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45621"/>
</workbook>
</file>

<file path=xl/calcChain.xml><?xml version="1.0" encoding="utf-8"?>
<calcChain xmlns="http://schemas.openxmlformats.org/spreadsheetml/2006/main">
  <c r="T442" i="20" l="1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T65" i="20"/>
  <c r="T66" i="20"/>
  <c r="T67" i="20"/>
  <c r="T68" i="20"/>
  <c r="T69" i="20"/>
  <c r="T70" i="20"/>
  <c r="T71" i="20"/>
  <c r="T72" i="20"/>
  <c r="T73" i="20"/>
  <c r="T74" i="20"/>
  <c r="T75" i="20"/>
  <c r="T76" i="20"/>
  <c r="T77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93" i="20"/>
  <c r="T94" i="20"/>
  <c r="T95" i="20"/>
  <c r="T96" i="20"/>
  <c r="T97" i="20"/>
  <c r="T98" i="20"/>
  <c r="T99" i="20"/>
  <c r="T100" i="20"/>
  <c r="T101" i="20"/>
  <c r="T102" i="20"/>
  <c r="T103" i="20"/>
  <c r="T104" i="20"/>
  <c r="T105" i="20"/>
  <c r="T106" i="20"/>
  <c r="T107" i="20"/>
  <c r="T108" i="20"/>
  <c r="T109" i="20"/>
  <c r="T110" i="20"/>
  <c r="T111" i="20"/>
  <c r="T112" i="20"/>
  <c r="T113" i="20"/>
  <c r="T114" i="20"/>
  <c r="T115" i="20"/>
  <c r="T116" i="20"/>
  <c r="T117" i="20"/>
  <c r="T118" i="20"/>
  <c r="T119" i="20"/>
  <c r="T120" i="20"/>
  <c r="T121" i="20"/>
  <c r="T122" i="20"/>
  <c r="T123" i="20"/>
  <c r="T124" i="20"/>
  <c r="T125" i="20"/>
  <c r="T126" i="20"/>
  <c r="T127" i="20"/>
  <c r="T128" i="20"/>
  <c r="T129" i="20"/>
  <c r="T130" i="20"/>
  <c r="T131" i="20"/>
  <c r="T132" i="20"/>
  <c r="T133" i="20"/>
  <c r="T134" i="20"/>
  <c r="T135" i="20"/>
  <c r="T136" i="20"/>
  <c r="T137" i="20"/>
  <c r="T138" i="20"/>
  <c r="T139" i="20"/>
  <c r="T140" i="20"/>
  <c r="T141" i="20"/>
  <c r="T142" i="20"/>
  <c r="T143" i="20"/>
  <c r="T144" i="20"/>
  <c r="T145" i="20"/>
  <c r="T146" i="20"/>
  <c r="T147" i="20"/>
  <c r="T148" i="20"/>
  <c r="T149" i="20"/>
  <c r="T150" i="20"/>
  <c r="T151" i="20"/>
  <c r="T152" i="20"/>
  <c r="T153" i="20"/>
  <c r="T154" i="20"/>
  <c r="T155" i="20"/>
  <c r="T156" i="20"/>
  <c r="T157" i="20"/>
  <c r="T158" i="20"/>
  <c r="T159" i="20"/>
  <c r="T160" i="20"/>
  <c r="T161" i="20"/>
  <c r="T162" i="20"/>
  <c r="T163" i="20"/>
  <c r="T164" i="20"/>
  <c r="T165" i="20"/>
  <c r="T166" i="20"/>
  <c r="T167" i="20"/>
  <c r="T168" i="20"/>
  <c r="T169" i="20"/>
  <c r="T170" i="20"/>
  <c r="T171" i="20"/>
  <c r="T172" i="20"/>
  <c r="T173" i="20"/>
  <c r="T174" i="20"/>
  <c r="T175" i="20"/>
  <c r="T176" i="20"/>
  <c r="T177" i="20"/>
  <c r="T178" i="20"/>
  <c r="T179" i="20"/>
  <c r="T180" i="20"/>
  <c r="T181" i="20"/>
  <c r="T182" i="20"/>
  <c r="T183" i="20"/>
  <c r="T184" i="20"/>
  <c r="T185" i="20"/>
  <c r="T186" i="20"/>
  <c r="T187" i="20"/>
  <c r="T188" i="20"/>
  <c r="T189" i="20"/>
  <c r="T190" i="20"/>
  <c r="T191" i="20"/>
  <c r="T192" i="20"/>
  <c r="T193" i="20"/>
  <c r="T194" i="20"/>
  <c r="T195" i="20"/>
  <c r="T196" i="20"/>
  <c r="T197" i="20"/>
  <c r="T198" i="20"/>
  <c r="T199" i="20"/>
  <c r="T200" i="20"/>
  <c r="T201" i="20"/>
  <c r="T202" i="20"/>
  <c r="T203" i="20"/>
  <c r="T204" i="20"/>
  <c r="T205" i="20"/>
  <c r="T206" i="20"/>
  <c r="T207" i="20"/>
  <c r="T208" i="20"/>
  <c r="T209" i="20"/>
  <c r="T210" i="20"/>
  <c r="T211" i="20"/>
  <c r="T212" i="20"/>
  <c r="T213" i="20"/>
  <c r="T214" i="20"/>
  <c r="T215" i="20"/>
  <c r="T216" i="20"/>
  <c r="T217" i="20"/>
  <c r="T218" i="20"/>
  <c r="T219" i="20"/>
  <c r="T220" i="20"/>
  <c r="T221" i="20"/>
  <c r="T222" i="20"/>
  <c r="T223" i="20"/>
  <c r="T224" i="20"/>
  <c r="T225" i="20"/>
  <c r="T226" i="20"/>
  <c r="T227" i="20"/>
  <c r="T228" i="20"/>
  <c r="T229" i="20"/>
  <c r="T230" i="20"/>
  <c r="T231" i="20"/>
  <c r="T232" i="20"/>
  <c r="T233" i="20"/>
  <c r="T234" i="20"/>
  <c r="T235" i="20"/>
  <c r="T236" i="20"/>
  <c r="T237" i="20"/>
  <c r="T238" i="20"/>
  <c r="T239" i="20"/>
  <c r="T240" i="20"/>
  <c r="T241" i="20"/>
  <c r="T242" i="20"/>
  <c r="T243" i="20"/>
  <c r="T244" i="20"/>
  <c r="T245" i="20"/>
  <c r="T246" i="20"/>
  <c r="T247" i="20"/>
  <c r="T248" i="20"/>
  <c r="T249" i="20"/>
  <c r="T250" i="20"/>
  <c r="T251" i="20"/>
  <c r="T252" i="20"/>
  <c r="T253" i="20"/>
  <c r="T254" i="20"/>
  <c r="T255" i="20"/>
  <c r="T256" i="20"/>
  <c r="T257" i="20"/>
  <c r="T258" i="20"/>
  <c r="T259" i="20"/>
  <c r="T260" i="20"/>
  <c r="T261" i="20"/>
  <c r="T262" i="20"/>
  <c r="T263" i="20"/>
  <c r="T264" i="20"/>
  <c r="T265" i="20"/>
  <c r="T266" i="20"/>
  <c r="T267" i="20"/>
  <c r="T268" i="20"/>
  <c r="T269" i="20"/>
  <c r="T270" i="20"/>
  <c r="T271" i="20"/>
  <c r="T272" i="20"/>
  <c r="T273" i="20"/>
  <c r="T274" i="20"/>
  <c r="T275" i="20"/>
  <c r="T276" i="20"/>
  <c r="T277" i="20"/>
  <c r="T278" i="20"/>
  <c r="T279" i="20"/>
  <c r="T280" i="20"/>
  <c r="T281" i="20"/>
  <c r="T282" i="20"/>
  <c r="T283" i="20"/>
  <c r="T284" i="20"/>
  <c r="T285" i="20"/>
  <c r="T286" i="20"/>
  <c r="T287" i="20"/>
  <c r="T288" i="20"/>
  <c r="T289" i="20"/>
  <c r="T290" i="20"/>
  <c r="T291" i="20"/>
  <c r="T292" i="20"/>
  <c r="T293" i="20"/>
  <c r="T294" i="20"/>
  <c r="T295" i="20"/>
  <c r="T296" i="20"/>
  <c r="T297" i="20"/>
  <c r="T298" i="20"/>
  <c r="T299" i="20"/>
  <c r="T300" i="20"/>
  <c r="T301" i="20"/>
  <c r="T302" i="20"/>
  <c r="T303" i="20"/>
  <c r="T304" i="20"/>
  <c r="T305" i="20"/>
  <c r="T306" i="20"/>
  <c r="T307" i="20"/>
  <c r="T308" i="20"/>
  <c r="T309" i="20"/>
  <c r="T310" i="20"/>
  <c r="T311" i="20"/>
  <c r="T312" i="20"/>
  <c r="T313" i="20"/>
  <c r="T314" i="20"/>
  <c r="T315" i="20"/>
  <c r="T316" i="20"/>
  <c r="T317" i="20"/>
  <c r="T318" i="20"/>
  <c r="T319" i="20"/>
  <c r="T320" i="20"/>
  <c r="T321" i="20"/>
  <c r="T322" i="20"/>
  <c r="T323" i="20"/>
  <c r="T324" i="20"/>
  <c r="T325" i="20"/>
  <c r="T326" i="20"/>
  <c r="T327" i="20"/>
  <c r="T328" i="20"/>
  <c r="T329" i="20"/>
  <c r="T330" i="20"/>
  <c r="T331" i="20"/>
  <c r="T332" i="20"/>
  <c r="T333" i="20"/>
  <c r="T334" i="20"/>
  <c r="T335" i="20"/>
  <c r="T336" i="20"/>
  <c r="T337" i="20"/>
  <c r="T338" i="20"/>
  <c r="T339" i="20"/>
  <c r="T340" i="20"/>
  <c r="T341" i="20"/>
  <c r="T342" i="20"/>
  <c r="T343" i="20"/>
  <c r="T344" i="20"/>
  <c r="T345" i="20"/>
  <c r="T346" i="20"/>
  <c r="T347" i="20"/>
  <c r="T348" i="20"/>
  <c r="T349" i="20"/>
  <c r="T350" i="20"/>
  <c r="T351" i="20"/>
  <c r="T352" i="20"/>
  <c r="T353" i="20"/>
  <c r="T354" i="20"/>
  <c r="T355" i="20"/>
  <c r="T356" i="20"/>
  <c r="T357" i="20"/>
  <c r="T358" i="20"/>
  <c r="T359" i="20"/>
  <c r="T360" i="20"/>
  <c r="T361" i="20"/>
  <c r="T362" i="20"/>
  <c r="T363" i="20"/>
  <c r="T364" i="20"/>
  <c r="T365" i="20"/>
  <c r="T366" i="20"/>
  <c r="T367" i="20"/>
  <c r="T368" i="20"/>
  <c r="T369" i="20"/>
  <c r="T370" i="20"/>
  <c r="T371" i="20"/>
  <c r="T372" i="20"/>
  <c r="T373" i="20"/>
  <c r="T374" i="20"/>
  <c r="T375" i="20"/>
  <c r="T376" i="20"/>
  <c r="T377" i="20"/>
  <c r="T378" i="20"/>
  <c r="T379" i="20"/>
  <c r="T380" i="20"/>
  <c r="T381" i="20"/>
  <c r="T382" i="20"/>
  <c r="T383" i="20"/>
  <c r="T384" i="20"/>
  <c r="T385" i="20"/>
  <c r="T386" i="20"/>
  <c r="T387" i="20"/>
  <c r="T388" i="20"/>
  <c r="T389" i="20"/>
  <c r="T390" i="20"/>
  <c r="T391" i="20"/>
  <c r="T392" i="20"/>
  <c r="T393" i="20"/>
  <c r="T394" i="20"/>
  <c r="T395" i="20"/>
  <c r="T396" i="20"/>
  <c r="T397" i="20"/>
  <c r="T398" i="20"/>
  <c r="T399" i="20"/>
  <c r="T400" i="20"/>
  <c r="T401" i="20"/>
  <c r="T402" i="20"/>
  <c r="T403" i="20"/>
  <c r="T404" i="20"/>
  <c r="T405" i="20"/>
  <c r="T406" i="20"/>
  <c r="T407" i="20"/>
  <c r="T408" i="20"/>
  <c r="T409" i="20"/>
  <c r="T410" i="20"/>
  <c r="T411" i="20"/>
  <c r="T412" i="20"/>
  <c r="T413" i="20"/>
  <c r="T414" i="20"/>
  <c r="T415" i="20"/>
  <c r="T416" i="20"/>
  <c r="T417" i="20"/>
  <c r="T418" i="20"/>
  <c r="T419" i="20"/>
  <c r="T420" i="20"/>
  <c r="T421" i="20"/>
  <c r="T422" i="20"/>
  <c r="T423" i="20"/>
  <c r="T424" i="20"/>
  <c r="T425" i="20"/>
  <c r="T426" i="20"/>
  <c r="T427" i="20"/>
  <c r="T428" i="20"/>
  <c r="T429" i="20"/>
  <c r="T430" i="20"/>
  <c r="T431" i="20"/>
  <c r="T432" i="20"/>
  <c r="T433" i="20"/>
  <c r="T434" i="20"/>
  <c r="T435" i="20"/>
  <c r="T436" i="20"/>
  <c r="T437" i="20"/>
  <c r="T438" i="20"/>
  <c r="T439" i="20"/>
  <c r="T440" i="20"/>
  <c r="T441" i="20"/>
  <c r="T11" i="20"/>
  <c r="S442" i="20" l="1"/>
  <c r="R442" i="20"/>
  <c r="Q442" i="20"/>
  <c r="Q12" i="20"/>
  <c r="R12" i="20"/>
  <c r="S12" i="20"/>
  <c r="Q13" i="20"/>
  <c r="R13" i="20"/>
  <c r="S13" i="20"/>
  <c r="Q14" i="20"/>
  <c r="R14" i="20"/>
  <c r="S14" i="20"/>
  <c r="Q15" i="20"/>
  <c r="R15" i="20"/>
  <c r="S15" i="20"/>
  <c r="Q16" i="20"/>
  <c r="R16" i="20"/>
  <c r="S16" i="20"/>
  <c r="Q17" i="20"/>
  <c r="R17" i="20"/>
  <c r="S17" i="20"/>
  <c r="Q18" i="20"/>
  <c r="R18" i="20"/>
  <c r="S18" i="20"/>
  <c r="Q19" i="20"/>
  <c r="R19" i="20"/>
  <c r="S19" i="20"/>
  <c r="Q20" i="20"/>
  <c r="R20" i="20"/>
  <c r="S20" i="20"/>
  <c r="Q21" i="20"/>
  <c r="R21" i="20"/>
  <c r="S21" i="20"/>
  <c r="Q22" i="20"/>
  <c r="R22" i="20"/>
  <c r="S22" i="20"/>
  <c r="Q23" i="20"/>
  <c r="R23" i="20"/>
  <c r="S23" i="20"/>
  <c r="Q24" i="20"/>
  <c r="R24" i="20"/>
  <c r="S24" i="20"/>
  <c r="Q25" i="20"/>
  <c r="R25" i="20"/>
  <c r="S25" i="20"/>
  <c r="Q26" i="20"/>
  <c r="R26" i="20"/>
  <c r="S26" i="20"/>
  <c r="Q27" i="20"/>
  <c r="R27" i="20"/>
  <c r="S27" i="20"/>
  <c r="Q28" i="20"/>
  <c r="R28" i="20"/>
  <c r="S28" i="20"/>
  <c r="Q29" i="20"/>
  <c r="R29" i="20"/>
  <c r="S29" i="20"/>
  <c r="Q30" i="20"/>
  <c r="R30" i="20"/>
  <c r="S30" i="20"/>
  <c r="Q31" i="20"/>
  <c r="R31" i="20"/>
  <c r="S31" i="20"/>
  <c r="Q32" i="20"/>
  <c r="R32" i="20"/>
  <c r="S32" i="20"/>
  <c r="Q33" i="20"/>
  <c r="R33" i="20"/>
  <c r="S33" i="20"/>
  <c r="Q34" i="20"/>
  <c r="R34" i="20"/>
  <c r="S34" i="20"/>
  <c r="Q35" i="20"/>
  <c r="R35" i="20"/>
  <c r="S35" i="20"/>
  <c r="Q36" i="20"/>
  <c r="R36" i="20"/>
  <c r="S36" i="20"/>
  <c r="Q37" i="20"/>
  <c r="R37" i="20"/>
  <c r="S37" i="20"/>
  <c r="Q38" i="20"/>
  <c r="R38" i="20"/>
  <c r="S38" i="20"/>
  <c r="Q39" i="20"/>
  <c r="R39" i="20"/>
  <c r="S39" i="20"/>
  <c r="Q40" i="20"/>
  <c r="R40" i="20"/>
  <c r="S40" i="20"/>
  <c r="Q41" i="20"/>
  <c r="R41" i="20"/>
  <c r="S41" i="20"/>
  <c r="Q42" i="20"/>
  <c r="R42" i="20"/>
  <c r="S42" i="20"/>
  <c r="Q43" i="20"/>
  <c r="R43" i="20"/>
  <c r="S43" i="20"/>
  <c r="Q44" i="20"/>
  <c r="R44" i="20"/>
  <c r="S44" i="20"/>
  <c r="Q45" i="20"/>
  <c r="R45" i="20"/>
  <c r="S45" i="20"/>
  <c r="Q46" i="20"/>
  <c r="R46" i="20"/>
  <c r="S46" i="20"/>
  <c r="Q47" i="20"/>
  <c r="R47" i="20"/>
  <c r="S47" i="20"/>
  <c r="Q48" i="20"/>
  <c r="R48" i="20"/>
  <c r="S48" i="20"/>
  <c r="Q49" i="20"/>
  <c r="R49" i="20"/>
  <c r="S49" i="20"/>
  <c r="Q50" i="20"/>
  <c r="R50" i="20"/>
  <c r="S50" i="20"/>
  <c r="Q51" i="20"/>
  <c r="R51" i="20"/>
  <c r="S51" i="20"/>
  <c r="Q52" i="20"/>
  <c r="R52" i="20"/>
  <c r="S52" i="20"/>
  <c r="Q53" i="20"/>
  <c r="R53" i="20"/>
  <c r="S53" i="20"/>
  <c r="Q54" i="20"/>
  <c r="R54" i="20"/>
  <c r="S54" i="20"/>
  <c r="Q55" i="20"/>
  <c r="R55" i="20"/>
  <c r="S55" i="20"/>
  <c r="Q56" i="20"/>
  <c r="R56" i="20"/>
  <c r="S56" i="20"/>
  <c r="Q57" i="20"/>
  <c r="R57" i="20"/>
  <c r="S57" i="20"/>
  <c r="Q58" i="20"/>
  <c r="R58" i="20"/>
  <c r="S58" i="20"/>
  <c r="Q59" i="20"/>
  <c r="R59" i="20"/>
  <c r="S59" i="20"/>
  <c r="Q60" i="20"/>
  <c r="R60" i="20"/>
  <c r="S60" i="20"/>
  <c r="Q61" i="20"/>
  <c r="R61" i="20"/>
  <c r="S61" i="20"/>
  <c r="Q62" i="20"/>
  <c r="R62" i="20"/>
  <c r="S62" i="20"/>
  <c r="Q63" i="20"/>
  <c r="R63" i="20"/>
  <c r="S63" i="20"/>
  <c r="Q64" i="20"/>
  <c r="R64" i="20"/>
  <c r="S64" i="20"/>
  <c r="Q65" i="20"/>
  <c r="R65" i="20"/>
  <c r="S65" i="20"/>
  <c r="Q66" i="20"/>
  <c r="R66" i="20"/>
  <c r="S66" i="20"/>
  <c r="Q67" i="20"/>
  <c r="R67" i="20"/>
  <c r="S67" i="20"/>
  <c r="Q68" i="20"/>
  <c r="R68" i="20"/>
  <c r="S68" i="20"/>
  <c r="Q69" i="20"/>
  <c r="R69" i="20"/>
  <c r="S69" i="20"/>
  <c r="Q70" i="20"/>
  <c r="R70" i="20"/>
  <c r="S70" i="20"/>
  <c r="Q71" i="20"/>
  <c r="R71" i="20"/>
  <c r="S71" i="20"/>
  <c r="Q72" i="20"/>
  <c r="R72" i="20"/>
  <c r="S72" i="20"/>
  <c r="Q73" i="20"/>
  <c r="R73" i="20"/>
  <c r="S73" i="20"/>
  <c r="Q74" i="20"/>
  <c r="R74" i="20"/>
  <c r="S74" i="20"/>
  <c r="Q75" i="20"/>
  <c r="R75" i="20"/>
  <c r="S75" i="20"/>
  <c r="Q76" i="20"/>
  <c r="R76" i="20"/>
  <c r="S76" i="20"/>
  <c r="Q77" i="20"/>
  <c r="R77" i="20"/>
  <c r="S77" i="20"/>
  <c r="Q78" i="20"/>
  <c r="R78" i="20"/>
  <c r="S78" i="20"/>
  <c r="Q79" i="20"/>
  <c r="R79" i="20"/>
  <c r="S79" i="20"/>
  <c r="Q80" i="20"/>
  <c r="R80" i="20"/>
  <c r="S80" i="20"/>
  <c r="Q81" i="20"/>
  <c r="R81" i="20"/>
  <c r="S81" i="20"/>
  <c r="Q82" i="20"/>
  <c r="R82" i="20"/>
  <c r="S82" i="20"/>
  <c r="Q83" i="20"/>
  <c r="R83" i="20"/>
  <c r="S83" i="20"/>
  <c r="Q84" i="20"/>
  <c r="R84" i="20"/>
  <c r="S84" i="20"/>
  <c r="Q85" i="20"/>
  <c r="R85" i="20"/>
  <c r="S85" i="20"/>
  <c r="Q86" i="20"/>
  <c r="R86" i="20"/>
  <c r="S86" i="20"/>
  <c r="Q87" i="20"/>
  <c r="R87" i="20"/>
  <c r="S87" i="20"/>
  <c r="Q88" i="20"/>
  <c r="R88" i="20"/>
  <c r="S88" i="20"/>
  <c r="Q89" i="20"/>
  <c r="R89" i="20"/>
  <c r="S89" i="20"/>
  <c r="Q90" i="20"/>
  <c r="R90" i="20"/>
  <c r="S90" i="20"/>
  <c r="Q91" i="20"/>
  <c r="R91" i="20"/>
  <c r="S91" i="20"/>
  <c r="Q92" i="20"/>
  <c r="R92" i="20"/>
  <c r="S92" i="20"/>
  <c r="Q93" i="20"/>
  <c r="R93" i="20"/>
  <c r="S93" i="20"/>
  <c r="Q94" i="20"/>
  <c r="R94" i="20"/>
  <c r="S94" i="20"/>
  <c r="Q95" i="20"/>
  <c r="R95" i="20"/>
  <c r="S95" i="20"/>
  <c r="Q96" i="20"/>
  <c r="R96" i="20"/>
  <c r="S96" i="20"/>
  <c r="Q97" i="20"/>
  <c r="R97" i="20"/>
  <c r="S97" i="20"/>
  <c r="Q98" i="20"/>
  <c r="R98" i="20"/>
  <c r="S98" i="20"/>
  <c r="Q99" i="20"/>
  <c r="R99" i="20"/>
  <c r="S99" i="20"/>
  <c r="Q100" i="20"/>
  <c r="R100" i="20"/>
  <c r="S100" i="20"/>
  <c r="Q101" i="20"/>
  <c r="R101" i="20"/>
  <c r="S101" i="20"/>
  <c r="Q102" i="20"/>
  <c r="R102" i="20"/>
  <c r="S102" i="20"/>
  <c r="Q103" i="20"/>
  <c r="R103" i="20"/>
  <c r="S103" i="20"/>
  <c r="Q104" i="20"/>
  <c r="R104" i="20"/>
  <c r="S104" i="20"/>
  <c r="Q105" i="20"/>
  <c r="R105" i="20"/>
  <c r="S105" i="20"/>
  <c r="Q106" i="20"/>
  <c r="R106" i="20"/>
  <c r="S106" i="20"/>
  <c r="Q107" i="20"/>
  <c r="R107" i="20"/>
  <c r="S107" i="20"/>
  <c r="Q108" i="20"/>
  <c r="R108" i="20"/>
  <c r="S108" i="20"/>
  <c r="Q109" i="20"/>
  <c r="R109" i="20"/>
  <c r="S109" i="20"/>
  <c r="Q110" i="20"/>
  <c r="R110" i="20"/>
  <c r="S110" i="20"/>
  <c r="Q111" i="20"/>
  <c r="R111" i="20"/>
  <c r="S111" i="20"/>
  <c r="Q112" i="20"/>
  <c r="R112" i="20"/>
  <c r="S112" i="20"/>
  <c r="Q113" i="20"/>
  <c r="R113" i="20"/>
  <c r="S113" i="20"/>
  <c r="Q114" i="20"/>
  <c r="R114" i="20"/>
  <c r="S114" i="20"/>
  <c r="Q115" i="20"/>
  <c r="R115" i="20"/>
  <c r="S115" i="20"/>
  <c r="Q116" i="20"/>
  <c r="R116" i="20"/>
  <c r="S116" i="20"/>
  <c r="Q117" i="20"/>
  <c r="R117" i="20"/>
  <c r="S117" i="20"/>
  <c r="Q118" i="20"/>
  <c r="R118" i="20"/>
  <c r="S118" i="20"/>
  <c r="Q119" i="20"/>
  <c r="R119" i="20"/>
  <c r="S119" i="20"/>
  <c r="Q120" i="20"/>
  <c r="R120" i="20"/>
  <c r="S120" i="20"/>
  <c r="Q121" i="20"/>
  <c r="R121" i="20"/>
  <c r="S121" i="20"/>
  <c r="Q122" i="20"/>
  <c r="R122" i="20"/>
  <c r="S122" i="20"/>
  <c r="Q123" i="20"/>
  <c r="R123" i="20"/>
  <c r="S123" i="20"/>
  <c r="Q124" i="20"/>
  <c r="R124" i="20"/>
  <c r="S124" i="20"/>
  <c r="Q125" i="20"/>
  <c r="R125" i="20"/>
  <c r="S125" i="20"/>
  <c r="Q126" i="20"/>
  <c r="R126" i="20"/>
  <c r="S126" i="20"/>
  <c r="Q127" i="20"/>
  <c r="R127" i="20"/>
  <c r="S127" i="20"/>
  <c r="Q128" i="20"/>
  <c r="R128" i="20"/>
  <c r="S128" i="20"/>
  <c r="Q129" i="20"/>
  <c r="R129" i="20"/>
  <c r="S129" i="20"/>
  <c r="Q130" i="20"/>
  <c r="R130" i="20"/>
  <c r="S130" i="20"/>
  <c r="Q131" i="20"/>
  <c r="R131" i="20"/>
  <c r="S131" i="20"/>
  <c r="Q132" i="20"/>
  <c r="R132" i="20"/>
  <c r="S132" i="20"/>
  <c r="Q133" i="20"/>
  <c r="R133" i="20"/>
  <c r="S133" i="20"/>
  <c r="Q134" i="20"/>
  <c r="R134" i="20"/>
  <c r="S134" i="20"/>
  <c r="Q135" i="20"/>
  <c r="R135" i="20"/>
  <c r="S135" i="20"/>
  <c r="Q136" i="20"/>
  <c r="R136" i="20"/>
  <c r="S136" i="20"/>
  <c r="Q137" i="20"/>
  <c r="R137" i="20"/>
  <c r="S137" i="20"/>
  <c r="Q138" i="20"/>
  <c r="R138" i="20"/>
  <c r="S138" i="20"/>
  <c r="Q139" i="20"/>
  <c r="R139" i="20"/>
  <c r="S139" i="20"/>
  <c r="Q140" i="20"/>
  <c r="R140" i="20"/>
  <c r="S140" i="20"/>
  <c r="Q141" i="20"/>
  <c r="R141" i="20"/>
  <c r="S141" i="20"/>
  <c r="Q142" i="20"/>
  <c r="R142" i="20"/>
  <c r="S142" i="20"/>
  <c r="Q143" i="20"/>
  <c r="R143" i="20"/>
  <c r="S143" i="20"/>
  <c r="Q144" i="20"/>
  <c r="R144" i="20"/>
  <c r="S144" i="20"/>
  <c r="Q145" i="20"/>
  <c r="R145" i="20"/>
  <c r="S145" i="20"/>
  <c r="Q146" i="20"/>
  <c r="R146" i="20"/>
  <c r="S146" i="20"/>
  <c r="Q147" i="20"/>
  <c r="R147" i="20"/>
  <c r="S147" i="20"/>
  <c r="Q148" i="20"/>
  <c r="R148" i="20"/>
  <c r="S148" i="20"/>
  <c r="Q149" i="20"/>
  <c r="R149" i="20"/>
  <c r="S149" i="20"/>
  <c r="Q150" i="20"/>
  <c r="R150" i="20"/>
  <c r="S150" i="20"/>
  <c r="Q151" i="20"/>
  <c r="R151" i="20"/>
  <c r="S151" i="20"/>
  <c r="Q152" i="20"/>
  <c r="R152" i="20"/>
  <c r="S152" i="20"/>
  <c r="Q153" i="20"/>
  <c r="R153" i="20"/>
  <c r="S153" i="20"/>
  <c r="Q154" i="20"/>
  <c r="R154" i="20"/>
  <c r="S154" i="20"/>
  <c r="Q155" i="20"/>
  <c r="R155" i="20"/>
  <c r="S155" i="20"/>
  <c r="Q156" i="20"/>
  <c r="R156" i="20"/>
  <c r="S156" i="20"/>
  <c r="Q157" i="20"/>
  <c r="R157" i="20"/>
  <c r="S157" i="20"/>
  <c r="Q158" i="20"/>
  <c r="R158" i="20"/>
  <c r="S158" i="20"/>
  <c r="Q159" i="20"/>
  <c r="R159" i="20"/>
  <c r="S159" i="20"/>
  <c r="Q160" i="20"/>
  <c r="R160" i="20"/>
  <c r="S160" i="20"/>
  <c r="Q161" i="20"/>
  <c r="R161" i="20"/>
  <c r="S161" i="20"/>
  <c r="Q162" i="20"/>
  <c r="R162" i="20"/>
  <c r="S162" i="20"/>
  <c r="Q163" i="20"/>
  <c r="R163" i="20"/>
  <c r="S163" i="20"/>
  <c r="Q164" i="20"/>
  <c r="R164" i="20"/>
  <c r="S164" i="20"/>
  <c r="Q165" i="20"/>
  <c r="R165" i="20"/>
  <c r="S165" i="20"/>
  <c r="Q166" i="20"/>
  <c r="R166" i="20"/>
  <c r="S166" i="20"/>
  <c r="Q167" i="20"/>
  <c r="R167" i="20"/>
  <c r="S167" i="20"/>
  <c r="Q168" i="20"/>
  <c r="R168" i="20"/>
  <c r="S168" i="20"/>
  <c r="Q169" i="20"/>
  <c r="R169" i="20"/>
  <c r="S169" i="20"/>
  <c r="Q170" i="20"/>
  <c r="R170" i="20"/>
  <c r="S170" i="20"/>
  <c r="Q171" i="20"/>
  <c r="R171" i="20"/>
  <c r="S171" i="20"/>
  <c r="Q172" i="20"/>
  <c r="R172" i="20"/>
  <c r="S172" i="20"/>
  <c r="Q173" i="20"/>
  <c r="R173" i="20"/>
  <c r="S173" i="20"/>
  <c r="Q174" i="20"/>
  <c r="R174" i="20"/>
  <c r="S174" i="20"/>
  <c r="Q175" i="20"/>
  <c r="R175" i="20"/>
  <c r="S175" i="20"/>
  <c r="Q176" i="20"/>
  <c r="R176" i="20"/>
  <c r="S176" i="20"/>
  <c r="Q177" i="20"/>
  <c r="R177" i="20"/>
  <c r="S177" i="20"/>
  <c r="Q178" i="20"/>
  <c r="R178" i="20"/>
  <c r="S178" i="20"/>
  <c r="Q179" i="20"/>
  <c r="R179" i="20"/>
  <c r="S179" i="20"/>
  <c r="Q180" i="20"/>
  <c r="R180" i="20"/>
  <c r="S180" i="20"/>
  <c r="Q181" i="20"/>
  <c r="R181" i="20"/>
  <c r="S181" i="20"/>
  <c r="Q182" i="20"/>
  <c r="R182" i="20"/>
  <c r="S182" i="20"/>
  <c r="Q183" i="20"/>
  <c r="R183" i="20"/>
  <c r="S183" i="20"/>
  <c r="Q184" i="20"/>
  <c r="R184" i="20"/>
  <c r="S184" i="20"/>
  <c r="Q185" i="20"/>
  <c r="R185" i="20"/>
  <c r="S185" i="20"/>
  <c r="Q186" i="20"/>
  <c r="R186" i="20"/>
  <c r="S186" i="20"/>
  <c r="Q187" i="20"/>
  <c r="R187" i="20"/>
  <c r="S187" i="20"/>
  <c r="Q188" i="20"/>
  <c r="R188" i="20"/>
  <c r="S188" i="20"/>
  <c r="Q189" i="20"/>
  <c r="R189" i="20"/>
  <c r="S189" i="20"/>
  <c r="Q190" i="20"/>
  <c r="R190" i="20"/>
  <c r="S190" i="20"/>
  <c r="Q191" i="20"/>
  <c r="R191" i="20"/>
  <c r="S191" i="20"/>
  <c r="Q192" i="20"/>
  <c r="R192" i="20"/>
  <c r="S192" i="20"/>
  <c r="Q193" i="20"/>
  <c r="R193" i="20"/>
  <c r="S193" i="20"/>
  <c r="Q194" i="20"/>
  <c r="R194" i="20"/>
  <c r="S194" i="20"/>
  <c r="Q195" i="20"/>
  <c r="R195" i="20"/>
  <c r="S195" i="20"/>
  <c r="Q196" i="20"/>
  <c r="R196" i="20"/>
  <c r="S196" i="20"/>
  <c r="Q197" i="20"/>
  <c r="R197" i="20"/>
  <c r="S197" i="20"/>
  <c r="Q198" i="20"/>
  <c r="R198" i="20"/>
  <c r="S198" i="20"/>
  <c r="Q199" i="20"/>
  <c r="R199" i="20"/>
  <c r="S199" i="20"/>
  <c r="Q200" i="20"/>
  <c r="R200" i="20"/>
  <c r="S200" i="20"/>
  <c r="Q201" i="20"/>
  <c r="R201" i="20"/>
  <c r="S201" i="20"/>
  <c r="Q202" i="20"/>
  <c r="R202" i="20"/>
  <c r="S202" i="20"/>
  <c r="Q203" i="20"/>
  <c r="R203" i="20"/>
  <c r="S203" i="20"/>
  <c r="Q204" i="20"/>
  <c r="R204" i="20"/>
  <c r="S204" i="20"/>
  <c r="Q205" i="20"/>
  <c r="R205" i="20"/>
  <c r="S205" i="20"/>
  <c r="Q206" i="20"/>
  <c r="R206" i="20"/>
  <c r="S206" i="20"/>
  <c r="Q207" i="20"/>
  <c r="R207" i="20"/>
  <c r="S207" i="20"/>
  <c r="Q208" i="20"/>
  <c r="R208" i="20"/>
  <c r="S208" i="20"/>
  <c r="Q209" i="20"/>
  <c r="R209" i="20"/>
  <c r="S209" i="20"/>
  <c r="Q210" i="20"/>
  <c r="R210" i="20"/>
  <c r="S210" i="20"/>
  <c r="Q211" i="20"/>
  <c r="R211" i="20"/>
  <c r="S211" i="20"/>
  <c r="Q212" i="20"/>
  <c r="R212" i="20"/>
  <c r="S212" i="20"/>
  <c r="Q213" i="20"/>
  <c r="R213" i="20"/>
  <c r="S213" i="20"/>
  <c r="Q214" i="20"/>
  <c r="R214" i="20"/>
  <c r="S214" i="20"/>
  <c r="Q215" i="20"/>
  <c r="R215" i="20"/>
  <c r="S215" i="20"/>
  <c r="Q216" i="20"/>
  <c r="R216" i="20"/>
  <c r="S216" i="20"/>
  <c r="Q217" i="20"/>
  <c r="R217" i="20"/>
  <c r="S217" i="20"/>
  <c r="Q218" i="20"/>
  <c r="R218" i="20"/>
  <c r="S218" i="20"/>
  <c r="Q219" i="20"/>
  <c r="R219" i="20"/>
  <c r="S219" i="20"/>
  <c r="Q220" i="20"/>
  <c r="R220" i="20"/>
  <c r="S220" i="20"/>
  <c r="Q221" i="20"/>
  <c r="R221" i="20"/>
  <c r="S221" i="20"/>
  <c r="Q222" i="20"/>
  <c r="R222" i="20"/>
  <c r="S222" i="20"/>
  <c r="Q223" i="20"/>
  <c r="R223" i="20"/>
  <c r="S223" i="20"/>
  <c r="Q224" i="20"/>
  <c r="R224" i="20"/>
  <c r="S224" i="20"/>
  <c r="Q225" i="20"/>
  <c r="R225" i="20"/>
  <c r="S225" i="20"/>
  <c r="Q226" i="20"/>
  <c r="R226" i="20"/>
  <c r="S226" i="20"/>
  <c r="Q227" i="20"/>
  <c r="R227" i="20"/>
  <c r="S227" i="20"/>
  <c r="Q228" i="20"/>
  <c r="R228" i="20"/>
  <c r="S228" i="20"/>
  <c r="Q229" i="20"/>
  <c r="R229" i="20"/>
  <c r="S229" i="20"/>
  <c r="Q230" i="20"/>
  <c r="R230" i="20"/>
  <c r="S230" i="20"/>
  <c r="Q231" i="20"/>
  <c r="R231" i="20"/>
  <c r="S231" i="20"/>
  <c r="Q232" i="20"/>
  <c r="R232" i="20"/>
  <c r="S232" i="20"/>
  <c r="Q233" i="20"/>
  <c r="R233" i="20"/>
  <c r="S233" i="20"/>
  <c r="Q234" i="20"/>
  <c r="R234" i="20"/>
  <c r="S234" i="20"/>
  <c r="Q235" i="20"/>
  <c r="R235" i="20"/>
  <c r="S235" i="20"/>
  <c r="Q236" i="20"/>
  <c r="R236" i="20"/>
  <c r="S236" i="20"/>
  <c r="Q237" i="20"/>
  <c r="R237" i="20"/>
  <c r="S237" i="20"/>
  <c r="Q238" i="20"/>
  <c r="R238" i="20"/>
  <c r="S238" i="20"/>
  <c r="Q239" i="20"/>
  <c r="R239" i="20"/>
  <c r="S239" i="20"/>
  <c r="Q240" i="20"/>
  <c r="R240" i="20"/>
  <c r="S240" i="20"/>
  <c r="Q241" i="20"/>
  <c r="R241" i="20"/>
  <c r="S241" i="20"/>
  <c r="Q242" i="20"/>
  <c r="R242" i="20"/>
  <c r="S242" i="20"/>
  <c r="Q243" i="20"/>
  <c r="R243" i="20"/>
  <c r="S243" i="20"/>
  <c r="Q244" i="20"/>
  <c r="R244" i="20"/>
  <c r="S244" i="20"/>
  <c r="Q245" i="20"/>
  <c r="R245" i="20"/>
  <c r="S245" i="20"/>
  <c r="Q246" i="20"/>
  <c r="R246" i="20"/>
  <c r="S246" i="20"/>
  <c r="Q247" i="20"/>
  <c r="R247" i="20"/>
  <c r="S247" i="20"/>
  <c r="Q248" i="20"/>
  <c r="R248" i="20"/>
  <c r="S248" i="20"/>
  <c r="Q249" i="20"/>
  <c r="R249" i="20"/>
  <c r="S249" i="20"/>
  <c r="Q250" i="20"/>
  <c r="R250" i="20"/>
  <c r="S250" i="20"/>
  <c r="Q251" i="20"/>
  <c r="R251" i="20"/>
  <c r="S251" i="20"/>
  <c r="Q252" i="20"/>
  <c r="R252" i="20"/>
  <c r="S252" i="20"/>
  <c r="Q253" i="20"/>
  <c r="R253" i="20"/>
  <c r="S253" i="20"/>
  <c r="Q254" i="20"/>
  <c r="R254" i="20"/>
  <c r="S254" i="20"/>
  <c r="Q255" i="20"/>
  <c r="R255" i="20"/>
  <c r="S255" i="20"/>
  <c r="Q256" i="20"/>
  <c r="R256" i="20"/>
  <c r="S256" i="20"/>
  <c r="Q257" i="20"/>
  <c r="R257" i="20"/>
  <c r="S257" i="20"/>
  <c r="Q258" i="20"/>
  <c r="R258" i="20"/>
  <c r="S258" i="20"/>
  <c r="Q259" i="20"/>
  <c r="R259" i="20"/>
  <c r="S259" i="20"/>
  <c r="Q260" i="20"/>
  <c r="R260" i="20"/>
  <c r="S260" i="20"/>
  <c r="Q261" i="20"/>
  <c r="R261" i="20"/>
  <c r="S261" i="20"/>
  <c r="Q262" i="20"/>
  <c r="R262" i="20"/>
  <c r="S262" i="20"/>
  <c r="Q263" i="20"/>
  <c r="R263" i="20"/>
  <c r="S263" i="20"/>
  <c r="Q264" i="20"/>
  <c r="R264" i="20"/>
  <c r="S264" i="20"/>
  <c r="Q265" i="20"/>
  <c r="R265" i="20"/>
  <c r="S265" i="20"/>
  <c r="Q266" i="20"/>
  <c r="R266" i="20"/>
  <c r="S266" i="20"/>
  <c r="Q267" i="20"/>
  <c r="R267" i="20"/>
  <c r="S267" i="20"/>
  <c r="Q268" i="20"/>
  <c r="R268" i="20"/>
  <c r="S268" i="20"/>
  <c r="Q269" i="20"/>
  <c r="R269" i="20"/>
  <c r="S269" i="20"/>
  <c r="Q270" i="20"/>
  <c r="R270" i="20"/>
  <c r="S270" i="20"/>
  <c r="Q271" i="20"/>
  <c r="R271" i="20"/>
  <c r="S271" i="20"/>
  <c r="Q272" i="20"/>
  <c r="R272" i="20"/>
  <c r="S272" i="20"/>
  <c r="Q273" i="20"/>
  <c r="R273" i="20"/>
  <c r="S273" i="20"/>
  <c r="Q274" i="20"/>
  <c r="R274" i="20"/>
  <c r="S274" i="20"/>
  <c r="Q275" i="20"/>
  <c r="R275" i="20"/>
  <c r="S275" i="20"/>
  <c r="Q276" i="20"/>
  <c r="R276" i="20"/>
  <c r="S276" i="20"/>
  <c r="Q277" i="20"/>
  <c r="R277" i="20"/>
  <c r="S277" i="20"/>
  <c r="Q278" i="20"/>
  <c r="R278" i="20"/>
  <c r="S278" i="20"/>
  <c r="Q279" i="20"/>
  <c r="R279" i="20"/>
  <c r="S279" i="20"/>
  <c r="Q280" i="20"/>
  <c r="R280" i="20"/>
  <c r="S280" i="20"/>
  <c r="Q281" i="20"/>
  <c r="R281" i="20"/>
  <c r="S281" i="20"/>
  <c r="Q282" i="20"/>
  <c r="R282" i="20"/>
  <c r="S282" i="20"/>
  <c r="Q283" i="20"/>
  <c r="R283" i="20"/>
  <c r="S283" i="20"/>
  <c r="Q284" i="20"/>
  <c r="R284" i="20"/>
  <c r="S284" i="20"/>
  <c r="Q285" i="20"/>
  <c r="R285" i="20"/>
  <c r="S285" i="20"/>
  <c r="Q286" i="20"/>
  <c r="R286" i="20"/>
  <c r="S286" i="20"/>
  <c r="Q287" i="20"/>
  <c r="R287" i="20"/>
  <c r="S287" i="20"/>
  <c r="Q288" i="20"/>
  <c r="R288" i="20"/>
  <c r="S288" i="20"/>
  <c r="Q289" i="20"/>
  <c r="R289" i="20"/>
  <c r="S289" i="20"/>
  <c r="Q290" i="20"/>
  <c r="R290" i="20"/>
  <c r="S290" i="20"/>
  <c r="Q291" i="20"/>
  <c r="R291" i="20"/>
  <c r="S291" i="20"/>
  <c r="Q292" i="20"/>
  <c r="R292" i="20"/>
  <c r="S292" i="20"/>
  <c r="Q293" i="20"/>
  <c r="R293" i="20"/>
  <c r="S293" i="20"/>
  <c r="Q294" i="20"/>
  <c r="R294" i="20"/>
  <c r="S294" i="20"/>
  <c r="Q295" i="20"/>
  <c r="R295" i="20"/>
  <c r="S295" i="20"/>
  <c r="Q296" i="20"/>
  <c r="R296" i="20"/>
  <c r="S296" i="20"/>
  <c r="Q297" i="20"/>
  <c r="R297" i="20"/>
  <c r="S297" i="20"/>
  <c r="Q298" i="20"/>
  <c r="R298" i="20"/>
  <c r="S298" i="20"/>
  <c r="Q299" i="20"/>
  <c r="R299" i="20"/>
  <c r="S299" i="20"/>
  <c r="Q300" i="20"/>
  <c r="R300" i="20"/>
  <c r="S300" i="20"/>
  <c r="Q301" i="20"/>
  <c r="R301" i="20"/>
  <c r="S301" i="20"/>
  <c r="Q302" i="20"/>
  <c r="R302" i="20"/>
  <c r="S302" i="20"/>
  <c r="Q303" i="20"/>
  <c r="R303" i="20"/>
  <c r="S303" i="20"/>
  <c r="Q304" i="20"/>
  <c r="R304" i="20"/>
  <c r="S304" i="20"/>
  <c r="Q305" i="20"/>
  <c r="R305" i="20"/>
  <c r="S305" i="20"/>
  <c r="Q306" i="20"/>
  <c r="R306" i="20"/>
  <c r="S306" i="20"/>
  <c r="Q307" i="20"/>
  <c r="R307" i="20"/>
  <c r="S307" i="20"/>
  <c r="Q308" i="20"/>
  <c r="R308" i="20"/>
  <c r="S308" i="20"/>
  <c r="Q309" i="20"/>
  <c r="R309" i="20"/>
  <c r="S309" i="20"/>
  <c r="Q310" i="20"/>
  <c r="R310" i="20"/>
  <c r="S310" i="20"/>
  <c r="Q311" i="20"/>
  <c r="R311" i="20"/>
  <c r="S311" i="20"/>
  <c r="Q312" i="20"/>
  <c r="R312" i="20"/>
  <c r="S312" i="20"/>
  <c r="Q313" i="20"/>
  <c r="R313" i="20"/>
  <c r="S313" i="20"/>
  <c r="Q314" i="20"/>
  <c r="R314" i="20"/>
  <c r="S314" i="20"/>
  <c r="Q315" i="20"/>
  <c r="R315" i="20"/>
  <c r="S315" i="20"/>
  <c r="Q316" i="20"/>
  <c r="R316" i="20"/>
  <c r="S316" i="20"/>
  <c r="Q317" i="20"/>
  <c r="R317" i="20"/>
  <c r="S317" i="20"/>
  <c r="Q318" i="20"/>
  <c r="R318" i="20"/>
  <c r="S318" i="20"/>
  <c r="Q319" i="20"/>
  <c r="R319" i="20"/>
  <c r="S319" i="20"/>
  <c r="Q320" i="20"/>
  <c r="R320" i="20"/>
  <c r="S320" i="20"/>
  <c r="Q321" i="20"/>
  <c r="R321" i="20"/>
  <c r="S321" i="20"/>
  <c r="Q322" i="20"/>
  <c r="R322" i="20"/>
  <c r="S322" i="20"/>
  <c r="Q323" i="20"/>
  <c r="R323" i="20"/>
  <c r="S323" i="20"/>
  <c r="Q324" i="20"/>
  <c r="R324" i="20"/>
  <c r="S324" i="20"/>
  <c r="Q325" i="20"/>
  <c r="R325" i="20"/>
  <c r="S325" i="20"/>
  <c r="Q326" i="20"/>
  <c r="R326" i="20"/>
  <c r="S326" i="20"/>
  <c r="Q327" i="20"/>
  <c r="R327" i="20"/>
  <c r="S327" i="20"/>
  <c r="Q328" i="20"/>
  <c r="R328" i="20"/>
  <c r="S328" i="20"/>
  <c r="Q329" i="20"/>
  <c r="R329" i="20"/>
  <c r="S329" i="20"/>
  <c r="Q330" i="20"/>
  <c r="R330" i="20"/>
  <c r="S330" i="20"/>
  <c r="Q331" i="20"/>
  <c r="R331" i="20"/>
  <c r="S331" i="20"/>
  <c r="Q332" i="20"/>
  <c r="R332" i="20"/>
  <c r="S332" i="20"/>
  <c r="Q333" i="20"/>
  <c r="R333" i="20"/>
  <c r="S333" i="20"/>
  <c r="Q334" i="20"/>
  <c r="R334" i="20"/>
  <c r="S334" i="20"/>
  <c r="Q335" i="20"/>
  <c r="R335" i="20"/>
  <c r="S335" i="20"/>
  <c r="Q336" i="20"/>
  <c r="R336" i="20"/>
  <c r="S336" i="20"/>
  <c r="Q337" i="20"/>
  <c r="R337" i="20"/>
  <c r="S337" i="20"/>
  <c r="Q338" i="20"/>
  <c r="R338" i="20"/>
  <c r="S338" i="20"/>
  <c r="Q339" i="20"/>
  <c r="R339" i="20"/>
  <c r="S339" i="20"/>
  <c r="Q340" i="20"/>
  <c r="R340" i="20"/>
  <c r="S340" i="20"/>
  <c r="Q341" i="20"/>
  <c r="R341" i="20"/>
  <c r="S341" i="20"/>
  <c r="Q342" i="20"/>
  <c r="R342" i="20"/>
  <c r="S342" i="20"/>
  <c r="Q343" i="20"/>
  <c r="R343" i="20"/>
  <c r="S343" i="20"/>
  <c r="Q344" i="20"/>
  <c r="R344" i="20"/>
  <c r="S344" i="20"/>
  <c r="Q345" i="20"/>
  <c r="R345" i="20"/>
  <c r="S345" i="20"/>
  <c r="Q346" i="20"/>
  <c r="R346" i="20"/>
  <c r="S346" i="20"/>
  <c r="Q347" i="20"/>
  <c r="R347" i="20"/>
  <c r="S347" i="20"/>
  <c r="Q348" i="20"/>
  <c r="R348" i="20"/>
  <c r="S348" i="20"/>
  <c r="Q349" i="20"/>
  <c r="R349" i="20"/>
  <c r="S349" i="20"/>
  <c r="Q350" i="20"/>
  <c r="R350" i="20"/>
  <c r="S350" i="20"/>
  <c r="Q351" i="20"/>
  <c r="R351" i="20"/>
  <c r="S351" i="20"/>
  <c r="Q352" i="20"/>
  <c r="R352" i="20"/>
  <c r="S352" i="20"/>
  <c r="Q353" i="20"/>
  <c r="R353" i="20"/>
  <c r="S353" i="20"/>
  <c r="Q354" i="20"/>
  <c r="R354" i="20"/>
  <c r="S354" i="20"/>
  <c r="Q355" i="20"/>
  <c r="R355" i="20"/>
  <c r="S355" i="20"/>
  <c r="Q356" i="20"/>
  <c r="R356" i="20"/>
  <c r="S356" i="20"/>
  <c r="Q357" i="20"/>
  <c r="R357" i="20"/>
  <c r="S357" i="20"/>
  <c r="Q358" i="20"/>
  <c r="R358" i="20"/>
  <c r="S358" i="20"/>
  <c r="Q359" i="20"/>
  <c r="R359" i="20"/>
  <c r="S359" i="20"/>
  <c r="Q360" i="20"/>
  <c r="R360" i="20"/>
  <c r="S360" i="20"/>
  <c r="Q361" i="20"/>
  <c r="R361" i="20"/>
  <c r="S361" i="20"/>
  <c r="Q362" i="20"/>
  <c r="R362" i="20"/>
  <c r="S362" i="20"/>
  <c r="Q363" i="20"/>
  <c r="R363" i="20"/>
  <c r="S363" i="20"/>
  <c r="Q364" i="20"/>
  <c r="R364" i="20"/>
  <c r="S364" i="20"/>
  <c r="Q365" i="20"/>
  <c r="R365" i="20"/>
  <c r="S365" i="20"/>
  <c r="Q366" i="20"/>
  <c r="R366" i="20"/>
  <c r="S366" i="20"/>
  <c r="Q367" i="20"/>
  <c r="R367" i="20"/>
  <c r="S367" i="20"/>
  <c r="Q368" i="20"/>
  <c r="R368" i="20"/>
  <c r="S368" i="20"/>
  <c r="Q369" i="20"/>
  <c r="R369" i="20"/>
  <c r="S369" i="20"/>
  <c r="Q370" i="20"/>
  <c r="R370" i="20"/>
  <c r="S370" i="20"/>
  <c r="Q371" i="20"/>
  <c r="R371" i="20"/>
  <c r="S371" i="20"/>
  <c r="Q372" i="20"/>
  <c r="R372" i="20"/>
  <c r="S372" i="20"/>
  <c r="Q373" i="20"/>
  <c r="R373" i="20"/>
  <c r="S373" i="20"/>
  <c r="Q374" i="20"/>
  <c r="R374" i="20"/>
  <c r="S374" i="20"/>
  <c r="Q375" i="20"/>
  <c r="R375" i="20"/>
  <c r="S375" i="20"/>
  <c r="Q376" i="20"/>
  <c r="R376" i="20"/>
  <c r="S376" i="20"/>
  <c r="Q377" i="20"/>
  <c r="R377" i="20"/>
  <c r="S377" i="20"/>
  <c r="Q378" i="20"/>
  <c r="R378" i="20"/>
  <c r="S378" i="20"/>
  <c r="Q379" i="20"/>
  <c r="R379" i="20"/>
  <c r="S379" i="20"/>
  <c r="Q380" i="20"/>
  <c r="R380" i="20"/>
  <c r="S380" i="20"/>
  <c r="Q381" i="20"/>
  <c r="R381" i="20"/>
  <c r="S381" i="20"/>
  <c r="Q382" i="20"/>
  <c r="R382" i="20"/>
  <c r="S382" i="20"/>
  <c r="Q383" i="20"/>
  <c r="R383" i="20"/>
  <c r="S383" i="20"/>
  <c r="Q384" i="20"/>
  <c r="R384" i="20"/>
  <c r="S384" i="20"/>
  <c r="Q385" i="20"/>
  <c r="R385" i="20"/>
  <c r="S385" i="20"/>
  <c r="Q386" i="20"/>
  <c r="R386" i="20"/>
  <c r="S386" i="20"/>
  <c r="Q387" i="20"/>
  <c r="R387" i="20"/>
  <c r="S387" i="20"/>
  <c r="Q388" i="20"/>
  <c r="R388" i="20"/>
  <c r="S388" i="20"/>
  <c r="Q389" i="20"/>
  <c r="R389" i="20"/>
  <c r="S389" i="20"/>
  <c r="Q390" i="20"/>
  <c r="R390" i="20"/>
  <c r="S390" i="20"/>
  <c r="Q391" i="20"/>
  <c r="R391" i="20"/>
  <c r="S391" i="20"/>
  <c r="Q392" i="20"/>
  <c r="R392" i="20"/>
  <c r="S392" i="20"/>
  <c r="Q393" i="20"/>
  <c r="R393" i="20"/>
  <c r="S393" i="20"/>
  <c r="Q394" i="20"/>
  <c r="R394" i="20"/>
  <c r="S394" i="20"/>
  <c r="Q395" i="20"/>
  <c r="R395" i="20"/>
  <c r="S395" i="20"/>
  <c r="Q396" i="20"/>
  <c r="R396" i="20"/>
  <c r="S396" i="20"/>
  <c r="Q397" i="20"/>
  <c r="R397" i="20"/>
  <c r="S397" i="20"/>
  <c r="Q398" i="20"/>
  <c r="R398" i="20"/>
  <c r="S398" i="20"/>
  <c r="Q399" i="20"/>
  <c r="R399" i="20"/>
  <c r="S399" i="20"/>
  <c r="Q400" i="20"/>
  <c r="R400" i="20"/>
  <c r="S400" i="20"/>
  <c r="Q401" i="20"/>
  <c r="R401" i="20"/>
  <c r="S401" i="20"/>
  <c r="Q402" i="20"/>
  <c r="R402" i="20"/>
  <c r="S402" i="20"/>
  <c r="Q403" i="20"/>
  <c r="R403" i="20"/>
  <c r="S403" i="20"/>
  <c r="Q404" i="20"/>
  <c r="R404" i="20"/>
  <c r="S404" i="20"/>
  <c r="Q405" i="20"/>
  <c r="R405" i="20"/>
  <c r="S405" i="20"/>
  <c r="Q406" i="20"/>
  <c r="R406" i="20"/>
  <c r="S406" i="20"/>
  <c r="Q407" i="20"/>
  <c r="R407" i="20"/>
  <c r="S407" i="20"/>
  <c r="Q408" i="20"/>
  <c r="R408" i="20"/>
  <c r="S408" i="20"/>
  <c r="Q409" i="20"/>
  <c r="R409" i="20"/>
  <c r="S409" i="20"/>
  <c r="Q410" i="20"/>
  <c r="R410" i="20"/>
  <c r="S410" i="20"/>
  <c r="Q411" i="20"/>
  <c r="R411" i="20"/>
  <c r="S411" i="20"/>
  <c r="Q412" i="20"/>
  <c r="R412" i="20"/>
  <c r="S412" i="20"/>
  <c r="Q413" i="20"/>
  <c r="R413" i="20"/>
  <c r="S413" i="20"/>
  <c r="Q414" i="20"/>
  <c r="R414" i="20"/>
  <c r="S414" i="20"/>
  <c r="Q415" i="20"/>
  <c r="R415" i="20"/>
  <c r="S415" i="20"/>
  <c r="Q416" i="20"/>
  <c r="R416" i="20"/>
  <c r="S416" i="20"/>
  <c r="Q417" i="20"/>
  <c r="R417" i="20"/>
  <c r="S417" i="20"/>
  <c r="Q418" i="20"/>
  <c r="R418" i="20"/>
  <c r="S418" i="20"/>
  <c r="Q419" i="20"/>
  <c r="R419" i="20"/>
  <c r="S419" i="20"/>
  <c r="Q420" i="20"/>
  <c r="R420" i="20"/>
  <c r="S420" i="20"/>
  <c r="Q421" i="20"/>
  <c r="R421" i="20"/>
  <c r="S421" i="20"/>
  <c r="Q422" i="20"/>
  <c r="R422" i="20"/>
  <c r="S422" i="20"/>
  <c r="Q423" i="20"/>
  <c r="R423" i="20"/>
  <c r="S423" i="20"/>
  <c r="Q424" i="20"/>
  <c r="R424" i="20"/>
  <c r="S424" i="20"/>
  <c r="Q425" i="20"/>
  <c r="R425" i="20"/>
  <c r="S425" i="20"/>
  <c r="Q426" i="20"/>
  <c r="R426" i="20"/>
  <c r="S426" i="20"/>
  <c r="Q427" i="20"/>
  <c r="R427" i="20"/>
  <c r="S427" i="20"/>
  <c r="Q428" i="20"/>
  <c r="R428" i="20"/>
  <c r="S428" i="20"/>
  <c r="Q429" i="20"/>
  <c r="R429" i="20"/>
  <c r="S429" i="20"/>
  <c r="Q430" i="20"/>
  <c r="R430" i="20"/>
  <c r="S430" i="20"/>
  <c r="Q431" i="20"/>
  <c r="R431" i="20"/>
  <c r="S431" i="20"/>
  <c r="Q432" i="20"/>
  <c r="R432" i="20"/>
  <c r="S432" i="20"/>
  <c r="Q433" i="20"/>
  <c r="R433" i="20"/>
  <c r="S433" i="20"/>
  <c r="Q434" i="20"/>
  <c r="R434" i="20"/>
  <c r="S434" i="20"/>
  <c r="Q435" i="20"/>
  <c r="R435" i="20"/>
  <c r="S435" i="20"/>
  <c r="Q436" i="20"/>
  <c r="R436" i="20"/>
  <c r="S436" i="20"/>
  <c r="Q437" i="20"/>
  <c r="R437" i="20"/>
  <c r="S437" i="20"/>
  <c r="Q438" i="20"/>
  <c r="R438" i="20"/>
  <c r="S438" i="20"/>
  <c r="Q439" i="20"/>
  <c r="R439" i="20"/>
  <c r="S439" i="20"/>
  <c r="Q440" i="20"/>
  <c r="R440" i="20"/>
  <c r="S440" i="20"/>
  <c r="Q441" i="20"/>
  <c r="R441" i="20"/>
  <c r="S441" i="20"/>
  <c r="S11" i="20"/>
  <c r="R11" i="20"/>
  <c r="Q11" i="20"/>
  <c r="K442" i="19"/>
  <c r="H12" i="19"/>
  <c r="I12" i="19"/>
  <c r="J12" i="19"/>
  <c r="K12" i="19"/>
  <c r="H13" i="19"/>
  <c r="I13" i="19"/>
  <c r="J13" i="19"/>
  <c r="K13" i="19"/>
  <c r="H14" i="19"/>
  <c r="I14" i="19"/>
  <c r="J14" i="19"/>
  <c r="K14" i="19"/>
  <c r="H15" i="19"/>
  <c r="I15" i="19"/>
  <c r="J15" i="19"/>
  <c r="K15" i="19"/>
  <c r="H16" i="19"/>
  <c r="I16" i="19"/>
  <c r="J16" i="19"/>
  <c r="K16" i="19"/>
  <c r="H17" i="19"/>
  <c r="I17" i="19"/>
  <c r="J17" i="19"/>
  <c r="K17" i="19"/>
  <c r="H18" i="19"/>
  <c r="I18" i="19"/>
  <c r="J18" i="19"/>
  <c r="K18" i="19"/>
  <c r="H19" i="19"/>
  <c r="I19" i="19"/>
  <c r="J19" i="19"/>
  <c r="K19" i="19"/>
  <c r="H20" i="19"/>
  <c r="I20" i="19"/>
  <c r="J20" i="19"/>
  <c r="K20" i="19"/>
  <c r="H21" i="19"/>
  <c r="I21" i="19"/>
  <c r="J21" i="19"/>
  <c r="K21" i="19"/>
  <c r="H22" i="19"/>
  <c r="I22" i="19"/>
  <c r="J22" i="19"/>
  <c r="K22" i="19"/>
  <c r="H23" i="19"/>
  <c r="I23" i="19"/>
  <c r="J23" i="19"/>
  <c r="K23" i="19"/>
  <c r="H24" i="19"/>
  <c r="I24" i="19"/>
  <c r="J24" i="19"/>
  <c r="K24" i="19"/>
  <c r="H25" i="19"/>
  <c r="I25" i="19"/>
  <c r="J25" i="19"/>
  <c r="K25" i="19"/>
  <c r="H26" i="19"/>
  <c r="I26" i="19"/>
  <c r="J26" i="19"/>
  <c r="K26" i="19"/>
  <c r="H27" i="19"/>
  <c r="I27" i="19"/>
  <c r="J27" i="19"/>
  <c r="K27" i="19"/>
  <c r="H28" i="19"/>
  <c r="I28" i="19"/>
  <c r="J28" i="19"/>
  <c r="K28" i="19"/>
  <c r="H29" i="19"/>
  <c r="I29" i="19"/>
  <c r="J29" i="19"/>
  <c r="K29" i="19"/>
  <c r="H30" i="19"/>
  <c r="I30" i="19"/>
  <c r="J30" i="19"/>
  <c r="K30" i="19"/>
  <c r="H31" i="19"/>
  <c r="I31" i="19"/>
  <c r="J31" i="19"/>
  <c r="K31" i="19"/>
  <c r="H32" i="19"/>
  <c r="I32" i="19"/>
  <c r="J32" i="19"/>
  <c r="K32" i="19"/>
  <c r="H33" i="19"/>
  <c r="I33" i="19"/>
  <c r="J33" i="19"/>
  <c r="K33" i="19"/>
  <c r="H34" i="19"/>
  <c r="I34" i="19"/>
  <c r="J34" i="19"/>
  <c r="K34" i="19"/>
  <c r="H35" i="19"/>
  <c r="I35" i="19"/>
  <c r="J35" i="19"/>
  <c r="K35" i="19"/>
  <c r="H36" i="19"/>
  <c r="I36" i="19"/>
  <c r="J36" i="19"/>
  <c r="K36" i="19"/>
  <c r="H37" i="19"/>
  <c r="I37" i="19"/>
  <c r="J37" i="19"/>
  <c r="K37" i="19"/>
  <c r="H38" i="19"/>
  <c r="I38" i="19"/>
  <c r="J38" i="19"/>
  <c r="K38" i="19"/>
  <c r="H39" i="19"/>
  <c r="I39" i="19"/>
  <c r="J39" i="19"/>
  <c r="K39" i="19"/>
  <c r="H40" i="19"/>
  <c r="I40" i="19"/>
  <c r="J40" i="19"/>
  <c r="K40" i="19"/>
  <c r="H41" i="19"/>
  <c r="I41" i="19"/>
  <c r="J41" i="19"/>
  <c r="K41" i="19"/>
  <c r="H42" i="19"/>
  <c r="I42" i="19"/>
  <c r="J42" i="19"/>
  <c r="K42" i="19"/>
  <c r="H43" i="19"/>
  <c r="I43" i="19"/>
  <c r="J43" i="19"/>
  <c r="K43" i="19"/>
  <c r="H44" i="19"/>
  <c r="I44" i="19"/>
  <c r="J44" i="19"/>
  <c r="K44" i="19"/>
  <c r="H45" i="19"/>
  <c r="I45" i="19"/>
  <c r="J45" i="19"/>
  <c r="K45" i="19"/>
  <c r="H46" i="19"/>
  <c r="I46" i="19"/>
  <c r="J46" i="19"/>
  <c r="K46" i="19"/>
  <c r="H47" i="19"/>
  <c r="I47" i="19"/>
  <c r="J47" i="19"/>
  <c r="K47" i="19"/>
  <c r="H48" i="19"/>
  <c r="I48" i="19"/>
  <c r="J48" i="19"/>
  <c r="K48" i="19"/>
  <c r="H49" i="19"/>
  <c r="I49" i="19"/>
  <c r="J49" i="19"/>
  <c r="K49" i="19"/>
  <c r="H50" i="19"/>
  <c r="I50" i="19"/>
  <c r="J50" i="19"/>
  <c r="K50" i="19"/>
  <c r="H51" i="19"/>
  <c r="I51" i="19"/>
  <c r="J51" i="19"/>
  <c r="K51" i="19"/>
  <c r="H52" i="19"/>
  <c r="I52" i="19"/>
  <c r="J52" i="19"/>
  <c r="K52" i="19"/>
  <c r="H53" i="19"/>
  <c r="I53" i="19"/>
  <c r="J53" i="19"/>
  <c r="K53" i="19"/>
  <c r="H54" i="19"/>
  <c r="I54" i="19"/>
  <c r="J54" i="19"/>
  <c r="K54" i="19"/>
  <c r="H55" i="19"/>
  <c r="I55" i="19"/>
  <c r="J55" i="19"/>
  <c r="K55" i="19"/>
  <c r="H56" i="19"/>
  <c r="I56" i="19"/>
  <c r="J56" i="19"/>
  <c r="K56" i="19"/>
  <c r="H57" i="19"/>
  <c r="I57" i="19"/>
  <c r="J57" i="19"/>
  <c r="K57" i="19"/>
  <c r="H58" i="19"/>
  <c r="I58" i="19"/>
  <c r="J58" i="19"/>
  <c r="K58" i="19"/>
  <c r="H59" i="19"/>
  <c r="I59" i="19"/>
  <c r="J59" i="19"/>
  <c r="K59" i="19"/>
  <c r="H60" i="19"/>
  <c r="I60" i="19"/>
  <c r="J60" i="19"/>
  <c r="K60" i="19"/>
  <c r="H61" i="19"/>
  <c r="I61" i="19"/>
  <c r="J61" i="19"/>
  <c r="K61" i="19"/>
  <c r="H62" i="19"/>
  <c r="I62" i="19"/>
  <c r="J62" i="19"/>
  <c r="K62" i="19"/>
  <c r="H63" i="19"/>
  <c r="I63" i="19"/>
  <c r="J63" i="19"/>
  <c r="K63" i="19"/>
  <c r="H64" i="19"/>
  <c r="I64" i="19"/>
  <c r="J64" i="19"/>
  <c r="K64" i="19"/>
  <c r="H65" i="19"/>
  <c r="I65" i="19"/>
  <c r="J65" i="19"/>
  <c r="K65" i="19"/>
  <c r="H66" i="19"/>
  <c r="I66" i="19"/>
  <c r="J66" i="19"/>
  <c r="K66" i="19"/>
  <c r="H67" i="19"/>
  <c r="I67" i="19"/>
  <c r="J67" i="19"/>
  <c r="K67" i="19"/>
  <c r="H68" i="19"/>
  <c r="I68" i="19"/>
  <c r="J68" i="19"/>
  <c r="K68" i="19"/>
  <c r="H69" i="19"/>
  <c r="I69" i="19"/>
  <c r="J69" i="19"/>
  <c r="K69" i="19"/>
  <c r="H70" i="19"/>
  <c r="I70" i="19"/>
  <c r="J70" i="19"/>
  <c r="K70" i="19"/>
  <c r="H71" i="19"/>
  <c r="I71" i="19"/>
  <c r="J71" i="19"/>
  <c r="K71" i="19"/>
  <c r="H72" i="19"/>
  <c r="I72" i="19"/>
  <c r="J72" i="19"/>
  <c r="K72" i="19"/>
  <c r="H73" i="19"/>
  <c r="I73" i="19"/>
  <c r="J73" i="19"/>
  <c r="K73" i="19"/>
  <c r="H74" i="19"/>
  <c r="I74" i="19"/>
  <c r="J74" i="19"/>
  <c r="K74" i="19"/>
  <c r="H75" i="19"/>
  <c r="I75" i="19"/>
  <c r="J75" i="19"/>
  <c r="K75" i="19"/>
  <c r="H76" i="19"/>
  <c r="I76" i="19"/>
  <c r="J76" i="19"/>
  <c r="K76" i="19"/>
  <c r="H77" i="19"/>
  <c r="I77" i="19"/>
  <c r="J77" i="19"/>
  <c r="K77" i="19"/>
  <c r="H78" i="19"/>
  <c r="I78" i="19"/>
  <c r="J78" i="19"/>
  <c r="K78" i="19"/>
  <c r="H79" i="19"/>
  <c r="I79" i="19"/>
  <c r="J79" i="19"/>
  <c r="K79" i="19"/>
  <c r="H80" i="19"/>
  <c r="I80" i="19"/>
  <c r="J80" i="19"/>
  <c r="K80" i="19"/>
  <c r="H81" i="19"/>
  <c r="I81" i="19"/>
  <c r="J81" i="19"/>
  <c r="K81" i="19"/>
  <c r="H82" i="19"/>
  <c r="I82" i="19"/>
  <c r="J82" i="19"/>
  <c r="K82" i="19"/>
  <c r="H83" i="19"/>
  <c r="I83" i="19"/>
  <c r="J83" i="19"/>
  <c r="K83" i="19"/>
  <c r="H84" i="19"/>
  <c r="I84" i="19"/>
  <c r="J84" i="19"/>
  <c r="K84" i="19"/>
  <c r="H85" i="19"/>
  <c r="I85" i="19"/>
  <c r="J85" i="19"/>
  <c r="K85" i="19"/>
  <c r="H86" i="19"/>
  <c r="I86" i="19"/>
  <c r="J86" i="19"/>
  <c r="K86" i="19"/>
  <c r="H87" i="19"/>
  <c r="I87" i="19"/>
  <c r="J87" i="19"/>
  <c r="K87" i="19"/>
  <c r="H88" i="19"/>
  <c r="I88" i="19"/>
  <c r="J88" i="19"/>
  <c r="K88" i="19"/>
  <c r="H89" i="19"/>
  <c r="I89" i="19"/>
  <c r="J89" i="19"/>
  <c r="K89" i="19"/>
  <c r="H90" i="19"/>
  <c r="I90" i="19"/>
  <c r="J90" i="19"/>
  <c r="K90" i="19"/>
  <c r="H91" i="19"/>
  <c r="I91" i="19"/>
  <c r="J91" i="19"/>
  <c r="K91" i="19"/>
  <c r="H92" i="19"/>
  <c r="I92" i="19"/>
  <c r="J92" i="19"/>
  <c r="K92" i="19"/>
  <c r="H93" i="19"/>
  <c r="I93" i="19"/>
  <c r="J93" i="19"/>
  <c r="K93" i="19"/>
  <c r="H94" i="19"/>
  <c r="I94" i="19"/>
  <c r="J94" i="19"/>
  <c r="K94" i="19"/>
  <c r="H95" i="19"/>
  <c r="I95" i="19"/>
  <c r="J95" i="19"/>
  <c r="K95" i="19"/>
  <c r="H96" i="19"/>
  <c r="I96" i="19"/>
  <c r="J96" i="19"/>
  <c r="K96" i="19"/>
  <c r="H97" i="19"/>
  <c r="I97" i="19"/>
  <c r="J97" i="19"/>
  <c r="K97" i="19"/>
  <c r="H98" i="19"/>
  <c r="I98" i="19"/>
  <c r="J98" i="19"/>
  <c r="K98" i="19"/>
  <c r="H99" i="19"/>
  <c r="I99" i="19"/>
  <c r="J99" i="19"/>
  <c r="K99" i="19"/>
  <c r="H100" i="19"/>
  <c r="I100" i="19"/>
  <c r="J100" i="19"/>
  <c r="K100" i="19"/>
  <c r="H101" i="19"/>
  <c r="I101" i="19"/>
  <c r="J101" i="19"/>
  <c r="K101" i="19"/>
  <c r="H102" i="19"/>
  <c r="I102" i="19"/>
  <c r="J102" i="19"/>
  <c r="K102" i="19"/>
  <c r="H103" i="19"/>
  <c r="I103" i="19"/>
  <c r="J103" i="19"/>
  <c r="K103" i="19"/>
  <c r="H104" i="19"/>
  <c r="I104" i="19"/>
  <c r="J104" i="19"/>
  <c r="K104" i="19"/>
  <c r="H105" i="19"/>
  <c r="I105" i="19"/>
  <c r="J105" i="19"/>
  <c r="K105" i="19"/>
  <c r="H106" i="19"/>
  <c r="I106" i="19"/>
  <c r="J106" i="19"/>
  <c r="K106" i="19"/>
  <c r="H107" i="19"/>
  <c r="I107" i="19"/>
  <c r="J107" i="19"/>
  <c r="K107" i="19"/>
  <c r="H108" i="19"/>
  <c r="I108" i="19"/>
  <c r="J108" i="19"/>
  <c r="K108" i="19"/>
  <c r="H109" i="19"/>
  <c r="I109" i="19"/>
  <c r="J109" i="19"/>
  <c r="K109" i="19"/>
  <c r="H110" i="19"/>
  <c r="I110" i="19"/>
  <c r="J110" i="19"/>
  <c r="K110" i="19"/>
  <c r="H111" i="19"/>
  <c r="I111" i="19"/>
  <c r="J111" i="19"/>
  <c r="K111" i="19"/>
  <c r="H112" i="19"/>
  <c r="I112" i="19"/>
  <c r="J112" i="19"/>
  <c r="K112" i="19"/>
  <c r="H113" i="19"/>
  <c r="I113" i="19"/>
  <c r="J113" i="19"/>
  <c r="K113" i="19"/>
  <c r="H114" i="19"/>
  <c r="I114" i="19"/>
  <c r="J114" i="19"/>
  <c r="K114" i="19"/>
  <c r="H115" i="19"/>
  <c r="I115" i="19"/>
  <c r="J115" i="19"/>
  <c r="K115" i="19"/>
  <c r="H116" i="19"/>
  <c r="I116" i="19"/>
  <c r="J116" i="19"/>
  <c r="K116" i="19"/>
  <c r="H117" i="19"/>
  <c r="I117" i="19"/>
  <c r="J117" i="19"/>
  <c r="K117" i="19"/>
  <c r="H118" i="19"/>
  <c r="I118" i="19"/>
  <c r="J118" i="19"/>
  <c r="K118" i="19"/>
  <c r="H119" i="19"/>
  <c r="I119" i="19"/>
  <c r="J119" i="19"/>
  <c r="K119" i="19"/>
  <c r="H120" i="19"/>
  <c r="I120" i="19"/>
  <c r="J120" i="19"/>
  <c r="K120" i="19"/>
  <c r="H121" i="19"/>
  <c r="I121" i="19"/>
  <c r="J121" i="19"/>
  <c r="K121" i="19"/>
  <c r="H122" i="19"/>
  <c r="I122" i="19"/>
  <c r="J122" i="19"/>
  <c r="K122" i="19"/>
  <c r="H123" i="19"/>
  <c r="I123" i="19"/>
  <c r="J123" i="19"/>
  <c r="K123" i="19"/>
  <c r="H124" i="19"/>
  <c r="I124" i="19"/>
  <c r="J124" i="19"/>
  <c r="K124" i="19"/>
  <c r="H125" i="19"/>
  <c r="I125" i="19"/>
  <c r="J125" i="19"/>
  <c r="K125" i="19"/>
  <c r="H126" i="19"/>
  <c r="I126" i="19"/>
  <c r="J126" i="19"/>
  <c r="K126" i="19"/>
  <c r="H127" i="19"/>
  <c r="I127" i="19"/>
  <c r="J127" i="19"/>
  <c r="K127" i="19"/>
  <c r="H128" i="19"/>
  <c r="I128" i="19"/>
  <c r="J128" i="19"/>
  <c r="K128" i="19"/>
  <c r="H129" i="19"/>
  <c r="I129" i="19"/>
  <c r="J129" i="19"/>
  <c r="K129" i="19"/>
  <c r="H130" i="19"/>
  <c r="I130" i="19"/>
  <c r="J130" i="19"/>
  <c r="K130" i="19"/>
  <c r="H131" i="19"/>
  <c r="I131" i="19"/>
  <c r="J131" i="19"/>
  <c r="K131" i="19"/>
  <c r="H132" i="19"/>
  <c r="I132" i="19"/>
  <c r="J132" i="19"/>
  <c r="K132" i="19"/>
  <c r="H133" i="19"/>
  <c r="I133" i="19"/>
  <c r="J133" i="19"/>
  <c r="K133" i="19"/>
  <c r="H134" i="19"/>
  <c r="I134" i="19"/>
  <c r="J134" i="19"/>
  <c r="K134" i="19"/>
  <c r="H135" i="19"/>
  <c r="I135" i="19"/>
  <c r="J135" i="19"/>
  <c r="K135" i="19"/>
  <c r="H136" i="19"/>
  <c r="I136" i="19"/>
  <c r="J136" i="19"/>
  <c r="K136" i="19"/>
  <c r="H137" i="19"/>
  <c r="I137" i="19"/>
  <c r="J137" i="19"/>
  <c r="K137" i="19"/>
  <c r="H138" i="19"/>
  <c r="I138" i="19"/>
  <c r="J138" i="19"/>
  <c r="K138" i="19"/>
  <c r="H139" i="19"/>
  <c r="I139" i="19"/>
  <c r="J139" i="19"/>
  <c r="K139" i="19"/>
  <c r="H140" i="19"/>
  <c r="I140" i="19"/>
  <c r="J140" i="19"/>
  <c r="K140" i="19"/>
  <c r="H141" i="19"/>
  <c r="I141" i="19"/>
  <c r="J141" i="19"/>
  <c r="K141" i="19"/>
  <c r="H142" i="19"/>
  <c r="I142" i="19"/>
  <c r="J142" i="19"/>
  <c r="K142" i="19"/>
  <c r="H143" i="19"/>
  <c r="I143" i="19"/>
  <c r="J143" i="19"/>
  <c r="K143" i="19"/>
  <c r="H144" i="19"/>
  <c r="I144" i="19"/>
  <c r="J144" i="19"/>
  <c r="K144" i="19"/>
  <c r="H145" i="19"/>
  <c r="I145" i="19"/>
  <c r="J145" i="19"/>
  <c r="K145" i="19"/>
  <c r="H146" i="19"/>
  <c r="I146" i="19"/>
  <c r="J146" i="19"/>
  <c r="K146" i="19"/>
  <c r="H147" i="19"/>
  <c r="I147" i="19"/>
  <c r="J147" i="19"/>
  <c r="K147" i="19"/>
  <c r="H148" i="19"/>
  <c r="I148" i="19"/>
  <c r="J148" i="19"/>
  <c r="K148" i="19"/>
  <c r="H149" i="19"/>
  <c r="I149" i="19"/>
  <c r="J149" i="19"/>
  <c r="K149" i="19"/>
  <c r="H150" i="19"/>
  <c r="I150" i="19"/>
  <c r="J150" i="19"/>
  <c r="K150" i="19"/>
  <c r="H151" i="19"/>
  <c r="I151" i="19"/>
  <c r="J151" i="19"/>
  <c r="K151" i="19"/>
  <c r="H152" i="19"/>
  <c r="I152" i="19"/>
  <c r="J152" i="19"/>
  <c r="K152" i="19"/>
  <c r="H153" i="19"/>
  <c r="I153" i="19"/>
  <c r="J153" i="19"/>
  <c r="K153" i="19"/>
  <c r="H154" i="19"/>
  <c r="I154" i="19"/>
  <c r="J154" i="19"/>
  <c r="K154" i="19"/>
  <c r="H155" i="19"/>
  <c r="I155" i="19"/>
  <c r="J155" i="19"/>
  <c r="K155" i="19"/>
  <c r="H156" i="19"/>
  <c r="I156" i="19"/>
  <c r="J156" i="19"/>
  <c r="K156" i="19"/>
  <c r="H157" i="19"/>
  <c r="I157" i="19"/>
  <c r="J157" i="19"/>
  <c r="K157" i="19"/>
  <c r="H158" i="19"/>
  <c r="I158" i="19"/>
  <c r="J158" i="19"/>
  <c r="K158" i="19"/>
  <c r="H159" i="19"/>
  <c r="I159" i="19"/>
  <c r="J159" i="19"/>
  <c r="K159" i="19"/>
  <c r="H160" i="19"/>
  <c r="I160" i="19"/>
  <c r="J160" i="19"/>
  <c r="K160" i="19"/>
  <c r="H161" i="19"/>
  <c r="I161" i="19"/>
  <c r="J161" i="19"/>
  <c r="K161" i="19"/>
  <c r="H162" i="19"/>
  <c r="I162" i="19"/>
  <c r="J162" i="19"/>
  <c r="K162" i="19"/>
  <c r="H163" i="19"/>
  <c r="I163" i="19"/>
  <c r="J163" i="19"/>
  <c r="K163" i="19"/>
  <c r="H164" i="19"/>
  <c r="I164" i="19"/>
  <c r="J164" i="19"/>
  <c r="K164" i="19"/>
  <c r="H165" i="19"/>
  <c r="I165" i="19"/>
  <c r="J165" i="19"/>
  <c r="K165" i="19"/>
  <c r="H166" i="19"/>
  <c r="I166" i="19"/>
  <c r="J166" i="19"/>
  <c r="K166" i="19"/>
  <c r="H167" i="19"/>
  <c r="I167" i="19"/>
  <c r="J167" i="19"/>
  <c r="K167" i="19"/>
  <c r="H168" i="19"/>
  <c r="I168" i="19"/>
  <c r="J168" i="19"/>
  <c r="K168" i="19"/>
  <c r="H169" i="19"/>
  <c r="I169" i="19"/>
  <c r="J169" i="19"/>
  <c r="K169" i="19"/>
  <c r="H170" i="19"/>
  <c r="I170" i="19"/>
  <c r="J170" i="19"/>
  <c r="K170" i="19"/>
  <c r="H171" i="19"/>
  <c r="I171" i="19"/>
  <c r="J171" i="19"/>
  <c r="K171" i="19"/>
  <c r="H172" i="19"/>
  <c r="I172" i="19"/>
  <c r="J172" i="19"/>
  <c r="K172" i="19"/>
  <c r="H173" i="19"/>
  <c r="I173" i="19"/>
  <c r="J173" i="19"/>
  <c r="K173" i="19"/>
  <c r="H174" i="19"/>
  <c r="I174" i="19"/>
  <c r="J174" i="19"/>
  <c r="K174" i="19"/>
  <c r="H175" i="19"/>
  <c r="I175" i="19"/>
  <c r="J175" i="19"/>
  <c r="K175" i="19"/>
  <c r="H176" i="19"/>
  <c r="I176" i="19"/>
  <c r="J176" i="19"/>
  <c r="K176" i="19"/>
  <c r="H177" i="19"/>
  <c r="I177" i="19"/>
  <c r="J177" i="19"/>
  <c r="K177" i="19"/>
  <c r="H178" i="19"/>
  <c r="I178" i="19"/>
  <c r="J178" i="19"/>
  <c r="K178" i="19"/>
  <c r="H179" i="19"/>
  <c r="I179" i="19"/>
  <c r="J179" i="19"/>
  <c r="K179" i="19"/>
  <c r="H180" i="19"/>
  <c r="I180" i="19"/>
  <c r="J180" i="19"/>
  <c r="K180" i="19"/>
  <c r="H181" i="19"/>
  <c r="I181" i="19"/>
  <c r="J181" i="19"/>
  <c r="K181" i="19"/>
  <c r="H182" i="19"/>
  <c r="I182" i="19"/>
  <c r="J182" i="19"/>
  <c r="K182" i="19"/>
  <c r="H183" i="19"/>
  <c r="I183" i="19"/>
  <c r="J183" i="19"/>
  <c r="K183" i="19"/>
  <c r="H184" i="19"/>
  <c r="I184" i="19"/>
  <c r="J184" i="19"/>
  <c r="K184" i="19"/>
  <c r="H185" i="19"/>
  <c r="I185" i="19"/>
  <c r="J185" i="19"/>
  <c r="K185" i="19"/>
  <c r="H186" i="19"/>
  <c r="I186" i="19"/>
  <c r="J186" i="19"/>
  <c r="K186" i="19"/>
  <c r="H187" i="19"/>
  <c r="I187" i="19"/>
  <c r="J187" i="19"/>
  <c r="K187" i="19"/>
  <c r="H188" i="19"/>
  <c r="I188" i="19"/>
  <c r="J188" i="19"/>
  <c r="K188" i="19"/>
  <c r="H189" i="19"/>
  <c r="I189" i="19"/>
  <c r="J189" i="19"/>
  <c r="K189" i="19"/>
  <c r="H190" i="19"/>
  <c r="I190" i="19"/>
  <c r="J190" i="19"/>
  <c r="K190" i="19"/>
  <c r="H191" i="19"/>
  <c r="I191" i="19"/>
  <c r="J191" i="19"/>
  <c r="K191" i="19"/>
  <c r="H192" i="19"/>
  <c r="I192" i="19"/>
  <c r="J192" i="19"/>
  <c r="K192" i="19"/>
  <c r="H193" i="19"/>
  <c r="I193" i="19"/>
  <c r="J193" i="19"/>
  <c r="K193" i="19"/>
  <c r="H194" i="19"/>
  <c r="I194" i="19"/>
  <c r="J194" i="19"/>
  <c r="K194" i="19"/>
  <c r="H195" i="19"/>
  <c r="I195" i="19"/>
  <c r="J195" i="19"/>
  <c r="K195" i="19"/>
  <c r="H196" i="19"/>
  <c r="I196" i="19"/>
  <c r="J196" i="19"/>
  <c r="K196" i="19"/>
  <c r="H197" i="19"/>
  <c r="I197" i="19"/>
  <c r="J197" i="19"/>
  <c r="K197" i="19"/>
  <c r="H198" i="19"/>
  <c r="I198" i="19"/>
  <c r="J198" i="19"/>
  <c r="K198" i="19"/>
  <c r="H199" i="19"/>
  <c r="I199" i="19"/>
  <c r="J199" i="19"/>
  <c r="K199" i="19"/>
  <c r="H200" i="19"/>
  <c r="I200" i="19"/>
  <c r="J200" i="19"/>
  <c r="K200" i="19"/>
  <c r="H201" i="19"/>
  <c r="I201" i="19"/>
  <c r="J201" i="19"/>
  <c r="K201" i="19"/>
  <c r="H202" i="19"/>
  <c r="I202" i="19"/>
  <c r="J202" i="19"/>
  <c r="K202" i="19"/>
  <c r="H203" i="19"/>
  <c r="I203" i="19"/>
  <c r="J203" i="19"/>
  <c r="K203" i="19"/>
  <c r="H204" i="19"/>
  <c r="I204" i="19"/>
  <c r="J204" i="19"/>
  <c r="K204" i="19"/>
  <c r="H205" i="19"/>
  <c r="I205" i="19"/>
  <c r="J205" i="19"/>
  <c r="K205" i="19"/>
  <c r="H206" i="19"/>
  <c r="I206" i="19"/>
  <c r="J206" i="19"/>
  <c r="K206" i="19"/>
  <c r="H207" i="19"/>
  <c r="I207" i="19"/>
  <c r="J207" i="19"/>
  <c r="K207" i="19"/>
  <c r="H208" i="19"/>
  <c r="I208" i="19"/>
  <c r="J208" i="19"/>
  <c r="K208" i="19"/>
  <c r="H209" i="19"/>
  <c r="I209" i="19"/>
  <c r="J209" i="19"/>
  <c r="K209" i="19"/>
  <c r="H210" i="19"/>
  <c r="I210" i="19"/>
  <c r="J210" i="19"/>
  <c r="K210" i="19"/>
  <c r="H211" i="19"/>
  <c r="I211" i="19"/>
  <c r="J211" i="19"/>
  <c r="K211" i="19"/>
  <c r="H212" i="19"/>
  <c r="I212" i="19"/>
  <c r="J212" i="19"/>
  <c r="K212" i="19"/>
  <c r="H213" i="19"/>
  <c r="I213" i="19"/>
  <c r="J213" i="19"/>
  <c r="K213" i="19"/>
  <c r="H214" i="19"/>
  <c r="I214" i="19"/>
  <c r="J214" i="19"/>
  <c r="K214" i="19"/>
  <c r="H215" i="19"/>
  <c r="I215" i="19"/>
  <c r="J215" i="19"/>
  <c r="K215" i="19"/>
  <c r="H216" i="19"/>
  <c r="I216" i="19"/>
  <c r="J216" i="19"/>
  <c r="K216" i="19"/>
  <c r="H217" i="19"/>
  <c r="I217" i="19"/>
  <c r="J217" i="19"/>
  <c r="K217" i="19"/>
  <c r="H218" i="19"/>
  <c r="I218" i="19"/>
  <c r="J218" i="19"/>
  <c r="K218" i="19"/>
  <c r="H219" i="19"/>
  <c r="I219" i="19"/>
  <c r="J219" i="19"/>
  <c r="K219" i="19"/>
  <c r="H220" i="19"/>
  <c r="I220" i="19"/>
  <c r="J220" i="19"/>
  <c r="K220" i="19"/>
  <c r="H221" i="19"/>
  <c r="I221" i="19"/>
  <c r="J221" i="19"/>
  <c r="K221" i="19"/>
  <c r="H222" i="19"/>
  <c r="I222" i="19"/>
  <c r="J222" i="19"/>
  <c r="K222" i="19"/>
  <c r="H223" i="19"/>
  <c r="I223" i="19"/>
  <c r="J223" i="19"/>
  <c r="K223" i="19"/>
  <c r="H224" i="19"/>
  <c r="I224" i="19"/>
  <c r="J224" i="19"/>
  <c r="K224" i="19"/>
  <c r="H225" i="19"/>
  <c r="I225" i="19"/>
  <c r="J225" i="19"/>
  <c r="K225" i="19"/>
  <c r="H226" i="19"/>
  <c r="I226" i="19"/>
  <c r="J226" i="19"/>
  <c r="K226" i="19"/>
  <c r="H227" i="19"/>
  <c r="I227" i="19"/>
  <c r="J227" i="19"/>
  <c r="K227" i="19"/>
  <c r="H228" i="19"/>
  <c r="I228" i="19"/>
  <c r="J228" i="19"/>
  <c r="K228" i="19"/>
  <c r="H229" i="19"/>
  <c r="I229" i="19"/>
  <c r="J229" i="19"/>
  <c r="K229" i="19"/>
  <c r="H230" i="19"/>
  <c r="I230" i="19"/>
  <c r="J230" i="19"/>
  <c r="K230" i="19"/>
  <c r="H231" i="19"/>
  <c r="I231" i="19"/>
  <c r="J231" i="19"/>
  <c r="K231" i="19"/>
  <c r="H232" i="19"/>
  <c r="I232" i="19"/>
  <c r="J232" i="19"/>
  <c r="K232" i="19"/>
  <c r="H233" i="19"/>
  <c r="I233" i="19"/>
  <c r="J233" i="19"/>
  <c r="K233" i="19"/>
  <c r="H234" i="19"/>
  <c r="I234" i="19"/>
  <c r="J234" i="19"/>
  <c r="K234" i="19"/>
  <c r="H235" i="19"/>
  <c r="I235" i="19"/>
  <c r="J235" i="19"/>
  <c r="K235" i="19"/>
  <c r="H236" i="19"/>
  <c r="I236" i="19"/>
  <c r="J236" i="19"/>
  <c r="K236" i="19"/>
  <c r="H237" i="19"/>
  <c r="I237" i="19"/>
  <c r="J237" i="19"/>
  <c r="K237" i="19"/>
  <c r="H238" i="19"/>
  <c r="I238" i="19"/>
  <c r="J238" i="19"/>
  <c r="K238" i="19"/>
  <c r="H239" i="19"/>
  <c r="I239" i="19"/>
  <c r="J239" i="19"/>
  <c r="K239" i="19"/>
  <c r="H240" i="19"/>
  <c r="I240" i="19"/>
  <c r="J240" i="19"/>
  <c r="K240" i="19"/>
  <c r="H241" i="19"/>
  <c r="I241" i="19"/>
  <c r="J241" i="19"/>
  <c r="K241" i="19"/>
  <c r="H242" i="19"/>
  <c r="I242" i="19"/>
  <c r="J242" i="19"/>
  <c r="K242" i="19"/>
  <c r="H243" i="19"/>
  <c r="I243" i="19"/>
  <c r="J243" i="19"/>
  <c r="K243" i="19"/>
  <c r="H244" i="19"/>
  <c r="I244" i="19"/>
  <c r="J244" i="19"/>
  <c r="K244" i="19"/>
  <c r="H245" i="19"/>
  <c r="I245" i="19"/>
  <c r="J245" i="19"/>
  <c r="K245" i="19"/>
  <c r="H246" i="19"/>
  <c r="I246" i="19"/>
  <c r="J246" i="19"/>
  <c r="K246" i="19"/>
  <c r="H247" i="19"/>
  <c r="I247" i="19"/>
  <c r="J247" i="19"/>
  <c r="K247" i="19"/>
  <c r="H248" i="19"/>
  <c r="I248" i="19"/>
  <c r="J248" i="19"/>
  <c r="K248" i="19"/>
  <c r="H249" i="19"/>
  <c r="I249" i="19"/>
  <c r="J249" i="19"/>
  <c r="K249" i="19"/>
  <c r="H250" i="19"/>
  <c r="I250" i="19"/>
  <c r="J250" i="19"/>
  <c r="K250" i="19"/>
  <c r="H251" i="19"/>
  <c r="I251" i="19"/>
  <c r="J251" i="19"/>
  <c r="K251" i="19"/>
  <c r="H252" i="19"/>
  <c r="I252" i="19"/>
  <c r="J252" i="19"/>
  <c r="K252" i="19"/>
  <c r="H253" i="19"/>
  <c r="I253" i="19"/>
  <c r="J253" i="19"/>
  <c r="K253" i="19"/>
  <c r="H254" i="19"/>
  <c r="I254" i="19"/>
  <c r="J254" i="19"/>
  <c r="K254" i="19"/>
  <c r="H255" i="19"/>
  <c r="I255" i="19"/>
  <c r="J255" i="19"/>
  <c r="K255" i="19"/>
  <c r="H256" i="19"/>
  <c r="I256" i="19"/>
  <c r="J256" i="19"/>
  <c r="K256" i="19"/>
  <c r="H257" i="19"/>
  <c r="I257" i="19"/>
  <c r="J257" i="19"/>
  <c r="K257" i="19"/>
  <c r="H258" i="19"/>
  <c r="I258" i="19"/>
  <c r="J258" i="19"/>
  <c r="K258" i="19"/>
  <c r="H259" i="19"/>
  <c r="I259" i="19"/>
  <c r="J259" i="19"/>
  <c r="K259" i="19"/>
  <c r="H260" i="19"/>
  <c r="I260" i="19"/>
  <c r="J260" i="19"/>
  <c r="K260" i="19"/>
  <c r="H261" i="19"/>
  <c r="I261" i="19"/>
  <c r="J261" i="19"/>
  <c r="K261" i="19"/>
  <c r="H262" i="19"/>
  <c r="I262" i="19"/>
  <c r="J262" i="19"/>
  <c r="K262" i="19"/>
  <c r="H263" i="19"/>
  <c r="I263" i="19"/>
  <c r="J263" i="19"/>
  <c r="K263" i="19"/>
  <c r="H264" i="19"/>
  <c r="I264" i="19"/>
  <c r="J264" i="19"/>
  <c r="K264" i="19"/>
  <c r="H265" i="19"/>
  <c r="I265" i="19"/>
  <c r="J265" i="19"/>
  <c r="K265" i="19"/>
  <c r="H266" i="19"/>
  <c r="I266" i="19"/>
  <c r="J266" i="19"/>
  <c r="K266" i="19"/>
  <c r="H267" i="19"/>
  <c r="I267" i="19"/>
  <c r="J267" i="19"/>
  <c r="K267" i="19"/>
  <c r="H268" i="19"/>
  <c r="I268" i="19"/>
  <c r="J268" i="19"/>
  <c r="K268" i="19"/>
  <c r="H269" i="19"/>
  <c r="I269" i="19"/>
  <c r="J269" i="19"/>
  <c r="K269" i="19"/>
  <c r="H270" i="19"/>
  <c r="I270" i="19"/>
  <c r="J270" i="19"/>
  <c r="K270" i="19"/>
  <c r="H271" i="19"/>
  <c r="I271" i="19"/>
  <c r="J271" i="19"/>
  <c r="K271" i="19"/>
  <c r="H272" i="19"/>
  <c r="I272" i="19"/>
  <c r="J272" i="19"/>
  <c r="K272" i="19"/>
  <c r="H273" i="19"/>
  <c r="I273" i="19"/>
  <c r="J273" i="19"/>
  <c r="K273" i="19"/>
  <c r="H274" i="19"/>
  <c r="I274" i="19"/>
  <c r="J274" i="19"/>
  <c r="K274" i="19"/>
  <c r="H275" i="19"/>
  <c r="I275" i="19"/>
  <c r="J275" i="19"/>
  <c r="K275" i="19"/>
  <c r="H276" i="19"/>
  <c r="I276" i="19"/>
  <c r="J276" i="19"/>
  <c r="K276" i="19"/>
  <c r="H277" i="19"/>
  <c r="I277" i="19"/>
  <c r="J277" i="19"/>
  <c r="K277" i="19"/>
  <c r="H278" i="19"/>
  <c r="I278" i="19"/>
  <c r="J278" i="19"/>
  <c r="K278" i="19"/>
  <c r="H279" i="19"/>
  <c r="I279" i="19"/>
  <c r="J279" i="19"/>
  <c r="K279" i="19"/>
  <c r="H280" i="19"/>
  <c r="I280" i="19"/>
  <c r="J280" i="19"/>
  <c r="K280" i="19"/>
  <c r="H281" i="19"/>
  <c r="I281" i="19"/>
  <c r="J281" i="19"/>
  <c r="K281" i="19"/>
  <c r="H282" i="19"/>
  <c r="I282" i="19"/>
  <c r="J282" i="19"/>
  <c r="K282" i="19"/>
  <c r="H283" i="19"/>
  <c r="I283" i="19"/>
  <c r="J283" i="19"/>
  <c r="K283" i="19"/>
  <c r="H284" i="19"/>
  <c r="I284" i="19"/>
  <c r="J284" i="19"/>
  <c r="K284" i="19"/>
  <c r="H285" i="19"/>
  <c r="I285" i="19"/>
  <c r="J285" i="19"/>
  <c r="K285" i="19"/>
  <c r="H286" i="19"/>
  <c r="I286" i="19"/>
  <c r="J286" i="19"/>
  <c r="K286" i="19"/>
  <c r="H287" i="19"/>
  <c r="I287" i="19"/>
  <c r="J287" i="19"/>
  <c r="K287" i="19"/>
  <c r="H288" i="19"/>
  <c r="I288" i="19"/>
  <c r="J288" i="19"/>
  <c r="K288" i="19"/>
  <c r="H289" i="19"/>
  <c r="I289" i="19"/>
  <c r="J289" i="19"/>
  <c r="K289" i="19"/>
  <c r="H290" i="19"/>
  <c r="I290" i="19"/>
  <c r="J290" i="19"/>
  <c r="K290" i="19"/>
  <c r="H291" i="19"/>
  <c r="I291" i="19"/>
  <c r="J291" i="19"/>
  <c r="K291" i="19"/>
  <c r="H292" i="19"/>
  <c r="I292" i="19"/>
  <c r="J292" i="19"/>
  <c r="K292" i="19"/>
  <c r="H293" i="19"/>
  <c r="I293" i="19"/>
  <c r="J293" i="19"/>
  <c r="K293" i="19"/>
  <c r="H294" i="19"/>
  <c r="I294" i="19"/>
  <c r="J294" i="19"/>
  <c r="K294" i="19"/>
  <c r="H295" i="19"/>
  <c r="I295" i="19"/>
  <c r="J295" i="19"/>
  <c r="K295" i="19"/>
  <c r="H296" i="19"/>
  <c r="I296" i="19"/>
  <c r="J296" i="19"/>
  <c r="K296" i="19"/>
  <c r="H297" i="19"/>
  <c r="I297" i="19"/>
  <c r="J297" i="19"/>
  <c r="K297" i="19"/>
  <c r="H298" i="19"/>
  <c r="I298" i="19"/>
  <c r="J298" i="19"/>
  <c r="K298" i="19"/>
  <c r="H299" i="19"/>
  <c r="I299" i="19"/>
  <c r="J299" i="19"/>
  <c r="K299" i="19"/>
  <c r="H300" i="19"/>
  <c r="I300" i="19"/>
  <c r="J300" i="19"/>
  <c r="K300" i="19"/>
  <c r="H301" i="19"/>
  <c r="I301" i="19"/>
  <c r="J301" i="19"/>
  <c r="K301" i="19"/>
  <c r="H302" i="19"/>
  <c r="I302" i="19"/>
  <c r="J302" i="19"/>
  <c r="K302" i="19"/>
  <c r="H303" i="19"/>
  <c r="I303" i="19"/>
  <c r="J303" i="19"/>
  <c r="K303" i="19"/>
  <c r="H304" i="19"/>
  <c r="I304" i="19"/>
  <c r="J304" i="19"/>
  <c r="K304" i="19"/>
  <c r="H305" i="19"/>
  <c r="I305" i="19"/>
  <c r="J305" i="19"/>
  <c r="K305" i="19"/>
  <c r="H306" i="19"/>
  <c r="I306" i="19"/>
  <c r="J306" i="19"/>
  <c r="K306" i="19"/>
  <c r="H307" i="19"/>
  <c r="I307" i="19"/>
  <c r="J307" i="19"/>
  <c r="K307" i="19"/>
  <c r="H308" i="19"/>
  <c r="I308" i="19"/>
  <c r="J308" i="19"/>
  <c r="K308" i="19"/>
  <c r="H309" i="19"/>
  <c r="I309" i="19"/>
  <c r="J309" i="19"/>
  <c r="K309" i="19"/>
  <c r="H310" i="19"/>
  <c r="I310" i="19"/>
  <c r="J310" i="19"/>
  <c r="K310" i="19"/>
  <c r="H311" i="19"/>
  <c r="I311" i="19"/>
  <c r="J311" i="19"/>
  <c r="K311" i="19"/>
  <c r="H312" i="19"/>
  <c r="I312" i="19"/>
  <c r="J312" i="19"/>
  <c r="K312" i="19"/>
  <c r="H313" i="19"/>
  <c r="I313" i="19"/>
  <c r="J313" i="19"/>
  <c r="K313" i="19"/>
  <c r="H314" i="19"/>
  <c r="I314" i="19"/>
  <c r="J314" i="19"/>
  <c r="K314" i="19"/>
  <c r="H315" i="19"/>
  <c r="I315" i="19"/>
  <c r="J315" i="19"/>
  <c r="K315" i="19"/>
  <c r="H316" i="19"/>
  <c r="I316" i="19"/>
  <c r="J316" i="19"/>
  <c r="K316" i="19"/>
  <c r="H317" i="19"/>
  <c r="I317" i="19"/>
  <c r="J317" i="19"/>
  <c r="K317" i="19"/>
  <c r="H318" i="19"/>
  <c r="I318" i="19"/>
  <c r="J318" i="19"/>
  <c r="K318" i="19"/>
  <c r="H319" i="19"/>
  <c r="I319" i="19"/>
  <c r="J319" i="19"/>
  <c r="K319" i="19"/>
  <c r="H320" i="19"/>
  <c r="I320" i="19"/>
  <c r="J320" i="19"/>
  <c r="K320" i="19"/>
  <c r="H321" i="19"/>
  <c r="I321" i="19"/>
  <c r="J321" i="19"/>
  <c r="K321" i="19"/>
  <c r="H322" i="19"/>
  <c r="I322" i="19"/>
  <c r="J322" i="19"/>
  <c r="K322" i="19"/>
  <c r="H323" i="19"/>
  <c r="I323" i="19"/>
  <c r="J323" i="19"/>
  <c r="K323" i="19"/>
  <c r="H324" i="19"/>
  <c r="I324" i="19"/>
  <c r="J324" i="19"/>
  <c r="K324" i="19"/>
  <c r="H325" i="19"/>
  <c r="I325" i="19"/>
  <c r="J325" i="19"/>
  <c r="K325" i="19"/>
  <c r="H326" i="19"/>
  <c r="I326" i="19"/>
  <c r="J326" i="19"/>
  <c r="K326" i="19"/>
  <c r="H327" i="19"/>
  <c r="I327" i="19"/>
  <c r="J327" i="19"/>
  <c r="K327" i="19"/>
  <c r="H328" i="19"/>
  <c r="I328" i="19"/>
  <c r="J328" i="19"/>
  <c r="K328" i="19"/>
  <c r="H329" i="19"/>
  <c r="I329" i="19"/>
  <c r="J329" i="19"/>
  <c r="K329" i="19"/>
  <c r="H330" i="19"/>
  <c r="I330" i="19"/>
  <c r="J330" i="19"/>
  <c r="K330" i="19"/>
  <c r="H331" i="19"/>
  <c r="I331" i="19"/>
  <c r="J331" i="19"/>
  <c r="K331" i="19"/>
  <c r="H332" i="19"/>
  <c r="I332" i="19"/>
  <c r="J332" i="19"/>
  <c r="K332" i="19"/>
  <c r="H333" i="19"/>
  <c r="I333" i="19"/>
  <c r="J333" i="19"/>
  <c r="K333" i="19"/>
  <c r="H334" i="19"/>
  <c r="I334" i="19"/>
  <c r="J334" i="19"/>
  <c r="K334" i="19"/>
  <c r="H335" i="19"/>
  <c r="I335" i="19"/>
  <c r="J335" i="19"/>
  <c r="K335" i="19"/>
  <c r="H336" i="19"/>
  <c r="I336" i="19"/>
  <c r="J336" i="19"/>
  <c r="K336" i="19"/>
  <c r="H337" i="19"/>
  <c r="I337" i="19"/>
  <c r="J337" i="19"/>
  <c r="K337" i="19"/>
  <c r="H338" i="19"/>
  <c r="I338" i="19"/>
  <c r="J338" i="19"/>
  <c r="K338" i="19"/>
  <c r="H339" i="19"/>
  <c r="I339" i="19"/>
  <c r="J339" i="19"/>
  <c r="K339" i="19"/>
  <c r="H340" i="19"/>
  <c r="I340" i="19"/>
  <c r="J340" i="19"/>
  <c r="K340" i="19"/>
  <c r="H341" i="19"/>
  <c r="I341" i="19"/>
  <c r="J341" i="19"/>
  <c r="K341" i="19"/>
  <c r="H342" i="19"/>
  <c r="I342" i="19"/>
  <c r="J342" i="19"/>
  <c r="K342" i="19"/>
  <c r="H343" i="19"/>
  <c r="I343" i="19"/>
  <c r="J343" i="19"/>
  <c r="K343" i="19"/>
  <c r="H344" i="19"/>
  <c r="I344" i="19"/>
  <c r="J344" i="19"/>
  <c r="K344" i="19"/>
  <c r="H345" i="19"/>
  <c r="I345" i="19"/>
  <c r="J345" i="19"/>
  <c r="K345" i="19"/>
  <c r="H346" i="19"/>
  <c r="I346" i="19"/>
  <c r="J346" i="19"/>
  <c r="K346" i="19"/>
  <c r="H347" i="19"/>
  <c r="I347" i="19"/>
  <c r="J347" i="19"/>
  <c r="K347" i="19"/>
  <c r="H348" i="19"/>
  <c r="I348" i="19"/>
  <c r="J348" i="19"/>
  <c r="K348" i="19"/>
  <c r="H349" i="19"/>
  <c r="I349" i="19"/>
  <c r="J349" i="19"/>
  <c r="K349" i="19"/>
  <c r="H350" i="19"/>
  <c r="I350" i="19"/>
  <c r="J350" i="19"/>
  <c r="K350" i="19"/>
  <c r="H351" i="19"/>
  <c r="I351" i="19"/>
  <c r="J351" i="19"/>
  <c r="K351" i="19"/>
  <c r="H352" i="19"/>
  <c r="I352" i="19"/>
  <c r="J352" i="19"/>
  <c r="K352" i="19"/>
  <c r="H353" i="19"/>
  <c r="I353" i="19"/>
  <c r="J353" i="19"/>
  <c r="K353" i="19"/>
  <c r="H354" i="19"/>
  <c r="I354" i="19"/>
  <c r="J354" i="19"/>
  <c r="K354" i="19"/>
  <c r="H355" i="19"/>
  <c r="I355" i="19"/>
  <c r="J355" i="19"/>
  <c r="K355" i="19"/>
  <c r="H356" i="19"/>
  <c r="I356" i="19"/>
  <c r="J356" i="19"/>
  <c r="K356" i="19"/>
  <c r="H357" i="19"/>
  <c r="I357" i="19"/>
  <c r="J357" i="19"/>
  <c r="K357" i="19"/>
  <c r="H358" i="19"/>
  <c r="I358" i="19"/>
  <c r="J358" i="19"/>
  <c r="K358" i="19"/>
  <c r="H359" i="19"/>
  <c r="I359" i="19"/>
  <c r="J359" i="19"/>
  <c r="K359" i="19"/>
  <c r="H360" i="19"/>
  <c r="I360" i="19"/>
  <c r="J360" i="19"/>
  <c r="K360" i="19"/>
  <c r="H361" i="19"/>
  <c r="I361" i="19"/>
  <c r="J361" i="19"/>
  <c r="K361" i="19"/>
  <c r="H362" i="19"/>
  <c r="I362" i="19"/>
  <c r="J362" i="19"/>
  <c r="K362" i="19"/>
  <c r="H363" i="19"/>
  <c r="I363" i="19"/>
  <c r="J363" i="19"/>
  <c r="K363" i="19"/>
  <c r="H364" i="19"/>
  <c r="I364" i="19"/>
  <c r="J364" i="19"/>
  <c r="K364" i="19"/>
  <c r="H365" i="19"/>
  <c r="I365" i="19"/>
  <c r="J365" i="19"/>
  <c r="K365" i="19"/>
  <c r="H366" i="19"/>
  <c r="I366" i="19"/>
  <c r="J366" i="19"/>
  <c r="K366" i="19"/>
  <c r="H367" i="19"/>
  <c r="I367" i="19"/>
  <c r="J367" i="19"/>
  <c r="K367" i="19"/>
  <c r="H368" i="19"/>
  <c r="I368" i="19"/>
  <c r="J368" i="19"/>
  <c r="K368" i="19"/>
  <c r="H369" i="19"/>
  <c r="I369" i="19"/>
  <c r="J369" i="19"/>
  <c r="K369" i="19"/>
  <c r="H370" i="19"/>
  <c r="I370" i="19"/>
  <c r="J370" i="19"/>
  <c r="K370" i="19"/>
  <c r="H371" i="19"/>
  <c r="I371" i="19"/>
  <c r="J371" i="19"/>
  <c r="K371" i="19"/>
  <c r="H372" i="19"/>
  <c r="I372" i="19"/>
  <c r="J372" i="19"/>
  <c r="K372" i="19"/>
  <c r="H373" i="19"/>
  <c r="I373" i="19"/>
  <c r="J373" i="19"/>
  <c r="K373" i="19"/>
  <c r="H374" i="19"/>
  <c r="I374" i="19"/>
  <c r="J374" i="19"/>
  <c r="K374" i="19"/>
  <c r="H375" i="19"/>
  <c r="I375" i="19"/>
  <c r="J375" i="19"/>
  <c r="K375" i="19"/>
  <c r="H376" i="19"/>
  <c r="I376" i="19"/>
  <c r="J376" i="19"/>
  <c r="K376" i="19"/>
  <c r="H377" i="19"/>
  <c r="I377" i="19"/>
  <c r="J377" i="19"/>
  <c r="K377" i="19"/>
  <c r="H378" i="19"/>
  <c r="I378" i="19"/>
  <c r="J378" i="19"/>
  <c r="K378" i="19"/>
  <c r="H379" i="19"/>
  <c r="I379" i="19"/>
  <c r="J379" i="19"/>
  <c r="K379" i="19"/>
  <c r="H380" i="19"/>
  <c r="I380" i="19"/>
  <c r="J380" i="19"/>
  <c r="K380" i="19"/>
  <c r="H381" i="19"/>
  <c r="I381" i="19"/>
  <c r="J381" i="19"/>
  <c r="K381" i="19"/>
  <c r="H382" i="19"/>
  <c r="I382" i="19"/>
  <c r="J382" i="19"/>
  <c r="K382" i="19"/>
  <c r="H383" i="19"/>
  <c r="I383" i="19"/>
  <c r="J383" i="19"/>
  <c r="K383" i="19"/>
  <c r="H384" i="19"/>
  <c r="I384" i="19"/>
  <c r="J384" i="19"/>
  <c r="K384" i="19"/>
  <c r="H385" i="19"/>
  <c r="I385" i="19"/>
  <c r="J385" i="19"/>
  <c r="K385" i="19"/>
  <c r="H386" i="19"/>
  <c r="I386" i="19"/>
  <c r="J386" i="19"/>
  <c r="K386" i="19"/>
  <c r="H387" i="19"/>
  <c r="I387" i="19"/>
  <c r="J387" i="19"/>
  <c r="K387" i="19"/>
  <c r="H388" i="19"/>
  <c r="I388" i="19"/>
  <c r="J388" i="19"/>
  <c r="K388" i="19"/>
  <c r="H389" i="19"/>
  <c r="I389" i="19"/>
  <c r="J389" i="19"/>
  <c r="K389" i="19"/>
  <c r="H390" i="19"/>
  <c r="I390" i="19"/>
  <c r="J390" i="19"/>
  <c r="K390" i="19"/>
  <c r="H391" i="19"/>
  <c r="I391" i="19"/>
  <c r="J391" i="19"/>
  <c r="K391" i="19"/>
  <c r="H392" i="19"/>
  <c r="I392" i="19"/>
  <c r="J392" i="19"/>
  <c r="K392" i="19"/>
  <c r="H393" i="19"/>
  <c r="I393" i="19"/>
  <c r="J393" i="19"/>
  <c r="K393" i="19"/>
  <c r="H394" i="19"/>
  <c r="I394" i="19"/>
  <c r="J394" i="19"/>
  <c r="K394" i="19"/>
  <c r="H395" i="19"/>
  <c r="I395" i="19"/>
  <c r="J395" i="19"/>
  <c r="K395" i="19"/>
  <c r="H396" i="19"/>
  <c r="I396" i="19"/>
  <c r="J396" i="19"/>
  <c r="K396" i="19"/>
  <c r="H397" i="19"/>
  <c r="I397" i="19"/>
  <c r="J397" i="19"/>
  <c r="K397" i="19"/>
  <c r="H398" i="19"/>
  <c r="I398" i="19"/>
  <c r="J398" i="19"/>
  <c r="K398" i="19"/>
  <c r="H399" i="19"/>
  <c r="I399" i="19"/>
  <c r="J399" i="19"/>
  <c r="K399" i="19"/>
  <c r="H400" i="19"/>
  <c r="I400" i="19"/>
  <c r="J400" i="19"/>
  <c r="K400" i="19"/>
  <c r="H401" i="19"/>
  <c r="I401" i="19"/>
  <c r="J401" i="19"/>
  <c r="K401" i="19"/>
  <c r="H402" i="19"/>
  <c r="I402" i="19"/>
  <c r="J402" i="19"/>
  <c r="K402" i="19"/>
  <c r="H403" i="19"/>
  <c r="I403" i="19"/>
  <c r="J403" i="19"/>
  <c r="K403" i="19"/>
  <c r="H404" i="19"/>
  <c r="I404" i="19"/>
  <c r="J404" i="19"/>
  <c r="K404" i="19"/>
  <c r="H405" i="19"/>
  <c r="I405" i="19"/>
  <c r="J405" i="19"/>
  <c r="K405" i="19"/>
  <c r="H406" i="19"/>
  <c r="I406" i="19"/>
  <c r="J406" i="19"/>
  <c r="K406" i="19"/>
  <c r="H407" i="19"/>
  <c r="I407" i="19"/>
  <c r="J407" i="19"/>
  <c r="K407" i="19"/>
  <c r="H408" i="19"/>
  <c r="I408" i="19"/>
  <c r="J408" i="19"/>
  <c r="K408" i="19"/>
  <c r="H409" i="19"/>
  <c r="I409" i="19"/>
  <c r="J409" i="19"/>
  <c r="K409" i="19"/>
  <c r="H410" i="19"/>
  <c r="I410" i="19"/>
  <c r="J410" i="19"/>
  <c r="K410" i="19"/>
  <c r="H411" i="19"/>
  <c r="I411" i="19"/>
  <c r="J411" i="19"/>
  <c r="K411" i="19"/>
  <c r="H412" i="19"/>
  <c r="I412" i="19"/>
  <c r="J412" i="19"/>
  <c r="K412" i="19"/>
  <c r="H413" i="19"/>
  <c r="I413" i="19"/>
  <c r="J413" i="19"/>
  <c r="K413" i="19"/>
  <c r="H414" i="19"/>
  <c r="I414" i="19"/>
  <c r="J414" i="19"/>
  <c r="K414" i="19"/>
  <c r="H415" i="19"/>
  <c r="I415" i="19"/>
  <c r="J415" i="19"/>
  <c r="K415" i="19"/>
  <c r="H416" i="19"/>
  <c r="I416" i="19"/>
  <c r="J416" i="19"/>
  <c r="K416" i="19"/>
  <c r="H417" i="19"/>
  <c r="I417" i="19"/>
  <c r="J417" i="19"/>
  <c r="K417" i="19"/>
  <c r="H418" i="19"/>
  <c r="I418" i="19"/>
  <c r="J418" i="19"/>
  <c r="K418" i="19"/>
  <c r="H419" i="19"/>
  <c r="I419" i="19"/>
  <c r="J419" i="19"/>
  <c r="K419" i="19"/>
  <c r="H420" i="19"/>
  <c r="I420" i="19"/>
  <c r="J420" i="19"/>
  <c r="K420" i="19"/>
  <c r="H421" i="19"/>
  <c r="I421" i="19"/>
  <c r="J421" i="19"/>
  <c r="K421" i="19"/>
  <c r="H422" i="19"/>
  <c r="I422" i="19"/>
  <c r="J422" i="19"/>
  <c r="K422" i="19"/>
  <c r="H423" i="19"/>
  <c r="I423" i="19"/>
  <c r="J423" i="19"/>
  <c r="K423" i="19"/>
  <c r="H424" i="19"/>
  <c r="I424" i="19"/>
  <c r="J424" i="19"/>
  <c r="K424" i="19"/>
  <c r="H425" i="19"/>
  <c r="I425" i="19"/>
  <c r="J425" i="19"/>
  <c r="K425" i="19"/>
  <c r="H426" i="19"/>
  <c r="I426" i="19"/>
  <c r="J426" i="19"/>
  <c r="K426" i="19"/>
  <c r="H427" i="19"/>
  <c r="I427" i="19"/>
  <c r="J427" i="19"/>
  <c r="K427" i="19"/>
  <c r="H428" i="19"/>
  <c r="I428" i="19"/>
  <c r="J428" i="19"/>
  <c r="K428" i="19"/>
  <c r="H429" i="19"/>
  <c r="I429" i="19"/>
  <c r="J429" i="19"/>
  <c r="K429" i="19"/>
  <c r="H430" i="19"/>
  <c r="I430" i="19"/>
  <c r="J430" i="19"/>
  <c r="K430" i="19"/>
  <c r="H431" i="19"/>
  <c r="I431" i="19"/>
  <c r="J431" i="19"/>
  <c r="K431" i="19"/>
  <c r="H432" i="19"/>
  <c r="I432" i="19"/>
  <c r="J432" i="19"/>
  <c r="K432" i="19"/>
  <c r="H433" i="19"/>
  <c r="I433" i="19"/>
  <c r="J433" i="19"/>
  <c r="K433" i="19"/>
  <c r="H434" i="19"/>
  <c r="I434" i="19"/>
  <c r="J434" i="19"/>
  <c r="K434" i="19"/>
  <c r="H435" i="19"/>
  <c r="I435" i="19"/>
  <c r="J435" i="19"/>
  <c r="K435" i="19"/>
  <c r="H436" i="19"/>
  <c r="I436" i="19"/>
  <c r="J436" i="19"/>
  <c r="K436" i="19"/>
  <c r="H437" i="19"/>
  <c r="I437" i="19"/>
  <c r="J437" i="19"/>
  <c r="K437" i="19"/>
  <c r="H438" i="19"/>
  <c r="I438" i="19"/>
  <c r="J438" i="19"/>
  <c r="K438" i="19"/>
  <c r="H439" i="19"/>
  <c r="I439" i="19"/>
  <c r="J439" i="19"/>
  <c r="K439" i="19"/>
  <c r="H440" i="19"/>
  <c r="I440" i="19"/>
  <c r="J440" i="19"/>
  <c r="K440" i="19"/>
  <c r="H441" i="19"/>
  <c r="I441" i="19"/>
  <c r="J441" i="19"/>
  <c r="K441" i="19"/>
  <c r="K11" i="19"/>
  <c r="J11" i="19"/>
  <c r="I11" i="19"/>
  <c r="H11" i="19"/>
  <c r="C441" i="18"/>
  <c r="D441" i="18"/>
  <c r="E441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D30" i="18"/>
  <c r="E30" i="18"/>
  <c r="C31" i="18"/>
  <c r="D31" i="18"/>
  <c r="E31" i="18"/>
  <c r="C32" i="18"/>
  <c r="D32" i="18"/>
  <c r="E32" i="18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C46" i="18"/>
  <c r="D46" i="18"/>
  <c r="E46" i="18"/>
  <c r="C47" i="18"/>
  <c r="D47" i="18"/>
  <c r="E47" i="18"/>
  <c r="C48" i="18"/>
  <c r="D48" i="18"/>
  <c r="E48" i="18"/>
  <c r="C49" i="18"/>
  <c r="D49" i="18"/>
  <c r="E49" i="18"/>
  <c r="C50" i="18"/>
  <c r="D50" i="18"/>
  <c r="E50" i="18"/>
  <c r="C51" i="18"/>
  <c r="D51" i="18"/>
  <c r="E51" i="18"/>
  <c r="C52" i="18"/>
  <c r="D52" i="18"/>
  <c r="E52" i="18"/>
  <c r="C53" i="18"/>
  <c r="D53" i="18"/>
  <c r="E53" i="18"/>
  <c r="C54" i="18"/>
  <c r="D54" i="18"/>
  <c r="E54" i="18"/>
  <c r="C55" i="18"/>
  <c r="D55" i="18"/>
  <c r="E55" i="18"/>
  <c r="C56" i="18"/>
  <c r="D56" i="18"/>
  <c r="E56" i="18"/>
  <c r="C57" i="18"/>
  <c r="D57" i="18"/>
  <c r="E57" i="18"/>
  <c r="C58" i="18"/>
  <c r="D58" i="18"/>
  <c r="E58" i="18"/>
  <c r="C59" i="18"/>
  <c r="D59" i="18"/>
  <c r="E59" i="18"/>
  <c r="C60" i="18"/>
  <c r="D60" i="18"/>
  <c r="E60" i="18"/>
  <c r="C61" i="18"/>
  <c r="D61" i="18"/>
  <c r="E61" i="18"/>
  <c r="C62" i="18"/>
  <c r="D62" i="18"/>
  <c r="E62" i="18"/>
  <c r="C63" i="18"/>
  <c r="D63" i="18"/>
  <c r="E63" i="18"/>
  <c r="C64" i="18"/>
  <c r="D64" i="18"/>
  <c r="E64" i="18"/>
  <c r="C65" i="18"/>
  <c r="D65" i="18"/>
  <c r="E65" i="18"/>
  <c r="C66" i="18"/>
  <c r="D66" i="18"/>
  <c r="E66" i="18"/>
  <c r="C67" i="18"/>
  <c r="D67" i="18"/>
  <c r="E67" i="18"/>
  <c r="C68" i="18"/>
  <c r="D68" i="18"/>
  <c r="E68" i="18"/>
  <c r="C69" i="18"/>
  <c r="D69" i="18"/>
  <c r="E69" i="18"/>
  <c r="C70" i="18"/>
  <c r="D70" i="18"/>
  <c r="E70" i="18"/>
  <c r="C71" i="18"/>
  <c r="D71" i="18"/>
  <c r="E71" i="18"/>
  <c r="C72" i="18"/>
  <c r="D72" i="18"/>
  <c r="E72" i="18"/>
  <c r="C73" i="18"/>
  <c r="D73" i="18"/>
  <c r="E73" i="18"/>
  <c r="C74" i="18"/>
  <c r="D74" i="18"/>
  <c r="E74" i="18"/>
  <c r="C75" i="18"/>
  <c r="D75" i="18"/>
  <c r="E75" i="18"/>
  <c r="C76" i="18"/>
  <c r="D76" i="18"/>
  <c r="E76" i="18"/>
  <c r="C77" i="18"/>
  <c r="D77" i="18"/>
  <c r="E77" i="18"/>
  <c r="C78" i="18"/>
  <c r="D78" i="18"/>
  <c r="E78" i="18"/>
  <c r="C79" i="18"/>
  <c r="D79" i="18"/>
  <c r="E79" i="18"/>
  <c r="C80" i="18"/>
  <c r="D80" i="18"/>
  <c r="E80" i="18"/>
  <c r="C81" i="18"/>
  <c r="D81" i="18"/>
  <c r="E81" i="18"/>
  <c r="C82" i="18"/>
  <c r="D82" i="18"/>
  <c r="E82" i="18"/>
  <c r="C83" i="18"/>
  <c r="D83" i="18"/>
  <c r="E83" i="18"/>
  <c r="C84" i="18"/>
  <c r="D84" i="18"/>
  <c r="E84" i="18"/>
  <c r="C85" i="18"/>
  <c r="D85" i="18"/>
  <c r="E85" i="18"/>
  <c r="C86" i="18"/>
  <c r="D86" i="18"/>
  <c r="E86" i="18"/>
  <c r="C87" i="18"/>
  <c r="D87" i="18"/>
  <c r="E87" i="18"/>
  <c r="C88" i="18"/>
  <c r="D88" i="18"/>
  <c r="E88" i="18"/>
  <c r="C89" i="18"/>
  <c r="D89" i="18"/>
  <c r="E89" i="18"/>
  <c r="C90" i="18"/>
  <c r="D90" i="18"/>
  <c r="E90" i="18"/>
  <c r="C91" i="18"/>
  <c r="D91" i="18"/>
  <c r="E91" i="18"/>
  <c r="C92" i="18"/>
  <c r="D92" i="18"/>
  <c r="E92" i="18"/>
  <c r="C93" i="18"/>
  <c r="D93" i="18"/>
  <c r="E93" i="18"/>
  <c r="C94" i="18"/>
  <c r="D94" i="18"/>
  <c r="E94" i="18"/>
  <c r="C95" i="18"/>
  <c r="D95" i="18"/>
  <c r="E95" i="18"/>
  <c r="C96" i="18"/>
  <c r="D96" i="18"/>
  <c r="E96" i="18"/>
  <c r="C97" i="18"/>
  <c r="D97" i="18"/>
  <c r="E97" i="18"/>
  <c r="C98" i="18"/>
  <c r="D98" i="18"/>
  <c r="E98" i="18"/>
  <c r="C99" i="18"/>
  <c r="D99" i="18"/>
  <c r="E99" i="18"/>
  <c r="C100" i="18"/>
  <c r="D100" i="18"/>
  <c r="E100" i="18"/>
  <c r="C101" i="18"/>
  <c r="D101" i="18"/>
  <c r="E101" i="18"/>
  <c r="C102" i="18"/>
  <c r="D102" i="18"/>
  <c r="E102" i="18"/>
  <c r="C103" i="18"/>
  <c r="D103" i="18"/>
  <c r="E103" i="18"/>
  <c r="C104" i="18"/>
  <c r="D104" i="18"/>
  <c r="E104" i="18"/>
  <c r="C105" i="18"/>
  <c r="D105" i="18"/>
  <c r="E105" i="18"/>
  <c r="C106" i="18"/>
  <c r="D106" i="18"/>
  <c r="E106" i="18"/>
  <c r="C107" i="18"/>
  <c r="D107" i="18"/>
  <c r="E107" i="18"/>
  <c r="C108" i="18"/>
  <c r="D108" i="18"/>
  <c r="E108" i="18"/>
  <c r="C109" i="18"/>
  <c r="D109" i="18"/>
  <c r="E109" i="18"/>
  <c r="C110" i="18"/>
  <c r="D110" i="18"/>
  <c r="E110" i="18"/>
  <c r="C111" i="18"/>
  <c r="D111" i="18"/>
  <c r="E111" i="18"/>
  <c r="C112" i="18"/>
  <c r="D112" i="18"/>
  <c r="E112" i="18"/>
  <c r="C113" i="18"/>
  <c r="D113" i="18"/>
  <c r="E113" i="18"/>
  <c r="C114" i="18"/>
  <c r="D114" i="18"/>
  <c r="E114" i="18"/>
  <c r="C115" i="18"/>
  <c r="D115" i="18"/>
  <c r="E115" i="18"/>
  <c r="C116" i="18"/>
  <c r="D116" i="18"/>
  <c r="E116" i="18"/>
  <c r="C117" i="18"/>
  <c r="D117" i="18"/>
  <c r="E117" i="18"/>
  <c r="C118" i="18"/>
  <c r="D118" i="18"/>
  <c r="E118" i="18"/>
  <c r="C119" i="18"/>
  <c r="D119" i="18"/>
  <c r="E119" i="18"/>
  <c r="C120" i="18"/>
  <c r="D120" i="18"/>
  <c r="E120" i="18"/>
  <c r="C121" i="18"/>
  <c r="D121" i="18"/>
  <c r="E121" i="18"/>
  <c r="C122" i="18"/>
  <c r="D122" i="18"/>
  <c r="E122" i="18"/>
  <c r="C123" i="18"/>
  <c r="D123" i="18"/>
  <c r="E123" i="18"/>
  <c r="C124" i="18"/>
  <c r="D124" i="18"/>
  <c r="E124" i="18"/>
  <c r="C125" i="18"/>
  <c r="D125" i="18"/>
  <c r="E125" i="18"/>
  <c r="C126" i="18"/>
  <c r="D126" i="18"/>
  <c r="E126" i="18"/>
  <c r="C127" i="18"/>
  <c r="D127" i="18"/>
  <c r="E127" i="18"/>
  <c r="C128" i="18"/>
  <c r="D128" i="18"/>
  <c r="E128" i="18"/>
  <c r="C129" i="18"/>
  <c r="D129" i="18"/>
  <c r="E129" i="18"/>
  <c r="C130" i="18"/>
  <c r="D130" i="18"/>
  <c r="E130" i="18"/>
  <c r="C131" i="18"/>
  <c r="D131" i="18"/>
  <c r="E131" i="18"/>
  <c r="C132" i="18"/>
  <c r="D132" i="18"/>
  <c r="E132" i="18"/>
  <c r="C133" i="18"/>
  <c r="D133" i="18"/>
  <c r="E133" i="18"/>
  <c r="C134" i="18"/>
  <c r="D134" i="18"/>
  <c r="E134" i="18"/>
  <c r="C135" i="18"/>
  <c r="D135" i="18"/>
  <c r="E135" i="18"/>
  <c r="C136" i="18"/>
  <c r="D136" i="18"/>
  <c r="E136" i="18"/>
  <c r="C137" i="18"/>
  <c r="D137" i="18"/>
  <c r="E137" i="18"/>
  <c r="C138" i="18"/>
  <c r="D138" i="18"/>
  <c r="E138" i="18"/>
  <c r="C139" i="18"/>
  <c r="D139" i="18"/>
  <c r="E139" i="18"/>
  <c r="C140" i="18"/>
  <c r="D140" i="18"/>
  <c r="E140" i="18"/>
  <c r="C141" i="18"/>
  <c r="D141" i="18"/>
  <c r="E141" i="18"/>
  <c r="C142" i="18"/>
  <c r="D142" i="18"/>
  <c r="E142" i="18"/>
  <c r="C143" i="18"/>
  <c r="D143" i="18"/>
  <c r="E143" i="18"/>
  <c r="C144" i="18"/>
  <c r="D144" i="18"/>
  <c r="E144" i="18"/>
  <c r="C145" i="18"/>
  <c r="D145" i="18"/>
  <c r="E145" i="18"/>
  <c r="C146" i="18"/>
  <c r="D146" i="18"/>
  <c r="E146" i="18"/>
  <c r="C147" i="18"/>
  <c r="D147" i="18"/>
  <c r="E147" i="18"/>
  <c r="C148" i="18"/>
  <c r="D148" i="18"/>
  <c r="E148" i="18"/>
  <c r="C149" i="18"/>
  <c r="D149" i="18"/>
  <c r="E149" i="18"/>
  <c r="C150" i="18"/>
  <c r="D150" i="18"/>
  <c r="E150" i="18"/>
  <c r="C151" i="18"/>
  <c r="D151" i="18"/>
  <c r="E151" i="18"/>
  <c r="C152" i="18"/>
  <c r="D152" i="18"/>
  <c r="E152" i="18"/>
  <c r="C153" i="18"/>
  <c r="D153" i="18"/>
  <c r="E153" i="18"/>
  <c r="C154" i="18"/>
  <c r="D154" i="18"/>
  <c r="E154" i="18"/>
  <c r="C155" i="18"/>
  <c r="D155" i="18"/>
  <c r="E155" i="18"/>
  <c r="C156" i="18"/>
  <c r="D156" i="18"/>
  <c r="E156" i="18"/>
  <c r="C157" i="18"/>
  <c r="D157" i="18"/>
  <c r="E157" i="18"/>
  <c r="C158" i="18"/>
  <c r="D158" i="18"/>
  <c r="E158" i="18"/>
  <c r="C159" i="18"/>
  <c r="D159" i="18"/>
  <c r="E159" i="18"/>
  <c r="C160" i="18"/>
  <c r="D160" i="18"/>
  <c r="E160" i="18"/>
  <c r="C161" i="18"/>
  <c r="D161" i="18"/>
  <c r="E161" i="18"/>
  <c r="C162" i="18"/>
  <c r="D162" i="18"/>
  <c r="E162" i="18"/>
  <c r="C163" i="18"/>
  <c r="D163" i="18"/>
  <c r="E163" i="18"/>
  <c r="C164" i="18"/>
  <c r="D164" i="18"/>
  <c r="E164" i="18"/>
  <c r="C165" i="18"/>
  <c r="D165" i="18"/>
  <c r="E165" i="18"/>
  <c r="C166" i="18"/>
  <c r="D166" i="18"/>
  <c r="E166" i="18"/>
  <c r="C167" i="18"/>
  <c r="D167" i="18"/>
  <c r="E167" i="18"/>
  <c r="C168" i="18"/>
  <c r="D168" i="18"/>
  <c r="E168" i="18"/>
  <c r="C169" i="18"/>
  <c r="D169" i="18"/>
  <c r="E169" i="18"/>
  <c r="C170" i="18"/>
  <c r="D170" i="18"/>
  <c r="E170" i="18"/>
  <c r="C171" i="18"/>
  <c r="D171" i="18"/>
  <c r="E171" i="18"/>
  <c r="C172" i="18"/>
  <c r="D172" i="18"/>
  <c r="E172" i="18"/>
  <c r="C173" i="18"/>
  <c r="D173" i="18"/>
  <c r="E173" i="18"/>
  <c r="C174" i="18"/>
  <c r="D174" i="18"/>
  <c r="E174" i="18"/>
  <c r="C175" i="18"/>
  <c r="D175" i="18"/>
  <c r="E175" i="18"/>
  <c r="C176" i="18"/>
  <c r="D176" i="18"/>
  <c r="E176" i="18"/>
  <c r="C177" i="18"/>
  <c r="D177" i="18"/>
  <c r="E177" i="18"/>
  <c r="C178" i="18"/>
  <c r="D178" i="18"/>
  <c r="E178" i="18"/>
  <c r="C179" i="18"/>
  <c r="D179" i="18"/>
  <c r="E179" i="18"/>
  <c r="C180" i="18"/>
  <c r="D180" i="18"/>
  <c r="E180" i="18"/>
  <c r="C181" i="18"/>
  <c r="D181" i="18"/>
  <c r="E181" i="18"/>
  <c r="C182" i="18"/>
  <c r="D182" i="18"/>
  <c r="E182" i="18"/>
  <c r="C183" i="18"/>
  <c r="D183" i="18"/>
  <c r="E183" i="18"/>
  <c r="C184" i="18"/>
  <c r="D184" i="18"/>
  <c r="E184" i="18"/>
  <c r="C185" i="18"/>
  <c r="D185" i="18"/>
  <c r="E185" i="18"/>
  <c r="C186" i="18"/>
  <c r="D186" i="18"/>
  <c r="E186" i="18"/>
  <c r="C187" i="18"/>
  <c r="D187" i="18"/>
  <c r="E187" i="18"/>
  <c r="C188" i="18"/>
  <c r="D188" i="18"/>
  <c r="E188" i="18"/>
  <c r="C189" i="18"/>
  <c r="D189" i="18"/>
  <c r="E189" i="18"/>
  <c r="C190" i="18"/>
  <c r="D190" i="18"/>
  <c r="E190" i="18"/>
  <c r="C191" i="18"/>
  <c r="D191" i="18"/>
  <c r="E191" i="18"/>
  <c r="C192" i="18"/>
  <c r="D192" i="18"/>
  <c r="E192" i="18"/>
  <c r="C193" i="18"/>
  <c r="D193" i="18"/>
  <c r="E193" i="18"/>
  <c r="C194" i="18"/>
  <c r="D194" i="18"/>
  <c r="E194" i="18"/>
  <c r="C195" i="18"/>
  <c r="D195" i="18"/>
  <c r="E195" i="18"/>
  <c r="C196" i="18"/>
  <c r="D196" i="18"/>
  <c r="E196" i="18"/>
  <c r="C197" i="18"/>
  <c r="D197" i="18"/>
  <c r="E197" i="18"/>
  <c r="C198" i="18"/>
  <c r="D198" i="18"/>
  <c r="E198" i="18"/>
  <c r="C199" i="18"/>
  <c r="D199" i="18"/>
  <c r="E199" i="18"/>
  <c r="C200" i="18"/>
  <c r="D200" i="18"/>
  <c r="E200" i="18"/>
  <c r="C201" i="18"/>
  <c r="D201" i="18"/>
  <c r="E201" i="18"/>
  <c r="C202" i="18"/>
  <c r="D202" i="18"/>
  <c r="E202" i="18"/>
  <c r="C203" i="18"/>
  <c r="D203" i="18"/>
  <c r="E203" i="18"/>
  <c r="C204" i="18"/>
  <c r="D204" i="18"/>
  <c r="E204" i="18"/>
  <c r="C205" i="18"/>
  <c r="D205" i="18"/>
  <c r="E205" i="18"/>
  <c r="C206" i="18"/>
  <c r="D206" i="18"/>
  <c r="E206" i="18"/>
  <c r="C207" i="18"/>
  <c r="D207" i="18"/>
  <c r="E207" i="18"/>
  <c r="C208" i="18"/>
  <c r="D208" i="18"/>
  <c r="E208" i="18"/>
  <c r="C209" i="18"/>
  <c r="D209" i="18"/>
  <c r="E209" i="18"/>
  <c r="C210" i="18"/>
  <c r="D210" i="18"/>
  <c r="E210" i="18"/>
  <c r="C211" i="18"/>
  <c r="D211" i="18"/>
  <c r="E211" i="18"/>
  <c r="C212" i="18"/>
  <c r="D212" i="18"/>
  <c r="E212" i="18"/>
  <c r="C213" i="18"/>
  <c r="D213" i="18"/>
  <c r="E213" i="18"/>
  <c r="C214" i="18"/>
  <c r="D214" i="18"/>
  <c r="E214" i="18"/>
  <c r="C215" i="18"/>
  <c r="D215" i="18"/>
  <c r="E215" i="18"/>
  <c r="C216" i="18"/>
  <c r="D216" i="18"/>
  <c r="E216" i="18"/>
  <c r="C217" i="18"/>
  <c r="D217" i="18"/>
  <c r="E217" i="18"/>
  <c r="C218" i="18"/>
  <c r="D218" i="18"/>
  <c r="E218" i="18"/>
  <c r="C219" i="18"/>
  <c r="D219" i="18"/>
  <c r="E219" i="18"/>
  <c r="C220" i="18"/>
  <c r="D220" i="18"/>
  <c r="E220" i="18"/>
  <c r="C221" i="18"/>
  <c r="D221" i="18"/>
  <c r="E221" i="18"/>
  <c r="C222" i="18"/>
  <c r="D222" i="18"/>
  <c r="E222" i="18"/>
  <c r="C223" i="18"/>
  <c r="D223" i="18"/>
  <c r="E223" i="18"/>
  <c r="C224" i="18"/>
  <c r="D224" i="18"/>
  <c r="E224" i="18"/>
  <c r="C225" i="18"/>
  <c r="D225" i="18"/>
  <c r="E225" i="18"/>
  <c r="C226" i="18"/>
  <c r="D226" i="18"/>
  <c r="E226" i="18"/>
  <c r="C227" i="18"/>
  <c r="D227" i="18"/>
  <c r="E227" i="18"/>
  <c r="C228" i="18"/>
  <c r="D228" i="18"/>
  <c r="E228" i="18"/>
  <c r="C229" i="18"/>
  <c r="D229" i="18"/>
  <c r="E229" i="18"/>
  <c r="C230" i="18"/>
  <c r="D230" i="18"/>
  <c r="E230" i="18"/>
  <c r="C231" i="18"/>
  <c r="D231" i="18"/>
  <c r="E231" i="18"/>
  <c r="C232" i="18"/>
  <c r="D232" i="18"/>
  <c r="E232" i="18"/>
  <c r="C233" i="18"/>
  <c r="D233" i="18"/>
  <c r="E233" i="18"/>
  <c r="C234" i="18"/>
  <c r="D234" i="18"/>
  <c r="E234" i="18"/>
  <c r="C235" i="18"/>
  <c r="D235" i="18"/>
  <c r="E235" i="18"/>
  <c r="C236" i="18"/>
  <c r="D236" i="18"/>
  <c r="E236" i="18"/>
  <c r="C237" i="18"/>
  <c r="D237" i="18"/>
  <c r="E237" i="18"/>
  <c r="C238" i="18"/>
  <c r="D238" i="18"/>
  <c r="E238" i="18"/>
  <c r="C239" i="18"/>
  <c r="D239" i="18"/>
  <c r="E239" i="18"/>
  <c r="C240" i="18"/>
  <c r="D240" i="18"/>
  <c r="E240" i="18"/>
  <c r="C241" i="18"/>
  <c r="D241" i="18"/>
  <c r="E241" i="18"/>
  <c r="C242" i="18"/>
  <c r="D242" i="18"/>
  <c r="E242" i="18"/>
  <c r="C243" i="18"/>
  <c r="D243" i="18"/>
  <c r="E243" i="18"/>
  <c r="C244" i="18"/>
  <c r="D244" i="18"/>
  <c r="E244" i="18"/>
  <c r="C245" i="18"/>
  <c r="D245" i="18"/>
  <c r="E245" i="18"/>
  <c r="C246" i="18"/>
  <c r="D246" i="18"/>
  <c r="E246" i="18"/>
  <c r="C247" i="18"/>
  <c r="D247" i="18"/>
  <c r="E247" i="18"/>
  <c r="C248" i="18"/>
  <c r="D248" i="18"/>
  <c r="E248" i="18"/>
  <c r="C249" i="18"/>
  <c r="D249" i="18"/>
  <c r="E249" i="18"/>
  <c r="C250" i="18"/>
  <c r="D250" i="18"/>
  <c r="E250" i="18"/>
  <c r="C251" i="18"/>
  <c r="D251" i="18"/>
  <c r="E251" i="18"/>
  <c r="C252" i="18"/>
  <c r="D252" i="18"/>
  <c r="E252" i="18"/>
  <c r="C253" i="18"/>
  <c r="D253" i="18"/>
  <c r="E253" i="18"/>
  <c r="C254" i="18"/>
  <c r="D254" i="18"/>
  <c r="E254" i="18"/>
  <c r="C255" i="18"/>
  <c r="D255" i="18"/>
  <c r="E255" i="18"/>
  <c r="C256" i="18"/>
  <c r="D256" i="18"/>
  <c r="E256" i="18"/>
  <c r="C257" i="18"/>
  <c r="D257" i="18"/>
  <c r="E257" i="18"/>
  <c r="C258" i="18"/>
  <c r="D258" i="18"/>
  <c r="E258" i="18"/>
  <c r="C259" i="18"/>
  <c r="D259" i="18"/>
  <c r="E259" i="18"/>
  <c r="C260" i="18"/>
  <c r="D260" i="18"/>
  <c r="E260" i="18"/>
  <c r="C261" i="18"/>
  <c r="D261" i="18"/>
  <c r="E261" i="18"/>
  <c r="C262" i="18"/>
  <c r="D262" i="18"/>
  <c r="E262" i="18"/>
  <c r="C263" i="18"/>
  <c r="D263" i="18"/>
  <c r="E263" i="18"/>
  <c r="C264" i="18"/>
  <c r="D264" i="18"/>
  <c r="E264" i="18"/>
  <c r="C265" i="18"/>
  <c r="D265" i="18"/>
  <c r="E265" i="18"/>
  <c r="C266" i="18"/>
  <c r="D266" i="18"/>
  <c r="E266" i="18"/>
  <c r="C267" i="18"/>
  <c r="D267" i="18"/>
  <c r="E267" i="18"/>
  <c r="C268" i="18"/>
  <c r="D268" i="18"/>
  <c r="E268" i="18"/>
  <c r="C269" i="18"/>
  <c r="D269" i="18"/>
  <c r="E269" i="18"/>
  <c r="C270" i="18"/>
  <c r="D270" i="18"/>
  <c r="E270" i="18"/>
  <c r="C271" i="18"/>
  <c r="D271" i="18"/>
  <c r="E271" i="18"/>
  <c r="C272" i="18"/>
  <c r="D272" i="18"/>
  <c r="E272" i="18"/>
  <c r="C273" i="18"/>
  <c r="D273" i="18"/>
  <c r="E273" i="18"/>
  <c r="C274" i="18"/>
  <c r="D274" i="18"/>
  <c r="E274" i="18"/>
  <c r="C275" i="18"/>
  <c r="D275" i="18"/>
  <c r="E275" i="18"/>
  <c r="C276" i="18"/>
  <c r="D276" i="18"/>
  <c r="E276" i="18"/>
  <c r="C277" i="18"/>
  <c r="D277" i="18"/>
  <c r="E277" i="18"/>
  <c r="C278" i="18"/>
  <c r="D278" i="18"/>
  <c r="E278" i="18"/>
  <c r="C279" i="18"/>
  <c r="D279" i="18"/>
  <c r="E279" i="18"/>
  <c r="C280" i="18"/>
  <c r="D280" i="18"/>
  <c r="E280" i="18"/>
  <c r="C281" i="18"/>
  <c r="D281" i="18"/>
  <c r="E281" i="18"/>
  <c r="C282" i="18"/>
  <c r="D282" i="18"/>
  <c r="E282" i="18"/>
  <c r="C283" i="18"/>
  <c r="D283" i="18"/>
  <c r="E283" i="18"/>
  <c r="C284" i="18"/>
  <c r="D284" i="18"/>
  <c r="E284" i="18"/>
  <c r="C285" i="18"/>
  <c r="D285" i="18"/>
  <c r="E285" i="18"/>
  <c r="C286" i="18"/>
  <c r="D286" i="18"/>
  <c r="E286" i="18"/>
  <c r="C287" i="18"/>
  <c r="D287" i="18"/>
  <c r="E287" i="18"/>
  <c r="C288" i="18"/>
  <c r="D288" i="18"/>
  <c r="E288" i="18"/>
  <c r="C289" i="18"/>
  <c r="D289" i="18"/>
  <c r="E289" i="18"/>
  <c r="C290" i="18"/>
  <c r="D290" i="18"/>
  <c r="E290" i="18"/>
  <c r="C291" i="18"/>
  <c r="D291" i="18"/>
  <c r="E291" i="18"/>
  <c r="C292" i="18"/>
  <c r="D292" i="18"/>
  <c r="E292" i="18"/>
  <c r="C293" i="18"/>
  <c r="D293" i="18"/>
  <c r="E293" i="18"/>
  <c r="C294" i="18"/>
  <c r="D294" i="18"/>
  <c r="E294" i="18"/>
  <c r="C295" i="18"/>
  <c r="D295" i="18"/>
  <c r="E295" i="18"/>
  <c r="C296" i="18"/>
  <c r="D296" i="18"/>
  <c r="E296" i="18"/>
  <c r="C297" i="18"/>
  <c r="D297" i="18"/>
  <c r="E297" i="18"/>
  <c r="C298" i="18"/>
  <c r="D298" i="18"/>
  <c r="E298" i="18"/>
  <c r="C299" i="18"/>
  <c r="D299" i="18"/>
  <c r="E299" i="18"/>
  <c r="C300" i="18"/>
  <c r="D300" i="18"/>
  <c r="E300" i="18"/>
  <c r="C301" i="18"/>
  <c r="D301" i="18"/>
  <c r="E301" i="18"/>
  <c r="C302" i="18"/>
  <c r="D302" i="18"/>
  <c r="E302" i="18"/>
  <c r="C303" i="18"/>
  <c r="D303" i="18"/>
  <c r="E303" i="18"/>
  <c r="C304" i="18"/>
  <c r="D304" i="18"/>
  <c r="E304" i="18"/>
  <c r="C305" i="18"/>
  <c r="D305" i="18"/>
  <c r="E305" i="18"/>
  <c r="C306" i="18"/>
  <c r="D306" i="18"/>
  <c r="E306" i="18"/>
  <c r="C307" i="18"/>
  <c r="D307" i="18"/>
  <c r="E307" i="18"/>
  <c r="C308" i="18"/>
  <c r="D308" i="18"/>
  <c r="E308" i="18"/>
  <c r="C309" i="18"/>
  <c r="D309" i="18"/>
  <c r="E309" i="18"/>
  <c r="C310" i="18"/>
  <c r="D310" i="18"/>
  <c r="E310" i="18"/>
  <c r="C311" i="18"/>
  <c r="D311" i="18"/>
  <c r="E311" i="18"/>
  <c r="C312" i="18"/>
  <c r="D312" i="18"/>
  <c r="E312" i="18"/>
  <c r="C313" i="18"/>
  <c r="D313" i="18"/>
  <c r="E313" i="18"/>
  <c r="C314" i="18"/>
  <c r="D314" i="18"/>
  <c r="E314" i="18"/>
  <c r="C315" i="18"/>
  <c r="D315" i="18"/>
  <c r="E315" i="18"/>
  <c r="C316" i="18"/>
  <c r="D316" i="18"/>
  <c r="E316" i="18"/>
  <c r="C317" i="18"/>
  <c r="D317" i="18"/>
  <c r="E317" i="18"/>
  <c r="C318" i="18"/>
  <c r="D318" i="18"/>
  <c r="E318" i="18"/>
  <c r="C319" i="18"/>
  <c r="D319" i="18"/>
  <c r="E319" i="18"/>
  <c r="C320" i="18"/>
  <c r="D320" i="18"/>
  <c r="E320" i="18"/>
  <c r="C321" i="18"/>
  <c r="D321" i="18"/>
  <c r="E321" i="18"/>
  <c r="C322" i="18"/>
  <c r="D322" i="18"/>
  <c r="E322" i="18"/>
  <c r="C323" i="18"/>
  <c r="D323" i="18"/>
  <c r="E323" i="18"/>
  <c r="C324" i="18"/>
  <c r="D324" i="18"/>
  <c r="E324" i="18"/>
  <c r="C325" i="18"/>
  <c r="D325" i="18"/>
  <c r="E325" i="18"/>
  <c r="C326" i="18"/>
  <c r="D326" i="18"/>
  <c r="E326" i="18"/>
  <c r="C327" i="18"/>
  <c r="D327" i="18"/>
  <c r="E327" i="18"/>
  <c r="C328" i="18"/>
  <c r="D328" i="18"/>
  <c r="E328" i="18"/>
  <c r="C329" i="18"/>
  <c r="D329" i="18"/>
  <c r="E329" i="18"/>
  <c r="C330" i="18"/>
  <c r="D330" i="18"/>
  <c r="E330" i="18"/>
  <c r="C331" i="18"/>
  <c r="D331" i="18"/>
  <c r="E331" i="18"/>
  <c r="C332" i="18"/>
  <c r="D332" i="18"/>
  <c r="E332" i="18"/>
  <c r="C333" i="18"/>
  <c r="D333" i="18"/>
  <c r="E333" i="18"/>
  <c r="C334" i="18"/>
  <c r="D334" i="18"/>
  <c r="E334" i="18"/>
  <c r="C335" i="18"/>
  <c r="D335" i="18"/>
  <c r="E335" i="18"/>
  <c r="C336" i="18"/>
  <c r="D336" i="18"/>
  <c r="E336" i="18"/>
  <c r="C337" i="18"/>
  <c r="D337" i="18"/>
  <c r="E337" i="18"/>
  <c r="C338" i="18"/>
  <c r="D338" i="18"/>
  <c r="E338" i="18"/>
  <c r="C339" i="18"/>
  <c r="D339" i="18"/>
  <c r="E339" i="18"/>
  <c r="C340" i="18"/>
  <c r="D340" i="18"/>
  <c r="E340" i="18"/>
  <c r="C341" i="18"/>
  <c r="D341" i="18"/>
  <c r="E341" i="18"/>
  <c r="C342" i="18"/>
  <c r="D342" i="18"/>
  <c r="E342" i="18"/>
  <c r="C343" i="18"/>
  <c r="D343" i="18"/>
  <c r="E343" i="18"/>
  <c r="C344" i="18"/>
  <c r="D344" i="18"/>
  <c r="E344" i="18"/>
  <c r="C345" i="18"/>
  <c r="D345" i="18"/>
  <c r="E345" i="18"/>
  <c r="C346" i="18"/>
  <c r="D346" i="18"/>
  <c r="E346" i="18"/>
  <c r="C347" i="18"/>
  <c r="D347" i="18"/>
  <c r="E347" i="18"/>
  <c r="C348" i="18"/>
  <c r="D348" i="18"/>
  <c r="E348" i="18"/>
  <c r="C349" i="18"/>
  <c r="D349" i="18"/>
  <c r="E349" i="18"/>
  <c r="C350" i="18"/>
  <c r="D350" i="18"/>
  <c r="E350" i="18"/>
  <c r="C351" i="18"/>
  <c r="D351" i="18"/>
  <c r="E351" i="18"/>
  <c r="C352" i="18"/>
  <c r="D352" i="18"/>
  <c r="E352" i="18"/>
  <c r="C353" i="18"/>
  <c r="D353" i="18"/>
  <c r="E353" i="18"/>
  <c r="C354" i="18"/>
  <c r="D354" i="18"/>
  <c r="E354" i="18"/>
  <c r="C355" i="18"/>
  <c r="D355" i="18"/>
  <c r="E355" i="18"/>
  <c r="C356" i="18"/>
  <c r="D356" i="18"/>
  <c r="E356" i="18"/>
  <c r="C357" i="18"/>
  <c r="D357" i="18"/>
  <c r="E357" i="18"/>
  <c r="C358" i="18"/>
  <c r="D358" i="18"/>
  <c r="E358" i="18"/>
  <c r="C359" i="18"/>
  <c r="D359" i="18"/>
  <c r="E359" i="18"/>
  <c r="C360" i="18"/>
  <c r="D360" i="18"/>
  <c r="E360" i="18"/>
  <c r="C361" i="18"/>
  <c r="D361" i="18"/>
  <c r="E361" i="18"/>
  <c r="C362" i="18"/>
  <c r="D362" i="18"/>
  <c r="E362" i="18"/>
  <c r="C363" i="18"/>
  <c r="D363" i="18"/>
  <c r="E363" i="18"/>
  <c r="C364" i="18"/>
  <c r="D364" i="18"/>
  <c r="E364" i="18"/>
  <c r="C365" i="18"/>
  <c r="D365" i="18"/>
  <c r="E365" i="18"/>
  <c r="C366" i="18"/>
  <c r="D366" i="18"/>
  <c r="E366" i="18"/>
  <c r="C367" i="18"/>
  <c r="D367" i="18"/>
  <c r="E367" i="18"/>
  <c r="C368" i="18"/>
  <c r="D368" i="18"/>
  <c r="E368" i="18"/>
  <c r="C369" i="18"/>
  <c r="D369" i="18"/>
  <c r="E369" i="18"/>
  <c r="C370" i="18"/>
  <c r="D370" i="18"/>
  <c r="E370" i="18"/>
  <c r="C371" i="18"/>
  <c r="D371" i="18"/>
  <c r="E371" i="18"/>
  <c r="C372" i="18"/>
  <c r="D372" i="18"/>
  <c r="E372" i="18"/>
  <c r="C373" i="18"/>
  <c r="D373" i="18"/>
  <c r="E373" i="18"/>
  <c r="C374" i="18"/>
  <c r="D374" i="18"/>
  <c r="E374" i="18"/>
  <c r="C375" i="18"/>
  <c r="D375" i="18"/>
  <c r="E375" i="18"/>
  <c r="C376" i="18"/>
  <c r="D376" i="18"/>
  <c r="E376" i="18"/>
  <c r="C377" i="18"/>
  <c r="D377" i="18"/>
  <c r="E377" i="18"/>
  <c r="C378" i="18"/>
  <c r="D378" i="18"/>
  <c r="E378" i="18"/>
  <c r="C379" i="18"/>
  <c r="D379" i="18"/>
  <c r="E379" i="18"/>
  <c r="C380" i="18"/>
  <c r="D380" i="18"/>
  <c r="E380" i="18"/>
  <c r="C381" i="18"/>
  <c r="D381" i="18"/>
  <c r="E381" i="18"/>
  <c r="C382" i="18"/>
  <c r="D382" i="18"/>
  <c r="E382" i="18"/>
  <c r="C383" i="18"/>
  <c r="D383" i="18"/>
  <c r="E383" i="18"/>
  <c r="C384" i="18"/>
  <c r="D384" i="18"/>
  <c r="E384" i="18"/>
  <c r="C385" i="18"/>
  <c r="D385" i="18"/>
  <c r="E385" i="18"/>
  <c r="C386" i="18"/>
  <c r="D386" i="18"/>
  <c r="E386" i="18"/>
  <c r="C387" i="18"/>
  <c r="D387" i="18"/>
  <c r="E387" i="18"/>
  <c r="C388" i="18"/>
  <c r="D388" i="18"/>
  <c r="E388" i="18"/>
  <c r="C389" i="18"/>
  <c r="D389" i="18"/>
  <c r="E389" i="18"/>
  <c r="C390" i="18"/>
  <c r="D390" i="18"/>
  <c r="E390" i="18"/>
  <c r="C391" i="18"/>
  <c r="D391" i="18"/>
  <c r="E391" i="18"/>
  <c r="C392" i="18"/>
  <c r="D392" i="18"/>
  <c r="E392" i="18"/>
  <c r="C393" i="18"/>
  <c r="D393" i="18"/>
  <c r="E393" i="18"/>
  <c r="C394" i="18"/>
  <c r="D394" i="18"/>
  <c r="E394" i="18"/>
  <c r="C395" i="18"/>
  <c r="D395" i="18"/>
  <c r="E395" i="18"/>
  <c r="C396" i="18"/>
  <c r="D396" i="18"/>
  <c r="E396" i="18"/>
  <c r="C397" i="18"/>
  <c r="D397" i="18"/>
  <c r="E397" i="18"/>
  <c r="C398" i="18"/>
  <c r="D398" i="18"/>
  <c r="E398" i="18"/>
  <c r="C399" i="18"/>
  <c r="D399" i="18"/>
  <c r="E399" i="18"/>
  <c r="C400" i="18"/>
  <c r="D400" i="18"/>
  <c r="E400" i="18"/>
  <c r="C401" i="18"/>
  <c r="D401" i="18"/>
  <c r="E401" i="18"/>
  <c r="C402" i="18"/>
  <c r="D402" i="18"/>
  <c r="E402" i="18"/>
  <c r="C403" i="18"/>
  <c r="D403" i="18"/>
  <c r="E403" i="18"/>
  <c r="C404" i="18"/>
  <c r="D404" i="18"/>
  <c r="E404" i="18"/>
  <c r="C405" i="18"/>
  <c r="D405" i="18"/>
  <c r="E405" i="18"/>
  <c r="C406" i="18"/>
  <c r="D406" i="18"/>
  <c r="E406" i="18"/>
  <c r="C407" i="18"/>
  <c r="D407" i="18"/>
  <c r="E407" i="18"/>
  <c r="C408" i="18"/>
  <c r="D408" i="18"/>
  <c r="E408" i="18"/>
  <c r="C409" i="18"/>
  <c r="D409" i="18"/>
  <c r="E409" i="18"/>
  <c r="C410" i="18"/>
  <c r="D410" i="18"/>
  <c r="E410" i="18"/>
  <c r="C411" i="18"/>
  <c r="D411" i="18"/>
  <c r="E411" i="18"/>
  <c r="C412" i="18"/>
  <c r="D412" i="18"/>
  <c r="E412" i="18"/>
  <c r="C413" i="18"/>
  <c r="D413" i="18"/>
  <c r="E413" i="18"/>
  <c r="C414" i="18"/>
  <c r="D414" i="18"/>
  <c r="E414" i="18"/>
  <c r="C415" i="18"/>
  <c r="D415" i="18"/>
  <c r="E415" i="18"/>
  <c r="C416" i="18"/>
  <c r="D416" i="18"/>
  <c r="E416" i="18"/>
  <c r="C417" i="18"/>
  <c r="D417" i="18"/>
  <c r="E417" i="18"/>
  <c r="C418" i="18"/>
  <c r="D418" i="18"/>
  <c r="E418" i="18"/>
  <c r="C419" i="18"/>
  <c r="D419" i="18"/>
  <c r="E419" i="18"/>
  <c r="C420" i="18"/>
  <c r="D420" i="18"/>
  <c r="E420" i="18"/>
  <c r="C421" i="18"/>
  <c r="D421" i="18"/>
  <c r="E421" i="18"/>
  <c r="C422" i="18"/>
  <c r="D422" i="18"/>
  <c r="E422" i="18"/>
  <c r="C423" i="18"/>
  <c r="D423" i="18"/>
  <c r="E423" i="18"/>
  <c r="C424" i="18"/>
  <c r="D424" i="18"/>
  <c r="E424" i="18"/>
  <c r="C425" i="18"/>
  <c r="D425" i="18"/>
  <c r="E425" i="18"/>
  <c r="C426" i="18"/>
  <c r="D426" i="18"/>
  <c r="E426" i="18"/>
  <c r="C427" i="18"/>
  <c r="D427" i="18"/>
  <c r="E427" i="18"/>
  <c r="C428" i="18"/>
  <c r="D428" i="18"/>
  <c r="E428" i="18"/>
  <c r="C429" i="18"/>
  <c r="D429" i="18"/>
  <c r="E429" i="18"/>
  <c r="C430" i="18"/>
  <c r="D430" i="18"/>
  <c r="E430" i="18"/>
  <c r="C431" i="18"/>
  <c r="D431" i="18"/>
  <c r="E431" i="18"/>
  <c r="C432" i="18"/>
  <c r="D432" i="18"/>
  <c r="E432" i="18"/>
  <c r="C433" i="18"/>
  <c r="D433" i="18"/>
  <c r="E433" i="18"/>
  <c r="C434" i="18"/>
  <c r="D434" i="18"/>
  <c r="E434" i="18"/>
  <c r="C435" i="18"/>
  <c r="D435" i="18"/>
  <c r="E435" i="18"/>
  <c r="C436" i="18"/>
  <c r="D436" i="18"/>
  <c r="E436" i="18"/>
  <c r="C437" i="18"/>
  <c r="D437" i="18"/>
  <c r="E437" i="18"/>
  <c r="C438" i="18"/>
  <c r="D438" i="18"/>
  <c r="E438" i="18"/>
  <c r="C439" i="18"/>
  <c r="D439" i="18"/>
  <c r="E439" i="18"/>
  <c r="C440" i="18"/>
  <c r="D440" i="18"/>
  <c r="E440" i="18"/>
  <c r="J442" i="19" l="1"/>
  <c r="I442" i="19"/>
  <c r="H442" i="19"/>
  <c r="C62" i="21" l="1"/>
  <c r="D62" i="21"/>
  <c r="E62" i="21"/>
  <c r="F62" i="21"/>
  <c r="G62" i="21"/>
  <c r="H62" i="21"/>
  <c r="I62" i="21"/>
  <c r="C63" i="21"/>
  <c r="D63" i="21"/>
  <c r="E63" i="21"/>
  <c r="F63" i="21"/>
  <c r="G63" i="21"/>
  <c r="H63" i="21"/>
  <c r="I63" i="21"/>
  <c r="C64" i="21"/>
  <c r="D64" i="21"/>
  <c r="E64" i="21"/>
  <c r="F64" i="21"/>
  <c r="G64" i="21"/>
  <c r="H64" i="21"/>
  <c r="I64" i="21"/>
  <c r="C65" i="21"/>
  <c r="D65" i="21"/>
  <c r="E65" i="21"/>
  <c r="F65" i="21"/>
  <c r="G65" i="21"/>
  <c r="H65" i="21"/>
  <c r="I65" i="21"/>
  <c r="C66" i="21"/>
  <c r="D66" i="21"/>
  <c r="E66" i="21"/>
  <c r="F66" i="21"/>
  <c r="G66" i="21"/>
  <c r="H66" i="21"/>
  <c r="I66" i="21"/>
  <c r="C67" i="21"/>
  <c r="D67" i="21"/>
  <c r="E67" i="21"/>
  <c r="F67" i="21"/>
  <c r="G67" i="21"/>
  <c r="H67" i="21"/>
  <c r="I67" i="21"/>
  <c r="C68" i="21"/>
  <c r="D68" i="21"/>
  <c r="E68" i="21"/>
  <c r="F68" i="21"/>
  <c r="G68" i="21"/>
  <c r="H68" i="21"/>
  <c r="I68" i="21"/>
  <c r="C69" i="21"/>
  <c r="D69" i="21"/>
  <c r="E69" i="21"/>
  <c r="F69" i="21"/>
  <c r="G69" i="21"/>
  <c r="H69" i="21"/>
  <c r="I69" i="21"/>
  <c r="C70" i="21"/>
  <c r="D70" i="21"/>
  <c r="E70" i="21"/>
  <c r="F70" i="21"/>
  <c r="G70" i="21"/>
  <c r="H70" i="21"/>
  <c r="I70" i="21"/>
  <c r="C71" i="21"/>
  <c r="D71" i="21"/>
  <c r="E71" i="21"/>
  <c r="F71" i="21"/>
  <c r="G71" i="21"/>
  <c r="H71" i="21"/>
  <c r="I71" i="21"/>
  <c r="C72" i="21"/>
  <c r="D72" i="21"/>
  <c r="E72" i="21"/>
  <c r="F72" i="21"/>
  <c r="G72" i="21"/>
  <c r="H72" i="21"/>
  <c r="I72" i="21"/>
  <c r="C73" i="21"/>
  <c r="D73" i="21"/>
  <c r="E73" i="21"/>
  <c r="F73" i="21"/>
  <c r="G73" i="21"/>
  <c r="H73" i="21"/>
  <c r="I73" i="21"/>
  <c r="C74" i="21"/>
  <c r="D74" i="21"/>
  <c r="E74" i="21"/>
  <c r="F74" i="21"/>
  <c r="G74" i="21"/>
  <c r="H74" i="21"/>
  <c r="I74" i="21"/>
  <c r="C75" i="21"/>
  <c r="D75" i="21"/>
  <c r="E75" i="21"/>
  <c r="F75" i="21"/>
  <c r="G75" i="21"/>
  <c r="H75" i="21"/>
  <c r="I75" i="21"/>
  <c r="C76" i="21"/>
  <c r="D76" i="21"/>
  <c r="E76" i="21"/>
  <c r="F76" i="21"/>
  <c r="G76" i="21"/>
  <c r="H76" i="21"/>
  <c r="I76" i="21"/>
  <c r="C77" i="21"/>
  <c r="D77" i="21"/>
  <c r="E77" i="21"/>
  <c r="F77" i="21"/>
  <c r="G77" i="21"/>
  <c r="H77" i="21"/>
  <c r="I77" i="21"/>
  <c r="C78" i="21"/>
  <c r="D78" i="21"/>
  <c r="E78" i="21"/>
  <c r="F78" i="21"/>
  <c r="G78" i="21"/>
  <c r="H78" i="21"/>
  <c r="I78" i="21"/>
  <c r="C79" i="21"/>
  <c r="D79" i="21"/>
  <c r="E79" i="21"/>
  <c r="F79" i="21"/>
  <c r="G79" i="21"/>
  <c r="H79" i="21"/>
  <c r="I79" i="21"/>
  <c r="C80" i="21"/>
  <c r="D80" i="21"/>
  <c r="E80" i="21"/>
  <c r="F80" i="21"/>
  <c r="G80" i="21"/>
  <c r="H80" i="21"/>
  <c r="I80" i="21"/>
  <c r="C81" i="21"/>
  <c r="D81" i="21"/>
  <c r="E81" i="21"/>
  <c r="F81" i="21"/>
  <c r="G81" i="21"/>
  <c r="H81" i="21"/>
  <c r="I81" i="21"/>
  <c r="C82" i="21"/>
  <c r="D82" i="21"/>
  <c r="E82" i="21"/>
  <c r="F82" i="21"/>
  <c r="G82" i="21"/>
  <c r="H82" i="21"/>
  <c r="I82" i="21"/>
  <c r="C83" i="21"/>
  <c r="D83" i="21"/>
  <c r="E83" i="21"/>
  <c r="F83" i="21"/>
  <c r="G83" i="21"/>
  <c r="H83" i="21"/>
  <c r="I83" i="21"/>
  <c r="C84" i="21"/>
  <c r="D84" i="21"/>
  <c r="E84" i="21"/>
  <c r="F84" i="21"/>
  <c r="G84" i="21"/>
  <c r="H84" i="21"/>
  <c r="I84" i="21"/>
  <c r="C85" i="21"/>
  <c r="D85" i="21"/>
  <c r="E85" i="21"/>
  <c r="F85" i="21"/>
  <c r="G85" i="21"/>
  <c r="H85" i="21"/>
  <c r="I85" i="21"/>
  <c r="C86" i="21"/>
  <c r="D86" i="21"/>
  <c r="E86" i="21"/>
  <c r="F86" i="21"/>
  <c r="G86" i="21"/>
  <c r="H86" i="21"/>
  <c r="I86" i="21"/>
  <c r="C87" i="21"/>
  <c r="D87" i="21"/>
  <c r="E87" i="21"/>
  <c r="F87" i="21"/>
  <c r="G87" i="21"/>
  <c r="H87" i="21"/>
  <c r="I87" i="21"/>
  <c r="C88" i="21"/>
  <c r="D88" i="21"/>
  <c r="E88" i="21"/>
  <c r="F88" i="21"/>
  <c r="G88" i="21"/>
  <c r="H88" i="21"/>
  <c r="I88" i="21"/>
  <c r="C89" i="21"/>
  <c r="D89" i="21"/>
  <c r="E89" i="21"/>
  <c r="F89" i="21"/>
  <c r="G89" i="21"/>
  <c r="H89" i="21"/>
  <c r="I89" i="21"/>
  <c r="C90" i="21"/>
  <c r="D90" i="21"/>
  <c r="E90" i="21"/>
  <c r="F90" i="21"/>
  <c r="G90" i="21"/>
  <c r="H90" i="21"/>
  <c r="I90" i="21"/>
  <c r="C91" i="21"/>
  <c r="D91" i="21"/>
  <c r="E91" i="21"/>
  <c r="F91" i="21"/>
  <c r="G91" i="21"/>
  <c r="H91" i="21"/>
  <c r="I91" i="21"/>
  <c r="C92" i="21"/>
  <c r="D92" i="21"/>
  <c r="E92" i="21"/>
  <c r="F92" i="21"/>
  <c r="G92" i="21"/>
  <c r="H92" i="21"/>
  <c r="I92" i="21"/>
  <c r="C93" i="21"/>
  <c r="D93" i="21"/>
  <c r="E93" i="21"/>
  <c r="F93" i="21"/>
  <c r="G93" i="21"/>
  <c r="H93" i="21"/>
  <c r="I93" i="21"/>
  <c r="C94" i="21"/>
  <c r="D94" i="21"/>
  <c r="E94" i="21"/>
  <c r="F94" i="21"/>
  <c r="G94" i="21"/>
  <c r="H94" i="21"/>
  <c r="I94" i="21"/>
  <c r="C95" i="21"/>
  <c r="D95" i="21"/>
  <c r="E95" i="21"/>
  <c r="F95" i="21"/>
  <c r="G95" i="21"/>
  <c r="H95" i="21"/>
  <c r="I95" i="21"/>
  <c r="C96" i="21"/>
  <c r="D96" i="21"/>
  <c r="E96" i="21"/>
  <c r="F96" i="21"/>
  <c r="G96" i="21"/>
  <c r="H96" i="21"/>
  <c r="I96" i="21"/>
  <c r="C97" i="21"/>
  <c r="D97" i="21"/>
  <c r="E97" i="21"/>
  <c r="F97" i="21"/>
  <c r="G97" i="21"/>
  <c r="H97" i="21"/>
  <c r="I97" i="21"/>
  <c r="C98" i="21"/>
  <c r="D98" i="21"/>
  <c r="E98" i="21"/>
  <c r="F98" i="21"/>
  <c r="G98" i="21"/>
  <c r="H98" i="21"/>
  <c r="I98" i="21"/>
  <c r="C99" i="21"/>
  <c r="D99" i="21"/>
  <c r="E99" i="21"/>
  <c r="F99" i="21"/>
  <c r="G99" i="21"/>
  <c r="H99" i="21"/>
  <c r="I99" i="21"/>
  <c r="C100" i="21"/>
  <c r="D100" i="21"/>
  <c r="E100" i="21"/>
  <c r="F100" i="21"/>
  <c r="G100" i="21"/>
  <c r="H100" i="21"/>
  <c r="I100" i="21"/>
  <c r="C101" i="21"/>
  <c r="D101" i="21"/>
  <c r="E101" i="21"/>
  <c r="F101" i="21"/>
  <c r="G101" i="21"/>
  <c r="H101" i="21"/>
  <c r="I101" i="21"/>
  <c r="C102" i="21"/>
  <c r="D102" i="21"/>
  <c r="E102" i="21"/>
  <c r="F102" i="21"/>
  <c r="G102" i="21"/>
  <c r="H102" i="21"/>
  <c r="I102" i="21"/>
  <c r="C103" i="21"/>
  <c r="D103" i="21"/>
  <c r="E103" i="21"/>
  <c r="F103" i="21"/>
  <c r="G103" i="21"/>
  <c r="H103" i="21"/>
  <c r="I103" i="21"/>
  <c r="C104" i="21"/>
  <c r="D104" i="21"/>
  <c r="E104" i="21"/>
  <c r="F104" i="21"/>
  <c r="G104" i="21"/>
  <c r="H104" i="21"/>
  <c r="I104" i="21"/>
  <c r="C105" i="21"/>
  <c r="D105" i="21"/>
  <c r="E105" i="21"/>
  <c r="F105" i="21"/>
  <c r="G105" i="21"/>
  <c r="H105" i="21"/>
  <c r="I105" i="21"/>
  <c r="C106" i="21"/>
  <c r="D106" i="21"/>
  <c r="E106" i="21"/>
  <c r="F106" i="21"/>
  <c r="G106" i="21"/>
  <c r="H106" i="21"/>
  <c r="I106" i="21"/>
  <c r="C107" i="21"/>
  <c r="D107" i="21"/>
  <c r="E107" i="21"/>
  <c r="F107" i="21"/>
  <c r="G107" i="21"/>
  <c r="H107" i="21"/>
  <c r="I107" i="21"/>
  <c r="C108" i="21"/>
  <c r="D108" i="21"/>
  <c r="E108" i="21"/>
  <c r="F108" i="21"/>
  <c r="G108" i="21"/>
  <c r="H108" i="21"/>
  <c r="I108" i="21"/>
  <c r="C109" i="21"/>
  <c r="D109" i="21"/>
  <c r="E109" i="21"/>
  <c r="F109" i="21"/>
  <c r="G109" i="21"/>
  <c r="H109" i="21"/>
  <c r="I109" i="21"/>
  <c r="C110" i="21"/>
  <c r="D110" i="21"/>
  <c r="E110" i="21"/>
  <c r="F110" i="21"/>
  <c r="G110" i="21"/>
  <c r="H110" i="21"/>
  <c r="I110" i="21"/>
  <c r="C111" i="21"/>
  <c r="D111" i="21"/>
  <c r="E111" i="21"/>
  <c r="F111" i="21"/>
  <c r="G111" i="21"/>
  <c r="H111" i="21"/>
  <c r="I111" i="21"/>
  <c r="C112" i="21"/>
  <c r="D112" i="21"/>
  <c r="E112" i="21"/>
  <c r="F112" i="21"/>
  <c r="G112" i="21"/>
  <c r="H112" i="21"/>
  <c r="I112" i="21"/>
  <c r="C113" i="21"/>
  <c r="D113" i="21"/>
  <c r="E113" i="21"/>
  <c r="F113" i="21"/>
  <c r="G113" i="21"/>
  <c r="H113" i="21"/>
  <c r="I113" i="21"/>
  <c r="C114" i="21"/>
  <c r="D114" i="21"/>
  <c r="E114" i="21"/>
  <c r="F114" i="21"/>
  <c r="G114" i="21"/>
  <c r="H114" i="21"/>
  <c r="I114" i="21"/>
  <c r="C115" i="21"/>
  <c r="D115" i="21"/>
  <c r="E115" i="21"/>
  <c r="F115" i="21"/>
  <c r="G115" i="21"/>
  <c r="H115" i="21"/>
  <c r="I115" i="21"/>
  <c r="C116" i="21"/>
  <c r="D116" i="21"/>
  <c r="E116" i="21"/>
  <c r="F116" i="21"/>
  <c r="G116" i="21"/>
  <c r="H116" i="21"/>
  <c r="I116" i="21"/>
  <c r="C117" i="21"/>
  <c r="D117" i="21"/>
  <c r="E117" i="21"/>
  <c r="F117" i="21"/>
  <c r="G117" i="21"/>
  <c r="H117" i="21"/>
  <c r="I117" i="21"/>
  <c r="C118" i="21"/>
  <c r="D118" i="21"/>
  <c r="E118" i="21"/>
  <c r="F118" i="21"/>
  <c r="G118" i="21"/>
  <c r="H118" i="21"/>
  <c r="I118" i="21"/>
  <c r="C119" i="21"/>
  <c r="D119" i="21"/>
  <c r="E119" i="21"/>
  <c r="F119" i="21"/>
  <c r="G119" i="21"/>
  <c r="H119" i="21"/>
  <c r="I119" i="21"/>
  <c r="C120" i="21"/>
  <c r="D120" i="21"/>
  <c r="E120" i="21"/>
  <c r="F120" i="21"/>
  <c r="G120" i="21"/>
  <c r="H120" i="21"/>
  <c r="I120" i="21"/>
  <c r="C121" i="21"/>
  <c r="D121" i="21"/>
  <c r="E121" i="21"/>
  <c r="F121" i="21"/>
  <c r="G121" i="21"/>
  <c r="H121" i="21"/>
  <c r="I121" i="21"/>
  <c r="C122" i="21"/>
  <c r="D122" i="21"/>
  <c r="E122" i="21"/>
  <c r="F122" i="21"/>
  <c r="G122" i="21"/>
  <c r="H122" i="21"/>
  <c r="I122" i="21"/>
  <c r="C123" i="21"/>
  <c r="D123" i="21"/>
  <c r="E123" i="21"/>
  <c r="F123" i="21"/>
  <c r="G123" i="21"/>
  <c r="H123" i="21"/>
  <c r="I123" i="21"/>
  <c r="C124" i="21"/>
  <c r="D124" i="21"/>
  <c r="E124" i="21"/>
  <c r="F124" i="21"/>
  <c r="G124" i="21"/>
  <c r="H124" i="21"/>
  <c r="I124" i="21"/>
  <c r="C125" i="21"/>
  <c r="D125" i="21"/>
  <c r="E125" i="21"/>
  <c r="F125" i="21"/>
  <c r="G125" i="21"/>
  <c r="H125" i="21"/>
  <c r="I125" i="21"/>
  <c r="C126" i="21"/>
  <c r="D126" i="21"/>
  <c r="E126" i="21"/>
  <c r="F126" i="21"/>
  <c r="G126" i="21"/>
  <c r="H126" i="21"/>
  <c r="I126" i="21"/>
  <c r="C127" i="21"/>
  <c r="D127" i="21"/>
  <c r="E127" i="21"/>
  <c r="F127" i="21"/>
  <c r="G127" i="21"/>
  <c r="H127" i="21"/>
  <c r="I127" i="21"/>
  <c r="C128" i="21"/>
  <c r="D128" i="21"/>
  <c r="E128" i="21"/>
  <c r="F128" i="21"/>
  <c r="G128" i="21"/>
  <c r="H128" i="21"/>
  <c r="I128" i="21"/>
  <c r="C129" i="21"/>
  <c r="D129" i="21"/>
  <c r="E129" i="21"/>
  <c r="F129" i="21"/>
  <c r="G129" i="21"/>
  <c r="H129" i="21"/>
  <c r="I129" i="21"/>
  <c r="C130" i="21"/>
  <c r="D130" i="21"/>
  <c r="E130" i="21"/>
  <c r="F130" i="21"/>
  <c r="G130" i="21"/>
  <c r="H130" i="21"/>
  <c r="I130" i="21"/>
  <c r="C131" i="21"/>
  <c r="D131" i="21"/>
  <c r="E131" i="21"/>
  <c r="F131" i="21"/>
  <c r="G131" i="21"/>
  <c r="H131" i="21"/>
  <c r="I131" i="21"/>
  <c r="C132" i="21"/>
  <c r="D132" i="21"/>
  <c r="E132" i="21"/>
  <c r="F132" i="21"/>
  <c r="G132" i="21"/>
  <c r="H132" i="21"/>
  <c r="I132" i="21"/>
  <c r="C133" i="21"/>
  <c r="D133" i="21"/>
  <c r="E133" i="21"/>
  <c r="F133" i="21"/>
  <c r="G133" i="21"/>
  <c r="H133" i="21"/>
  <c r="I133" i="21"/>
  <c r="C134" i="21"/>
  <c r="D134" i="21"/>
  <c r="E134" i="21"/>
  <c r="F134" i="21"/>
  <c r="G134" i="21"/>
  <c r="H134" i="21"/>
  <c r="I134" i="21"/>
  <c r="C135" i="21"/>
  <c r="D135" i="21"/>
  <c r="E135" i="21"/>
  <c r="F135" i="21"/>
  <c r="G135" i="21"/>
  <c r="H135" i="21"/>
  <c r="I135" i="21"/>
  <c r="C136" i="21"/>
  <c r="D136" i="21"/>
  <c r="E136" i="21"/>
  <c r="F136" i="21"/>
  <c r="G136" i="21"/>
  <c r="H136" i="21"/>
  <c r="I136" i="21"/>
  <c r="C137" i="21"/>
  <c r="D137" i="21"/>
  <c r="E137" i="21"/>
  <c r="F137" i="21"/>
  <c r="G137" i="21"/>
  <c r="H137" i="21"/>
  <c r="I137" i="21"/>
  <c r="C138" i="21"/>
  <c r="D138" i="21"/>
  <c r="E138" i="21"/>
  <c r="F138" i="21"/>
  <c r="G138" i="21"/>
  <c r="H138" i="21"/>
  <c r="I138" i="21"/>
  <c r="C139" i="21"/>
  <c r="D139" i="21"/>
  <c r="E139" i="21"/>
  <c r="F139" i="21"/>
  <c r="G139" i="21"/>
  <c r="H139" i="21"/>
  <c r="I139" i="21"/>
  <c r="C140" i="21"/>
  <c r="D140" i="21"/>
  <c r="E140" i="21"/>
  <c r="F140" i="21"/>
  <c r="G140" i="21"/>
  <c r="H140" i="21"/>
  <c r="I140" i="21"/>
  <c r="C141" i="21"/>
  <c r="D141" i="21"/>
  <c r="E141" i="21"/>
  <c r="F141" i="21"/>
  <c r="G141" i="21"/>
  <c r="H141" i="21"/>
  <c r="I141" i="21"/>
  <c r="C142" i="21"/>
  <c r="D142" i="21"/>
  <c r="E142" i="21"/>
  <c r="F142" i="21"/>
  <c r="G142" i="21"/>
  <c r="H142" i="21"/>
  <c r="I142" i="21"/>
  <c r="C143" i="21"/>
  <c r="D143" i="21"/>
  <c r="E143" i="21"/>
  <c r="F143" i="21"/>
  <c r="G143" i="21"/>
  <c r="H143" i="21"/>
  <c r="I143" i="21"/>
  <c r="C144" i="21"/>
  <c r="D144" i="21"/>
  <c r="E144" i="21"/>
  <c r="F144" i="21"/>
  <c r="G144" i="21"/>
  <c r="H144" i="21"/>
  <c r="I144" i="21"/>
  <c r="C145" i="21"/>
  <c r="D145" i="21"/>
  <c r="E145" i="21"/>
  <c r="F145" i="21"/>
  <c r="G145" i="21"/>
  <c r="H145" i="21"/>
  <c r="I145" i="21"/>
  <c r="C146" i="21"/>
  <c r="D146" i="21"/>
  <c r="E146" i="21"/>
  <c r="F146" i="21"/>
  <c r="G146" i="21"/>
  <c r="H146" i="21"/>
  <c r="I146" i="21"/>
  <c r="C147" i="21"/>
  <c r="D147" i="21"/>
  <c r="E147" i="21"/>
  <c r="F147" i="21"/>
  <c r="G147" i="21"/>
  <c r="H147" i="21"/>
  <c r="I147" i="21"/>
  <c r="C148" i="21"/>
  <c r="D148" i="21"/>
  <c r="E148" i="21"/>
  <c r="F148" i="21"/>
  <c r="G148" i="21"/>
  <c r="H148" i="21"/>
  <c r="I148" i="21"/>
  <c r="C149" i="21"/>
  <c r="D149" i="21"/>
  <c r="E149" i="21"/>
  <c r="F149" i="21"/>
  <c r="G149" i="21"/>
  <c r="H149" i="21"/>
  <c r="I149" i="21"/>
  <c r="C150" i="21"/>
  <c r="D150" i="21"/>
  <c r="E150" i="21"/>
  <c r="F150" i="21"/>
  <c r="G150" i="21"/>
  <c r="H150" i="21"/>
  <c r="I150" i="21"/>
  <c r="C151" i="21"/>
  <c r="D151" i="21"/>
  <c r="E151" i="21"/>
  <c r="F151" i="21"/>
  <c r="G151" i="21"/>
  <c r="H151" i="21"/>
  <c r="I151" i="21"/>
  <c r="C152" i="21"/>
  <c r="D152" i="21"/>
  <c r="E152" i="21"/>
  <c r="F152" i="21"/>
  <c r="G152" i="21"/>
  <c r="H152" i="21"/>
  <c r="I152" i="21"/>
  <c r="C153" i="21"/>
  <c r="D153" i="21"/>
  <c r="E153" i="21"/>
  <c r="F153" i="21"/>
  <c r="G153" i="21"/>
  <c r="H153" i="21"/>
  <c r="I153" i="21"/>
  <c r="C154" i="21"/>
  <c r="D154" i="21"/>
  <c r="E154" i="21"/>
  <c r="F154" i="21"/>
  <c r="G154" i="21"/>
  <c r="H154" i="21"/>
  <c r="I154" i="21"/>
  <c r="C155" i="21"/>
  <c r="D155" i="21"/>
  <c r="E155" i="21"/>
  <c r="F155" i="21"/>
  <c r="G155" i="21"/>
  <c r="H155" i="21"/>
  <c r="I155" i="21"/>
  <c r="C156" i="21"/>
  <c r="D156" i="21"/>
  <c r="E156" i="21"/>
  <c r="F156" i="21"/>
  <c r="G156" i="21"/>
  <c r="H156" i="21"/>
  <c r="I156" i="21"/>
  <c r="C157" i="21"/>
  <c r="D157" i="21"/>
  <c r="E157" i="21"/>
  <c r="F157" i="21"/>
  <c r="G157" i="21"/>
  <c r="H157" i="21"/>
  <c r="I157" i="21"/>
  <c r="C158" i="21"/>
  <c r="D158" i="21"/>
  <c r="E158" i="21"/>
  <c r="F158" i="21"/>
  <c r="G158" i="21"/>
  <c r="H158" i="21"/>
  <c r="I158" i="21"/>
  <c r="C159" i="21"/>
  <c r="D159" i="21"/>
  <c r="E159" i="21"/>
  <c r="F159" i="21"/>
  <c r="G159" i="21"/>
  <c r="H159" i="21"/>
  <c r="I159" i="21"/>
  <c r="C160" i="21"/>
  <c r="D160" i="21"/>
  <c r="E160" i="21"/>
  <c r="F160" i="21"/>
  <c r="G160" i="21"/>
  <c r="H160" i="21"/>
  <c r="I160" i="21"/>
  <c r="C161" i="21"/>
  <c r="D161" i="21"/>
  <c r="E161" i="21"/>
  <c r="F161" i="21"/>
  <c r="G161" i="21"/>
  <c r="H161" i="21"/>
  <c r="I161" i="21"/>
  <c r="C162" i="21"/>
  <c r="D162" i="21"/>
  <c r="E162" i="21"/>
  <c r="F162" i="21"/>
  <c r="G162" i="21"/>
  <c r="H162" i="21"/>
  <c r="I162" i="21"/>
  <c r="C163" i="21"/>
  <c r="D163" i="21"/>
  <c r="E163" i="21"/>
  <c r="F163" i="21"/>
  <c r="G163" i="21"/>
  <c r="H163" i="21"/>
  <c r="I163" i="21"/>
  <c r="C164" i="21"/>
  <c r="D164" i="21"/>
  <c r="E164" i="21"/>
  <c r="F164" i="21"/>
  <c r="G164" i="21"/>
  <c r="H164" i="21"/>
  <c r="I164" i="21"/>
  <c r="C165" i="21"/>
  <c r="D165" i="21"/>
  <c r="E165" i="21"/>
  <c r="F165" i="21"/>
  <c r="G165" i="21"/>
  <c r="H165" i="21"/>
  <c r="I165" i="21"/>
  <c r="C166" i="21"/>
  <c r="D166" i="21"/>
  <c r="E166" i="21"/>
  <c r="F166" i="21"/>
  <c r="G166" i="21"/>
  <c r="H166" i="21"/>
  <c r="I166" i="21"/>
  <c r="C167" i="21"/>
  <c r="D167" i="21"/>
  <c r="E167" i="21"/>
  <c r="F167" i="21"/>
  <c r="G167" i="21"/>
  <c r="H167" i="21"/>
  <c r="I167" i="21"/>
  <c r="C168" i="21"/>
  <c r="D168" i="21"/>
  <c r="E168" i="21"/>
  <c r="F168" i="21"/>
  <c r="G168" i="21"/>
  <c r="H168" i="21"/>
  <c r="I168" i="21"/>
  <c r="C169" i="21"/>
  <c r="D169" i="21"/>
  <c r="E169" i="21"/>
  <c r="F169" i="21"/>
  <c r="G169" i="21"/>
  <c r="H169" i="21"/>
  <c r="I169" i="21"/>
  <c r="C170" i="21"/>
  <c r="D170" i="21"/>
  <c r="E170" i="21"/>
  <c r="F170" i="21"/>
  <c r="G170" i="21"/>
  <c r="H170" i="21"/>
  <c r="I170" i="21"/>
  <c r="C171" i="21"/>
  <c r="D171" i="21"/>
  <c r="E171" i="21"/>
  <c r="F171" i="21"/>
  <c r="G171" i="21"/>
  <c r="H171" i="21"/>
  <c r="I171" i="21"/>
  <c r="C172" i="21"/>
  <c r="D172" i="21"/>
  <c r="E172" i="21"/>
  <c r="F172" i="21"/>
  <c r="G172" i="21"/>
  <c r="H172" i="21"/>
  <c r="I172" i="21"/>
  <c r="C173" i="21"/>
  <c r="D173" i="21"/>
  <c r="E173" i="21"/>
  <c r="F173" i="21"/>
  <c r="G173" i="21"/>
  <c r="H173" i="21"/>
  <c r="I173" i="21"/>
  <c r="C174" i="21"/>
  <c r="D174" i="21"/>
  <c r="E174" i="21"/>
  <c r="F174" i="21"/>
  <c r="G174" i="21"/>
  <c r="H174" i="21"/>
  <c r="I174" i="21"/>
  <c r="C175" i="21"/>
  <c r="D175" i="21"/>
  <c r="E175" i="21"/>
  <c r="F175" i="21"/>
  <c r="G175" i="21"/>
  <c r="H175" i="21"/>
  <c r="I175" i="21"/>
  <c r="C176" i="21"/>
  <c r="D176" i="21"/>
  <c r="E176" i="21"/>
  <c r="F176" i="21"/>
  <c r="G176" i="21"/>
  <c r="H176" i="21"/>
  <c r="I176" i="21"/>
  <c r="C177" i="21"/>
  <c r="D177" i="21"/>
  <c r="E177" i="21"/>
  <c r="F177" i="21"/>
  <c r="G177" i="21"/>
  <c r="H177" i="21"/>
  <c r="I177" i="21"/>
  <c r="C178" i="21"/>
  <c r="D178" i="21"/>
  <c r="E178" i="21"/>
  <c r="F178" i="21"/>
  <c r="G178" i="21"/>
  <c r="H178" i="21"/>
  <c r="I178" i="21"/>
  <c r="C179" i="21"/>
  <c r="D179" i="21"/>
  <c r="E179" i="21"/>
  <c r="F179" i="21"/>
  <c r="G179" i="21"/>
  <c r="H179" i="21"/>
  <c r="I179" i="21"/>
  <c r="C180" i="21"/>
  <c r="D180" i="21"/>
  <c r="E180" i="21"/>
  <c r="F180" i="21"/>
  <c r="G180" i="21"/>
  <c r="H180" i="21"/>
  <c r="I180" i="21"/>
  <c r="C181" i="21"/>
  <c r="D181" i="21"/>
  <c r="E181" i="21"/>
  <c r="F181" i="21"/>
  <c r="G181" i="21"/>
  <c r="H181" i="21"/>
  <c r="I181" i="21"/>
  <c r="C182" i="21"/>
  <c r="D182" i="21"/>
  <c r="E182" i="21"/>
  <c r="F182" i="21"/>
  <c r="G182" i="21"/>
  <c r="H182" i="21"/>
  <c r="I182" i="21"/>
  <c r="C183" i="21"/>
  <c r="D183" i="21"/>
  <c r="E183" i="21"/>
  <c r="F183" i="21"/>
  <c r="G183" i="21"/>
  <c r="H183" i="21"/>
  <c r="I183" i="21"/>
  <c r="C184" i="21"/>
  <c r="D184" i="21"/>
  <c r="E184" i="21"/>
  <c r="F184" i="21"/>
  <c r="G184" i="21"/>
  <c r="H184" i="21"/>
  <c r="I184" i="21"/>
  <c r="C185" i="21"/>
  <c r="D185" i="21"/>
  <c r="E185" i="21"/>
  <c r="F185" i="21"/>
  <c r="G185" i="21"/>
  <c r="H185" i="21"/>
  <c r="I185" i="21"/>
  <c r="C186" i="21"/>
  <c r="D186" i="21"/>
  <c r="E186" i="21"/>
  <c r="F186" i="21"/>
  <c r="G186" i="21"/>
  <c r="H186" i="21"/>
  <c r="I186" i="21"/>
  <c r="C187" i="21"/>
  <c r="D187" i="21"/>
  <c r="E187" i="21"/>
  <c r="F187" i="21"/>
  <c r="G187" i="21"/>
  <c r="H187" i="21"/>
  <c r="I187" i="21"/>
  <c r="C188" i="21"/>
  <c r="D188" i="21"/>
  <c r="E188" i="21"/>
  <c r="F188" i="21"/>
  <c r="G188" i="21"/>
  <c r="H188" i="21"/>
  <c r="I188" i="21"/>
  <c r="C189" i="21"/>
  <c r="D189" i="21"/>
  <c r="E189" i="21"/>
  <c r="F189" i="21"/>
  <c r="G189" i="21"/>
  <c r="H189" i="21"/>
  <c r="I189" i="21"/>
  <c r="C190" i="21"/>
  <c r="D190" i="21"/>
  <c r="E190" i="21"/>
  <c r="F190" i="21"/>
  <c r="G190" i="21"/>
  <c r="H190" i="21"/>
  <c r="I190" i="21"/>
  <c r="C191" i="21"/>
  <c r="D191" i="21"/>
  <c r="E191" i="21"/>
  <c r="F191" i="21"/>
  <c r="G191" i="21"/>
  <c r="H191" i="21"/>
  <c r="I191" i="21"/>
  <c r="C192" i="21"/>
  <c r="D192" i="21"/>
  <c r="E192" i="21"/>
  <c r="F192" i="21"/>
  <c r="G192" i="21"/>
  <c r="H192" i="21"/>
  <c r="I192" i="21"/>
  <c r="C193" i="21"/>
  <c r="D193" i="21"/>
  <c r="E193" i="21"/>
  <c r="F193" i="21"/>
  <c r="G193" i="21"/>
  <c r="H193" i="21"/>
  <c r="I193" i="21"/>
  <c r="C194" i="21"/>
  <c r="D194" i="21"/>
  <c r="E194" i="21"/>
  <c r="F194" i="21"/>
  <c r="G194" i="21"/>
  <c r="H194" i="21"/>
  <c r="I194" i="21"/>
  <c r="C195" i="21"/>
  <c r="D195" i="21"/>
  <c r="E195" i="21"/>
  <c r="F195" i="21"/>
  <c r="G195" i="21"/>
  <c r="H195" i="21"/>
  <c r="I195" i="21"/>
  <c r="C196" i="21"/>
  <c r="D196" i="21"/>
  <c r="E196" i="21"/>
  <c r="F196" i="21"/>
  <c r="G196" i="21"/>
  <c r="H196" i="21"/>
  <c r="I196" i="21"/>
  <c r="C197" i="21"/>
  <c r="D197" i="21"/>
  <c r="E197" i="21"/>
  <c r="F197" i="21"/>
  <c r="G197" i="21"/>
  <c r="H197" i="21"/>
  <c r="I197" i="21"/>
  <c r="C198" i="21"/>
  <c r="D198" i="21"/>
  <c r="E198" i="21"/>
  <c r="F198" i="21"/>
  <c r="G198" i="21"/>
  <c r="H198" i="21"/>
  <c r="I198" i="21"/>
  <c r="C199" i="21"/>
  <c r="D199" i="21"/>
  <c r="E199" i="21"/>
  <c r="F199" i="21"/>
  <c r="G199" i="21"/>
  <c r="H199" i="21"/>
  <c r="I199" i="21"/>
  <c r="C200" i="21"/>
  <c r="D200" i="21"/>
  <c r="E200" i="21"/>
  <c r="F200" i="21"/>
  <c r="G200" i="21"/>
  <c r="H200" i="21"/>
  <c r="I200" i="21"/>
  <c r="C201" i="21"/>
  <c r="D201" i="21"/>
  <c r="E201" i="21"/>
  <c r="F201" i="21"/>
  <c r="G201" i="21"/>
  <c r="H201" i="21"/>
  <c r="I201" i="21"/>
  <c r="C202" i="21"/>
  <c r="D202" i="21"/>
  <c r="E202" i="21"/>
  <c r="F202" i="21"/>
  <c r="G202" i="21"/>
  <c r="H202" i="21"/>
  <c r="I202" i="21"/>
  <c r="C203" i="21"/>
  <c r="D203" i="21"/>
  <c r="E203" i="21"/>
  <c r="F203" i="21"/>
  <c r="G203" i="21"/>
  <c r="H203" i="21"/>
  <c r="I203" i="21"/>
  <c r="C204" i="21"/>
  <c r="D204" i="21"/>
  <c r="E204" i="21"/>
  <c r="F204" i="21"/>
  <c r="G204" i="21"/>
  <c r="H204" i="21"/>
  <c r="I204" i="21"/>
  <c r="C205" i="21"/>
  <c r="D205" i="21"/>
  <c r="E205" i="21"/>
  <c r="F205" i="21"/>
  <c r="G205" i="21"/>
  <c r="H205" i="21"/>
  <c r="I205" i="21"/>
  <c r="C206" i="21"/>
  <c r="D206" i="21"/>
  <c r="E206" i="21"/>
  <c r="F206" i="21"/>
  <c r="G206" i="21"/>
  <c r="H206" i="21"/>
  <c r="I206" i="21"/>
  <c r="C207" i="21"/>
  <c r="D207" i="21"/>
  <c r="E207" i="21"/>
  <c r="F207" i="21"/>
  <c r="G207" i="21"/>
  <c r="H207" i="21"/>
  <c r="I207" i="21"/>
  <c r="C208" i="21"/>
  <c r="D208" i="21"/>
  <c r="E208" i="21"/>
  <c r="F208" i="21"/>
  <c r="G208" i="21"/>
  <c r="H208" i="21"/>
  <c r="I208" i="21"/>
  <c r="C209" i="21"/>
  <c r="D209" i="21"/>
  <c r="E209" i="21"/>
  <c r="F209" i="21"/>
  <c r="G209" i="21"/>
  <c r="H209" i="21"/>
  <c r="I209" i="21"/>
  <c r="C210" i="21"/>
  <c r="D210" i="21"/>
  <c r="E210" i="21"/>
  <c r="F210" i="21"/>
  <c r="G210" i="21"/>
  <c r="H210" i="21"/>
  <c r="I210" i="21"/>
  <c r="C211" i="21"/>
  <c r="D211" i="21"/>
  <c r="E211" i="21"/>
  <c r="F211" i="21"/>
  <c r="G211" i="21"/>
  <c r="H211" i="21"/>
  <c r="I211" i="21"/>
  <c r="C212" i="21"/>
  <c r="D212" i="21"/>
  <c r="E212" i="21"/>
  <c r="F212" i="21"/>
  <c r="G212" i="21"/>
  <c r="H212" i="21"/>
  <c r="I212" i="21"/>
  <c r="C213" i="21"/>
  <c r="D213" i="21"/>
  <c r="E213" i="21"/>
  <c r="F213" i="21"/>
  <c r="G213" i="21"/>
  <c r="H213" i="21"/>
  <c r="I213" i="21"/>
  <c r="C214" i="21"/>
  <c r="D214" i="21"/>
  <c r="E214" i="21"/>
  <c r="F214" i="21"/>
  <c r="G214" i="21"/>
  <c r="H214" i="21"/>
  <c r="I214" i="21"/>
  <c r="C215" i="21"/>
  <c r="D215" i="21"/>
  <c r="E215" i="21"/>
  <c r="F215" i="21"/>
  <c r="G215" i="21"/>
  <c r="H215" i="21"/>
  <c r="I215" i="21"/>
  <c r="C216" i="21"/>
  <c r="D216" i="21"/>
  <c r="E216" i="21"/>
  <c r="F216" i="21"/>
  <c r="G216" i="21"/>
  <c r="H216" i="21"/>
  <c r="I216" i="21"/>
  <c r="C217" i="21"/>
  <c r="D217" i="21"/>
  <c r="E217" i="21"/>
  <c r="F217" i="21"/>
  <c r="G217" i="21"/>
  <c r="H217" i="21"/>
  <c r="I217" i="21"/>
  <c r="C218" i="21"/>
  <c r="D218" i="21"/>
  <c r="E218" i="21"/>
  <c r="F218" i="21"/>
  <c r="G218" i="21"/>
  <c r="H218" i="21"/>
  <c r="I218" i="21"/>
  <c r="C219" i="21"/>
  <c r="D219" i="21"/>
  <c r="E219" i="21"/>
  <c r="F219" i="21"/>
  <c r="G219" i="21"/>
  <c r="H219" i="21"/>
  <c r="I219" i="21"/>
  <c r="C220" i="21"/>
  <c r="D220" i="21"/>
  <c r="E220" i="21"/>
  <c r="F220" i="21"/>
  <c r="G220" i="21"/>
  <c r="H220" i="21"/>
  <c r="I220" i="21"/>
  <c r="C221" i="21"/>
  <c r="D221" i="21"/>
  <c r="E221" i="21"/>
  <c r="F221" i="21"/>
  <c r="G221" i="21"/>
  <c r="H221" i="21"/>
  <c r="I221" i="21"/>
  <c r="C222" i="21"/>
  <c r="D222" i="21"/>
  <c r="E222" i="21"/>
  <c r="F222" i="21"/>
  <c r="G222" i="21"/>
  <c r="H222" i="21"/>
  <c r="I222" i="21"/>
  <c r="C223" i="21"/>
  <c r="D223" i="21"/>
  <c r="E223" i="21"/>
  <c r="F223" i="21"/>
  <c r="G223" i="21"/>
  <c r="H223" i="21"/>
  <c r="I223" i="21"/>
  <c r="C224" i="21"/>
  <c r="D224" i="21"/>
  <c r="E224" i="21"/>
  <c r="F224" i="21"/>
  <c r="G224" i="21"/>
  <c r="H224" i="21"/>
  <c r="I224" i="21"/>
  <c r="C225" i="21"/>
  <c r="D225" i="21"/>
  <c r="E225" i="21"/>
  <c r="F225" i="21"/>
  <c r="G225" i="21"/>
  <c r="H225" i="21"/>
  <c r="I225" i="21"/>
  <c r="C226" i="21"/>
  <c r="D226" i="21"/>
  <c r="E226" i="21"/>
  <c r="F226" i="21"/>
  <c r="G226" i="21"/>
  <c r="H226" i="21"/>
  <c r="I226" i="21"/>
  <c r="C227" i="21"/>
  <c r="D227" i="21"/>
  <c r="E227" i="21"/>
  <c r="F227" i="21"/>
  <c r="G227" i="21"/>
  <c r="H227" i="21"/>
  <c r="I227" i="21"/>
  <c r="C228" i="21"/>
  <c r="D228" i="21"/>
  <c r="E228" i="21"/>
  <c r="F228" i="21"/>
  <c r="G228" i="21"/>
  <c r="H228" i="21"/>
  <c r="I228" i="21"/>
  <c r="C229" i="21"/>
  <c r="D229" i="21"/>
  <c r="E229" i="21"/>
  <c r="F229" i="21"/>
  <c r="G229" i="21"/>
  <c r="H229" i="21"/>
  <c r="I229" i="21"/>
  <c r="C230" i="21"/>
  <c r="D230" i="21"/>
  <c r="E230" i="21"/>
  <c r="F230" i="21"/>
  <c r="G230" i="21"/>
  <c r="H230" i="21"/>
  <c r="I230" i="21"/>
  <c r="C231" i="21"/>
  <c r="D231" i="21"/>
  <c r="E231" i="21"/>
  <c r="F231" i="21"/>
  <c r="G231" i="21"/>
  <c r="H231" i="21"/>
  <c r="I231" i="21"/>
  <c r="C232" i="21"/>
  <c r="D232" i="21"/>
  <c r="E232" i="21"/>
  <c r="F232" i="21"/>
  <c r="G232" i="21"/>
  <c r="H232" i="21"/>
  <c r="I232" i="21"/>
  <c r="C233" i="21"/>
  <c r="D233" i="21"/>
  <c r="E233" i="21"/>
  <c r="F233" i="21"/>
  <c r="G233" i="21"/>
  <c r="H233" i="21"/>
  <c r="I233" i="21"/>
  <c r="C234" i="21"/>
  <c r="D234" i="21"/>
  <c r="E234" i="21"/>
  <c r="F234" i="21"/>
  <c r="G234" i="21"/>
  <c r="H234" i="21"/>
  <c r="I234" i="21"/>
  <c r="C235" i="21"/>
  <c r="D235" i="21"/>
  <c r="E235" i="21"/>
  <c r="F235" i="21"/>
  <c r="G235" i="21"/>
  <c r="H235" i="21"/>
  <c r="I235" i="21"/>
  <c r="C236" i="21"/>
  <c r="D236" i="21"/>
  <c r="E236" i="21"/>
  <c r="F236" i="21"/>
  <c r="G236" i="21"/>
  <c r="H236" i="21"/>
  <c r="I236" i="21"/>
  <c r="C237" i="21"/>
  <c r="D237" i="21"/>
  <c r="E237" i="21"/>
  <c r="F237" i="21"/>
  <c r="G237" i="21"/>
  <c r="H237" i="21"/>
  <c r="I237" i="21"/>
  <c r="C238" i="21"/>
  <c r="D238" i="21"/>
  <c r="E238" i="21"/>
  <c r="F238" i="21"/>
  <c r="G238" i="21"/>
  <c r="H238" i="21"/>
  <c r="I238" i="21"/>
  <c r="C239" i="21"/>
  <c r="D239" i="21"/>
  <c r="E239" i="21"/>
  <c r="F239" i="21"/>
  <c r="G239" i="21"/>
  <c r="H239" i="21"/>
  <c r="I239" i="21"/>
  <c r="C240" i="21"/>
  <c r="D240" i="21"/>
  <c r="E240" i="21"/>
  <c r="F240" i="21"/>
  <c r="G240" i="21"/>
  <c r="H240" i="21"/>
  <c r="I240" i="21"/>
  <c r="C241" i="21"/>
  <c r="D241" i="21"/>
  <c r="E241" i="21"/>
  <c r="F241" i="21"/>
  <c r="G241" i="21"/>
  <c r="H241" i="21"/>
  <c r="I241" i="21"/>
  <c r="C242" i="21"/>
  <c r="D242" i="21"/>
  <c r="E242" i="21"/>
  <c r="F242" i="21"/>
  <c r="G242" i="21"/>
  <c r="H242" i="21"/>
  <c r="I242" i="21"/>
  <c r="C243" i="21"/>
  <c r="D243" i="21"/>
  <c r="E243" i="21"/>
  <c r="F243" i="21"/>
  <c r="G243" i="21"/>
  <c r="H243" i="21"/>
  <c r="I243" i="21"/>
  <c r="C244" i="21"/>
  <c r="D244" i="21"/>
  <c r="E244" i="21"/>
  <c r="F244" i="21"/>
  <c r="G244" i="21"/>
  <c r="H244" i="21"/>
  <c r="I244" i="21"/>
  <c r="C245" i="21"/>
  <c r="D245" i="21"/>
  <c r="E245" i="21"/>
  <c r="F245" i="21"/>
  <c r="G245" i="21"/>
  <c r="H245" i="21"/>
  <c r="I245" i="21"/>
  <c r="C246" i="21"/>
  <c r="D246" i="21"/>
  <c r="E246" i="21"/>
  <c r="F246" i="21"/>
  <c r="G246" i="21"/>
  <c r="H246" i="21"/>
  <c r="I246" i="21"/>
  <c r="C247" i="21"/>
  <c r="D247" i="21"/>
  <c r="E247" i="21"/>
  <c r="F247" i="21"/>
  <c r="G247" i="21"/>
  <c r="H247" i="21"/>
  <c r="I247" i="21"/>
  <c r="C248" i="21"/>
  <c r="D248" i="21"/>
  <c r="E248" i="21"/>
  <c r="F248" i="21"/>
  <c r="G248" i="21"/>
  <c r="H248" i="21"/>
  <c r="I248" i="21"/>
  <c r="C249" i="21"/>
  <c r="D249" i="21"/>
  <c r="E249" i="21"/>
  <c r="F249" i="21"/>
  <c r="G249" i="21"/>
  <c r="H249" i="21"/>
  <c r="I249" i="21"/>
  <c r="C250" i="21"/>
  <c r="D250" i="21"/>
  <c r="E250" i="21"/>
  <c r="F250" i="21"/>
  <c r="G250" i="21"/>
  <c r="H250" i="21"/>
  <c r="I250" i="21"/>
  <c r="C251" i="21"/>
  <c r="D251" i="21"/>
  <c r="E251" i="21"/>
  <c r="F251" i="21"/>
  <c r="G251" i="21"/>
  <c r="H251" i="21"/>
  <c r="I251" i="21"/>
  <c r="C252" i="21"/>
  <c r="D252" i="21"/>
  <c r="E252" i="21"/>
  <c r="F252" i="21"/>
  <c r="G252" i="21"/>
  <c r="H252" i="21"/>
  <c r="I252" i="21"/>
  <c r="C253" i="21"/>
  <c r="D253" i="21"/>
  <c r="E253" i="21"/>
  <c r="F253" i="21"/>
  <c r="G253" i="21"/>
  <c r="H253" i="21"/>
  <c r="I253" i="21"/>
  <c r="C254" i="21"/>
  <c r="D254" i="21"/>
  <c r="E254" i="21"/>
  <c r="F254" i="21"/>
  <c r="G254" i="21"/>
  <c r="H254" i="21"/>
  <c r="I254" i="21"/>
  <c r="C255" i="21"/>
  <c r="D255" i="21"/>
  <c r="E255" i="21"/>
  <c r="F255" i="21"/>
  <c r="G255" i="21"/>
  <c r="H255" i="21"/>
  <c r="I255" i="21"/>
  <c r="C256" i="21"/>
  <c r="D256" i="21"/>
  <c r="E256" i="21"/>
  <c r="F256" i="21"/>
  <c r="G256" i="21"/>
  <c r="H256" i="21"/>
  <c r="I256" i="21"/>
  <c r="C257" i="21"/>
  <c r="D257" i="21"/>
  <c r="E257" i="21"/>
  <c r="F257" i="21"/>
  <c r="G257" i="21"/>
  <c r="H257" i="21"/>
  <c r="I257" i="21"/>
  <c r="C258" i="21"/>
  <c r="D258" i="21"/>
  <c r="E258" i="21"/>
  <c r="F258" i="21"/>
  <c r="G258" i="21"/>
  <c r="H258" i="21"/>
  <c r="I258" i="21"/>
  <c r="C259" i="21"/>
  <c r="D259" i="21"/>
  <c r="E259" i="21"/>
  <c r="F259" i="21"/>
  <c r="G259" i="21"/>
  <c r="H259" i="21"/>
  <c r="I259" i="21"/>
  <c r="C260" i="21"/>
  <c r="D260" i="21"/>
  <c r="E260" i="21"/>
  <c r="F260" i="21"/>
  <c r="G260" i="21"/>
  <c r="H260" i="21"/>
  <c r="I260" i="21"/>
  <c r="C261" i="21"/>
  <c r="D261" i="21"/>
  <c r="E261" i="21"/>
  <c r="F261" i="21"/>
  <c r="G261" i="21"/>
  <c r="H261" i="21"/>
  <c r="I261" i="21"/>
  <c r="C262" i="21"/>
  <c r="D262" i="21"/>
  <c r="E262" i="21"/>
  <c r="F262" i="21"/>
  <c r="G262" i="21"/>
  <c r="H262" i="21"/>
  <c r="I262" i="21"/>
  <c r="C263" i="21"/>
  <c r="D263" i="21"/>
  <c r="E263" i="21"/>
  <c r="F263" i="21"/>
  <c r="G263" i="21"/>
  <c r="H263" i="21"/>
  <c r="I263" i="21"/>
  <c r="C264" i="21"/>
  <c r="D264" i="21"/>
  <c r="E264" i="21"/>
  <c r="F264" i="21"/>
  <c r="G264" i="21"/>
  <c r="H264" i="21"/>
  <c r="I264" i="21"/>
  <c r="C265" i="21"/>
  <c r="D265" i="21"/>
  <c r="E265" i="21"/>
  <c r="F265" i="21"/>
  <c r="G265" i="21"/>
  <c r="H265" i="21"/>
  <c r="I265" i="21"/>
  <c r="C266" i="21"/>
  <c r="D266" i="21"/>
  <c r="E266" i="21"/>
  <c r="F266" i="21"/>
  <c r="G266" i="21"/>
  <c r="H266" i="21"/>
  <c r="I266" i="21"/>
  <c r="C267" i="21"/>
  <c r="D267" i="21"/>
  <c r="E267" i="21"/>
  <c r="F267" i="21"/>
  <c r="G267" i="21"/>
  <c r="H267" i="21"/>
  <c r="I267" i="21"/>
  <c r="C268" i="21"/>
  <c r="D268" i="21"/>
  <c r="E268" i="21"/>
  <c r="F268" i="21"/>
  <c r="G268" i="21"/>
  <c r="H268" i="21"/>
  <c r="I268" i="21"/>
  <c r="C269" i="21"/>
  <c r="D269" i="21"/>
  <c r="E269" i="21"/>
  <c r="F269" i="21"/>
  <c r="G269" i="21"/>
  <c r="H269" i="21"/>
  <c r="I269" i="21"/>
  <c r="C270" i="21"/>
  <c r="D270" i="21"/>
  <c r="E270" i="21"/>
  <c r="F270" i="21"/>
  <c r="G270" i="21"/>
  <c r="H270" i="21"/>
  <c r="I270" i="21"/>
  <c r="C271" i="21"/>
  <c r="D271" i="21"/>
  <c r="E271" i="21"/>
  <c r="F271" i="21"/>
  <c r="G271" i="21"/>
  <c r="H271" i="21"/>
  <c r="I271" i="21"/>
  <c r="C272" i="21"/>
  <c r="D272" i="21"/>
  <c r="E272" i="21"/>
  <c r="F272" i="21"/>
  <c r="G272" i="21"/>
  <c r="H272" i="21"/>
  <c r="I272" i="21"/>
  <c r="C273" i="21"/>
  <c r="D273" i="21"/>
  <c r="E273" i="21"/>
  <c r="F273" i="21"/>
  <c r="G273" i="21"/>
  <c r="H273" i="21"/>
  <c r="I273" i="21"/>
  <c r="C274" i="21"/>
  <c r="D274" i="21"/>
  <c r="E274" i="21"/>
  <c r="F274" i="21"/>
  <c r="G274" i="21"/>
  <c r="H274" i="21"/>
  <c r="I274" i="21"/>
  <c r="C275" i="21"/>
  <c r="D275" i="21"/>
  <c r="E275" i="21"/>
  <c r="F275" i="21"/>
  <c r="G275" i="21"/>
  <c r="H275" i="21"/>
  <c r="I275" i="21"/>
  <c r="C276" i="21"/>
  <c r="D276" i="21"/>
  <c r="E276" i="21"/>
  <c r="F276" i="21"/>
  <c r="G276" i="21"/>
  <c r="H276" i="21"/>
  <c r="I276" i="21"/>
  <c r="C277" i="21"/>
  <c r="D277" i="21"/>
  <c r="E277" i="21"/>
  <c r="F277" i="21"/>
  <c r="G277" i="21"/>
  <c r="H277" i="21"/>
  <c r="I277" i="21"/>
  <c r="C278" i="21"/>
  <c r="D278" i="21"/>
  <c r="E278" i="21"/>
  <c r="F278" i="21"/>
  <c r="G278" i="21"/>
  <c r="H278" i="21"/>
  <c r="I278" i="21"/>
  <c r="C279" i="21"/>
  <c r="D279" i="21"/>
  <c r="E279" i="21"/>
  <c r="F279" i="21"/>
  <c r="G279" i="21"/>
  <c r="H279" i="21"/>
  <c r="I279" i="21"/>
  <c r="C280" i="21"/>
  <c r="D280" i="21"/>
  <c r="E280" i="21"/>
  <c r="F280" i="21"/>
  <c r="G280" i="21"/>
  <c r="H280" i="21"/>
  <c r="I280" i="21"/>
  <c r="C281" i="21"/>
  <c r="D281" i="21"/>
  <c r="E281" i="21"/>
  <c r="F281" i="21"/>
  <c r="G281" i="21"/>
  <c r="H281" i="21"/>
  <c r="I281" i="21"/>
  <c r="C282" i="21"/>
  <c r="D282" i="21"/>
  <c r="E282" i="21"/>
  <c r="F282" i="21"/>
  <c r="G282" i="21"/>
  <c r="H282" i="21"/>
  <c r="I282" i="21"/>
  <c r="C283" i="21"/>
  <c r="D283" i="21"/>
  <c r="E283" i="21"/>
  <c r="F283" i="21"/>
  <c r="G283" i="21"/>
  <c r="H283" i="21"/>
  <c r="I283" i="21"/>
  <c r="C284" i="21"/>
  <c r="D284" i="21"/>
  <c r="E284" i="21"/>
  <c r="F284" i="21"/>
  <c r="G284" i="21"/>
  <c r="H284" i="21"/>
  <c r="I284" i="21"/>
  <c r="C285" i="21"/>
  <c r="D285" i="21"/>
  <c r="E285" i="21"/>
  <c r="F285" i="21"/>
  <c r="G285" i="21"/>
  <c r="H285" i="21"/>
  <c r="I285" i="21"/>
  <c r="C286" i="21"/>
  <c r="D286" i="21"/>
  <c r="E286" i="21"/>
  <c r="F286" i="21"/>
  <c r="G286" i="21"/>
  <c r="H286" i="21"/>
  <c r="I286" i="21"/>
  <c r="C287" i="21"/>
  <c r="D287" i="21"/>
  <c r="E287" i="21"/>
  <c r="F287" i="21"/>
  <c r="G287" i="21"/>
  <c r="H287" i="21"/>
  <c r="I287" i="21"/>
  <c r="C288" i="21"/>
  <c r="D288" i="21"/>
  <c r="E288" i="21"/>
  <c r="F288" i="21"/>
  <c r="G288" i="21"/>
  <c r="H288" i="21"/>
  <c r="I288" i="21"/>
  <c r="C289" i="21"/>
  <c r="D289" i="21"/>
  <c r="E289" i="21"/>
  <c r="F289" i="21"/>
  <c r="G289" i="21"/>
  <c r="H289" i="21"/>
  <c r="I289" i="21"/>
  <c r="C290" i="21"/>
  <c r="D290" i="21"/>
  <c r="E290" i="21"/>
  <c r="F290" i="21"/>
  <c r="G290" i="21"/>
  <c r="H290" i="21"/>
  <c r="I290" i="21"/>
  <c r="C291" i="21"/>
  <c r="D291" i="21"/>
  <c r="E291" i="21"/>
  <c r="F291" i="21"/>
  <c r="G291" i="21"/>
  <c r="H291" i="21"/>
  <c r="I291" i="21"/>
  <c r="C292" i="21"/>
  <c r="D292" i="21"/>
  <c r="E292" i="21"/>
  <c r="F292" i="21"/>
  <c r="G292" i="21"/>
  <c r="H292" i="21"/>
  <c r="I292" i="21"/>
  <c r="C293" i="21"/>
  <c r="D293" i="21"/>
  <c r="E293" i="21"/>
  <c r="F293" i="21"/>
  <c r="G293" i="21"/>
  <c r="H293" i="21"/>
  <c r="I293" i="21"/>
  <c r="C294" i="21"/>
  <c r="D294" i="21"/>
  <c r="E294" i="21"/>
  <c r="F294" i="21"/>
  <c r="G294" i="21"/>
  <c r="H294" i="21"/>
  <c r="I294" i="21"/>
  <c r="C295" i="21"/>
  <c r="D295" i="21"/>
  <c r="E295" i="21"/>
  <c r="F295" i="21"/>
  <c r="G295" i="21"/>
  <c r="H295" i="21"/>
  <c r="I295" i="21"/>
  <c r="C296" i="21"/>
  <c r="D296" i="21"/>
  <c r="E296" i="21"/>
  <c r="F296" i="21"/>
  <c r="G296" i="21"/>
  <c r="H296" i="21"/>
  <c r="I296" i="21"/>
  <c r="C297" i="21"/>
  <c r="D297" i="21"/>
  <c r="E297" i="21"/>
  <c r="F297" i="21"/>
  <c r="G297" i="21"/>
  <c r="H297" i="21"/>
  <c r="I297" i="21"/>
  <c r="C298" i="21"/>
  <c r="D298" i="21"/>
  <c r="E298" i="21"/>
  <c r="F298" i="21"/>
  <c r="G298" i="21"/>
  <c r="H298" i="21"/>
  <c r="I298" i="21"/>
  <c r="C299" i="21"/>
  <c r="D299" i="21"/>
  <c r="E299" i="21"/>
  <c r="F299" i="21"/>
  <c r="G299" i="21"/>
  <c r="H299" i="21"/>
  <c r="I299" i="21"/>
  <c r="C300" i="21"/>
  <c r="D300" i="21"/>
  <c r="E300" i="21"/>
  <c r="F300" i="21"/>
  <c r="G300" i="21"/>
  <c r="H300" i="21"/>
  <c r="I300" i="21"/>
  <c r="C301" i="21"/>
  <c r="D301" i="21"/>
  <c r="E301" i="21"/>
  <c r="F301" i="21"/>
  <c r="G301" i="21"/>
  <c r="H301" i="21"/>
  <c r="I301" i="21"/>
  <c r="C302" i="21"/>
  <c r="D302" i="21"/>
  <c r="E302" i="21"/>
  <c r="F302" i="21"/>
  <c r="G302" i="21"/>
  <c r="H302" i="21"/>
  <c r="I302" i="21"/>
  <c r="C303" i="21"/>
  <c r="D303" i="21"/>
  <c r="E303" i="21"/>
  <c r="F303" i="21"/>
  <c r="G303" i="21"/>
  <c r="H303" i="21"/>
  <c r="I303" i="21"/>
  <c r="C304" i="21"/>
  <c r="D304" i="21"/>
  <c r="E304" i="21"/>
  <c r="F304" i="21"/>
  <c r="G304" i="21"/>
  <c r="H304" i="21"/>
  <c r="I304" i="21"/>
  <c r="C305" i="21"/>
  <c r="D305" i="21"/>
  <c r="E305" i="21"/>
  <c r="F305" i="21"/>
  <c r="G305" i="21"/>
  <c r="H305" i="21"/>
  <c r="I305" i="21"/>
  <c r="C306" i="21"/>
  <c r="D306" i="21"/>
  <c r="E306" i="21"/>
  <c r="F306" i="21"/>
  <c r="G306" i="21"/>
  <c r="H306" i="21"/>
  <c r="I306" i="21"/>
  <c r="C307" i="21"/>
  <c r="D307" i="21"/>
  <c r="E307" i="21"/>
  <c r="F307" i="21"/>
  <c r="G307" i="21"/>
  <c r="H307" i="21"/>
  <c r="I307" i="21"/>
  <c r="C308" i="21"/>
  <c r="D308" i="21"/>
  <c r="E308" i="21"/>
  <c r="F308" i="21"/>
  <c r="G308" i="21"/>
  <c r="H308" i="21"/>
  <c r="I308" i="21"/>
  <c r="C309" i="21"/>
  <c r="D309" i="21"/>
  <c r="E309" i="21"/>
  <c r="F309" i="21"/>
  <c r="G309" i="21"/>
  <c r="H309" i="21"/>
  <c r="I309" i="21"/>
  <c r="C310" i="21"/>
  <c r="D310" i="21"/>
  <c r="E310" i="21"/>
  <c r="F310" i="21"/>
  <c r="G310" i="21"/>
  <c r="H310" i="21"/>
  <c r="I310" i="21"/>
  <c r="C311" i="21"/>
  <c r="D311" i="21"/>
  <c r="E311" i="21"/>
  <c r="F311" i="21"/>
  <c r="G311" i="21"/>
  <c r="H311" i="21"/>
  <c r="I311" i="21"/>
  <c r="C312" i="21"/>
  <c r="D312" i="21"/>
  <c r="E312" i="21"/>
  <c r="F312" i="21"/>
  <c r="G312" i="21"/>
  <c r="H312" i="21"/>
  <c r="I312" i="21"/>
  <c r="C313" i="21"/>
  <c r="D313" i="21"/>
  <c r="E313" i="21"/>
  <c r="F313" i="21"/>
  <c r="G313" i="21"/>
  <c r="H313" i="21"/>
  <c r="I313" i="21"/>
  <c r="C314" i="21"/>
  <c r="D314" i="21"/>
  <c r="E314" i="21"/>
  <c r="F314" i="21"/>
  <c r="G314" i="21"/>
  <c r="H314" i="21"/>
  <c r="I314" i="21"/>
  <c r="C315" i="21"/>
  <c r="D315" i="21"/>
  <c r="E315" i="21"/>
  <c r="F315" i="21"/>
  <c r="G315" i="21"/>
  <c r="H315" i="21"/>
  <c r="I315" i="21"/>
  <c r="C316" i="21"/>
  <c r="D316" i="21"/>
  <c r="E316" i="21"/>
  <c r="F316" i="21"/>
  <c r="G316" i="21"/>
  <c r="H316" i="21"/>
  <c r="I316" i="21"/>
  <c r="C317" i="21"/>
  <c r="D317" i="21"/>
  <c r="E317" i="21"/>
  <c r="F317" i="21"/>
  <c r="G317" i="21"/>
  <c r="H317" i="21"/>
  <c r="I317" i="21"/>
  <c r="C318" i="21"/>
  <c r="D318" i="21"/>
  <c r="E318" i="21"/>
  <c r="F318" i="21"/>
  <c r="G318" i="21"/>
  <c r="H318" i="21"/>
  <c r="I318" i="21"/>
  <c r="C319" i="21"/>
  <c r="D319" i="21"/>
  <c r="E319" i="21"/>
  <c r="F319" i="21"/>
  <c r="G319" i="21"/>
  <c r="H319" i="21"/>
  <c r="I319" i="21"/>
  <c r="C320" i="21"/>
  <c r="D320" i="21"/>
  <c r="E320" i="21"/>
  <c r="F320" i="21"/>
  <c r="G320" i="21"/>
  <c r="H320" i="21"/>
  <c r="I320" i="21"/>
  <c r="C321" i="21"/>
  <c r="D321" i="21"/>
  <c r="E321" i="21"/>
  <c r="F321" i="21"/>
  <c r="G321" i="21"/>
  <c r="H321" i="21"/>
  <c r="I321" i="21"/>
  <c r="C322" i="21"/>
  <c r="D322" i="21"/>
  <c r="E322" i="21"/>
  <c r="F322" i="21"/>
  <c r="G322" i="21"/>
  <c r="H322" i="21"/>
  <c r="I322" i="21"/>
  <c r="C323" i="21"/>
  <c r="D323" i="21"/>
  <c r="E323" i="21"/>
  <c r="F323" i="21"/>
  <c r="G323" i="21"/>
  <c r="H323" i="21"/>
  <c r="I323" i="21"/>
  <c r="C324" i="21"/>
  <c r="D324" i="21"/>
  <c r="E324" i="21"/>
  <c r="F324" i="21"/>
  <c r="G324" i="21"/>
  <c r="H324" i="21"/>
  <c r="I324" i="21"/>
  <c r="C325" i="21"/>
  <c r="D325" i="21"/>
  <c r="E325" i="21"/>
  <c r="F325" i="21"/>
  <c r="G325" i="21"/>
  <c r="H325" i="21"/>
  <c r="I325" i="21"/>
  <c r="C326" i="21"/>
  <c r="D326" i="21"/>
  <c r="E326" i="21"/>
  <c r="F326" i="21"/>
  <c r="G326" i="21"/>
  <c r="H326" i="21"/>
  <c r="I326" i="21"/>
  <c r="C327" i="21"/>
  <c r="D327" i="21"/>
  <c r="E327" i="21"/>
  <c r="F327" i="21"/>
  <c r="G327" i="21"/>
  <c r="H327" i="21"/>
  <c r="I327" i="21"/>
  <c r="C328" i="21"/>
  <c r="D328" i="21"/>
  <c r="E328" i="21"/>
  <c r="F328" i="21"/>
  <c r="G328" i="21"/>
  <c r="H328" i="21"/>
  <c r="I328" i="21"/>
  <c r="C329" i="21"/>
  <c r="D329" i="21"/>
  <c r="E329" i="21"/>
  <c r="F329" i="21"/>
  <c r="G329" i="21"/>
  <c r="H329" i="21"/>
  <c r="I329" i="21"/>
  <c r="C330" i="21"/>
  <c r="D330" i="21"/>
  <c r="E330" i="21"/>
  <c r="F330" i="21"/>
  <c r="G330" i="21"/>
  <c r="H330" i="21"/>
  <c r="I330" i="21"/>
  <c r="C331" i="21"/>
  <c r="D331" i="21"/>
  <c r="E331" i="21"/>
  <c r="F331" i="21"/>
  <c r="G331" i="21"/>
  <c r="H331" i="21"/>
  <c r="I331" i="21"/>
  <c r="C332" i="21"/>
  <c r="D332" i="21"/>
  <c r="E332" i="21"/>
  <c r="F332" i="21"/>
  <c r="G332" i="21"/>
  <c r="H332" i="21"/>
  <c r="I332" i="21"/>
  <c r="C333" i="21"/>
  <c r="D333" i="21"/>
  <c r="E333" i="21"/>
  <c r="F333" i="21"/>
  <c r="G333" i="21"/>
  <c r="H333" i="21"/>
  <c r="I333" i="21"/>
  <c r="C334" i="21"/>
  <c r="D334" i="21"/>
  <c r="E334" i="21"/>
  <c r="F334" i="21"/>
  <c r="G334" i="21"/>
  <c r="H334" i="21"/>
  <c r="I334" i="21"/>
  <c r="C335" i="21"/>
  <c r="D335" i="21"/>
  <c r="E335" i="21"/>
  <c r="F335" i="21"/>
  <c r="G335" i="21"/>
  <c r="H335" i="21"/>
  <c r="I335" i="21"/>
  <c r="C336" i="21"/>
  <c r="D336" i="21"/>
  <c r="E336" i="21"/>
  <c r="F336" i="21"/>
  <c r="G336" i="21"/>
  <c r="H336" i="21"/>
  <c r="I336" i="21"/>
  <c r="C337" i="21"/>
  <c r="D337" i="21"/>
  <c r="E337" i="21"/>
  <c r="F337" i="21"/>
  <c r="G337" i="21"/>
  <c r="H337" i="21"/>
  <c r="I337" i="21"/>
  <c r="C338" i="21"/>
  <c r="D338" i="21"/>
  <c r="E338" i="21"/>
  <c r="F338" i="21"/>
  <c r="G338" i="21"/>
  <c r="H338" i="21"/>
  <c r="I338" i="21"/>
  <c r="C339" i="21"/>
  <c r="D339" i="21"/>
  <c r="E339" i="21"/>
  <c r="F339" i="21"/>
  <c r="G339" i="21"/>
  <c r="H339" i="21"/>
  <c r="I339" i="21"/>
  <c r="C340" i="21"/>
  <c r="D340" i="21"/>
  <c r="E340" i="21"/>
  <c r="F340" i="21"/>
  <c r="G340" i="21"/>
  <c r="H340" i="21"/>
  <c r="I340" i="21"/>
  <c r="C341" i="21"/>
  <c r="D341" i="21"/>
  <c r="E341" i="21"/>
  <c r="F341" i="21"/>
  <c r="G341" i="21"/>
  <c r="H341" i="21"/>
  <c r="I341" i="21"/>
  <c r="C342" i="21"/>
  <c r="D342" i="21"/>
  <c r="E342" i="21"/>
  <c r="F342" i="21"/>
  <c r="G342" i="21"/>
  <c r="H342" i="21"/>
  <c r="I342" i="21"/>
  <c r="C343" i="21"/>
  <c r="D343" i="21"/>
  <c r="E343" i="21"/>
  <c r="F343" i="21"/>
  <c r="G343" i="21"/>
  <c r="H343" i="21"/>
  <c r="I343" i="21"/>
  <c r="C344" i="21"/>
  <c r="D344" i="21"/>
  <c r="E344" i="21"/>
  <c r="F344" i="21"/>
  <c r="G344" i="21"/>
  <c r="H344" i="21"/>
  <c r="I344" i="21"/>
  <c r="C345" i="21"/>
  <c r="D345" i="21"/>
  <c r="E345" i="21"/>
  <c r="F345" i="21"/>
  <c r="G345" i="21"/>
  <c r="H345" i="21"/>
  <c r="I345" i="21"/>
  <c r="C346" i="21"/>
  <c r="D346" i="21"/>
  <c r="E346" i="21"/>
  <c r="F346" i="21"/>
  <c r="G346" i="21"/>
  <c r="H346" i="21"/>
  <c r="I346" i="21"/>
  <c r="C347" i="21"/>
  <c r="D347" i="21"/>
  <c r="E347" i="21"/>
  <c r="F347" i="21"/>
  <c r="G347" i="21"/>
  <c r="H347" i="21"/>
  <c r="I347" i="21"/>
  <c r="C348" i="21"/>
  <c r="D348" i="21"/>
  <c r="E348" i="21"/>
  <c r="F348" i="21"/>
  <c r="G348" i="21"/>
  <c r="H348" i="21"/>
  <c r="I348" i="21"/>
  <c r="C349" i="21"/>
  <c r="D349" i="21"/>
  <c r="E349" i="21"/>
  <c r="F349" i="21"/>
  <c r="G349" i="21"/>
  <c r="H349" i="21"/>
  <c r="I349" i="21"/>
  <c r="C350" i="21"/>
  <c r="D350" i="21"/>
  <c r="E350" i="21"/>
  <c r="F350" i="21"/>
  <c r="G350" i="21"/>
  <c r="H350" i="21"/>
  <c r="I350" i="21"/>
  <c r="C351" i="21"/>
  <c r="D351" i="21"/>
  <c r="E351" i="21"/>
  <c r="F351" i="21"/>
  <c r="G351" i="21"/>
  <c r="H351" i="21"/>
  <c r="I351" i="21"/>
  <c r="C352" i="21"/>
  <c r="D352" i="21"/>
  <c r="E352" i="21"/>
  <c r="F352" i="21"/>
  <c r="G352" i="21"/>
  <c r="H352" i="21"/>
  <c r="I352" i="21"/>
  <c r="C353" i="21"/>
  <c r="D353" i="21"/>
  <c r="E353" i="21"/>
  <c r="F353" i="21"/>
  <c r="G353" i="21"/>
  <c r="H353" i="21"/>
  <c r="I353" i="21"/>
  <c r="C354" i="21"/>
  <c r="D354" i="21"/>
  <c r="E354" i="21"/>
  <c r="F354" i="21"/>
  <c r="G354" i="21"/>
  <c r="H354" i="21"/>
  <c r="I354" i="21"/>
  <c r="C355" i="21"/>
  <c r="D355" i="21"/>
  <c r="E355" i="21"/>
  <c r="F355" i="21"/>
  <c r="G355" i="21"/>
  <c r="H355" i="21"/>
  <c r="I355" i="21"/>
  <c r="C356" i="21"/>
  <c r="D356" i="21"/>
  <c r="E356" i="21"/>
  <c r="F356" i="21"/>
  <c r="G356" i="21"/>
  <c r="H356" i="21"/>
  <c r="I356" i="21"/>
  <c r="C357" i="21"/>
  <c r="D357" i="21"/>
  <c r="E357" i="21"/>
  <c r="F357" i="21"/>
  <c r="G357" i="21"/>
  <c r="H357" i="21"/>
  <c r="I357" i="21"/>
  <c r="C358" i="21"/>
  <c r="D358" i="21"/>
  <c r="E358" i="21"/>
  <c r="F358" i="21"/>
  <c r="G358" i="21"/>
  <c r="H358" i="21"/>
  <c r="I358" i="21"/>
  <c r="C359" i="21"/>
  <c r="D359" i="21"/>
  <c r="E359" i="21"/>
  <c r="F359" i="21"/>
  <c r="G359" i="21"/>
  <c r="H359" i="21"/>
  <c r="I359" i="21"/>
  <c r="C360" i="21"/>
  <c r="D360" i="21"/>
  <c r="E360" i="21"/>
  <c r="F360" i="21"/>
  <c r="G360" i="21"/>
  <c r="H360" i="21"/>
  <c r="I360" i="21"/>
  <c r="C361" i="21"/>
  <c r="D361" i="21"/>
  <c r="E361" i="21"/>
  <c r="F361" i="21"/>
  <c r="G361" i="21"/>
  <c r="H361" i="21"/>
  <c r="I361" i="21"/>
  <c r="C362" i="21"/>
  <c r="D362" i="21"/>
  <c r="E362" i="21"/>
  <c r="F362" i="21"/>
  <c r="G362" i="21"/>
  <c r="H362" i="21"/>
  <c r="I362" i="21"/>
  <c r="C363" i="21"/>
  <c r="D363" i="21"/>
  <c r="E363" i="21"/>
  <c r="F363" i="21"/>
  <c r="G363" i="21"/>
  <c r="H363" i="21"/>
  <c r="I363" i="21"/>
  <c r="C364" i="21"/>
  <c r="D364" i="21"/>
  <c r="E364" i="21"/>
  <c r="F364" i="21"/>
  <c r="G364" i="21"/>
  <c r="H364" i="21"/>
  <c r="I364" i="21"/>
  <c r="C365" i="21"/>
  <c r="D365" i="21"/>
  <c r="E365" i="21"/>
  <c r="F365" i="21"/>
  <c r="G365" i="21"/>
  <c r="H365" i="21"/>
  <c r="I365" i="21"/>
  <c r="C366" i="21"/>
  <c r="D366" i="21"/>
  <c r="E366" i="21"/>
  <c r="F366" i="21"/>
  <c r="G366" i="21"/>
  <c r="H366" i="21"/>
  <c r="I366" i="21"/>
  <c r="C367" i="21"/>
  <c r="D367" i="21"/>
  <c r="E367" i="21"/>
  <c r="F367" i="21"/>
  <c r="G367" i="21"/>
  <c r="H367" i="21"/>
  <c r="I367" i="21"/>
  <c r="C368" i="21"/>
  <c r="D368" i="21"/>
  <c r="E368" i="21"/>
  <c r="F368" i="21"/>
  <c r="G368" i="21"/>
  <c r="H368" i="21"/>
  <c r="I368" i="21"/>
  <c r="C369" i="21"/>
  <c r="D369" i="21"/>
  <c r="E369" i="21"/>
  <c r="F369" i="21"/>
  <c r="G369" i="21"/>
  <c r="H369" i="21"/>
  <c r="I369" i="21"/>
  <c r="C370" i="21"/>
  <c r="D370" i="21"/>
  <c r="E370" i="21"/>
  <c r="F370" i="21"/>
  <c r="G370" i="21"/>
  <c r="H370" i="21"/>
  <c r="I370" i="21"/>
  <c r="C371" i="21"/>
  <c r="D371" i="21"/>
  <c r="E371" i="21"/>
  <c r="F371" i="21"/>
  <c r="G371" i="21"/>
  <c r="H371" i="21"/>
  <c r="I371" i="21"/>
  <c r="C372" i="21"/>
  <c r="D372" i="21"/>
  <c r="E372" i="21"/>
  <c r="F372" i="21"/>
  <c r="G372" i="21"/>
  <c r="H372" i="21"/>
  <c r="I372" i="21"/>
  <c r="C373" i="21"/>
  <c r="D373" i="21"/>
  <c r="E373" i="21"/>
  <c r="F373" i="21"/>
  <c r="G373" i="21"/>
  <c r="H373" i="21"/>
  <c r="I373" i="21"/>
  <c r="C374" i="21"/>
  <c r="D374" i="21"/>
  <c r="E374" i="21"/>
  <c r="F374" i="21"/>
  <c r="G374" i="21"/>
  <c r="H374" i="21"/>
  <c r="I374" i="21"/>
  <c r="C375" i="21"/>
  <c r="D375" i="21"/>
  <c r="E375" i="21"/>
  <c r="F375" i="21"/>
  <c r="G375" i="21"/>
  <c r="H375" i="21"/>
  <c r="I375" i="21"/>
  <c r="C376" i="21"/>
  <c r="D376" i="21"/>
  <c r="E376" i="21"/>
  <c r="F376" i="21"/>
  <c r="G376" i="21"/>
  <c r="H376" i="21"/>
  <c r="I376" i="21"/>
  <c r="C377" i="21"/>
  <c r="D377" i="21"/>
  <c r="E377" i="21"/>
  <c r="F377" i="21"/>
  <c r="G377" i="21"/>
  <c r="H377" i="21"/>
  <c r="I377" i="21"/>
  <c r="C378" i="21"/>
  <c r="D378" i="21"/>
  <c r="E378" i="21"/>
  <c r="F378" i="21"/>
  <c r="G378" i="21"/>
  <c r="H378" i="21"/>
  <c r="I378" i="21"/>
  <c r="C379" i="21"/>
  <c r="D379" i="21"/>
  <c r="E379" i="21"/>
  <c r="F379" i="21"/>
  <c r="G379" i="21"/>
  <c r="H379" i="21"/>
  <c r="I379" i="21"/>
  <c r="C380" i="21"/>
  <c r="D380" i="21"/>
  <c r="E380" i="21"/>
  <c r="F380" i="21"/>
  <c r="G380" i="21"/>
  <c r="H380" i="21"/>
  <c r="I380" i="21"/>
  <c r="C381" i="21"/>
  <c r="D381" i="21"/>
  <c r="E381" i="21"/>
  <c r="F381" i="21"/>
  <c r="G381" i="21"/>
  <c r="H381" i="21"/>
  <c r="I381" i="21"/>
  <c r="C382" i="21"/>
  <c r="D382" i="21"/>
  <c r="E382" i="21"/>
  <c r="F382" i="21"/>
  <c r="G382" i="21"/>
  <c r="H382" i="21"/>
  <c r="I382" i="21"/>
  <c r="C383" i="21"/>
  <c r="D383" i="21"/>
  <c r="E383" i="21"/>
  <c r="F383" i="21"/>
  <c r="G383" i="21"/>
  <c r="H383" i="21"/>
  <c r="I383" i="21"/>
  <c r="C384" i="21"/>
  <c r="D384" i="21"/>
  <c r="E384" i="21"/>
  <c r="F384" i="21"/>
  <c r="G384" i="21"/>
  <c r="H384" i="21"/>
  <c r="I384" i="21"/>
  <c r="C385" i="21"/>
  <c r="D385" i="21"/>
  <c r="E385" i="21"/>
  <c r="F385" i="21"/>
  <c r="G385" i="21"/>
  <c r="H385" i="21"/>
  <c r="I385" i="21"/>
  <c r="C386" i="21"/>
  <c r="D386" i="21"/>
  <c r="E386" i="21"/>
  <c r="F386" i="21"/>
  <c r="G386" i="21"/>
  <c r="H386" i="21"/>
  <c r="I386" i="21"/>
  <c r="C387" i="21"/>
  <c r="D387" i="21"/>
  <c r="E387" i="21"/>
  <c r="F387" i="21"/>
  <c r="G387" i="21"/>
  <c r="H387" i="21"/>
  <c r="I387" i="21"/>
  <c r="C388" i="21"/>
  <c r="D388" i="21"/>
  <c r="E388" i="21"/>
  <c r="F388" i="21"/>
  <c r="G388" i="21"/>
  <c r="H388" i="21"/>
  <c r="I388" i="21"/>
  <c r="C389" i="21"/>
  <c r="D389" i="21"/>
  <c r="E389" i="21"/>
  <c r="F389" i="21"/>
  <c r="G389" i="21"/>
  <c r="H389" i="21"/>
  <c r="I389" i="21"/>
  <c r="C390" i="21"/>
  <c r="D390" i="21"/>
  <c r="E390" i="21"/>
  <c r="F390" i="21"/>
  <c r="G390" i="21"/>
  <c r="H390" i="21"/>
  <c r="I390" i="21"/>
  <c r="C391" i="21"/>
  <c r="D391" i="21"/>
  <c r="E391" i="21"/>
  <c r="F391" i="21"/>
  <c r="G391" i="21"/>
  <c r="H391" i="21"/>
  <c r="I391" i="21"/>
  <c r="C392" i="21"/>
  <c r="D392" i="21"/>
  <c r="E392" i="21"/>
  <c r="F392" i="21"/>
  <c r="G392" i="21"/>
  <c r="H392" i="21"/>
  <c r="I392" i="21"/>
  <c r="C393" i="21"/>
  <c r="D393" i="21"/>
  <c r="E393" i="21"/>
  <c r="F393" i="21"/>
  <c r="G393" i="21"/>
  <c r="H393" i="21"/>
  <c r="I393" i="21"/>
  <c r="C394" i="21"/>
  <c r="D394" i="21"/>
  <c r="E394" i="21"/>
  <c r="F394" i="21"/>
  <c r="G394" i="21"/>
  <c r="H394" i="21"/>
  <c r="I394" i="21"/>
  <c r="C395" i="21"/>
  <c r="D395" i="21"/>
  <c r="E395" i="21"/>
  <c r="F395" i="21"/>
  <c r="G395" i="21"/>
  <c r="H395" i="21"/>
  <c r="I395" i="21"/>
  <c r="C396" i="21"/>
  <c r="D396" i="21"/>
  <c r="E396" i="21"/>
  <c r="F396" i="21"/>
  <c r="G396" i="21"/>
  <c r="H396" i="21"/>
  <c r="I396" i="21"/>
  <c r="C397" i="21"/>
  <c r="D397" i="21"/>
  <c r="E397" i="21"/>
  <c r="F397" i="21"/>
  <c r="G397" i="21"/>
  <c r="H397" i="21"/>
  <c r="I397" i="21"/>
  <c r="C398" i="21"/>
  <c r="D398" i="21"/>
  <c r="E398" i="21"/>
  <c r="F398" i="21"/>
  <c r="G398" i="21"/>
  <c r="H398" i="21"/>
  <c r="I398" i="21"/>
  <c r="C399" i="21"/>
  <c r="D399" i="21"/>
  <c r="E399" i="21"/>
  <c r="F399" i="21"/>
  <c r="G399" i="21"/>
  <c r="H399" i="21"/>
  <c r="I399" i="21"/>
  <c r="C400" i="21"/>
  <c r="D400" i="21"/>
  <c r="E400" i="21"/>
  <c r="F400" i="21"/>
  <c r="G400" i="21"/>
  <c r="H400" i="21"/>
  <c r="I400" i="21"/>
  <c r="C401" i="21"/>
  <c r="D401" i="21"/>
  <c r="E401" i="21"/>
  <c r="F401" i="21"/>
  <c r="G401" i="21"/>
  <c r="H401" i="21"/>
  <c r="I401" i="21"/>
  <c r="C402" i="21"/>
  <c r="D402" i="21"/>
  <c r="E402" i="21"/>
  <c r="F402" i="21"/>
  <c r="G402" i="21"/>
  <c r="H402" i="21"/>
  <c r="I402" i="21"/>
  <c r="C403" i="21"/>
  <c r="D403" i="21"/>
  <c r="E403" i="21"/>
  <c r="F403" i="21"/>
  <c r="G403" i="21"/>
  <c r="H403" i="21"/>
  <c r="I403" i="21"/>
  <c r="C404" i="21"/>
  <c r="D404" i="21"/>
  <c r="E404" i="21"/>
  <c r="F404" i="21"/>
  <c r="G404" i="21"/>
  <c r="H404" i="21"/>
  <c r="I404" i="21"/>
  <c r="C405" i="21"/>
  <c r="D405" i="21"/>
  <c r="E405" i="21"/>
  <c r="F405" i="21"/>
  <c r="G405" i="21"/>
  <c r="H405" i="21"/>
  <c r="I405" i="21"/>
  <c r="C406" i="21"/>
  <c r="D406" i="21"/>
  <c r="E406" i="21"/>
  <c r="F406" i="21"/>
  <c r="G406" i="21"/>
  <c r="H406" i="21"/>
  <c r="I406" i="21"/>
  <c r="C407" i="21"/>
  <c r="D407" i="21"/>
  <c r="E407" i="21"/>
  <c r="F407" i="21"/>
  <c r="G407" i="21"/>
  <c r="H407" i="21"/>
  <c r="I407" i="21"/>
  <c r="C408" i="21"/>
  <c r="D408" i="21"/>
  <c r="E408" i="21"/>
  <c r="F408" i="21"/>
  <c r="G408" i="21"/>
  <c r="H408" i="21"/>
  <c r="I408" i="21"/>
  <c r="C409" i="21"/>
  <c r="D409" i="21"/>
  <c r="E409" i="21"/>
  <c r="F409" i="21"/>
  <c r="G409" i="21"/>
  <c r="H409" i="21"/>
  <c r="I409" i="21"/>
  <c r="C410" i="21"/>
  <c r="D410" i="21"/>
  <c r="E410" i="21"/>
  <c r="F410" i="21"/>
  <c r="G410" i="21"/>
  <c r="H410" i="21"/>
  <c r="I410" i="21"/>
  <c r="C411" i="21"/>
  <c r="D411" i="21"/>
  <c r="E411" i="21"/>
  <c r="F411" i="21"/>
  <c r="G411" i="21"/>
  <c r="H411" i="21"/>
  <c r="I411" i="21"/>
  <c r="C412" i="21"/>
  <c r="D412" i="21"/>
  <c r="E412" i="21"/>
  <c r="F412" i="21"/>
  <c r="G412" i="21"/>
  <c r="H412" i="21"/>
  <c r="I412" i="21"/>
  <c r="C413" i="21"/>
  <c r="D413" i="21"/>
  <c r="E413" i="21"/>
  <c r="F413" i="21"/>
  <c r="G413" i="21"/>
  <c r="H413" i="21"/>
  <c r="I413" i="21"/>
  <c r="C414" i="21"/>
  <c r="D414" i="21"/>
  <c r="E414" i="21"/>
  <c r="F414" i="21"/>
  <c r="G414" i="21"/>
  <c r="H414" i="21"/>
  <c r="I414" i="21"/>
  <c r="C415" i="21"/>
  <c r="D415" i="21"/>
  <c r="E415" i="21"/>
  <c r="F415" i="21"/>
  <c r="G415" i="21"/>
  <c r="H415" i="21"/>
  <c r="I415" i="21"/>
  <c r="C416" i="21"/>
  <c r="D416" i="21"/>
  <c r="E416" i="21"/>
  <c r="F416" i="21"/>
  <c r="G416" i="21"/>
  <c r="H416" i="21"/>
  <c r="I416" i="21"/>
  <c r="C417" i="21"/>
  <c r="D417" i="21"/>
  <c r="E417" i="21"/>
  <c r="F417" i="21"/>
  <c r="G417" i="21"/>
  <c r="H417" i="21"/>
  <c r="I417" i="21"/>
  <c r="C418" i="21"/>
  <c r="D418" i="21"/>
  <c r="E418" i="21"/>
  <c r="F418" i="21"/>
  <c r="G418" i="21"/>
  <c r="H418" i="21"/>
  <c r="I418" i="21"/>
  <c r="C419" i="21"/>
  <c r="D419" i="21"/>
  <c r="E419" i="21"/>
  <c r="F419" i="21"/>
  <c r="G419" i="21"/>
  <c r="H419" i="21"/>
  <c r="I419" i="21"/>
  <c r="C420" i="21"/>
  <c r="D420" i="21"/>
  <c r="E420" i="21"/>
  <c r="F420" i="21"/>
  <c r="G420" i="21"/>
  <c r="H420" i="21"/>
  <c r="I420" i="21"/>
  <c r="C421" i="21"/>
  <c r="D421" i="21"/>
  <c r="E421" i="21"/>
  <c r="F421" i="21"/>
  <c r="G421" i="21"/>
  <c r="H421" i="21"/>
  <c r="I421" i="21"/>
  <c r="C422" i="21"/>
  <c r="D422" i="21"/>
  <c r="E422" i="21"/>
  <c r="F422" i="21"/>
  <c r="G422" i="21"/>
  <c r="H422" i="21"/>
  <c r="I422" i="21"/>
  <c r="C423" i="21"/>
  <c r="D423" i="21"/>
  <c r="E423" i="21"/>
  <c r="F423" i="21"/>
  <c r="G423" i="21"/>
  <c r="H423" i="21"/>
  <c r="I423" i="21"/>
  <c r="C424" i="21"/>
  <c r="D424" i="21"/>
  <c r="E424" i="21"/>
  <c r="F424" i="21"/>
  <c r="G424" i="21"/>
  <c r="H424" i="21"/>
  <c r="I424" i="21"/>
  <c r="C425" i="21"/>
  <c r="D425" i="21"/>
  <c r="E425" i="21"/>
  <c r="F425" i="21"/>
  <c r="G425" i="21"/>
  <c r="H425" i="21"/>
  <c r="I425" i="21"/>
  <c r="C426" i="21"/>
  <c r="D426" i="21"/>
  <c r="E426" i="21"/>
  <c r="F426" i="21"/>
  <c r="G426" i="21"/>
  <c r="H426" i="21"/>
  <c r="I426" i="21"/>
  <c r="C427" i="21"/>
  <c r="D427" i="21"/>
  <c r="E427" i="21"/>
  <c r="F427" i="21"/>
  <c r="G427" i="21"/>
  <c r="H427" i="21"/>
  <c r="I427" i="21"/>
  <c r="C428" i="21"/>
  <c r="D428" i="21"/>
  <c r="E428" i="21"/>
  <c r="F428" i="21"/>
  <c r="G428" i="21"/>
  <c r="H428" i="21"/>
  <c r="I428" i="21"/>
  <c r="C429" i="21"/>
  <c r="D429" i="21"/>
  <c r="E429" i="21"/>
  <c r="F429" i="21"/>
  <c r="G429" i="21"/>
  <c r="H429" i="21"/>
  <c r="I429" i="21"/>
  <c r="C430" i="21"/>
  <c r="D430" i="21"/>
  <c r="E430" i="21"/>
  <c r="F430" i="21"/>
  <c r="G430" i="21"/>
  <c r="H430" i="21"/>
  <c r="I430" i="21"/>
  <c r="C431" i="21"/>
  <c r="D431" i="21"/>
  <c r="E431" i="21"/>
  <c r="F431" i="21"/>
  <c r="G431" i="21"/>
  <c r="H431" i="21"/>
  <c r="I431" i="21"/>
  <c r="C432" i="21"/>
  <c r="D432" i="21"/>
  <c r="E432" i="21"/>
  <c r="F432" i="21"/>
  <c r="G432" i="21"/>
  <c r="H432" i="21"/>
  <c r="I432" i="21"/>
  <c r="C433" i="21"/>
  <c r="D433" i="21"/>
  <c r="E433" i="21"/>
  <c r="F433" i="21"/>
  <c r="G433" i="21"/>
  <c r="H433" i="21"/>
  <c r="I433" i="21"/>
  <c r="C434" i="21"/>
  <c r="D434" i="21"/>
  <c r="E434" i="21"/>
  <c r="F434" i="21"/>
  <c r="G434" i="21"/>
  <c r="H434" i="21"/>
  <c r="I434" i="21"/>
  <c r="C435" i="21"/>
  <c r="D435" i="21"/>
  <c r="E435" i="21"/>
  <c r="F435" i="21"/>
  <c r="G435" i="21"/>
  <c r="H435" i="21"/>
  <c r="I435" i="21"/>
  <c r="C436" i="21"/>
  <c r="D436" i="21"/>
  <c r="E436" i="21"/>
  <c r="F436" i="21"/>
  <c r="G436" i="21"/>
  <c r="H436" i="21"/>
  <c r="I436" i="21"/>
  <c r="C437" i="21"/>
  <c r="D437" i="21"/>
  <c r="E437" i="21"/>
  <c r="F437" i="21"/>
  <c r="G437" i="21"/>
  <c r="H437" i="21"/>
  <c r="I437" i="21"/>
  <c r="C438" i="21"/>
  <c r="D438" i="21"/>
  <c r="E438" i="21"/>
  <c r="F438" i="21"/>
  <c r="G438" i="21"/>
  <c r="H438" i="21"/>
  <c r="I438" i="21"/>
  <c r="C439" i="21"/>
  <c r="D439" i="21"/>
  <c r="E439" i="21"/>
  <c r="F439" i="21"/>
  <c r="G439" i="21"/>
  <c r="H439" i="21"/>
  <c r="I439" i="21"/>
  <c r="C440" i="21"/>
  <c r="D440" i="21"/>
  <c r="E440" i="21"/>
  <c r="F440" i="21"/>
  <c r="G440" i="21"/>
  <c r="H440" i="21"/>
  <c r="I440" i="21"/>
  <c r="C441" i="21"/>
  <c r="D441" i="21"/>
  <c r="E441" i="21"/>
  <c r="F441" i="21"/>
  <c r="G441" i="21"/>
  <c r="H441" i="21"/>
  <c r="I441" i="21"/>
  <c r="C442" i="21"/>
  <c r="D442" i="21"/>
  <c r="E442" i="21"/>
  <c r="F442" i="21"/>
  <c r="G442" i="21"/>
  <c r="H442" i="21"/>
  <c r="I442" i="21"/>
  <c r="C66" i="13" l="1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C151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C152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C153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C155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C178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C179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C180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C181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C182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C183" i="13"/>
  <c r="D183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C184" i="13"/>
  <c r="D184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C185" i="13"/>
  <c r="D185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C186" i="13"/>
  <c r="D186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C187" i="13"/>
  <c r="D187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C188" i="13"/>
  <c r="D188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C189" i="13"/>
  <c r="D189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C190" i="13"/>
  <c r="D190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C191" i="13"/>
  <c r="D191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C192" i="13"/>
  <c r="D192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C193" i="13"/>
  <c r="D193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C194" i="13"/>
  <c r="D194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C195" i="13"/>
  <c r="D195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C196" i="13"/>
  <c r="D196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C197" i="13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C198" i="13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C199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C200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C201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C202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C203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C204" i="13"/>
  <c r="D204" i="13"/>
  <c r="E204" i="13"/>
  <c r="F204" i="13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S204" i="13"/>
  <c r="T204" i="13"/>
  <c r="U204" i="13"/>
  <c r="V204" i="13"/>
  <c r="C205" i="13"/>
  <c r="D205" i="13"/>
  <c r="E205" i="13"/>
  <c r="F205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S205" i="13"/>
  <c r="T205" i="13"/>
  <c r="U205" i="13"/>
  <c r="V205" i="13"/>
  <c r="C206" i="13"/>
  <c r="D206" i="13"/>
  <c r="E206" i="13"/>
  <c r="F206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S206" i="13"/>
  <c r="T206" i="13"/>
  <c r="U206" i="13"/>
  <c r="V206" i="13"/>
  <c r="C207" i="13"/>
  <c r="D207" i="13"/>
  <c r="E207" i="13"/>
  <c r="F207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S207" i="13"/>
  <c r="T207" i="13"/>
  <c r="U207" i="13"/>
  <c r="V207" i="13"/>
  <c r="C208" i="13"/>
  <c r="D208" i="13"/>
  <c r="E208" i="13"/>
  <c r="F208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C209" i="13"/>
  <c r="D209" i="13"/>
  <c r="E209" i="13"/>
  <c r="F209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C210" i="13"/>
  <c r="D210" i="13"/>
  <c r="E210" i="13"/>
  <c r="F210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C211" i="13"/>
  <c r="D211" i="13"/>
  <c r="E211" i="13"/>
  <c r="F211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C212" i="13"/>
  <c r="D212" i="13"/>
  <c r="E212" i="13"/>
  <c r="F212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C213" i="13"/>
  <c r="D213" i="13"/>
  <c r="E213" i="13"/>
  <c r="F213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C214" i="13"/>
  <c r="D214" i="13"/>
  <c r="E214" i="13"/>
  <c r="F214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C215" i="13"/>
  <c r="D215" i="13"/>
  <c r="E215" i="13"/>
  <c r="F215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S215" i="13"/>
  <c r="T215" i="13"/>
  <c r="U215" i="13"/>
  <c r="V215" i="13"/>
  <c r="C216" i="13"/>
  <c r="D216" i="13"/>
  <c r="E216" i="13"/>
  <c r="F216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S216" i="13"/>
  <c r="T216" i="13"/>
  <c r="U216" i="13"/>
  <c r="V216" i="13"/>
  <c r="C217" i="13"/>
  <c r="D217" i="13"/>
  <c r="E217" i="13"/>
  <c r="F217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S217" i="13"/>
  <c r="T217" i="13"/>
  <c r="U217" i="13"/>
  <c r="V217" i="13"/>
  <c r="C218" i="13"/>
  <c r="D218" i="13"/>
  <c r="E218" i="13"/>
  <c r="F218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S218" i="13"/>
  <c r="T218" i="13"/>
  <c r="U218" i="13"/>
  <c r="V218" i="13"/>
  <c r="C219" i="13"/>
  <c r="D219" i="13"/>
  <c r="E219" i="13"/>
  <c r="F219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S219" i="13"/>
  <c r="T219" i="13"/>
  <c r="U219" i="13"/>
  <c r="V219" i="13"/>
  <c r="C220" i="13"/>
  <c r="D220" i="13"/>
  <c r="E220" i="13"/>
  <c r="F220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S220" i="13"/>
  <c r="T220" i="13"/>
  <c r="U220" i="13"/>
  <c r="V220" i="13"/>
  <c r="C221" i="13"/>
  <c r="D221" i="13"/>
  <c r="E221" i="13"/>
  <c r="F221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S221" i="13"/>
  <c r="T221" i="13"/>
  <c r="U221" i="13"/>
  <c r="V221" i="13"/>
  <c r="C222" i="13"/>
  <c r="D222" i="13"/>
  <c r="E222" i="13"/>
  <c r="F222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S222" i="13"/>
  <c r="T222" i="13"/>
  <c r="U222" i="13"/>
  <c r="V222" i="13"/>
  <c r="C223" i="13"/>
  <c r="D223" i="13"/>
  <c r="E223" i="13"/>
  <c r="F223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S223" i="13"/>
  <c r="T223" i="13"/>
  <c r="U223" i="13"/>
  <c r="V223" i="13"/>
  <c r="C224" i="13"/>
  <c r="D224" i="13"/>
  <c r="E224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R224" i="13"/>
  <c r="S224" i="13"/>
  <c r="T224" i="13"/>
  <c r="U224" i="13"/>
  <c r="V224" i="13"/>
  <c r="C225" i="13"/>
  <c r="D225" i="13"/>
  <c r="E225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S225" i="13"/>
  <c r="T225" i="13"/>
  <c r="U225" i="13"/>
  <c r="V225" i="13"/>
  <c r="C226" i="13"/>
  <c r="D226" i="13"/>
  <c r="E226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R226" i="13"/>
  <c r="S226" i="13"/>
  <c r="T226" i="13"/>
  <c r="U226" i="13"/>
  <c r="V226" i="13"/>
  <c r="C227" i="13"/>
  <c r="D227" i="13"/>
  <c r="E227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S227" i="13"/>
  <c r="T227" i="13"/>
  <c r="U227" i="13"/>
  <c r="V227" i="13"/>
  <c r="C228" i="13"/>
  <c r="D228" i="13"/>
  <c r="E228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R228" i="13"/>
  <c r="S228" i="13"/>
  <c r="T228" i="13"/>
  <c r="U228" i="13"/>
  <c r="V228" i="13"/>
  <c r="C229" i="13"/>
  <c r="D229" i="13"/>
  <c r="E229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S229" i="13"/>
  <c r="T229" i="13"/>
  <c r="U229" i="13"/>
  <c r="V229" i="13"/>
  <c r="C230" i="13"/>
  <c r="D230" i="13"/>
  <c r="E230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R230" i="13"/>
  <c r="S230" i="13"/>
  <c r="T230" i="13"/>
  <c r="U230" i="13"/>
  <c r="V230" i="13"/>
  <c r="C231" i="13"/>
  <c r="D231" i="13"/>
  <c r="E231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S231" i="13"/>
  <c r="T231" i="13"/>
  <c r="U231" i="13"/>
  <c r="V231" i="13"/>
  <c r="C232" i="13"/>
  <c r="D232" i="13"/>
  <c r="E232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R232" i="13"/>
  <c r="S232" i="13"/>
  <c r="T232" i="13"/>
  <c r="U232" i="13"/>
  <c r="V232" i="13"/>
  <c r="C233" i="13"/>
  <c r="D233" i="13"/>
  <c r="E233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S233" i="13"/>
  <c r="T233" i="13"/>
  <c r="U233" i="13"/>
  <c r="V233" i="13"/>
  <c r="C234" i="13"/>
  <c r="D234" i="13"/>
  <c r="E234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S234" i="13"/>
  <c r="T234" i="13"/>
  <c r="U234" i="13"/>
  <c r="V234" i="13"/>
  <c r="C235" i="13"/>
  <c r="D235" i="13"/>
  <c r="E235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R235" i="13"/>
  <c r="S235" i="13"/>
  <c r="T235" i="13"/>
  <c r="U235" i="13"/>
  <c r="V235" i="13"/>
  <c r="C236" i="13"/>
  <c r="D236" i="13"/>
  <c r="E236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S236" i="13"/>
  <c r="T236" i="13"/>
  <c r="U236" i="13"/>
  <c r="V236" i="13"/>
  <c r="C237" i="13"/>
  <c r="D237" i="13"/>
  <c r="E237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S237" i="13"/>
  <c r="T237" i="13"/>
  <c r="U237" i="13"/>
  <c r="V237" i="13"/>
  <c r="C238" i="13"/>
  <c r="D238" i="13"/>
  <c r="E238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S238" i="13"/>
  <c r="T238" i="13"/>
  <c r="U238" i="13"/>
  <c r="V238" i="13"/>
  <c r="C239" i="13"/>
  <c r="D239" i="13"/>
  <c r="E239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R239" i="13"/>
  <c r="S239" i="13"/>
  <c r="T239" i="13"/>
  <c r="U239" i="13"/>
  <c r="V239" i="13"/>
  <c r="C240" i="13"/>
  <c r="D240" i="13"/>
  <c r="E240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S240" i="13"/>
  <c r="T240" i="13"/>
  <c r="U240" i="13"/>
  <c r="V240" i="13"/>
  <c r="C241" i="13"/>
  <c r="D241" i="13"/>
  <c r="E241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R241" i="13"/>
  <c r="S241" i="13"/>
  <c r="T241" i="13"/>
  <c r="U241" i="13"/>
  <c r="V241" i="13"/>
  <c r="C242" i="13"/>
  <c r="D242" i="13"/>
  <c r="E242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C243" i="13"/>
  <c r="D243" i="13"/>
  <c r="E243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C244" i="13"/>
  <c r="D244" i="13"/>
  <c r="E244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C245" i="13"/>
  <c r="D245" i="13"/>
  <c r="E245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C246" i="13"/>
  <c r="D246" i="13"/>
  <c r="E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C247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C248" i="13"/>
  <c r="D248" i="13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C249" i="13"/>
  <c r="D249" i="13"/>
  <c r="E249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S249" i="13"/>
  <c r="T249" i="13"/>
  <c r="U249" i="13"/>
  <c r="V249" i="13"/>
  <c r="C250" i="13"/>
  <c r="D250" i="13"/>
  <c r="E250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S250" i="13"/>
  <c r="T250" i="13"/>
  <c r="U250" i="13"/>
  <c r="V250" i="13"/>
  <c r="C251" i="13"/>
  <c r="D251" i="13"/>
  <c r="E251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S251" i="13"/>
  <c r="T251" i="13"/>
  <c r="U251" i="13"/>
  <c r="V251" i="13"/>
  <c r="C252" i="13"/>
  <c r="D252" i="13"/>
  <c r="E252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R252" i="13"/>
  <c r="S252" i="13"/>
  <c r="T252" i="13"/>
  <c r="U252" i="13"/>
  <c r="V252" i="13"/>
  <c r="C253" i="13"/>
  <c r="D253" i="13"/>
  <c r="E253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S253" i="13"/>
  <c r="T253" i="13"/>
  <c r="U253" i="13"/>
  <c r="V253" i="13"/>
  <c r="C254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C255" i="13"/>
  <c r="D255" i="13"/>
  <c r="E255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R255" i="13"/>
  <c r="S255" i="13"/>
  <c r="T255" i="13"/>
  <c r="U255" i="13"/>
  <c r="V255" i="13"/>
  <c r="C256" i="13"/>
  <c r="D256" i="13"/>
  <c r="E256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R256" i="13"/>
  <c r="S256" i="13"/>
  <c r="T256" i="13"/>
  <c r="U256" i="13"/>
  <c r="V256" i="13"/>
  <c r="C257" i="13"/>
  <c r="D257" i="13"/>
  <c r="E257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R257" i="13"/>
  <c r="S257" i="13"/>
  <c r="T257" i="13"/>
  <c r="U257" i="13"/>
  <c r="V257" i="13"/>
  <c r="C258" i="13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C259" i="13"/>
  <c r="D259" i="13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C260" i="13"/>
  <c r="D260" i="13"/>
  <c r="E260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C261" i="13"/>
  <c r="D261" i="13"/>
  <c r="E261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S261" i="13"/>
  <c r="T261" i="13"/>
  <c r="U261" i="13"/>
  <c r="V261" i="13"/>
  <c r="C262" i="13"/>
  <c r="D262" i="13"/>
  <c r="E262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S262" i="13"/>
  <c r="T262" i="13"/>
  <c r="U262" i="13"/>
  <c r="V262" i="13"/>
  <c r="C263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S263" i="13"/>
  <c r="T263" i="13"/>
  <c r="U263" i="13"/>
  <c r="V263" i="13"/>
  <c r="C264" i="13"/>
  <c r="D264" i="13"/>
  <c r="E264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S264" i="13"/>
  <c r="T264" i="13"/>
  <c r="U264" i="13"/>
  <c r="V264" i="13"/>
  <c r="C265" i="13"/>
  <c r="D265" i="13"/>
  <c r="E265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S265" i="13"/>
  <c r="T265" i="13"/>
  <c r="U265" i="13"/>
  <c r="V265" i="13"/>
  <c r="C266" i="13"/>
  <c r="D266" i="13"/>
  <c r="E266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S266" i="13"/>
  <c r="T266" i="13"/>
  <c r="U266" i="13"/>
  <c r="V266" i="13"/>
  <c r="C267" i="13"/>
  <c r="D267" i="13"/>
  <c r="E267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S267" i="13"/>
  <c r="T267" i="13"/>
  <c r="U267" i="13"/>
  <c r="V267" i="13"/>
  <c r="C268" i="13"/>
  <c r="D268" i="13"/>
  <c r="E268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S268" i="13"/>
  <c r="T268" i="13"/>
  <c r="U268" i="13"/>
  <c r="V268" i="13"/>
  <c r="C269" i="13"/>
  <c r="D269" i="13"/>
  <c r="E269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T269" i="13"/>
  <c r="U269" i="13"/>
  <c r="V269" i="13"/>
  <c r="C270" i="13"/>
  <c r="D270" i="13"/>
  <c r="E270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S270" i="13"/>
  <c r="T270" i="13"/>
  <c r="U270" i="13"/>
  <c r="V270" i="13"/>
  <c r="C271" i="13"/>
  <c r="D271" i="13"/>
  <c r="E271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S271" i="13"/>
  <c r="T271" i="13"/>
  <c r="U271" i="13"/>
  <c r="V271" i="13"/>
  <c r="C272" i="13"/>
  <c r="D272" i="13"/>
  <c r="E272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R272" i="13"/>
  <c r="S272" i="13"/>
  <c r="T272" i="13"/>
  <c r="U272" i="13"/>
  <c r="V272" i="13"/>
  <c r="C273" i="13"/>
  <c r="D273" i="13"/>
  <c r="E273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S273" i="13"/>
  <c r="T273" i="13"/>
  <c r="U273" i="13"/>
  <c r="V273" i="13"/>
  <c r="C274" i="13"/>
  <c r="D274" i="13"/>
  <c r="E274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S274" i="13"/>
  <c r="T274" i="13"/>
  <c r="U274" i="13"/>
  <c r="V274" i="13"/>
  <c r="C275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R275" i="13"/>
  <c r="S275" i="13"/>
  <c r="T275" i="13"/>
  <c r="U275" i="13"/>
  <c r="V275" i="13"/>
  <c r="C276" i="13"/>
  <c r="D276" i="13"/>
  <c r="E276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S276" i="13"/>
  <c r="T276" i="13"/>
  <c r="U276" i="13"/>
  <c r="V276" i="13"/>
  <c r="C277" i="13"/>
  <c r="D277" i="13"/>
  <c r="E277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S277" i="13"/>
  <c r="T277" i="13"/>
  <c r="U277" i="13"/>
  <c r="V277" i="13"/>
  <c r="C278" i="13"/>
  <c r="D278" i="13"/>
  <c r="E278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S278" i="13"/>
  <c r="T278" i="13"/>
  <c r="U278" i="13"/>
  <c r="V278" i="13"/>
  <c r="C279" i="13"/>
  <c r="D279" i="13"/>
  <c r="E279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R279" i="13"/>
  <c r="S279" i="13"/>
  <c r="T279" i="13"/>
  <c r="U279" i="13"/>
  <c r="V279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C282" i="13"/>
  <c r="D282" i="13"/>
  <c r="E282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R282" i="13"/>
  <c r="S282" i="13"/>
  <c r="T282" i="13"/>
  <c r="U282" i="13"/>
  <c r="V282" i="13"/>
  <c r="C283" i="13"/>
  <c r="D283" i="13"/>
  <c r="E283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C316" i="13"/>
  <c r="D316" i="13"/>
  <c r="E316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S316" i="13"/>
  <c r="T316" i="13"/>
  <c r="U316" i="13"/>
  <c r="V316" i="13"/>
  <c r="C317" i="13"/>
  <c r="D317" i="13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C318" i="13"/>
  <c r="D318" i="13"/>
  <c r="E318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C319" i="13"/>
  <c r="D319" i="13"/>
  <c r="E319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C320" i="13"/>
  <c r="D320" i="13"/>
  <c r="E320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C321" i="13"/>
  <c r="D321" i="13"/>
  <c r="E321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S321" i="13"/>
  <c r="T321" i="13"/>
  <c r="U321" i="13"/>
  <c r="V321" i="13"/>
  <c r="C322" i="13"/>
  <c r="D322" i="13"/>
  <c r="E322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S322" i="13"/>
  <c r="T322" i="13"/>
  <c r="U322" i="13"/>
  <c r="V322" i="13"/>
  <c r="C323" i="13"/>
  <c r="D323" i="13"/>
  <c r="E323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C324" i="13"/>
  <c r="D324" i="13"/>
  <c r="E324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C325" i="13"/>
  <c r="D325" i="13"/>
  <c r="E325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S325" i="13"/>
  <c r="T325" i="13"/>
  <c r="U325" i="13"/>
  <c r="V325" i="13"/>
  <c r="C326" i="13"/>
  <c r="D326" i="13"/>
  <c r="E326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S326" i="13"/>
  <c r="T326" i="13"/>
  <c r="U326" i="13"/>
  <c r="V326" i="13"/>
  <c r="C327" i="13"/>
  <c r="D327" i="13"/>
  <c r="E327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S327" i="13"/>
  <c r="T327" i="13"/>
  <c r="U327" i="13"/>
  <c r="V327" i="13"/>
  <c r="C328" i="13"/>
  <c r="D328" i="13"/>
  <c r="E328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S328" i="13"/>
  <c r="T328" i="13"/>
  <c r="U328" i="13"/>
  <c r="V328" i="13"/>
  <c r="C329" i="13"/>
  <c r="D329" i="13"/>
  <c r="E329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S329" i="13"/>
  <c r="T329" i="13"/>
  <c r="U329" i="13"/>
  <c r="V329" i="13"/>
  <c r="C330" i="13"/>
  <c r="D330" i="13"/>
  <c r="E330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S330" i="13"/>
  <c r="T330" i="13"/>
  <c r="U330" i="13"/>
  <c r="V330" i="13"/>
  <c r="C331" i="13"/>
  <c r="D331" i="13"/>
  <c r="E331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S331" i="13"/>
  <c r="T331" i="13"/>
  <c r="U331" i="13"/>
  <c r="V331" i="13"/>
  <c r="C332" i="13"/>
  <c r="D332" i="13"/>
  <c r="E332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S332" i="13"/>
  <c r="T332" i="13"/>
  <c r="U332" i="13"/>
  <c r="V332" i="13"/>
  <c r="C333" i="13"/>
  <c r="D333" i="13"/>
  <c r="E333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R333" i="13"/>
  <c r="S333" i="13"/>
  <c r="T333" i="13"/>
  <c r="U333" i="13"/>
  <c r="V333" i="13"/>
  <c r="C334" i="13"/>
  <c r="D334" i="13"/>
  <c r="E334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C335" i="13"/>
  <c r="D335" i="13"/>
  <c r="E335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S335" i="13"/>
  <c r="T335" i="13"/>
  <c r="U335" i="13"/>
  <c r="V335" i="13"/>
  <c r="C336" i="13"/>
  <c r="D336" i="13"/>
  <c r="E336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R336" i="13"/>
  <c r="S336" i="13"/>
  <c r="T336" i="13"/>
  <c r="U336" i="13"/>
  <c r="V336" i="13"/>
  <c r="C337" i="13"/>
  <c r="D337" i="13"/>
  <c r="E337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S337" i="13"/>
  <c r="T337" i="13"/>
  <c r="U337" i="13"/>
  <c r="V337" i="13"/>
  <c r="C338" i="13"/>
  <c r="D338" i="13"/>
  <c r="E338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S338" i="13"/>
  <c r="T338" i="13"/>
  <c r="U338" i="13"/>
  <c r="V338" i="13"/>
  <c r="C339" i="13"/>
  <c r="D339" i="13"/>
  <c r="E339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S339" i="13"/>
  <c r="T339" i="13"/>
  <c r="U339" i="13"/>
  <c r="V339" i="13"/>
  <c r="C340" i="13"/>
  <c r="D340" i="13"/>
  <c r="E340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S340" i="13"/>
  <c r="T340" i="13"/>
  <c r="U340" i="13"/>
  <c r="V340" i="13"/>
  <c r="C341" i="13"/>
  <c r="D341" i="13"/>
  <c r="E341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S341" i="13"/>
  <c r="T341" i="13"/>
  <c r="U341" i="13"/>
  <c r="V341" i="13"/>
  <c r="C342" i="13"/>
  <c r="D342" i="13"/>
  <c r="E342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R342" i="13"/>
  <c r="S342" i="13"/>
  <c r="T342" i="13"/>
  <c r="U342" i="13"/>
  <c r="V342" i="13"/>
  <c r="C343" i="13"/>
  <c r="D343" i="13"/>
  <c r="E343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C344" i="13"/>
  <c r="D344" i="13"/>
  <c r="E344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C345" i="13"/>
  <c r="D345" i="13"/>
  <c r="E345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S345" i="13"/>
  <c r="T345" i="13"/>
  <c r="U345" i="13"/>
  <c r="V345" i="13"/>
  <c r="C346" i="13"/>
  <c r="D346" i="13"/>
  <c r="E346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S346" i="13"/>
  <c r="T346" i="13"/>
  <c r="U346" i="13"/>
  <c r="V346" i="13"/>
  <c r="C347" i="13"/>
  <c r="D347" i="13"/>
  <c r="E347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S347" i="13"/>
  <c r="T347" i="13"/>
  <c r="U347" i="13"/>
  <c r="V347" i="13"/>
  <c r="C348" i="13"/>
  <c r="D348" i="13"/>
  <c r="E348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S348" i="13"/>
  <c r="T348" i="13"/>
  <c r="U348" i="13"/>
  <c r="V348" i="13"/>
  <c r="C349" i="13"/>
  <c r="D349" i="13"/>
  <c r="E349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S349" i="13"/>
  <c r="T349" i="13"/>
  <c r="U349" i="13"/>
  <c r="V349" i="13"/>
  <c r="C350" i="13"/>
  <c r="D350" i="13"/>
  <c r="E350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S350" i="13"/>
  <c r="T350" i="13"/>
  <c r="U350" i="13"/>
  <c r="V350" i="13"/>
  <c r="C351" i="13"/>
  <c r="D351" i="13"/>
  <c r="E351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S351" i="13"/>
  <c r="T351" i="13"/>
  <c r="U351" i="13"/>
  <c r="V351" i="13"/>
  <c r="C352" i="13"/>
  <c r="D352" i="13"/>
  <c r="E352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S352" i="13"/>
  <c r="T352" i="13"/>
  <c r="U352" i="13"/>
  <c r="V352" i="13"/>
  <c r="C353" i="13"/>
  <c r="D353" i="13"/>
  <c r="E353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C354" i="13"/>
  <c r="D354" i="13"/>
  <c r="E354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C355" i="13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S355" i="13"/>
  <c r="T355" i="13"/>
  <c r="U355" i="13"/>
  <c r="V355" i="13"/>
  <c r="C356" i="13"/>
  <c r="D356" i="13"/>
  <c r="E356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C357" i="13"/>
  <c r="D357" i="13"/>
  <c r="E357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C358" i="13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C359" i="13"/>
  <c r="D359" i="13"/>
  <c r="E359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S359" i="13"/>
  <c r="T359" i="13"/>
  <c r="U359" i="13"/>
  <c r="V359" i="13"/>
  <c r="C360" i="13"/>
  <c r="D360" i="13"/>
  <c r="E360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R360" i="13"/>
  <c r="S360" i="13"/>
  <c r="T360" i="13"/>
  <c r="U360" i="13"/>
  <c r="V360" i="13"/>
  <c r="C361" i="13"/>
  <c r="D361" i="13"/>
  <c r="E361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S361" i="13"/>
  <c r="T361" i="13"/>
  <c r="U361" i="13"/>
  <c r="V361" i="13"/>
  <c r="C362" i="13"/>
  <c r="D362" i="13"/>
  <c r="E362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S362" i="13"/>
  <c r="T362" i="13"/>
  <c r="U362" i="13"/>
  <c r="V362" i="13"/>
  <c r="C363" i="13"/>
  <c r="D363" i="13"/>
  <c r="E363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C364" i="13"/>
  <c r="D364" i="13"/>
  <c r="E364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C365" i="13"/>
  <c r="D365" i="13"/>
  <c r="E365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S365" i="13"/>
  <c r="T365" i="13"/>
  <c r="U365" i="13"/>
  <c r="V365" i="13"/>
  <c r="C366" i="13"/>
  <c r="D366" i="13"/>
  <c r="E366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C367" i="13"/>
  <c r="D367" i="13"/>
  <c r="E367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S367" i="13"/>
  <c r="T367" i="13"/>
  <c r="U367" i="13"/>
  <c r="V367" i="13"/>
  <c r="C368" i="13"/>
  <c r="D368" i="13"/>
  <c r="E368" i="13"/>
  <c r="F368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S368" i="13"/>
  <c r="T368" i="13"/>
  <c r="U368" i="13"/>
  <c r="V368" i="13"/>
  <c r="C369" i="13"/>
  <c r="D369" i="13"/>
  <c r="E369" i="13"/>
  <c r="F369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S369" i="13"/>
  <c r="T369" i="13"/>
  <c r="U369" i="13"/>
  <c r="V369" i="13"/>
  <c r="C370" i="13"/>
  <c r="D370" i="13"/>
  <c r="E370" i="13"/>
  <c r="F370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S370" i="13"/>
  <c r="T370" i="13"/>
  <c r="U370" i="13"/>
  <c r="V370" i="13"/>
  <c r="C371" i="13"/>
  <c r="D371" i="13"/>
  <c r="E371" i="13"/>
  <c r="F371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S371" i="13"/>
  <c r="T371" i="13"/>
  <c r="U371" i="13"/>
  <c r="V371" i="13"/>
  <c r="C372" i="13"/>
  <c r="D372" i="13"/>
  <c r="E372" i="13"/>
  <c r="F372" i="13"/>
  <c r="G372" i="13"/>
  <c r="H372" i="13"/>
  <c r="I372" i="13"/>
  <c r="J372" i="13"/>
  <c r="K372" i="13"/>
  <c r="L372" i="13"/>
  <c r="M372" i="13"/>
  <c r="N372" i="13"/>
  <c r="O372" i="13"/>
  <c r="P372" i="13"/>
  <c r="Q372" i="13"/>
  <c r="R372" i="13"/>
  <c r="S372" i="13"/>
  <c r="T372" i="13"/>
  <c r="U372" i="13"/>
  <c r="V372" i="13"/>
  <c r="C373" i="13"/>
  <c r="D373" i="13"/>
  <c r="E373" i="13"/>
  <c r="F373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S373" i="13"/>
  <c r="T373" i="13"/>
  <c r="U373" i="13"/>
  <c r="V373" i="13"/>
  <c r="C374" i="13"/>
  <c r="D374" i="13"/>
  <c r="E374" i="13"/>
  <c r="F374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S374" i="13"/>
  <c r="T374" i="13"/>
  <c r="U374" i="13"/>
  <c r="V374" i="13"/>
  <c r="C375" i="13"/>
  <c r="D375" i="13"/>
  <c r="E375" i="13"/>
  <c r="F375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S375" i="13"/>
  <c r="T375" i="13"/>
  <c r="U375" i="13"/>
  <c r="V375" i="13"/>
  <c r="C376" i="13"/>
  <c r="D376" i="13"/>
  <c r="E376" i="13"/>
  <c r="F376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S376" i="13"/>
  <c r="T376" i="13"/>
  <c r="U376" i="13"/>
  <c r="V376" i="13"/>
  <c r="C377" i="13"/>
  <c r="D377" i="13"/>
  <c r="E377" i="13"/>
  <c r="F377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S377" i="13"/>
  <c r="T377" i="13"/>
  <c r="U377" i="13"/>
  <c r="V377" i="13"/>
  <c r="C378" i="13"/>
  <c r="D378" i="13"/>
  <c r="E378" i="13"/>
  <c r="F378" i="13"/>
  <c r="G378" i="13"/>
  <c r="H378" i="13"/>
  <c r="I378" i="13"/>
  <c r="J378" i="13"/>
  <c r="K378" i="13"/>
  <c r="L378" i="13"/>
  <c r="M378" i="13"/>
  <c r="N378" i="13"/>
  <c r="O378" i="13"/>
  <c r="P378" i="13"/>
  <c r="Q378" i="13"/>
  <c r="R378" i="13"/>
  <c r="S378" i="13"/>
  <c r="T378" i="13"/>
  <c r="U378" i="13"/>
  <c r="V378" i="13"/>
  <c r="C379" i="13"/>
  <c r="D379" i="13"/>
  <c r="E379" i="13"/>
  <c r="F379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S379" i="13"/>
  <c r="T379" i="13"/>
  <c r="U379" i="13"/>
  <c r="V379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8" i="13"/>
  <c r="V388" i="13"/>
  <c r="C389" i="13"/>
  <c r="D389" i="13"/>
  <c r="E389" i="13"/>
  <c r="F389" i="13"/>
  <c r="G389" i="13"/>
  <c r="H389" i="13"/>
  <c r="I389" i="13"/>
  <c r="J389" i="13"/>
  <c r="K389" i="13"/>
  <c r="L389" i="13"/>
  <c r="M389" i="13"/>
  <c r="N389" i="13"/>
  <c r="O389" i="13"/>
  <c r="P389" i="13"/>
  <c r="Q389" i="13"/>
  <c r="R389" i="13"/>
  <c r="S389" i="13"/>
  <c r="T389" i="13"/>
  <c r="U389" i="13"/>
  <c r="V389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C392" i="13"/>
  <c r="D392" i="13"/>
  <c r="E392" i="13"/>
  <c r="F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C396" i="13"/>
  <c r="D396" i="13"/>
  <c r="E396" i="13"/>
  <c r="F396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S396" i="13"/>
  <c r="T396" i="13"/>
  <c r="U396" i="13"/>
  <c r="V396" i="13"/>
  <c r="C397" i="13"/>
  <c r="D397" i="13"/>
  <c r="E397" i="13"/>
  <c r="F397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S397" i="13"/>
  <c r="T397" i="13"/>
  <c r="U397" i="13"/>
  <c r="V397" i="13"/>
  <c r="C398" i="13"/>
  <c r="D398" i="13"/>
  <c r="E398" i="13"/>
  <c r="F398" i="13"/>
  <c r="G398" i="13"/>
  <c r="H398" i="13"/>
  <c r="I398" i="13"/>
  <c r="J398" i="13"/>
  <c r="K398" i="13"/>
  <c r="L398" i="13"/>
  <c r="M398" i="13"/>
  <c r="N398" i="13"/>
  <c r="O398" i="13"/>
  <c r="P398" i="13"/>
  <c r="Q398" i="13"/>
  <c r="R398" i="13"/>
  <c r="S398" i="13"/>
  <c r="T398" i="13"/>
  <c r="U398" i="13"/>
  <c r="V398" i="13"/>
  <c r="C399" i="13"/>
  <c r="D399" i="13"/>
  <c r="E399" i="13"/>
  <c r="F399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S399" i="13"/>
  <c r="T399" i="13"/>
  <c r="U399" i="13"/>
  <c r="V399" i="13"/>
  <c r="C400" i="13"/>
  <c r="D400" i="13"/>
  <c r="E400" i="13"/>
  <c r="F400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S400" i="13"/>
  <c r="T400" i="13"/>
  <c r="U400" i="13"/>
  <c r="V400" i="13"/>
  <c r="C401" i="13"/>
  <c r="D401" i="13"/>
  <c r="E401" i="13"/>
  <c r="F401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S401" i="13"/>
  <c r="T401" i="13"/>
  <c r="U401" i="13"/>
  <c r="V401" i="13"/>
  <c r="C402" i="13"/>
  <c r="D402" i="13"/>
  <c r="E402" i="13"/>
  <c r="F402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S402" i="13"/>
  <c r="T402" i="13"/>
  <c r="U402" i="13"/>
  <c r="V402" i="13"/>
  <c r="C403" i="13"/>
  <c r="D403" i="13"/>
  <c r="E403" i="13"/>
  <c r="F403" i="13"/>
  <c r="G403" i="13"/>
  <c r="H403" i="13"/>
  <c r="I403" i="13"/>
  <c r="J403" i="13"/>
  <c r="K403" i="13"/>
  <c r="L403" i="13"/>
  <c r="M403" i="13"/>
  <c r="N403" i="13"/>
  <c r="O403" i="13"/>
  <c r="P403" i="13"/>
  <c r="Q403" i="13"/>
  <c r="R403" i="13"/>
  <c r="S403" i="13"/>
  <c r="T403" i="13"/>
  <c r="U403" i="13"/>
  <c r="V403" i="13"/>
  <c r="C404" i="13"/>
  <c r="D404" i="13"/>
  <c r="E404" i="13"/>
  <c r="F404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S404" i="13"/>
  <c r="T404" i="13"/>
  <c r="U404" i="13"/>
  <c r="V404" i="13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C410" i="13"/>
  <c r="D410" i="13"/>
  <c r="E410" i="13"/>
  <c r="F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U410" i="13"/>
  <c r="V410" i="13"/>
  <c r="C411" i="13"/>
  <c r="D411" i="13"/>
  <c r="E411" i="13"/>
  <c r="F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S412" i="13"/>
  <c r="T412" i="13"/>
  <c r="U412" i="13"/>
  <c r="V412" i="13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S414" i="13"/>
  <c r="T414" i="13"/>
  <c r="U414" i="13"/>
  <c r="V414" i="13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C416" i="13"/>
  <c r="D416" i="13"/>
  <c r="E416" i="13"/>
  <c r="F416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C417" i="13"/>
  <c r="D417" i="13"/>
  <c r="E417" i="13"/>
  <c r="F417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C418" i="13"/>
  <c r="D418" i="13"/>
  <c r="E418" i="13"/>
  <c r="F418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S418" i="13"/>
  <c r="T418" i="13"/>
  <c r="U418" i="13"/>
  <c r="V418" i="13"/>
  <c r="C419" i="13"/>
  <c r="D419" i="13"/>
  <c r="E419" i="13"/>
  <c r="F419" i="13"/>
  <c r="G419" i="13"/>
  <c r="H419" i="13"/>
  <c r="I419" i="13"/>
  <c r="J419" i="13"/>
  <c r="K419" i="13"/>
  <c r="L419" i="13"/>
  <c r="M419" i="13"/>
  <c r="N419" i="13"/>
  <c r="O419" i="13"/>
  <c r="P419" i="13"/>
  <c r="Q419" i="13"/>
  <c r="R419" i="13"/>
  <c r="S419" i="13"/>
  <c r="T419" i="13"/>
  <c r="U419" i="13"/>
  <c r="V419" i="13"/>
  <c r="C420" i="13"/>
  <c r="D420" i="13"/>
  <c r="E420" i="13"/>
  <c r="F420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C421" i="13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S421" i="13"/>
  <c r="T421" i="13"/>
  <c r="U421" i="13"/>
  <c r="V421" i="13"/>
  <c r="C422" i="13"/>
  <c r="D422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C423" i="13"/>
  <c r="D423" i="13"/>
  <c r="E423" i="13"/>
  <c r="F423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S423" i="13"/>
  <c r="T423" i="13"/>
  <c r="U423" i="13"/>
  <c r="V423" i="13"/>
  <c r="C424" i="13"/>
  <c r="D424" i="13"/>
  <c r="E424" i="13"/>
  <c r="F424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S424" i="13"/>
  <c r="T424" i="13"/>
  <c r="U424" i="13"/>
  <c r="V424" i="13"/>
  <c r="C425" i="13"/>
  <c r="D425" i="13"/>
  <c r="E425" i="13"/>
  <c r="F425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S425" i="13"/>
  <c r="T425" i="13"/>
  <c r="U425" i="13"/>
  <c r="V425" i="13"/>
  <c r="C426" i="13"/>
  <c r="D426" i="13"/>
  <c r="E426" i="13"/>
  <c r="F426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S426" i="13"/>
  <c r="T426" i="13"/>
  <c r="U426" i="13"/>
  <c r="V426" i="13"/>
  <c r="C427" i="13"/>
  <c r="D427" i="13"/>
  <c r="E427" i="13"/>
  <c r="F427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S427" i="13"/>
  <c r="T427" i="13"/>
  <c r="U427" i="13"/>
  <c r="V427" i="13"/>
  <c r="C428" i="13"/>
  <c r="D428" i="13"/>
  <c r="E428" i="13"/>
  <c r="F428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S428" i="13"/>
  <c r="T428" i="13"/>
  <c r="U428" i="13"/>
  <c r="V428" i="13"/>
  <c r="C429" i="13"/>
  <c r="D429" i="13"/>
  <c r="E429" i="13"/>
  <c r="F429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C430" i="13"/>
  <c r="D430" i="13"/>
  <c r="E430" i="13"/>
  <c r="F430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C431" i="13"/>
  <c r="D431" i="13"/>
  <c r="E431" i="13"/>
  <c r="F431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C432" i="13"/>
  <c r="D432" i="13"/>
  <c r="E432" i="13"/>
  <c r="F432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C433" i="13"/>
  <c r="D433" i="13"/>
  <c r="E433" i="13"/>
  <c r="F433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S433" i="13"/>
  <c r="T433" i="13"/>
  <c r="U433" i="13"/>
  <c r="V433" i="13"/>
  <c r="C434" i="13"/>
  <c r="D434" i="13"/>
  <c r="E434" i="13"/>
  <c r="F434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S434" i="13"/>
  <c r="T434" i="13"/>
  <c r="U434" i="13"/>
  <c r="V434" i="13"/>
  <c r="C435" i="13"/>
  <c r="D435" i="13"/>
  <c r="E435" i="13"/>
  <c r="F435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C436" i="13"/>
  <c r="D436" i="13"/>
  <c r="E436" i="13"/>
  <c r="F436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C437" i="13"/>
  <c r="D437" i="13"/>
  <c r="E437" i="13"/>
  <c r="F437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C438" i="13"/>
  <c r="D438" i="13"/>
  <c r="E438" i="13"/>
  <c r="F438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C439" i="13"/>
  <c r="D439" i="13"/>
  <c r="E439" i="13"/>
  <c r="F439" i="13"/>
  <c r="G439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C440" i="13"/>
  <c r="D440" i="13"/>
  <c r="E440" i="13"/>
  <c r="F440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C441" i="13"/>
  <c r="D441" i="13"/>
  <c r="E441" i="13"/>
  <c r="F441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S441" i="13"/>
  <c r="T441" i="13"/>
  <c r="U441" i="13"/>
  <c r="V441" i="13"/>
  <c r="C442" i="13"/>
  <c r="D442" i="13"/>
  <c r="E442" i="13"/>
  <c r="F442" i="13"/>
  <c r="G442" i="13"/>
  <c r="H442" i="13"/>
  <c r="I442" i="13"/>
  <c r="J442" i="13"/>
  <c r="K442" i="13"/>
  <c r="L442" i="13"/>
  <c r="M442" i="13"/>
  <c r="N442" i="13"/>
  <c r="O442" i="13"/>
  <c r="P442" i="13"/>
  <c r="Q442" i="13"/>
  <c r="R442" i="13"/>
  <c r="S442" i="13"/>
  <c r="T442" i="13"/>
  <c r="U442" i="13"/>
  <c r="V442" i="13"/>
  <c r="C443" i="13"/>
  <c r="D443" i="13"/>
  <c r="E443" i="13"/>
  <c r="F443" i="13"/>
  <c r="G443" i="13"/>
  <c r="H443" i="13"/>
  <c r="I443" i="13"/>
  <c r="J443" i="13"/>
  <c r="K443" i="13"/>
  <c r="L443" i="13"/>
  <c r="M443" i="13"/>
  <c r="N443" i="13"/>
  <c r="O443" i="13"/>
  <c r="P443" i="13"/>
  <c r="Q443" i="13"/>
  <c r="R443" i="13"/>
  <c r="S443" i="13"/>
  <c r="T443" i="13"/>
  <c r="U443" i="13"/>
  <c r="V443" i="13"/>
  <c r="C444" i="13"/>
  <c r="D444" i="13"/>
  <c r="E444" i="13"/>
  <c r="F444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S444" i="13"/>
  <c r="T444" i="13"/>
  <c r="U444" i="13"/>
  <c r="V444" i="13"/>
  <c r="C445" i="13"/>
  <c r="D445" i="13"/>
  <c r="E445" i="13"/>
  <c r="F445" i="13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S445" i="13"/>
  <c r="T445" i="13"/>
  <c r="U445" i="13"/>
  <c r="V445" i="13"/>
  <c r="C446" i="13"/>
  <c r="D446" i="13"/>
  <c r="E446" i="13"/>
  <c r="F446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S446" i="13"/>
  <c r="T446" i="13"/>
  <c r="U446" i="13"/>
  <c r="V44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C12" i="21" l="1"/>
  <c r="D12" i="21"/>
  <c r="E12" i="21"/>
  <c r="F12" i="21"/>
  <c r="G12" i="21"/>
  <c r="H12" i="21"/>
  <c r="I12" i="21"/>
  <c r="C13" i="21"/>
  <c r="D13" i="21"/>
  <c r="E13" i="21"/>
  <c r="F13" i="21"/>
  <c r="G13" i="21"/>
  <c r="H13" i="21"/>
  <c r="I13" i="21"/>
  <c r="C14" i="21"/>
  <c r="D14" i="21"/>
  <c r="E14" i="21"/>
  <c r="F14" i="21"/>
  <c r="G14" i="21"/>
  <c r="H14" i="21"/>
  <c r="I14" i="21"/>
  <c r="C15" i="21"/>
  <c r="D15" i="21"/>
  <c r="E15" i="21"/>
  <c r="F15" i="21"/>
  <c r="G15" i="21"/>
  <c r="H15" i="21"/>
  <c r="I15" i="21"/>
  <c r="C16" i="21"/>
  <c r="D16" i="21"/>
  <c r="E16" i="21"/>
  <c r="F16" i="21"/>
  <c r="G16" i="21"/>
  <c r="H16" i="21"/>
  <c r="I16" i="21"/>
  <c r="C17" i="21"/>
  <c r="D17" i="21"/>
  <c r="E17" i="21"/>
  <c r="F17" i="21"/>
  <c r="G17" i="21"/>
  <c r="H17" i="21"/>
  <c r="I17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1" i="21"/>
  <c r="D21" i="21"/>
  <c r="E21" i="21"/>
  <c r="F21" i="21"/>
  <c r="G21" i="21"/>
  <c r="H21" i="21"/>
  <c r="I21" i="21"/>
  <c r="C22" i="21"/>
  <c r="D22" i="21"/>
  <c r="E22" i="21"/>
  <c r="F22" i="21"/>
  <c r="G22" i="21"/>
  <c r="H22" i="21"/>
  <c r="I22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  <c r="C27" i="21"/>
  <c r="D27" i="21"/>
  <c r="E27" i="21"/>
  <c r="F27" i="21"/>
  <c r="G27" i="21"/>
  <c r="H27" i="21"/>
  <c r="I27" i="21"/>
  <c r="C28" i="21"/>
  <c r="D28" i="21"/>
  <c r="E28" i="21"/>
  <c r="F28" i="21"/>
  <c r="G28" i="21"/>
  <c r="H28" i="21"/>
  <c r="I28" i="21"/>
  <c r="C29" i="21"/>
  <c r="D29" i="21"/>
  <c r="E29" i="21"/>
  <c r="F29" i="21"/>
  <c r="G29" i="21"/>
  <c r="H29" i="21"/>
  <c r="I29" i="21"/>
  <c r="C30" i="21"/>
  <c r="D30" i="21"/>
  <c r="E30" i="21"/>
  <c r="F30" i="21"/>
  <c r="G30" i="21"/>
  <c r="H30" i="21"/>
  <c r="I30" i="21"/>
  <c r="C31" i="21"/>
  <c r="D31" i="21"/>
  <c r="E31" i="21"/>
  <c r="F31" i="21"/>
  <c r="G31" i="21"/>
  <c r="H31" i="21"/>
  <c r="I31" i="21"/>
  <c r="C32" i="21"/>
  <c r="D32" i="21"/>
  <c r="E32" i="21"/>
  <c r="F32" i="21"/>
  <c r="G32" i="21"/>
  <c r="H32" i="21"/>
  <c r="I32" i="21"/>
  <c r="C33" i="21"/>
  <c r="D33" i="21"/>
  <c r="E33" i="21"/>
  <c r="F33" i="21"/>
  <c r="G33" i="21"/>
  <c r="H33" i="21"/>
  <c r="I33" i="21"/>
  <c r="C34" i="21"/>
  <c r="D34" i="21"/>
  <c r="E34" i="21"/>
  <c r="F34" i="21"/>
  <c r="G34" i="21"/>
  <c r="H34" i="21"/>
  <c r="I34" i="21"/>
  <c r="C35" i="21"/>
  <c r="D35" i="21"/>
  <c r="E35" i="21"/>
  <c r="F35" i="21"/>
  <c r="G35" i="21"/>
  <c r="H35" i="21"/>
  <c r="I35" i="21"/>
  <c r="C36" i="21"/>
  <c r="D36" i="21"/>
  <c r="E36" i="21"/>
  <c r="F36" i="21"/>
  <c r="G36" i="21"/>
  <c r="H36" i="21"/>
  <c r="I36" i="21"/>
  <c r="C37" i="21"/>
  <c r="D37" i="21"/>
  <c r="E37" i="21"/>
  <c r="F37" i="21"/>
  <c r="G37" i="21"/>
  <c r="H37" i="21"/>
  <c r="I37" i="21"/>
  <c r="C38" i="21"/>
  <c r="D38" i="21"/>
  <c r="E38" i="21"/>
  <c r="F38" i="21"/>
  <c r="G38" i="21"/>
  <c r="H38" i="21"/>
  <c r="I38" i="21"/>
  <c r="C39" i="21"/>
  <c r="D39" i="21"/>
  <c r="E39" i="21"/>
  <c r="F39" i="21"/>
  <c r="G39" i="21"/>
  <c r="H39" i="21"/>
  <c r="I39" i="21"/>
  <c r="C40" i="21"/>
  <c r="D40" i="21"/>
  <c r="E40" i="21"/>
  <c r="F40" i="21"/>
  <c r="G40" i="21"/>
  <c r="H40" i="21"/>
  <c r="I40" i="21"/>
  <c r="C41" i="21"/>
  <c r="D41" i="21"/>
  <c r="E41" i="21"/>
  <c r="F41" i="21"/>
  <c r="G41" i="21"/>
  <c r="H41" i="21"/>
  <c r="I41" i="21"/>
  <c r="C42" i="21"/>
  <c r="D42" i="21"/>
  <c r="E42" i="21"/>
  <c r="F42" i="21"/>
  <c r="G42" i="21"/>
  <c r="H42" i="21"/>
  <c r="I42" i="21"/>
  <c r="C43" i="21"/>
  <c r="D43" i="21"/>
  <c r="E43" i="21"/>
  <c r="F43" i="21"/>
  <c r="G43" i="21"/>
  <c r="H43" i="21"/>
  <c r="I43" i="21"/>
  <c r="C44" i="21"/>
  <c r="D44" i="21"/>
  <c r="E44" i="21"/>
  <c r="F44" i="21"/>
  <c r="G44" i="21"/>
  <c r="H44" i="21"/>
  <c r="I44" i="21"/>
  <c r="C45" i="21"/>
  <c r="D45" i="21"/>
  <c r="E45" i="21"/>
  <c r="F45" i="21"/>
  <c r="G45" i="21"/>
  <c r="H45" i="21"/>
  <c r="I45" i="21"/>
  <c r="C46" i="21"/>
  <c r="D46" i="21"/>
  <c r="E46" i="21"/>
  <c r="F46" i="21"/>
  <c r="G46" i="21"/>
  <c r="H46" i="21"/>
  <c r="I46" i="21"/>
  <c r="C47" i="21"/>
  <c r="D47" i="21"/>
  <c r="E47" i="21"/>
  <c r="F47" i="21"/>
  <c r="G47" i="21"/>
  <c r="H47" i="21"/>
  <c r="I47" i="21"/>
  <c r="C48" i="21"/>
  <c r="D48" i="21"/>
  <c r="E48" i="21"/>
  <c r="F48" i="21"/>
  <c r="G48" i="21"/>
  <c r="H48" i="21"/>
  <c r="I48" i="21"/>
  <c r="C49" i="21"/>
  <c r="D49" i="21"/>
  <c r="E49" i="21"/>
  <c r="F49" i="21"/>
  <c r="G49" i="21"/>
  <c r="H49" i="21"/>
  <c r="I49" i="21"/>
  <c r="C50" i="21"/>
  <c r="D50" i="21"/>
  <c r="E50" i="21"/>
  <c r="F50" i="21"/>
  <c r="G50" i="21"/>
  <c r="H50" i="21"/>
  <c r="I50" i="21"/>
  <c r="C51" i="21"/>
  <c r="D51" i="21"/>
  <c r="E51" i="21"/>
  <c r="F51" i="21"/>
  <c r="G51" i="21"/>
  <c r="H51" i="21"/>
  <c r="I51" i="21"/>
  <c r="C52" i="21"/>
  <c r="D52" i="21"/>
  <c r="E52" i="21"/>
  <c r="F52" i="21"/>
  <c r="G52" i="21"/>
  <c r="H52" i="21"/>
  <c r="I52" i="21"/>
  <c r="C53" i="21"/>
  <c r="D53" i="21"/>
  <c r="E53" i="21"/>
  <c r="F53" i="21"/>
  <c r="G53" i="21"/>
  <c r="H53" i="21"/>
  <c r="I53" i="21"/>
  <c r="C54" i="21"/>
  <c r="D54" i="21"/>
  <c r="E54" i="21"/>
  <c r="F54" i="21"/>
  <c r="G54" i="21"/>
  <c r="H54" i="21"/>
  <c r="I54" i="21"/>
  <c r="C55" i="21"/>
  <c r="D55" i="21"/>
  <c r="E55" i="21"/>
  <c r="F55" i="21"/>
  <c r="G55" i="21"/>
  <c r="H55" i="21"/>
  <c r="I55" i="21"/>
  <c r="C56" i="21"/>
  <c r="D56" i="21"/>
  <c r="E56" i="21"/>
  <c r="F56" i="21"/>
  <c r="G56" i="21"/>
  <c r="H56" i="21"/>
  <c r="I56" i="21"/>
  <c r="C57" i="21"/>
  <c r="D57" i="21"/>
  <c r="E57" i="21"/>
  <c r="F57" i="21"/>
  <c r="G57" i="21"/>
  <c r="H57" i="21"/>
  <c r="I57" i="21"/>
  <c r="C58" i="21"/>
  <c r="D58" i="21"/>
  <c r="E58" i="21"/>
  <c r="F58" i="21"/>
  <c r="G58" i="21"/>
  <c r="H58" i="21"/>
  <c r="I58" i="21"/>
  <c r="C59" i="21"/>
  <c r="D59" i="21"/>
  <c r="E59" i="21"/>
  <c r="F59" i="21"/>
  <c r="G59" i="21"/>
  <c r="H59" i="21"/>
  <c r="I59" i="21"/>
  <c r="C60" i="21"/>
  <c r="D60" i="21"/>
  <c r="E60" i="21"/>
  <c r="F60" i="21"/>
  <c r="G60" i="21"/>
  <c r="H60" i="21"/>
  <c r="I60" i="21"/>
  <c r="C61" i="21"/>
  <c r="D61" i="21"/>
  <c r="E61" i="21"/>
  <c r="F61" i="21"/>
  <c r="G61" i="21"/>
  <c r="H61" i="21"/>
  <c r="I61" i="21"/>
  <c r="D11" i="21"/>
  <c r="E11" i="21"/>
  <c r="F11" i="21"/>
  <c r="G11" i="21"/>
  <c r="H11" i="21"/>
  <c r="I11" i="21"/>
  <c r="C11" i="21"/>
  <c r="C10" i="18" l="1"/>
  <c r="D10" i="18"/>
  <c r="E10" i="18"/>
  <c r="V15" i="13" l="1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</calcChain>
</file>

<file path=xl/sharedStrings.xml><?xml version="1.0" encoding="utf-8"?>
<sst xmlns="http://schemas.openxmlformats.org/spreadsheetml/2006/main" count="10052" uniqueCount="658">
  <si>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</si>
  <si>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</si>
  <si>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</si>
  <si>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</si>
  <si>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</si>
  <si>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</si>
  <si>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</si>
  <si>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</si>
  <si>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</si>
  <si>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</si>
  <si>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</si>
  <si>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</si>
  <si>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</si>
  <si>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</si>
  <si>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</si>
  <si>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</si>
  <si>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</si>
  <si>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</si>
  <si>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</si>
  <si>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</si>
  <si>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</si>
  <si>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</si>
  <si>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</si>
  <si>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</si>
  <si>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</si>
  <si>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</si>
  <si>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</si>
  <si>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</si>
  <si>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</si>
  <si>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</si>
  <si>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</si>
  <si>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Ingresados 
procedentes 
otros organos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</si>
  <si>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</si>
  <si>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</si>
  <si>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</si>
  <si>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</si>
  <si>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</si>
  <si>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</si>
  <si>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</si>
  <si>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</si>
  <si>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</si>
  <si>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</si>
  <si>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</si>
  <si>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</si>
  <si>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</si>
  <si>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</si>
  <si>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</si>
  <si>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</si>
  <si>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</si>
  <si>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</si>
  <si>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</si>
  <si>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</si>
  <si>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</si>
  <si>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</si>
  <si>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</si>
  <si>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</si>
  <si>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</si>
  <si>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</si>
  <si>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</si>
  <si>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</si>
  <si>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</si>
  <si>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</si>
  <si>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</si>
  <si>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</si>
  <si>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</si>
  <si>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</si>
  <si>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</si>
  <si>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</si>
  <si>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</si>
  <si>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</si>
  <si>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</si>
  <si>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</si>
  <si>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</si>
  <si>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</si>
  <si>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</si>
  <si>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</si>
  <si>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</si>
  <si>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</si>
  <si>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</si>
  <si>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</si>
  <si>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</si>
  <si>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Otros Contenciosos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</si>
  <si>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</si>
  <si>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</si>
  <si>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</si>
  <si>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</si>
  <si>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</si>
  <si>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</si>
  <si>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</si>
  <si>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</si>
  <si>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</si>
  <si>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</si>
  <si>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</si>
  <si>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</si>
  <si>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</si>
  <si>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</si>
  <si>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</si>
  <si>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</si>
  <si>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</si>
  <si>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</si>
  <si>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</si>
  <si>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</si>
  <si>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</si>
  <si>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</si>
  <si>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</si>
  <si>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</si>
  <si>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</si>
  <si>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</si>
  <si>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</si>
  <si>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</si>
  <si>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</si>
  <si>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</si>
  <si>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</si>
  <si>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</si>
  <si>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</si>
  <si>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</si>
  <si>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</si>
  <si>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</si>
  <si>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</si>
  <si>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</si>
  <si>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</si>
  <si>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</si>
  <si>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</si>
  <si>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</si>
  <si>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</si>
  <si>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</si>
  <si>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</si>
  <si>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Porcentaje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</si>
  <si>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</si>
  <si>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</si>
  <si>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</si>
  <si>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</si>
  <si>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</si>
  <si>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</si>
  <si>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</si>
  <si>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</si>
  <si>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</si>
  <si>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</si>
  <si>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</si>
  <si>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</si>
  <si>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</si>
  <si>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</si>
  <si>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</si>
  <si>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</si>
  <si>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</si>
  <si>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</si>
  <si>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</si>
  <si>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</si>
  <si>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</si>
  <si>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</si>
  <si>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</si>
  <si>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</si>
  <si>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</si>
  <si>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</si>
  <si>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</si>
  <si>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</si>
  <si>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</si>
  <si>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</si>
  <si>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</si>
  <si>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</si>
  <si>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</si>
  <si>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</si>
  <si>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</si>
  <si>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</si>
  <si>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</si>
  <si>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</si>
  <si>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</si>
  <si>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</si>
  <si>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</si>
  <si>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</si>
  <si>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</si>
  <si>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</si>
  <si>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</si>
  <si>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</si>
  <si>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</si>
  <si>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</si>
  <si>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</si>
  <si>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</si>
  <si>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</si>
  <si>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</si>
  <si>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</si>
  <si>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</si>
  <si>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</si>
  <si>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</si>
  <si>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</si>
  <si>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</si>
  <si>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</si>
  <si>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</si>
  <si>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</si>
  <si>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</si>
  <si>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</si>
  <si>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</si>
  <si>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</si>
  <si>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</si>
  <si>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</si>
  <si>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</si>
  <si>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</si>
  <si>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</si>
  <si>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</si>
  <si>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</si>
  <si>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</si>
  <si>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</si>
  <si>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</si>
  <si>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</si>
  <si>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</si>
  <si>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</si>
  <si>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</si>
  <si>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</si>
  <si>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</si>
  <si>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</si>
  <si>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</si>
  <si>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</si>
  <si>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</si>
  <si>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</si>
  <si>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</si>
  <si>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</si>
  <si>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</si>
  <si>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</si>
  <si>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</si>
  <si>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</si>
  <si>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</si>
  <si>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</si>
  <si>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</si>
  <si>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</si>
  <si>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</si>
  <si>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</si>
  <si>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</si>
  <si>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</si>
  <si>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</si>
  <si>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</si>
  <si>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</si>
  <si>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</si>
  <si>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</si>
  <si>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Total Ordenes de proteccion y Medidas solicitadas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</si>
  <si>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</si>
  <si>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</si>
  <si>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</si>
  <si>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</si>
  <si>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</si>
  <si>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</si>
  <si>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Denunciado: Hombre-Extranjero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</si>
  <si>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</si>
  <si>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</si>
  <si>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</si>
  <si>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</si>
  <si>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</si>
  <si>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</si>
  <si>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</si>
  <si>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</si>
  <si>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</si>
  <si>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</si>
  <si>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</si>
  <si>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</si>
  <si>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</si>
  <si>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</si>
  <si>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</si>
  <si>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</si>
  <si>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</si>
  <si>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</si>
  <si>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</si>
  <si>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</si>
  <si>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</si>
  <si>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</si>
  <si>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</si>
  <si>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</si>
  <si>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</si>
  <si>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</si>
  <si>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</si>
  <si>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</si>
  <si>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</si>
  <si>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</si>
  <si>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</si>
  <si>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</si>
  <si>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</si>
  <si>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</si>
  <si>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</si>
  <si>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</si>
  <si>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</si>
  <si>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</si>
  <si>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</si>
  <si>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</si>
  <si>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</si>
  <si>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</si>
  <si>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</si>
  <si>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</si>
  <si>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</si>
  <si>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</si>
  <si>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</si>
  <si>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</si>
  <si>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</si>
  <si>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</si>
  <si>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</si>
  <si>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</si>
  <si>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</si>
  <si>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</si>
  <si>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</si>
  <si>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</si>
  <si>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</si>
  <si>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</si>
  <si>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</si>
  <si>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</si>
  <si>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</si>
  <si>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</si>
  <si>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</si>
  <si>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</si>
  <si>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</si>
  <si>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</si>
  <si>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</si>
  <si>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</si>
  <si>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</si>
  <si>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</si>
  <si>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</si>
  <si>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</si>
  <si>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</si>
  <si>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</si>
  <si>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</si>
  <si>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</si>
  <si>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</si>
  <si>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</si>
  <si>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</si>
  <si>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</si>
  <si>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</si>
  <si>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</si>
  <si>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</si>
  <si>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</si>
  <si>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</si>
  <si>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</si>
  <si>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</si>
  <si>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</si>
  <si>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</si>
  <si>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</si>
  <si>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</si>
  <si>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</si>
  <si>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</si>
  <si>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</si>
  <si>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</si>
  <si>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</si>
  <si>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</si>
  <si>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</si>
  <si>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</si>
  <si>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</si>
  <si>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</si>
  <si>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</si>
  <si>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</si>
  <si>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</si>
  <si>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</si>
  <si>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</si>
  <si>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</si>
  <si>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</si>
  <si>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</si>
  <si>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</si>
  <si>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</si>
  <si>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</si>
  <si>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</si>
  <si>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</si>
  <si>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</si>
  <si>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</si>
  <si>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</si>
  <si>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</si>
  <si>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</si>
  <si>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</si>
  <si>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</si>
  <si>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</si>
  <si>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</si>
  <si>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</si>
  <si>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</si>
  <si>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</si>
  <si>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</si>
  <si>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</si>
  <si>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</si>
  <si>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</si>
  <si>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</si>
  <si>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</si>
  <si>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</si>
  <si>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</si>
  <si>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</si>
  <si>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</si>
  <si>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</si>
  <si>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</si>
  <si>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</si>
  <si>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</si>
  <si>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</si>
  <si>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</si>
  <si>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</si>
  <si>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</si>
  <si>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</si>
  <si>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</si>
  <si>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</si>
  <si>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</si>
  <si>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</si>
  <si>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</si>
  <si>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</si>
  <si>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</si>
  <si>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</si>
  <si>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</si>
  <si>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</si>
  <si>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</si>
  <si>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</si>
  <si>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</si>
  <si>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</si>
  <si>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</si>
  <si>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</si>
  <si>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</si>
  <si>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</si>
  <si>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</si>
  <si>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</si>
  <si>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</si>
  <si>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</si>
  <si>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</si>
  <si>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</si>
  <si>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</si>
  <si>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</si>
  <si>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</si>
  <si>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</si>
  <si>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</si>
  <si>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</si>
  <si>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</si>
  <si>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</si>
  <si>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</si>
  <si>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</si>
  <si>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</si>
  <si>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</si>
  <si>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</si>
  <si>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</si>
  <si>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</si>
  <si>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</si>
  <si>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</si>
  <si>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</si>
  <si>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</si>
  <si>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</si>
  <si>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</si>
  <si>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</si>
  <si>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</si>
  <si>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</si>
  <si>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</si>
  <si>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</si>
  <si>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</si>
  <si>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</si>
  <si>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</si>
  <si>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</si>
  <si>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</si>
  <si>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</si>
  <si>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</si>
  <si>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</si>
  <si>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</si>
  <si>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</si>
  <si>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</si>
  <si>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</si>
  <si>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</si>
  <si>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</si>
  <si>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</si>
  <si>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</si>
  <si>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</si>
  <si>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</si>
  <si>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</si>
  <si>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</si>
  <si>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</si>
  <si>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</si>
  <si>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</si>
  <si>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</si>
  <si>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</si>
  <si>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</si>
  <si>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</si>
  <si>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</si>
  <si>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</si>
  <si>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</si>
  <si>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</si>
  <si>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</si>
  <si>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</si>
  <si>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</si>
  <si>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</si>
  <si>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</si>
  <si>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</si>
  <si>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</si>
  <si>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</si>
  <si>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</si>
  <si>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</si>
  <si>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</si>
  <si>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</si>
  <si>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</si>
  <si>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</si>
  <si>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</si>
  <si>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</si>
  <si>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</si>
  <si>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</si>
  <si>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</si>
  <si>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</si>
  <si>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</si>
  <si>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</si>
  <si>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</si>
  <si>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</si>
  <si>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</si>
  <si>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</si>
  <si>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</si>
  <si>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</si>
  <si>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</si>
  <si>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</si>
  <si>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</si>
  <si>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</si>
  <si>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</si>
  <si>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</si>
  <si>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</si>
  <si>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</si>
  <si>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</si>
  <si>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</si>
  <si>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</si>
  <si>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</si>
  <si>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</si>
  <si>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</si>
  <si>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</si>
  <si>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</si>
  <si>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</si>
  <si>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</si>
  <si>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</si>
  <si>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</si>
  <si>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</si>
  <si>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</si>
  <si>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</si>
  <si>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</si>
  <si>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</si>
  <si>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</si>
  <si>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</si>
  <si>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</si>
  <si>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</si>
  <si>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</si>
  <si>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</si>
  <si>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</si>
  <si>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</si>
  <si>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</si>
  <si>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</si>
  <si>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</si>
  <si>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</si>
  <si>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</si>
  <si>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</si>
  <si>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</si>
  <si>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</si>
  <si>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</si>
  <si>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</si>
  <si>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</si>
  <si>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</si>
  <si>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</si>
  <si>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</si>
  <si>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</si>
  <si>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</si>
  <si>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</si>
  <si>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</si>
  <si>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</si>
  <si>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</si>
  <si>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</si>
  <si>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</si>
  <si>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</si>
  <si>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</si>
  <si>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</si>
  <si>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</si>
  <si>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</si>
  <si>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</si>
  <si>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</si>
  <si>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</si>
  <si>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</si>
  <si>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</si>
  <si>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</si>
  <si>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</si>
  <si>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</si>
  <si>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</si>
  <si>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</si>
  <si>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</si>
  <si>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</si>
  <si>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</si>
  <si>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</si>
  <si>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</si>
  <si>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</si>
  <si>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</si>
  <si>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</si>
  <si>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</si>
  <si>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</si>
  <si>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</si>
  <si>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</si>
  <si>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</si>
  <si>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</si>
  <si>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</si>
  <si>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</si>
  <si>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</si>
  <si>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</si>
  <si>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</si>
  <si>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</si>
  <si>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</si>
  <si>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</si>
  <si>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</si>
  <si>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</si>
  <si>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</si>
  <si>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</si>
  <si>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</si>
  <si>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</si>
  <si>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</si>
  <si>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</si>
  <si>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</si>
  <si>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</si>
  <si>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</si>
  <si>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</si>
  <si>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</si>
  <si>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</si>
  <si>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</si>
  <si>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</si>
  <si>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</si>
  <si>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</si>
  <si>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</si>
  <si>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</si>
  <si>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</si>
  <si>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</si>
  <si>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</si>
  <si>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</si>
  <si>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</si>
  <si>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</si>
  <si>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</si>
  <si>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</si>
  <si>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</si>
  <si>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</si>
  <si>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</si>
  <si>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</si>
  <si>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</si>
  <si>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</si>
  <si>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</si>
  <si>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</si>
  <si>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</si>
  <si>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</si>
  <si>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</si>
  <si>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</si>
  <si>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</si>
  <si>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</si>
  <si>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</si>
  <si>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</si>
  <si>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</si>
  <si>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</si>
  <si>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</si>
  <si>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</si>
  <si>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</si>
  <si>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</si>
  <si>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</si>
  <si>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</si>
  <si>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r>
      <t>Incoadas</t>
    </r>
    <r>
      <rPr>
        <b/>
        <sz val="11"/>
        <color rgb="FFFF0000"/>
        <rFont val="Verdana"/>
        <family val="2"/>
      </rPr>
      <t>*</t>
    </r>
  </si>
  <si>
    <t>* Existía 1 OP pendiente del trimestre anterior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</si>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</sst>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1"/>
      <color rgb="FFFF0000"/>
      <name val="Verdana"/>
      <family val="2"/>
    </font>
    <font>
      <b/>
      <sz val="10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/>
      <top style="medium">
        <color rgb="FFDCE6F1"/>
      </top>
      <bottom style="medium">
        <color rgb="FF4F81BD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/>
      <right/>
      <top style="medium">
        <color theme="4" tint="0.79992065187536243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9" xfId="0" applyNumberFormat="1" applyFont="1" applyFill="1" applyBorder="1" applyAlignment="1">
      <alignment horizontal="center" vertical="center" wrapText="1"/>
    </xf>
    <xf numFmtId="3" fontId="5" fillId="5" borderId="30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4" fontId="9" fillId="0" borderId="26" xfId="0" applyNumberFormat="1" applyFont="1" applyFill="1" applyBorder="1"/>
    <xf numFmtId="0" fontId="4" fillId="0" borderId="24" xfId="0" applyFont="1" applyBorder="1"/>
    <xf numFmtId="0" fontId="4" fillId="0" borderId="32" xfId="0" applyFont="1" applyBorder="1"/>
    <xf numFmtId="164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6" xfId="0" applyFont="1" applyBorder="1"/>
    <xf numFmtId="0" fontId="4" fillId="0" borderId="28" xfId="0" applyFont="1" applyBorder="1"/>
    <xf numFmtId="0" fontId="4" fillId="0" borderId="27" xfId="0" applyFont="1" applyBorder="1"/>
    <xf numFmtId="0" fontId="5" fillId="5" borderId="33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0" fontId="4" fillId="0" borderId="34" xfId="0" applyFont="1" applyBorder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24" xfId="0" applyNumberFormat="1" applyFont="1" applyBorder="1" applyAlignment="1">
      <alignment vertical="center"/>
    </xf>
    <xf numFmtId="10" fontId="4" fillId="0" borderId="24" xfId="0" applyNumberFormat="1" applyFont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5" xfId="0" applyFont="1" applyBorder="1"/>
    <xf numFmtId="0" fontId="12" fillId="0" borderId="35" xfId="0" applyFont="1" applyBorder="1"/>
    <xf numFmtId="3" fontId="3" fillId="7" borderId="25" xfId="0" applyNumberFormat="1" applyFont="1" applyFill="1" applyBorder="1"/>
    <xf numFmtId="0" fontId="14" fillId="0" borderId="0" xfId="0" applyFont="1"/>
    <xf numFmtId="10" fontId="3" fillId="7" borderId="25" xfId="0" applyNumberFormat="1" applyFont="1" applyFill="1" applyBorder="1" applyAlignment="1">
      <alignment horizontal="center" vertical="center"/>
    </xf>
    <xf numFmtId="0" fontId="16" fillId="0" borderId="0" xfId="0" applyFont="1"/>
    <xf numFmtId="10" fontId="3" fillId="7" borderId="25" xfId="0" applyNumberFormat="1" applyFont="1" applyFill="1" applyBorder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/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/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95250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110460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          1º TRIMESTRE DE 2019</a:t>
          </a:r>
        </a:p>
      </xdr:txBody>
    </xdr:sp>
    <xdr:clientData/>
  </xdr:twoCellAnchor>
  <xdr:twoCellAnchor>
    <xdr:from>
      <xdr:col>9</xdr:col>
      <xdr:colOff>409575</xdr:colOff>
      <xdr:row>2</xdr:row>
      <xdr:rowOff>57150</xdr:rowOff>
    </xdr:from>
    <xdr:to>
      <xdr:col>10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           1º TRIMESTRE DE 2019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10</xdr:col>
      <xdr:colOff>0</xdr:colOff>
      <xdr:row>6</xdr:row>
      <xdr:rowOff>462127</xdr:rowOff>
    </xdr:to>
    <xdr:sp macro="" textlink="">
      <xdr:nvSpPr>
        <xdr:cNvPr id="2" name="1 Rectángulo redondeado"/>
        <xdr:cNvSpPr/>
      </xdr:nvSpPr>
      <xdr:spPr>
        <a:xfrm>
          <a:off x="657224" y="161925"/>
          <a:ext cx="11334751" cy="127175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47625</xdr:colOff>
      <xdr:row>6</xdr:row>
      <xdr:rowOff>533400</xdr:rowOff>
    </xdr:from>
    <xdr:to>
      <xdr:col>10</xdr:col>
      <xdr:colOff>53210</xdr:colOff>
      <xdr:row>7</xdr:row>
      <xdr:rowOff>647700</xdr:rowOff>
    </xdr:to>
    <xdr:sp macro="" textlink="">
      <xdr:nvSpPr>
        <xdr:cNvPr id="3" name="2 Rectángulo redondeado"/>
        <xdr:cNvSpPr/>
      </xdr:nvSpPr>
      <xdr:spPr>
        <a:xfrm>
          <a:off x="704850" y="1504950"/>
          <a:ext cx="11340335" cy="8382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1º TRIMESTRE DE 2019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1º TRIMESTRE DE 2019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 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1º TRIMESTRE DE 2019</a:t>
          </a: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           1º TRIMESTRE DE 2019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           1º TRIMESTRE DE 2019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1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2019</a:t>
          </a: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           1º TRIMESTRE DE 2019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     1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2019</a:t>
          </a: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228600</xdr:rowOff>
    </xdr:to>
    <xdr:sp macro="" textlink="">
      <xdr:nvSpPr>
        <xdr:cNvPr id="3" name="2 Rectángulo redondeado"/>
        <xdr:cNvSpPr/>
      </xdr:nvSpPr>
      <xdr:spPr>
        <a:xfrm>
          <a:off x="695326" y="800099"/>
          <a:ext cx="13696950" cy="10477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2019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/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10</xdr:row>
      <xdr:rowOff>171449</xdr:rowOff>
    </xdr:to>
    <xdr:sp macro="" textlink="">
      <xdr:nvSpPr>
        <xdr:cNvPr id="7" name="6 Rectángulo redondeado"/>
        <xdr:cNvSpPr/>
      </xdr:nvSpPr>
      <xdr:spPr>
        <a:xfrm>
          <a:off x="685801" y="800098"/>
          <a:ext cx="13773149" cy="9906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2019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/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10</xdr:row>
      <xdr:rowOff>142875</xdr:rowOff>
    </xdr:to>
    <xdr:sp macro="" textlink="">
      <xdr:nvSpPr>
        <xdr:cNvPr id="3" name="2 Rectángulo redondeado"/>
        <xdr:cNvSpPr/>
      </xdr:nvSpPr>
      <xdr:spPr>
        <a:xfrm>
          <a:off x="685798" y="790575"/>
          <a:ext cx="13335001" cy="9715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2019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8</xdr:row>
      <xdr:rowOff>133349</xdr:rowOff>
    </xdr:to>
    <xdr:sp macro="" textlink="">
      <xdr:nvSpPr>
        <xdr:cNvPr id="3" name="2 Rectángulo redondeado"/>
        <xdr:cNvSpPr/>
      </xdr:nvSpPr>
      <xdr:spPr>
        <a:xfrm>
          <a:off x="657226" y="676274"/>
          <a:ext cx="13138235" cy="7524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2019</a:t>
          </a:r>
        </a:p>
      </xdr:txBody>
    </xdr:sp>
    <xdr:clientData/>
  </xdr:twoCellAnchor>
  <xdr:twoCellAnchor>
    <xdr:from>
      <xdr:col>9</xdr:col>
      <xdr:colOff>590550</xdr:colOff>
      <xdr:row>2</xdr:row>
      <xdr:rowOff>95250</xdr:rowOff>
    </xdr:from>
    <xdr:to>
      <xdr:col>10</xdr:col>
      <xdr:colOff>514350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969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           1º TRIMESTRE DE 2019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          1º TRIMESTRE DE 2019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           1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2019</a:t>
          </a: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8</xdr:col>
      <xdr:colOff>323851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339009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           1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2019</a:t>
          </a:r>
        </a:p>
      </xdr:txBody>
    </xdr:sp>
    <xdr:clientData/>
  </xdr:twoCellAnchor>
  <xdr:twoCellAnchor>
    <xdr:from>
      <xdr:col>9</xdr:col>
      <xdr:colOff>209550</xdr:colOff>
      <xdr:row>2</xdr:row>
      <xdr:rowOff>38100</xdr:rowOff>
    </xdr:from>
    <xdr:to>
      <xdr:col>9</xdr:col>
      <xdr:colOff>990600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468100" y="3619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10</xdr:col>
      <xdr:colOff>1047750</xdr:colOff>
      <xdr:row>3</xdr:row>
      <xdr:rowOff>0</xdr:rowOff>
    </xdr:to>
    <xdr:sp macro="" textlink="">
      <xdr:nvSpPr>
        <xdr:cNvPr id="2" name="1 Rectángulo redondeado"/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10</xdr:col>
      <xdr:colOff>1050300</xdr:colOff>
      <xdr:row>5</xdr:row>
      <xdr:rowOff>95250</xdr:rowOff>
    </xdr:to>
    <xdr:sp macro="" textlink="">
      <xdr:nvSpPr>
        <xdr:cNvPr id="3" name="2 Rectángulo redondeado"/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   1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2019</a:t>
          </a:r>
        </a:p>
      </xdr:txBody>
    </xdr:sp>
    <xdr:clientData/>
  </xdr:twoCellAnchor>
  <xdr:twoCellAnchor>
    <xdr:from>
      <xdr:col>11</xdr:col>
      <xdr:colOff>95250</xdr:colOff>
      <xdr:row>1</xdr:row>
      <xdr:rowOff>85725</xdr:rowOff>
    </xdr:from>
    <xdr:to>
      <xdr:col>11</xdr:col>
      <xdr:colOff>876300</xdr:colOff>
      <xdr:row>4</xdr:row>
      <xdr:rowOff>142875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3611225" y="2476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7</xdr:row>
      <xdr:rowOff>438150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1468099" cy="8953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4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2018</a:t>
          </a: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           1º TRIMESTRE DE 2019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438150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127256" cy="7334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1º TRIMESTRE DE 2019</a:t>
          </a:r>
        </a:p>
      </xdr:txBody>
    </xdr:sp>
    <xdr:clientData/>
  </xdr:twoCellAnchor>
  <xdr:twoCellAnchor>
    <xdr:from>
      <xdr:col>7</xdr:col>
      <xdr:colOff>895350</xdr:colOff>
      <xdr:row>2</xdr:row>
      <xdr:rowOff>66675</xdr:rowOff>
    </xdr:from>
    <xdr:to>
      <xdr:col>8</xdr:col>
      <xdr:colOff>476250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9157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J39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7" t="s">
        <v>0</v>
      </c>
      <c r="C18" s="67"/>
      <c r="D18" s="2"/>
      <c r="E18" s="2"/>
      <c r="F18" s="2"/>
      <c r="G18" s="2"/>
      <c r="H18" s="2"/>
      <c r="I18" s="2"/>
      <c r="J18" s="2"/>
    </row>
    <row r="19" spans="2:10" ht="14.25" x14ac:dyDescent="0.2">
      <c r="B19" s="67" t="s">
        <v>1</v>
      </c>
      <c r="C19" s="67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mergeCells count="2">
    <mergeCell ref="B18:C18"/>
    <mergeCell ref="B19:C19"/>
  </mergeCells>
  <hyperlinks>
    <hyperlink ref="B18" location="Movimiento!A1" display="Movimiento"/>
    <hyperlink ref="B19" location="Delitos!A1" display="Delitos"/>
    <hyperlink ref="B20" location="'AP por tipo de Delitos Leves'!Títulos_a_imprimir" display="Juicios de Faltas/Delitos Leves"/>
    <hyperlink ref="B21" location="'Asuntos civiles'!A1" display="Asuntos Civiles"/>
    <hyperlink ref="B24" location="Señalamientos!A1" display="Señalamientos"/>
    <hyperlink ref="B23" location="'Auxilio Judicial'!A1" display="Auxilio Judicial"/>
    <hyperlink ref="B25" location="'Procedimientos elevados'!A1" display="Procedimientos Elevados"/>
    <hyperlink ref="B26" location="'Sumarios elevados '!A1" display="Sumarios Elevados"/>
    <hyperlink ref="B27" location="'Proc Jurado elevados  '!A1" display="Proc.Jurado Elevados"/>
    <hyperlink ref="B28" location="OrdenesSegunInstancia!A1" display="Órdenes de Protección,(Art.544-Ter), según Instancia"/>
    <hyperlink ref="B29" location="'OrdenesSegunInstancia %'!A1" display="Órdenes de Protección,(Art.544-Ter), según Instancia(porcentajes)"/>
    <hyperlink ref="B31" location="'Ordenes y Medidas'!A1" display="Órdenes y Medidas, (art.544-Ter y 544-bis) por Sexo y Nacionalidad"/>
    <hyperlink ref="B32" location="'Procesos por Delito'!A1" display="Procesos por delito"/>
    <hyperlink ref="B33" location="PersonasEnjuiciadas!A1" display="Personas enjuiciadas"/>
    <hyperlink ref="B34" location="'% condenados'!A1" display="Porcentaje de Condenados"/>
    <hyperlink ref="B35" location="Relacion!A1" display="Relaciaón de Víctimas y Denunciados"/>
    <hyperlink ref="B36" location="'Denuncias-Renuncias'!A1" display="Denuncias-Renuncias"/>
    <hyperlink ref="B37" location="'Distribucion % denuncias'!A1" display="Distribución porcentual de las Denuncias"/>
    <hyperlink ref="B38" location="Sobreseimientos!A1" display="Sobreseimientos"/>
    <hyperlink ref="B39" location="Terminación!A1" display="Formas de Terminación"/>
    <hyperlink ref="B30" location="'Medidas de Protección'!A1" display="Medidas judiciales de protección"/>
    <hyperlink ref="B22" location="'Medidas  LEC'!A1" display="Medidas LEC"/>
    <hyperlink ref="B20:D20" location="'AP por tipo de Delitos Leves'!A1" display="Juicios de Faltas/Delitos Leves"/>
    <hyperlink ref="B21:C21" location="'Asuntos Civiles'!A1" display="Asuntos Civiles"/>
    <hyperlink ref="B22:C22" location="'Medidas LEC'!A1" display="Medidas LEC"/>
    <hyperlink ref="B23:C23" location="'Auxilio Judicial'!A1" display="Auxilio Judicial"/>
    <hyperlink ref="B24:C24" location="Señalamientos!A1" display="Señalamientos"/>
    <hyperlink ref="B25:D25" location="'Procedimientos Elevados'!A1" display="Procedimientos Elevados"/>
    <hyperlink ref="B26:D26" location="'Sumarios Elevados'!A1" display="Sumarios Elevados"/>
    <hyperlink ref="B27:D27" location="'Proc Jurado elevados'!A1" display="Proc.Jurado Elevados"/>
    <hyperlink ref="B28:I28" location="'Órdenes según Instancia'!A1" display="Órdenes de Protección y Medidas,(Arts. 544 Ter y 544 Bis), según Instancia"/>
    <hyperlink ref="B29:J29" location="'Órdenes según Instancia%'!A1" display="Órdenes de Protección y Medidas,(Arts. 544 Ter y 544 Bis), según Instancia, (porcentajes)"/>
    <hyperlink ref="B30:J30" location="'Medidas Protección'!A1" display="Medidas judiciales de protección y seguridad de las Víctimas, (incluidas todas 544 Bis y 544 Ter)"/>
    <hyperlink ref="B31:H31" location="'Órdenes y Medidas'!A1" display="Órdenes y Medidas, (art. 544 Ter y 544 Bis) por Sexo y Nacionalidad"/>
    <hyperlink ref="B32:C32" location="'Procesos por Delito'!A1" display="Procesos por delito"/>
    <hyperlink ref="B33:C33" location="'Personas Enjuiciadas'!A1" display="Personas enjuiciadas"/>
    <hyperlink ref="B34:D34" location="'% de Condenas'!A1" display="Porcentaje de Condenados"/>
    <hyperlink ref="B35:E35" location="'Relación Víctima_Denunciado '!A1" display="Relación de Víctimas y Denunciados"/>
    <hyperlink ref="B36:C36" location="'Denuncias-Renuncias'!A1" display="Denuncias-Renuncias"/>
    <hyperlink ref="B37:E37" location="'Distribucion % Denuncias'!A1" display="Distribución porcentual de las Denuncias"/>
    <hyperlink ref="B38:C38" location="Sobreseimientos!A1" display="Sobreseimientos"/>
    <hyperlink ref="B39:D39" location="Terminación!A1" display="Formas de Terminació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P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3.75" bestFit="1" customWidth="1"/>
    <col min="5" max="5" width="12.25" bestFit="1" customWidth="1"/>
    <col min="6" max="6" width="11.25" bestFit="1" customWidth="1"/>
    <col min="7" max="7" width="14.875" bestFit="1" customWidth="1"/>
    <col min="8" max="8" width="15" customWidth="1"/>
    <col min="9" max="9" width="13.75" bestFit="1" customWidth="1"/>
    <col min="10" max="10" width="12.25" bestFit="1" customWidth="1"/>
    <col min="11" max="11" width="11.25" bestFit="1" customWidth="1"/>
    <col min="12" max="12" width="14.875" bestFit="1" customWidth="1"/>
    <col min="13" max="13" width="15" customWidth="1"/>
    <col min="14" max="14" width="13.75" bestFit="1" customWidth="1"/>
    <col min="15" max="15" width="12.25" bestFit="1" customWidth="1"/>
    <col min="16" max="16" width="11.25" bestFit="1" customWidth="1"/>
    <col min="17" max="17" width="14.875" bestFit="1" customWidth="1"/>
    <col min="18" max="18" width="15" customWidth="1"/>
    <col min="19" max="19" width="13.75" bestFit="1" customWidth="1"/>
    <col min="20" max="20" width="12.25" bestFit="1" customWidth="1"/>
    <col min="21" max="21" width="11.25" bestFit="1" customWidth="1"/>
    <col min="22" max="22" width="14.875" bestFit="1" customWidth="1"/>
    <col min="23" max="23" width="15" customWidth="1"/>
    <col min="24" max="24" width="13.75" bestFit="1" customWidth="1"/>
    <col min="25" max="25" width="12.25" bestFit="1" customWidth="1"/>
    <col min="26" max="26" width="11.25" bestFit="1" customWidth="1"/>
    <col min="27" max="27" width="14.875" bestFit="1" customWidth="1"/>
    <col min="28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customWidth="1"/>
    <col min="34" max="34" width="13.75" bestFit="1" customWidth="1"/>
    <col min="35" max="35" width="12.25" bestFit="1" customWidth="1"/>
    <col min="36" max="36" width="11.25" bestFit="1" customWidth="1"/>
    <col min="37" max="37" width="14.875" bestFit="1" customWidth="1"/>
    <col min="38" max="38" width="15" customWidth="1"/>
    <col min="39" max="39" width="13.75" bestFit="1" customWidth="1"/>
    <col min="40" max="40" width="12.25" bestFit="1" customWidth="1"/>
    <col min="41" max="41" width="11.25" bestFit="1" customWidth="1"/>
    <col min="42" max="42" width="14.875" bestFit="1" customWidth="1"/>
  </cols>
  <sheetData>
    <row r="9" spans="2:42" ht="44.25" customHeight="1" thickBot="1" x14ac:dyDescent="0.25">
      <c r="C9" s="68" t="s">
        <v>22</v>
      </c>
      <c r="D9" s="68"/>
      <c r="E9" s="68"/>
      <c r="F9" s="68"/>
      <c r="G9" s="69"/>
      <c r="H9" s="68" t="s">
        <v>23</v>
      </c>
      <c r="I9" s="68"/>
      <c r="J9" s="68"/>
      <c r="K9" s="68"/>
      <c r="L9" s="69"/>
      <c r="M9" s="68" t="s">
        <v>24</v>
      </c>
      <c r="N9" s="68"/>
      <c r="O9" s="68"/>
      <c r="P9" s="68"/>
      <c r="Q9" s="69"/>
      <c r="R9" s="68" t="s">
        <v>25</v>
      </c>
      <c r="S9" s="68"/>
      <c r="T9" s="68"/>
      <c r="U9" s="68"/>
      <c r="V9" s="69"/>
      <c r="W9" s="68" t="s">
        <v>26</v>
      </c>
      <c r="X9" s="68"/>
      <c r="Y9" s="68"/>
      <c r="Z9" s="68"/>
      <c r="AA9" s="69"/>
      <c r="AB9" s="68" t="s">
        <v>27</v>
      </c>
      <c r="AC9" s="68"/>
      <c r="AD9" s="68"/>
      <c r="AE9" s="68"/>
      <c r="AF9" s="69"/>
      <c r="AG9" s="68" t="s">
        <v>28</v>
      </c>
      <c r="AH9" s="68"/>
      <c r="AI9" s="68"/>
      <c r="AJ9" s="68"/>
      <c r="AK9" s="69"/>
      <c r="AL9" s="68" t="s">
        <v>29</v>
      </c>
      <c r="AM9" s="68"/>
      <c r="AN9" s="68"/>
      <c r="AO9" s="68"/>
      <c r="AP9" s="69"/>
    </row>
    <row r="10" spans="2:42" ht="63.75" customHeight="1" thickBot="1" x14ac:dyDescent="0.25">
      <c r="C10" s="8" t="s">
        <v>30</v>
      </c>
      <c r="D10" s="8" t="s">
        <v>31</v>
      </c>
      <c r="E10" s="8" t="s">
        <v>32</v>
      </c>
      <c r="F10" s="8" t="s">
        <v>33</v>
      </c>
      <c r="G10" s="8" t="s">
        <v>34</v>
      </c>
      <c r="H10" s="8" t="s">
        <v>30</v>
      </c>
      <c r="I10" s="8" t="s">
        <v>31</v>
      </c>
      <c r="J10" s="8" t="s">
        <v>32</v>
      </c>
      <c r="K10" s="8" t="s">
        <v>33</v>
      </c>
      <c r="L10" s="8" t="s">
        <v>34</v>
      </c>
      <c r="M10" s="8" t="s">
        <v>30</v>
      </c>
      <c r="N10" s="8" t="s">
        <v>31</v>
      </c>
      <c r="O10" s="8" t="s">
        <v>32</v>
      </c>
      <c r="P10" s="8" t="s">
        <v>33</v>
      </c>
      <c r="Q10" s="8" t="s">
        <v>34</v>
      </c>
      <c r="R10" s="8" t="s">
        <v>30</v>
      </c>
      <c r="S10" s="8" t="s">
        <v>31</v>
      </c>
      <c r="T10" s="8" t="s">
        <v>32</v>
      </c>
      <c r="U10" s="8" t="s">
        <v>33</v>
      </c>
      <c r="V10" s="8" t="s">
        <v>34</v>
      </c>
      <c r="W10" s="8" t="s">
        <v>30</v>
      </c>
      <c r="X10" s="8" t="s">
        <v>31</v>
      </c>
      <c r="Y10" s="8" t="s">
        <v>32</v>
      </c>
      <c r="Z10" s="8" t="s">
        <v>33</v>
      </c>
      <c r="AA10" s="8" t="s">
        <v>34</v>
      </c>
      <c r="AB10" s="8" t="s">
        <v>30</v>
      </c>
      <c r="AC10" s="8" t="s">
        <v>31</v>
      </c>
      <c r="AD10" s="8" t="s">
        <v>32</v>
      </c>
      <c r="AE10" s="8" t="s">
        <v>33</v>
      </c>
      <c r="AF10" s="8" t="s">
        <v>34</v>
      </c>
      <c r="AG10" s="8" t="s">
        <v>30</v>
      </c>
      <c r="AH10" s="8" t="s">
        <v>31</v>
      </c>
      <c r="AI10" s="8" t="s">
        <v>32</v>
      </c>
      <c r="AJ10" s="8" t="s">
        <v>33</v>
      </c>
      <c r="AK10" s="8" t="s">
        <v>34</v>
      </c>
      <c r="AL10" s="8" t="s">
        <v>30</v>
      </c>
      <c r="AM10" s="8" t="s">
        <v>31</v>
      </c>
      <c r="AN10" s="8" t="s">
        <v>32</v>
      </c>
      <c r="AO10" s="8" t="s">
        <v>33</v>
      </c>
      <c r="AP10" s="8" t="s">
        <v>34</v>
      </c>
    </row>
    <row r="11" spans="2:42" ht="20.100000000000001" customHeight="1" thickBot="1" x14ac:dyDescent="0.25">
      <c r="B11" s="3" t="s">
        <v>171</v>
      </c>
      <c r="C11" s="47">
        <v>644</v>
      </c>
      <c r="D11" s="17">
        <v>0</v>
      </c>
      <c r="E11" s="17">
        <v>4</v>
      </c>
      <c r="F11" s="17">
        <v>681</v>
      </c>
      <c r="G11" s="17">
        <v>201</v>
      </c>
      <c r="H11" s="17">
        <v>127</v>
      </c>
      <c r="I11" s="17">
        <v>0</v>
      </c>
      <c r="J11" s="17">
        <v>0</v>
      </c>
      <c r="K11" s="17">
        <v>127</v>
      </c>
      <c r="L11" s="17">
        <v>0</v>
      </c>
      <c r="M11" s="17">
        <v>1</v>
      </c>
      <c r="N11" s="17">
        <v>0</v>
      </c>
      <c r="O11" s="17">
        <v>0</v>
      </c>
      <c r="P11" s="17">
        <v>1</v>
      </c>
      <c r="Q11" s="17">
        <v>0</v>
      </c>
      <c r="R11" s="17">
        <v>412</v>
      </c>
      <c r="S11" s="47">
        <v>0</v>
      </c>
      <c r="T11" s="17">
        <v>4</v>
      </c>
      <c r="U11" s="17">
        <v>449</v>
      </c>
      <c r="V11" s="17">
        <v>137</v>
      </c>
      <c r="W11" s="17">
        <v>98</v>
      </c>
      <c r="X11" s="17">
        <v>0</v>
      </c>
      <c r="Y11" s="17">
        <v>0</v>
      </c>
      <c r="Z11" s="17">
        <v>97</v>
      </c>
      <c r="AA11" s="17">
        <v>63</v>
      </c>
      <c r="AB11" s="17">
        <v>6</v>
      </c>
      <c r="AC11" s="17">
        <v>0</v>
      </c>
      <c r="AD11" s="17">
        <v>0</v>
      </c>
      <c r="AE11" s="17">
        <v>7</v>
      </c>
      <c r="AF11" s="17">
        <v>1</v>
      </c>
      <c r="AG11" s="17">
        <v>0</v>
      </c>
      <c r="AH11" s="17">
        <v>0</v>
      </c>
      <c r="AI11" s="4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</row>
    <row r="12" spans="2:42" ht="20.100000000000001" customHeight="1" thickBot="1" x14ac:dyDescent="0.25">
      <c r="B12" s="4" t="s">
        <v>241</v>
      </c>
      <c r="C12" s="17">
        <v>40</v>
      </c>
      <c r="D12" s="17">
        <v>0</v>
      </c>
      <c r="E12" s="17">
        <v>0</v>
      </c>
      <c r="F12" s="17">
        <v>58</v>
      </c>
      <c r="G12" s="17">
        <v>18</v>
      </c>
      <c r="H12" s="17">
        <v>12</v>
      </c>
      <c r="I12" s="17">
        <v>0</v>
      </c>
      <c r="J12" s="17">
        <v>0</v>
      </c>
      <c r="K12" s="17">
        <v>12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15</v>
      </c>
      <c r="S12" s="17">
        <v>0</v>
      </c>
      <c r="T12" s="17">
        <v>0</v>
      </c>
      <c r="U12" s="17">
        <v>23</v>
      </c>
      <c r="V12" s="17">
        <v>10</v>
      </c>
      <c r="W12" s="17">
        <v>13</v>
      </c>
      <c r="X12" s="17">
        <v>0</v>
      </c>
      <c r="Y12" s="17">
        <v>0</v>
      </c>
      <c r="Z12" s="17">
        <v>22</v>
      </c>
      <c r="AA12" s="17">
        <v>5</v>
      </c>
      <c r="AB12" s="17">
        <v>0</v>
      </c>
      <c r="AC12" s="17">
        <v>0</v>
      </c>
      <c r="AD12" s="17">
        <v>0</v>
      </c>
      <c r="AE12" s="17">
        <v>1</v>
      </c>
      <c r="AF12" s="17">
        <v>3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</row>
    <row r="13" spans="2:42" ht="20.100000000000001" customHeight="1" thickBot="1" x14ac:dyDescent="0.25">
      <c r="B13" s="4" t="s">
        <v>242</v>
      </c>
      <c r="C13" s="17">
        <v>80</v>
      </c>
      <c r="D13" s="17">
        <v>0</v>
      </c>
      <c r="E13" s="17">
        <v>0</v>
      </c>
      <c r="F13" s="17">
        <v>67</v>
      </c>
      <c r="G13" s="17">
        <v>96</v>
      </c>
      <c r="H13" s="17">
        <v>24</v>
      </c>
      <c r="I13" s="17">
        <v>0</v>
      </c>
      <c r="J13" s="17">
        <v>0</v>
      </c>
      <c r="K13" s="17">
        <v>24</v>
      </c>
      <c r="L13" s="17">
        <v>3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32</v>
      </c>
      <c r="S13" s="17">
        <v>0</v>
      </c>
      <c r="T13" s="17">
        <v>0</v>
      </c>
      <c r="U13" s="17">
        <v>29</v>
      </c>
      <c r="V13" s="17">
        <v>73</v>
      </c>
      <c r="W13" s="17">
        <v>23</v>
      </c>
      <c r="X13" s="17">
        <v>0</v>
      </c>
      <c r="Y13" s="17">
        <v>0</v>
      </c>
      <c r="Z13" s="17">
        <v>14</v>
      </c>
      <c r="AA13" s="17">
        <v>19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1</v>
      </c>
      <c r="AM13" s="17">
        <v>0</v>
      </c>
      <c r="AN13" s="17">
        <v>0</v>
      </c>
      <c r="AO13" s="17">
        <v>0</v>
      </c>
      <c r="AP13" s="17">
        <v>1</v>
      </c>
    </row>
    <row r="14" spans="2:42" ht="20.100000000000001" customHeight="1" thickBot="1" x14ac:dyDescent="0.25">
      <c r="B14" s="4" t="s">
        <v>243</v>
      </c>
      <c r="C14" s="17">
        <v>179</v>
      </c>
      <c r="D14" s="17">
        <v>0</v>
      </c>
      <c r="E14" s="17">
        <v>0</v>
      </c>
      <c r="F14" s="17">
        <v>176</v>
      </c>
      <c r="G14" s="17">
        <v>48</v>
      </c>
      <c r="H14" s="17">
        <v>31</v>
      </c>
      <c r="I14" s="17">
        <v>0</v>
      </c>
      <c r="J14" s="17">
        <v>0</v>
      </c>
      <c r="K14" s="17">
        <v>31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1</v>
      </c>
      <c r="R14" s="17">
        <v>92</v>
      </c>
      <c r="S14" s="17">
        <v>0</v>
      </c>
      <c r="T14" s="17">
        <v>0</v>
      </c>
      <c r="U14" s="17">
        <v>92</v>
      </c>
      <c r="V14" s="17">
        <v>26</v>
      </c>
      <c r="W14" s="17">
        <v>54</v>
      </c>
      <c r="X14" s="17">
        <v>0</v>
      </c>
      <c r="Y14" s="17">
        <v>0</v>
      </c>
      <c r="Z14" s="17">
        <v>52</v>
      </c>
      <c r="AA14" s="17">
        <v>19</v>
      </c>
      <c r="AB14" s="17">
        <v>2</v>
      </c>
      <c r="AC14" s="17">
        <v>0</v>
      </c>
      <c r="AD14" s="17">
        <v>0</v>
      </c>
      <c r="AE14" s="17">
        <v>1</v>
      </c>
      <c r="AF14" s="17">
        <v>2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</row>
    <row r="15" spans="2:42" ht="20.100000000000001" customHeight="1" thickBot="1" x14ac:dyDescent="0.25">
      <c r="B15" s="4" t="s">
        <v>244</v>
      </c>
      <c r="C15" s="17">
        <v>218</v>
      </c>
      <c r="D15" s="17">
        <v>0</v>
      </c>
      <c r="E15" s="17">
        <v>0</v>
      </c>
      <c r="F15" s="17">
        <v>217</v>
      </c>
      <c r="G15" s="17">
        <v>75</v>
      </c>
      <c r="H15" s="17">
        <v>121</v>
      </c>
      <c r="I15" s="17">
        <v>0</v>
      </c>
      <c r="J15" s="17">
        <v>0</v>
      </c>
      <c r="K15" s="17">
        <v>121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47</v>
      </c>
      <c r="S15" s="17">
        <v>0</v>
      </c>
      <c r="T15" s="17">
        <v>0</v>
      </c>
      <c r="U15" s="17">
        <v>49</v>
      </c>
      <c r="V15" s="17">
        <v>43</v>
      </c>
      <c r="W15" s="17">
        <v>45</v>
      </c>
      <c r="X15" s="17">
        <v>0</v>
      </c>
      <c r="Y15" s="17">
        <v>0</v>
      </c>
      <c r="Z15" s="17">
        <v>42</v>
      </c>
      <c r="AA15" s="17">
        <v>32</v>
      </c>
      <c r="AB15" s="17">
        <v>5</v>
      </c>
      <c r="AC15" s="17">
        <v>0</v>
      </c>
      <c r="AD15" s="17">
        <v>0</v>
      </c>
      <c r="AE15" s="17">
        <v>5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</row>
    <row r="16" spans="2:42" ht="20.100000000000001" customHeight="1" thickBot="1" x14ac:dyDescent="0.25">
      <c r="B16" s="4" t="s">
        <v>641</v>
      </c>
      <c r="C16" s="17">
        <v>1</v>
      </c>
      <c r="D16" s="17">
        <v>0</v>
      </c>
      <c r="E16" s="17">
        <v>0</v>
      </c>
      <c r="F16" s="17">
        <v>2</v>
      </c>
      <c r="G16" s="17">
        <v>2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1</v>
      </c>
      <c r="V16" s="17">
        <v>1</v>
      </c>
      <c r="W16" s="17">
        <v>1</v>
      </c>
      <c r="X16" s="17">
        <v>0</v>
      </c>
      <c r="Y16" s="17">
        <v>0</v>
      </c>
      <c r="Z16" s="17">
        <v>1</v>
      </c>
      <c r="AA16" s="17">
        <v>1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</row>
    <row r="17" spans="2:42" ht="20.100000000000001" customHeight="1" thickBot="1" x14ac:dyDescent="0.25">
      <c r="B17" s="4" t="s">
        <v>245</v>
      </c>
      <c r="C17" s="17">
        <v>163</v>
      </c>
      <c r="D17" s="17">
        <v>22</v>
      </c>
      <c r="E17" s="17">
        <v>2</v>
      </c>
      <c r="F17" s="17">
        <v>192</v>
      </c>
      <c r="G17" s="17">
        <v>54</v>
      </c>
      <c r="H17" s="17">
        <v>55</v>
      </c>
      <c r="I17" s="17">
        <v>14</v>
      </c>
      <c r="J17" s="17">
        <v>1</v>
      </c>
      <c r="K17" s="17">
        <v>70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73</v>
      </c>
      <c r="S17" s="17">
        <v>8</v>
      </c>
      <c r="T17" s="17">
        <v>0</v>
      </c>
      <c r="U17" s="17">
        <v>87</v>
      </c>
      <c r="V17" s="17">
        <v>26</v>
      </c>
      <c r="W17" s="17">
        <v>29</v>
      </c>
      <c r="X17" s="17">
        <v>0</v>
      </c>
      <c r="Y17" s="17">
        <v>1</v>
      </c>
      <c r="Z17" s="17">
        <v>30</v>
      </c>
      <c r="AA17" s="17">
        <v>25</v>
      </c>
      <c r="AB17" s="17">
        <v>6</v>
      </c>
      <c r="AC17" s="17">
        <v>0</v>
      </c>
      <c r="AD17" s="17">
        <v>0</v>
      </c>
      <c r="AE17" s="17">
        <v>5</v>
      </c>
      <c r="AF17" s="17">
        <v>3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</row>
    <row r="18" spans="2:42" ht="20.100000000000001" customHeight="1" thickBot="1" x14ac:dyDescent="0.25">
      <c r="B18" s="4" t="s">
        <v>246</v>
      </c>
      <c r="C18" s="17">
        <v>15</v>
      </c>
      <c r="D18" s="17">
        <v>0</v>
      </c>
      <c r="E18" s="17">
        <v>0</v>
      </c>
      <c r="F18" s="17">
        <v>15</v>
      </c>
      <c r="G18" s="17">
        <v>19</v>
      </c>
      <c r="H18" s="17">
        <v>7</v>
      </c>
      <c r="I18" s="17">
        <v>0</v>
      </c>
      <c r="J18" s="17">
        <v>0</v>
      </c>
      <c r="K18" s="17">
        <v>7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  <c r="Q18" s="17">
        <v>1</v>
      </c>
      <c r="R18" s="17">
        <v>2</v>
      </c>
      <c r="S18" s="17">
        <v>0</v>
      </c>
      <c r="T18" s="17">
        <v>0</v>
      </c>
      <c r="U18" s="17">
        <v>6</v>
      </c>
      <c r="V18" s="17">
        <v>10</v>
      </c>
      <c r="W18" s="17">
        <v>4</v>
      </c>
      <c r="X18" s="17">
        <v>0</v>
      </c>
      <c r="Y18" s="17">
        <v>0</v>
      </c>
      <c r="Z18" s="17">
        <v>2</v>
      </c>
      <c r="AA18" s="17">
        <v>7</v>
      </c>
      <c r="AB18" s="17">
        <v>1</v>
      </c>
      <c r="AC18" s="17">
        <v>0</v>
      </c>
      <c r="AD18" s="17">
        <v>0</v>
      </c>
      <c r="AE18" s="17">
        <v>0</v>
      </c>
      <c r="AF18" s="17">
        <v>1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</row>
    <row r="19" spans="2:42" ht="20.100000000000001" customHeight="1" thickBot="1" x14ac:dyDescent="0.25">
      <c r="B19" s="4" t="s">
        <v>247</v>
      </c>
      <c r="C19" s="17">
        <v>106</v>
      </c>
      <c r="D19" s="17">
        <v>0</v>
      </c>
      <c r="E19" s="17">
        <v>0</v>
      </c>
      <c r="F19" s="17">
        <v>122</v>
      </c>
      <c r="G19" s="17">
        <v>119</v>
      </c>
      <c r="H19" s="17">
        <v>35</v>
      </c>
      <c r="I19" s="17">
        <v>0</v>
      </c>
      <c r="J19" s="17">
        <v>0</v>
      </c>
      <c r="K19" s="17">
        <v>35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2</v>
      </c>
      <c r="R19" s="17">
        <v>52</v>
      </c>
      <c r="S19" s="17">
        <v>0</v>
      </c>
      <c r="T19" s="17">
        <v>0</v>
      </c>
      <c r="U19" s="17">
        <v>50</v>
      </c>
      <c r="V19" s="17">
        <v>71</v>
      </c>
      <c r="W19" s="17">
        <v>12</v>
      </c>
      <c r="X19" s="17">
        <v>0</v>
      </c>
      <c r="Y19" s="17">
        <v>0</v>
      </c>
      <c r="Z19" s="17">
        <v>27</v>
      </c>
      <c r="AA19" s="17">
        <v>42</v>
      </c>
      <c r="AB19" s="17">
        <v>7</v>
      </c>
      <c r="AC19" s="17">
        <v>0</v>
      </c>
      <c r="AD19" s="17">
        <v>0</v>
      </c>
      <c r="AE19" s="17">
        <v>10</v>
      </c>
      <c r="AF19" s="17">
        <v>4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</row>
    <row r="20" spans="2:42" ht="20.100000000000001" customHeight="1" thickBot="1" x14ac:dyDescent="0.25">
      <c r="B20" s="4" t="s">
        <v>248</v>
      </c>
      <c r="C20" s="17">
        <v>75</v>
      </c>
      <c r="D20" s="17">
        <v>0</v>
      </c>
      <c r="E20" s="17">
        <v>0</v>
      </c>
      <c r="F20" s="17">
        <v>84</v>
      </c>
      <c r="G20" s="17">
        <v>39</v>
      </c>
      <c r="H20" s="17">
        <v>20</v>
      </c>
      <c r="I20" s="17">
        <v>0</v>
      </c>
      <c r="J20" s="17">
        <v>0</v>
      </c>
      <c r="K20" s="17">
        <v>20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38</v>
      </c>
      <c r="S20" s="17">
        <v>0</v>
      </c>
      <c r="T20" s="17">
        <v>0</v>
      </c>
      <c r="U20" s="17">
        <v>31</v>
      </c>
      <c r="V20" s="17">
        <v>22</v>
      </c>
      <c r="W20" s="17">
        <v>16</v>
      </c>
      <c r="X20" s="17">
        <v>0</v>
      </c>
      <c r="Y20" s="17">
        <v>0</v>
      </c>
      <c r="Z20" s="17">
        <v>32</v>
      </c>
      <c r="AA20" s="17">
        <v>15</v>
      </c>
      <c r="AB20" s="17">
        <v>1</v>
      </c>
      <c r="AC20" s="17">
        <v>0</v>
      </c>
      <c r="AD20" s="17">
        <v>0</v>
      </c>
      <c r="AE20" s="17">
        <v>1</v>
      </c>
      <c r="AF20" s="17">
        <v>2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</row>
    <row r="21" spans="2:42" ht="20.100000000000001" customHeight="1" thickBot="1" x14ac:dyDescent="0.25">
      <c r="B21" s="4" t="s">
        <v>249</v>
      </c>
      <c r="C21" s="17">
        <v>251</v>
      </c>
      <c r="D21" s="17">
        <v>14</v>
      </c>
      <c r="E21" s="17">
        <v>1</v>
      </c>
      <c r="F21" s="17">
        <v>293</v>
      </c>
      <c r="G21" s="17">
        <v>118</v>
      </c>
      <c r="H21" s="17">
        <v>70</v>
      </c>
      <c r="I21" s="17">
        <v>14</v>
      </c>
      <c r="J21" s="17">
        <v>0</v>
      </c>
      <c r="K21" s="17">
        <v>82</v>
      </c>
      <c r="L21" s="17">
        <v>2</v>
      </c>
      <c r="M21" s="17">
        <v>4</v>
      </c>
      <c r="N21" s="17">
        <v>0</v>
      </c>
      <c r="O21" s="17">
        <v>1</v>
      </c>
      <c r="P21" s="17">
        <v>2</v>
      </c>
      <c r="Q21" s="17">
        <v>8</v>
      </c>
      <c r="R21" s="17">
        <v>112</v>
      </c>
      <c r="S21" s="17">
        <v>0</v>
      </c>
      <c r="T21" s="17">
        <v>0</v>
      </c>
      <c r="U21" s="17">
        <v>155</v>
      </c>
      <c r="V21" s="17">
        <v>55</v>
      </c>
      <c r="W21" s="17">
        <v>60</v>
      </c>
      <c r="X21" s="17">
        <v>0</v>
      </c>
      <c r="Y21" s="17">
        <v>0</v>
      </c>
      <c r="Z21" s="17">
        <v>49</v>
      </c>
      <c r="AA21" s="17">
        <v>53</v>
      </c>
      <c r="AB21" s="17">
        <v>5</v>
      </c>
      <c r="AC21" s="17">
        <v>0</v>
      </c>
      <c r="AD21" s="17">
        <v>0</v>
      </c>
      <c r="AE21" s="17">
        <v>5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</row>
    <row r="22" spans="2:42" ht="20.100000000000001" customHeight="1" thickBot="1" x14ac:dyDescent="0.25">
      <c r="B22" s="4" t="s">
        <v>172</v>
      </c>
      <c r="C22" s="17">
        <v>107</v>
      </c>
      <c r="D22" s="17">
        <v>27</v>
      </c>
      <c r="E22" s="17">
        <v>0</v>
      </c>
      <c r="F22" s="17">
        <v>126</v>
      </c>
      <c r="G22" s="17">
        <v>50</v>
      </c>
      <c r="H22" s="17">
        <v>41</v>
      </c>
      <c r="I22" s="17">
        <v>10</v>
      </c>
      <c r="J22" s="17">
        <v>0</v>
      </c>
      <c r="K22" s="17">
        <v>49</v>
      </c>
      <c r="L22" s="17">
        <v>2</v>
      </c>
      <c r="M22" s="17">
        <v>0</v>
      </c>
      <c r="N22" s="17">
        <v>0</v>
      </c>
      <c r="O22" s="17">
        <v>0</v>
      </c>
      <c r="P22" s="17">
        <v>1</v>
      </c>
      <c r="Q22" s="17">
        <v>3</v>
      </c>
      <c r="R22" s="17">
        <v>40</v>
      </c>
      <c r="S22" s="17">
        <v>17</v>
      </c>
      <c r="T22" s="17">
        <v>0</v>
      </c>
      <c r="U22" s="17">
        <v>53</v>
      </c>
      <c r="V22" s="17">
        <v>30</v>
      </c>
      <c r="W22" s="17">
        <v>18</v>
      </c>
      <c r="X22" s="17">
        <v>0</v>
      </c>
      <c r="Y22" s="17">
        <v>0</v>
      </c>
      <c r="Z22" s="17">
        <v>15</v>
      </c>
      <c r="AA22" s="17">
        <v>13</v>
      </c>
      <c r="AB22" s="17">
        <v>8</v>
      </c>
      <c r="AC22" s="17">
        <v>0</v>
      </c>
      <c r="AD22" s="17">
        <v>0</v>
      </c>
      <c r="AE22" s="17">
        <v>8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2</v>
      </c>
    </row>
    <row r="23" spans="2:42" ht="20.100000000000001" customHeight="1" thickBot="1" x14ac:dyDescent="0.25">
      <c r="B23" s="4" t="s">
        <v>250</v>
      </c>
      <c r="C23" s="17">
        <v>56</v>
      </c>
      <c r="D23" s="17">
        <v>0</v>
      </c>
      <c r="E23" s="17">
        <v>1</v>
      </c>
      <c r="F23" s="17">
        <v>45</v>
      </c>
      <c r="G23" s="17">
        <v>67</v>
      </c>
      <c r="H23" s="17">
        <v>21</v>
      </c>
      <c r="I23" s="17">
        <v>0</v>
      </c>
      <c r="J23" s="17">
        <v>0</v>
      </c>
      <c r="K23" s="17">
        <v>21</v>
      </c>
      <c r="L23" s="17">
        <v>0</v>
      </c>
      <c r="M23" s="17">
        <v>2</v>
      </c>
      <c r="N23" s="17">
        <v>0</v>
      </c>
      <c r="O23" s="17">
        <v>0</v>
      </c>
      <c r="P23" s="17">
        <v>1</v>
      </c>
      <c r="Q23" s="17">
        <v>3</v>
      </c>
      <c r="R23" s="17">
        <v>18</v>
      </c>
      <c r="S23" s="17">
        <v>0</v>
      </c>
      <c r="T23" s="17">
        <v>1</v>
      </c>
      <c r="U23" s="17">
        <v>10</v>
      </c>
      <c r="V23" s="17">
        <v>28</v>
      </c>
      <c r="W23" s="17">
        <v>15</v>
      </c>
      <c r="X23" s="17">
        <v>0</v>
      </c>
      <c r="Y23" s="17">
        <v>0</v>
      </c>
      <c r="Z23" s="17">
        <v>13</v>
      </c>
      <c r="AA23" s="17">
        <v>36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</row>
    <row r="24" spans="2:42" ht="20.100000000000001" customHeight="1" thickBot="1" x14ac:dyDescent="0.25">
      <c r="B24" s="4" t="s">
        <v>251</v>
      </c>
      <c r="C24" s="17">
        <v>98</v>
      </c>
      <c r="D24" s="17">
        <v>0</v>
      </c>
      <c r="E24" s="17">
        <v>0</v>
      </c>
      <c r="F24" s="17">
        <v>105</v>
      </c>
      <c r="G24" s="17">
        <v>88</v>
      </c>
      <c r="H24" s="17">
        <v>29</v>
      </c>
      <c r="I24" s="17">
        <v>0</v>
      </c>
      <c r="J24" s="17">
        <v>0</v>
      </c>
      <c r="K24" s="17">
        <v>29</v>
      </c>
      <c r="L24" s="17">
        <v>0</v>
      </c>
      <c r="M24" s="17">
        <v>2</v>
      </c>
      <c r="N24" s="17">
        <v>0</v>
      </c>
      <c r="O24" s="17">
        <v>0</v>
      </c>
      <c r="P24" s="17">
        <v>0</v>
      </c>
      <c r="Q24" s="17">
        <v>3</v>
      </c>
      <c r="R24" s="17">
        <v>34</v>
      </c>
      <c r="S24" s="17">
        <v>0</v>
      </c>
      <c r="T24" s="17">
        <v>0</v>
      </c>
      <c r="U24" s="17">
        <v>43</v>
      </c>
      <c r="V24" s="17">
        <v>32</v>
      </c>
      <c r="W24" s="17">
        <v>23</v>
      </c>
      <c r="X24" s="17">
        <v>0</v>
      </c>
      <c r="Y24" s="17">
        <v>0</v>
      </c>
      <c r="Z24" s="17">
        <v>25</v>
      </c>
      <c r="AA24" s="17">
        <v>51</v>
      </c>
      <c r="AB24" s="17">
        <v>9</v>
      </c>
      <c r="AC24" s="17">
        <v>0</v>
      </c>
      <c r="AD24" s="17">
        <v>0</v>
      </c>
      <c r="AE24" s="17">
        <v>8</v>
      </c>
      <c r="AF24" s="17">
        <v>1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1</v>
      </c>
      <c r="AM24" s="17">
        <v>0</v>
      </c>
      <c r="AN24" s="17">
        <v>0</v>
      </c>
      <c r="AO24" s="17">
        <v>0</v>
      </c>
      <c r="AP24" s="17">
        <v>1</v>
      </c>
    </row>
    <row r="25" spans="2:42" ht="20.100000000000001" customHeight="1" thickBot="1" x14ac:dyDescent="0.25">
      <c r="B25" s="4" t="s">
        <v>252</v>
      </c>
      <c r="C25" s="17">
        <v>347</v>
      </c>
      <c r="D25" s="17">
        <v>47</v>
      </c>
      <c r="E25" s="17">
        <v>1</v>
      </c>
      <c r="F25" s="17">
        <v>344</v>
      </c>
      <c r="G25" s="17">
        <v>287</v>
      </c>
      <c r="H25" s="17">
        <v>28</v>
      </c>
      <c r="I25" s="17">
        <v>8</v>
      </c>
      <c r="J25" s="17">
        <v>0</v>
      </c>
      <c r="K25" s="17">
        <v>36</v>
      </c>
      <c r="L25" s="17">
        <v>0</v>
      </c>
      <c r="M25" s="17">
        <v>4</v>
      </c>
      <c r="N25" s="17">
        <v>0</v>
      </c>
      <c r="O25" s="17">
        <v>0</v>
      </c>
      <c r="P25" s="17">
        <v>0</v>
      </c>
      <c r="Q25" s="17">
        <v>11</v>
      </c>
      <c r="R25" s="17">
        <v>249</v>
      </c>
      <c r="S25" s="17">
        <v>38</v>
      </c>
      <c r="T25" s="17">
        <v>1</v>
      </c>
      <c r="U25" s="17">
        <v>248</v>
      </c>
      <c r="V25" s="17">
        <v>206</v>
      </c>
      <c r="W25" s="17">
        <v>52</v>
      </c>
      <c r="X25" s="17">
        <v>0</v>
      </c>
      <c r="Y25" s="17">
        <v>0</v>
      </c>
      <c r="Z25" s="17">
        <v>48</v>
      </c>
      <c r="AA25" s="17">
        <v>61</v>
      </c>
      <c r="AB25" s="17">
        <v>14</v>
      </c>
      <c r="AC25" s="17">
        <v>1</v>
      </c>
      <c r="AD25" s="17">
        <v>0</v>
      </c>
      <c r="AE25" s="17">
        <v>11</v>
      </c>
      <c r="AF25" s="17">
        <v>9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1</v>
      </c>
      <c r="AP25" s="17">
        <v>0</v>
      </c>
    </row>
    <row r="26" spans="2:42" ht="20.100000000000001" customHeight="1" thickBot="1" x14ac:dyDescent="0.25">
      <c r="B26" s="5" t="s">
        <v>253</v>
      </c>
      <c r="C26" s="17">
        <v>87</v>
      </c>
      <c r="D26" s="17">
        <v>0</v>
      </c>
      <c r="E26" s="17">
        <v>0</v>
      </c>
      <c r="F26" s="17">
        <v>79</v>
      </c>
      <c r="G26" s="17">
        <v>83</v>
      </c>
      <c r="H26" s="17">
        <v>47</v>
      </c>
      <c r="I26" s="17">
        <v>0</v>
      </c>
      <c r="J26" s="17">
        <v>0</v>
      </c>
      <c r="K26" s="17">
        <v>47</v>
      </c>
      <c r="L26" s="17">
        <v>0</v>
      </c>
      <c r="M26" s="17">
        <v>1</v>
      </c>
      <c r="N26" s="17">
        <v>0</v>
      </c>
      <c r="O26" s="17">
        <v>0</v>
      </c>
      <c r="P26" s="17">
        <v>0</v>
      </c>
      <c r="Q26" s="17">
        <v>2</v>
      </c>
      <c r="R26" s="17">
        <v>13</v>
      </c>
      <c r="S26" s="17">
        <v>0</v>
      </c>
      <c r="T26" s="17">
        <v>0</v>
      </c>
      <c r="U26" s="17">
        <v>6</v>
      </c>
      <c r="V26" s="17">
        <v>46</v>
      </c>
      <c r="W26" s="17">
        <v>25</v>
      </c>
      <c r="X26" s="17">
        <v>0</v>
      </c>
      <c r="Y26" s="17">
        <v>0</v>
      </c>
      <c r="Z26" s="17">
        <v>25</v>
      </c>
      <c r="AA26" s="17">
        <v>35</v>
      </c>
      <c r="AB26" s="17">
        <v>1</v>
      </c>
      <c r="AC26" s="17">
        <v>0</v>
      </c>
      <c r="AD26" s="17">
        <v>0</v>
      </c>
      <c r="AE26" s="17">
        <v>1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</row>
    <row r="27" spans="2:42" ht="20.100000000000001" customHeight="1" thickBot="1" x14ac:dyDescent="0.25">
      <c r="B27" s="6" t="s">
        <v>254</v>
      </c>
      <c r="C27" s="17">
        <v>35</v>
      </c>
      <c r="D27" s="17">
        <v>0</v>
      </c>
      <c r="E27" s="17">
        <v>0</v>
      </c>
      <c r="F27" s="17">
        <v>30</v>
      </c>
      <c r="G27" s="17">
        <v>72</v>
      </c>
      <c r="H27" s="17">
        <v>17</v>
      </c>
      <c r="I27" s="17">
        <v>0</v>
      </c>
      <c r="J27" s="17">
        <v>0</v>
      </c>
      <c r="K27" s="17">
        <v>17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12</v>
      </c>
      <c r="S27" s="17">
        <v>0</v>
      </c>
      <c r="T27" s="17">
        <v>0</v>
      </c>
      <c r="U27" s="17">
        <v>5</v>
      </c>
      <c r="V27" s="17">
        <v>50</v>
      </c>
      <c r="W27" s="17">
        <v>2</v>
      </c>
      <c r="X27" s="17">
        <v>0</v>
      </c>
      <c r="Y27" s="17">
        <v>0</v>
      </c>
      <c r="Z27" s="17">
        <v>4</v>
      </c>
      <c r="AA27" s="17">
        <v>16</v>
      </c>
      <c r="AB27" s="17">
        <v>4</v>
      </c>
      <c r="AC27" s="17">
        <v>0</v>
      </c>
      <c r="AD27" s="17">
        <v>0</v>
      </c>
      <c r="AE27" s="17">
        <v>4</v>
      </c>
      <c r="AF27" s="17">
        <v>6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</row>
    <row r="28" spans="2:42" ht="20.100000000000001" customHeight="1" thickBot="1" x14ac:dyDescent="0.25">
      <c r="B28" s="4" t="s">
        <v>255</v>
      </c>
      <c r="C28" s="17">
        <v>35</v>
      </c>
      <c r="D28" s="17">
        <v>5</v>
      </c>
      <c r="E28" s="17">
        <v>0</v>
      </c>
      <c r="F28" s="17">
        <v>38</v>
      </c>
      <c r="G28" s="17">
        <v>19</v>
      </c>
      <c r="H28" s="17">
        <v>15</v>
      </c>
      <c r="I28" s="17">
        <v>5</v>
      </c>
      <c r="J28" s="17">
        <v>0</v>
      </c>
      <c r="K28" s="17">
        <v>20</v>
      </c>
      <c r="L28" s="17">
        <v>0</v>
      </c>
      <c r="M28" s="17">
        <v>0</v>
      </c>
      <c r="N28" s="17">
        <v>0</v>
      </c>
      <c r="O28" s="17">
        <v>0</v>
      </c>
      <c r="P28" s="17">
        <v>1</v>
      </c>
      <c r="Q28" s="17">
        <v>0</v>
      </c>
      <c r="R28" s="17">
        <v>10</v>
      </c>
      <c r="S28" s="17">
        <v>0</v>
      </c>
      <c r="T28" s="17">
        <v>0</v>
      </c>
      <c r="U28" s="17">
        <v>7</v>
      </c>
      <c r="V28" s="17">
        <v>11</v>
      </c>
      <c r="W28" s="17">
        <v>7</v>
      </c>
      <c r="X28" s="17">
        <v>0</v>
      </c>
      <c r="Y28" s="17">
        <v>0</v>
      </c>
      <c r="Z28" s="17">
        <v>8</v>
      </c>
      <c r="AA28" s="17">
        <v>5</v>
      </c>
      <c r="AB28" s="17">
        <v>3</v>
      </c>
      <c r="AC28" s="17">
        <v>0</v>
      </c>
      <c r="AD28" s="17">
        <v>0</v>
      </c>
      <c r="AE28" s="17">
        <v>2</v>
      </c>
      <c r="AF28" s="17">
        <v>3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</row>
    <row r="29" spans="2:42" ht="20.100000000000001" customHeight="1" thickBot="1" x14ac:dyDescent="0.25">
      <c r="B29" s="4" t="s">
        <v>256</v>
      </c>
      <c r="C29" s="17">
        <v>17</v>
      </c>
      <c r="D29" s="17">
        <v>0</v>
      </c>
      <c r="E29" s="17">
        <v>0</v>
      </c>
      <c r="F29" s="17">
        <v>25</v>
      </c>
      <c r="G29" s="17">
        <v>13</v>
      </c>
      <c r="H29" s="17">
        <v>11</v>
      </c>
      <c r="I29" s="17">
        <v>0</v>
      </c>
      <c r="J29" s="17">
        <v>0</v>
      </c>
      <c r="K29" s="17">
        <v>10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3</v>
      </c>
      <c r="S29" s="17">
        <v>0</v>
      </c>
      <c r="T29" s="17">
        <v>0</v>
      </c>
      <c r="U29" s="17">
        <v>10</v>
      </c>
      <c r="V29" s="17">
        <v>4</v>
      </c>
      <c r="W29" s="17">
        <v>1</v>
      </c>
      <c r="X29" s="17">
        <v>0</v>
      </c>
      <c r="Y29" s="17">
        <v>0</v>
      </c>
      <c r="Z29" s="17">
        <v>3</v>
      </c>
      <c r="AA29" s="17">
        <v>8</v>
      </c>
      <c r="AB29" s="17">
        <v>2</v>
      </c>
      <c r="AC29" s="17">
        <v>0</v>
      </c>
      <c r="AD29" s="17">
        <v>0</v>
      </c>
      <c r="AE29" s="17">
        <v>2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</row>
    <row r="30" spans="2:42" ht="20.100000000000001" customHeight="1" thickBot="1" x14ac:dyDescent="0.25">
      <c r="B30" s="4" t="s">
        <v>257</v>
      </c>
      <c r="C30" s="17">
        <v>84</v>
      </c>
      <c r="D30" s="17">
        <v>0</v>
      </c>
      <c r="E30" s="17">
        <v>0</v>
      </c>
      <c r="F30" s="17">
        <v>85</v>
      </c>
      <c r="G30" s="17">
        <v>88</v>
      </c>
      <c r="H30" s="17">
        <v>28</v>
      </c>
      <c r="I30" s="17">
        <v>0</v>
      </c>
      <c r="J30" s="17">
        <v>0</v>
      </c>
      <c r="K30" s="17">
        <v>27</v>
      </c>
      <c r="L30" s="17">
        <v>5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23</v>
      </c>
      <c r="S30" s="17">
        <v>0</v>
      </c>
      <c r="T30" s="17">
        <v>0</v>
      </c>
      <c r="U30" s="17">
        <v>27</v>
      </c>
      <c r="V30" s="17">
        <v>49</v>
      </c>
      <c r="W30" s="17">
        <v>29</v>
      </c>
      <c r="X30" s="17">
        <v>0</v>
      </c>
      <c r="Y30" s="17">
        <v>0</v>
      </c>
      <c r="Z30" s="17">
        <v>26</v>
      </c>
      <c r="AA30" s="17">
        <v>34</v>
      </c>
      <c r="AB30" s="17">
        <v>4</v>
      </c>
      <c r="AC30" s="17">
        <v>0</v>
      </c>
      <c r="AD30" s="17">
        <v>0</v>
      </c>
      <c r="AE30" s="17">
        <v>5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</row>
    <row r="31" spans="2:42" ht="20.100000000000001" customHeight="1" thickBot="1" x14ac:dyDescent="0.25">
      <c r="B31" s="4" t="s">
        <v>258</v>
      </c>
      <c r="C31" s="17">
        <v>45</v>
      </c>
      <c r="D31" s="17">
        <v>0</v>
      </c>
      <c r="E31" s="17">
        <v>0</v>
      </c>
      <c r="F31" s="17">
        <v>37</v>
      </c>
      <c r="G31" s="17">
        <v>55</v>
      </c>
      <c r="H31" s="17">
        <v>20</v>
      </c>
      <c r="I31" s="17">
        <v>0</v>
      </c>
      <c r="J31" s="17">
        <v>0</v>
      </c>
      <c r="K31" s="17">
        <v>20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15</v>
      </c>
      <c r="S31" s="17">
        <v>0</v>
      </c>
      <c r="T31" s="17">
        <v>0</v>
      </c>
      <c r="U31" s="17">
        <v>9</v>
      </c>
      <c r="V31" s="17">
        <v>46</v>
      </c>
      <c r="W31" s="17">
        <v>5</v>
      </c>
      <c r="X31" s="17">
        <v>0</v>
      </c>
      <c r="Y31" s="17">
        <v>0</v>
      </c>
      <c r="Z31" s="17">
        <v>5</v>
      </c>
      <c r="AA31" s="17">
        <v>0</v>
      </c>
      <c r="AB31" s="17">
        <v>5</v>
      </c>
      <c r="AC31" s="17">
        <v>0</v>
      </c>
      <c r="AD31" s="17">
        <v>0</v>
      </c>
      <c r="AE31" s="17">
        <v>3</v>
      </c>
      <c r="AF31" s="17">
        <v>9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</row>
    <row r="32" spans="2:42" ht="20.100000000000001" customHeight="1" thickBot="1" x14ac:dyDescent="0.25">
      <c r="B32" s="4" t="s">
        <v>642</v>
      </c>
      <c r="C32" s="17">
        <v>55</v>
      </c>
      <c r="D32" s="17">
        <v>0</v>
      </c>
      <c r="E32" s="17">
        <v>0</v>
      </c>
      <c r="F32" s="17">
        <v>57</v>
      </c>
      <c r="G32" s="17">
        <v>112</v>
      </c>
      <c r="H32" s="17">
        <v>18</v>
      </c>
      <c r="I32" s="17">
        <v>0</v>
      </c>
      <c r="J32" s="17">
        <v>0</v>
      </c>
      <c r="K32" s="17">
        <v>18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17">
        <v>18</v>
      </c>
      <c r="S32" s="17">
        <v>0</v>
      </c>
      <c r="T32" s="17">
        <v>0</v>
      </c>
      <c r="U32" s="17">
        <v>23</v>
      </c>
      <c r="V32" s="17">
        <v>52</v>
      </c>
      <c r="W32" s="17">
        <v>11</v>
      </c>
      <c r="X32" s="17">
        <v>0</v>
      </c>
      <c r="Y32" s="17">
        <v>0</v>
      </c>
      <c r="Z32" s="17">
        <v>11</v>
      </c>
      <c r="AA32" s="17">
        <v>53</v>
      </c>
      <c r="AB32" s="17">
        <v>8</v>
      </c>
      <c r="AC32" s="17">
        <v>0</v>
      </c>
      <c r="AD32" s="17">
        <v>0</v>
      </c>
      <c r="AE32" s="17">
        <v>5</v>
      </c>
      <c r="AF32" s="17">
        <v>6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</row>
    <row r="33" spans="2:42" ht="20.100000000000001" customHeight="1" thickBot="1" x14ac:dyDescent="0.25">
      <c r="B33" s="4" t="s">
        <v>259</v>
      </c>
      <c r="C33" s="17">
        <v>16</v>
      </c>
      <c r="D33" s="17">
        <v>0</v>
      </c>
      <c r="E33" s="17">
        <v>0</v>
      </c>
      <c r="F33" s="17">
        <v>12</v>
      </c>
      <c r="G33" s="17">
        <v>14</v>
      </c>
      <c r="H33" s="17">
        <v>7</v>
      </c>
      <c r="I33" s="17">
        <v>0</v>
      </c>
      <c r="J33" s="17">
        <v>0</v>
      </c>
      <c r="K33" s="17">
        <v>7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1</v>
      </c>
      <c r="R33" s="17">
        <v>6</v>
      </c>
      <c r="S33" s="17">
        <v>0</v>
      </c>
      <c r="T33" s="17">
        <v>0</v>
      </c>
      <c r="U33" s="17">
        <v>3</v>
      </c>
      <c r="V33" s="17">
        <v>10</v>
      </c>
      <c r="W33" s="17">
        <v>2</v>
      </c>
      <c r="X33" s="17">
        <v>0</v>
      </c>
      <c r="Y33" s="17">
        <v>0</v>
      </c>
      <c r="Z33" s="17">
        <v>2</v>
      </c>
      <c r="AA33" s="17">
        <v>2</v>
      </c>
      <c r="AB33" s="17">
        <v>1</v>
      </c>
      <c r="AC33" s="17">
        <v>0</v>
      </c>
      <c r="AD33" s="17">
        <v>0</v>
      </c>
      <c r="AE33" s="17">
        <v>0</v>
      </c>
      <c r="AF33" s="17">
        <v>1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</row>
    <row r="34" spans="2:42" ht="20.100000000000001" customHeight="1" thickBot="1" x14ac:dyDescent="0.25">
      <c r="B34" s="4" t="s">
        <v>260</v>
      </c>
      <c r="C34" s="17">
        <v>23</v>
      </c>
      <c r="D34" s="17">
        <v>0</v>
      </c>
      <c r="E34" s="17">
        <v>0</v>
      </c>
      <c r="F34" s="17">
        <v>19</v>
      </c>
      <c r="G34" s="17">
        <v>30</v>
      </c>
      <c r="H34" s="17">
        <v>8</v>
      </c>
      <c r="I34" s="17">
        <v>0</v>
      </c>
      <c r="J34" s="17">
        <v>0</v>
      </c>
      <c r="K34" s="17">
        <v>10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10</v>
      </c>
      <c r="S34" s="17">
        <v>0</v>
      </c>
      <c r="T34" s="17">
        <v>0</v>
      </c>
      <c r="U34" s="17">
        <v>6</v>
      </c>
      <c r="V34" s="17">
        <v>25</v>
      </c>
      <c r="W34" s="17">
        <v>5</v>
      </c>
      <c r="X34" s="17">
        <v>0</v>
      </c>
      <c r="Y34" s="17">
        <v>0</v>
      </c>
      <c r="Z34" s="17">
        <v>3</v>
      </c>
      <c r="AA34" s="17">
        <v>5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</row>
    <row r="35" spans="2:42" ht="20.100000000000001" customHeight="1" thickBot="1" x14ac:dyDescent="0.25">
      <c r="B35" s="4" t="s">
        <v>643</v>
      </c>
      <c r="C35" s="17">
        <v>6</v>
      </c>
      <c r="D35" s="17">
        <v>0</v>
      </c>
      <c r="E35" s="17">
        <v>0</v>
      </c>
      <c r="F35" s="17">
        <v>10</v>
      </c>
      <c r="G35" s="17">
        <v>5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1</v>
      </c>
      <c r="Q35" s="17">
        <v>0</v>
      </c>
      <c r="R35" s="17">
        <v>6</v>
      </c>
      <c r="S35" s="17">
        <v>0</v>
      </c>
      <c r="T35" s="17">
        <v>0</v>
      </c>
      <c r="U35" s="17">
        <v>7</v>
      </c>
      <c r="V35" s="17">
        <v>3</v>
      </c>
      <c r="W35" s="17">
        <v>0</v>
      </c>
      <c r="X35" s="17">
        <v>0</v>
      </c>
      <c r="Y35" s="17">
        <v>0</v>
      </c>
      <c r="Z35" s="17">
        <v>2</v>
      </c>
      <c r="AA35" s="17">
        <v>2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</row>
    <row r="36" spans="2:42" ht="20.100000000000001" customHeight="1" thickBot="1" x14ac:dyDescent="0.25">
      <c r="B36" s="4" t="s">
        <v>261</v>
      </c>
      <c r="C36" s="17">
        <v>20</v>
      </c>
      <c r="D36" s="17">
        <v>0</v>
      </c>
      <c r="E36" s="17">
        <v>0</v>
      </c>
      <c r="F36" s="17">
        <v>19</v>
      </c>
      <c r="G36" s="17">
        <v>12</v>
      </c>
      <c r="H36" s="17">
        <v>10</v>
      </c>
      <c r="I36" s="17">
        <v>0</v>
      </c>
      <c r="J36" s="17">
        <v>0</v>
      </c>
      <c r="K36" s="17">
        <v>10</v>
      </c>
      <c r="L36" s="17">
        <v>2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9</v>
      </c>
      <c r="S36" s="17">
        <v>0</v>
      </c>
      <c r="T36" s="17">
        <v>0</v>
      </c>
      <c r="U36" s="17">
        <v>5</v>
      </c>
      <c r="V36" s="17">
        <v>9</v>
      </c>
      <c r="W36" s="17">
        <v>0</v>
      </c>
      <c r="X36" s="17">
        <v>0</v>
      </c>
      <c r="Y36" s="17">
        <v>0</v>
      </c>
      <c r="Z36" s="17">
        <v>3</v>
      </c>
      <c r="AA36" s="17">
        <v>1</v>
      </c>
      <c r="AB36" s="17">
        <v>1</v>
      </c>
      <c r="AC36" s="17">
        <v>0</v>
      </c>
      <c r="AD36" s="17">
        <v>0</v>
      </c>
      <c r="AE36" s="17">
        <v>1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</row>
    <row r="37" spans="2:42" ht="20.100000000000001" customHeight="1" thickBot="1" x14ac:dyDescent="0.25">
      <c r="B37" s="4" t="s">
        <v>262</v>
      </c>
      <c r="C37" s="17">
        <v>18</v>
      </c>
      <c r="D37" s="17">
        <v>0</v>
      </c>
      <c r="E37" s="17">
        <v>0</v>
      </c>
      <c r="F37" s="17">
        <v>18</v>
      </c>
      <c r="G37" s="17">
        <v>3</v>
      </c>
      <c r="H37" s="17">
        <v>10</v>
      </c>
      <c r="I37" s="17">
        <v>0</v>
      </c>
      <c r="J37" s="17">
        <v>0</v>
      </c>
      <c r="K37" s="17">
        <v>10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1</v>
      </c>
      <c r="W37" s="17">
        <v>7</v>
      </c>
      <c r="X37" s="17">
        <v>0</v>
      </c>
      <c r="Y37" s="17">
        <v>0</v>
      </c>
      <c r="Z37" s="17">
        <v>7</v>
      </c>
      <c r="AA37" s="17">
        <v>2</v>
      </c>
      <c r="AB37" s="17">
        <v>1</v>
      </c>
      <c r="AC37" s="17">
        <v>0</v>
      </c>
      <c r="AD37" s="17">
        <v>0</v>
      </c>
      <c r="AE37" s="17">
        <v>1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</row>
    <row r="38" spans="2:42" ht="20.100000000000001" customHeight="1" thickBot="1" x14ac:dyDescent="0.25">
      <c r="B38" s="4" t="s">
        <v>263</v>
      </c>
      <c r="C38" s="17">
        <v>70</v>
      </c>
      <c r="D38" s="17">
        <v>0</v>
      </c>
      <c r="E38" s="17">
        <v>1</v>
      </c>
      <c r="F38" s="17">
        <v>63</v>
      </c>
      <c r="G38" s="17">
        <v>44</v>
      </c>
      <c r="H38" s="17">
        <v>16</v>
      </c>
      <c r="I38" s="17">
        <v>0</v>
      </c>
      <c r="J38" s="17">
        <v>0</v>
      </c>
      <c r="K38" s="17">
        <v>14</v>
      </c>
      <c r="L38" s="17">
        <v>2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32</v>
      </c>
      <c r="S38" s="17">
        <v>0</v>
      </c>
      <c r="T38" s="17">
        <v>0</v>
      </c>
      <c r="U38" s="17">
        <v>35</v>
      </c>
      <c r="V38" s="17">
        <v>26</v>
      </c>
      <c r="W38" s="17">
        <v>15</v>
      </c>
      <c r="X38" s="17">
        <v>0</v>
      </c>
      <c r="Y38" s="17">
        <v>0</v>
      </c>
      <c r="Z38" s="17">
        <v>4</v>
      </c>
      <c r="AA38" s="17">
        <v>13</v>
      </c>
      <c r="AB38" s="17">
        <v>7</v>
      </c>
      <c r="AC38" s="17">
        <v>0</v>
      </c>
      <c r="AD38" s="17">
        <v>1</v>
      </c>
      <c r="AE38" s="17">
        <v>10</v>
      </c>
      <c r="AF38" s="17">
        <v>3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</row>
    <row r="39" spans="2:42" ht="20.100000000000001" customHeight="1" thickBot="1" x14ac:dyDescent="0.25">
      <c r="B39" s="4" t="s">
        <v>264</v>
      </c>
      <c r="C39" s="17">
        <v>12</v>
      </c>
      <c r="D39" s="17">
        <v>0</v>
      </c>
      <c r="E39" s="17">
        <v>0</v>
      </c>
      <c r="F39" s="17">
        <v>12</v>
      </c>
      <c r="G39" s="17">
        <v>46</v>
      </c>
      <c r="H39" s="17">
        <v>3</v>
      </c>
      <c r="I39" s="17">
        <v>0</v>
      </c>
      <c r="J39" s="17">
        <v>0</v>
      </c>
      <c r="K39" s="17">
        <v>3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5</v>
      </c>
      <c r="S39" s="17">
        <v>0</v>
      </c>
      <c r="T39" s="17">
        <v>0</v>
      </c>
      <c r="U39" s="17">
        <v>5</v>
      </c>
      <c r="V39" s="17">
        <v>24</v>
      </c>
      <c r="W39" s="17">
        <v>4</v>
      </c>
      <c r="X39" s="17">
        <v>0</v>
      </c>
      <c r="Y39" s="17">
        <v>0</v>
      </c>
      <c r="Z39" s="17">
        <v>4</v>
      </c>
      <c r="AA39" s="17">
        <v>22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</row>
    <row r="40" spans="2:42" ht="20.100000000000001" customHeight="1" thickBot="1" x14ac:dyDescent="0.25">
      <c r="B40" s="4" t="s">
        <v>265</v>
      </c>
      <c r="C40" s="17">
        <v>32</v>
      </c>
      <c r="D40" s="17">
        <v>0</v>
      </c>
      <c r="E40" s="17">
        <v>0</v>
      </c>
      <c r="F40" s="17">
        <v>33</v>
      </c>
      <c r="G40" s="17">
        <v>14</v>
      </c>
      <c r="H40" s="17">
        <v>16</v>
      </c>
      <c r="I40" s="17">
        <v>0</v>
      </c>
      <c r="J40" s="17">
        <v>0</v>
      </c>
      <c r="K40" s="17">
        <v>16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9</v>
      </c>
      <c r="S40" s="17">
        <v>0</v>
      </c>
      <c r="T40" s="17">
        <v>0</v>
      </c>
      <c r="U40" s="17">
        <v>10</v>
      </c>
      <c r="V40" s="17">
        <v>8</v>
      </c>
      <c r="W40" s="17">
        <v>7</v>
      </c>
      <c r="X40" s="17">
        <v>0</v>
      </c>
      <c r="Y40" s="17">
        <v>0</v>
      </c>
      <c r="Z40" s="17">
        <v>7</v>
      </c>
      <c r="AA40" s="17">
        <v>5</v>
      </c>
      <c r="AB40" s="17">
        <v>0</v>
      </c>
      <c r="AC40" s="17">
        <v>0</v>
      </c>
      <c r="AD40" s="17">
        <v>0</v>
      </c>
      <c r="AE40" s="17">
        <v>0</v>
      </c>
      <c r="AF40" s="17">
        <v>1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</row>
    <row r="41" spans="2:42" ht="20.100000000000001" customHeight="1" thickBot="1" x14ac:dyDescent="0.25">
      <c r="B41" s="4" t="s">
        <v>173</v>
      </c>
      <c r="C41" s="17">
        <v>244</v>
      </c>
      <c r="D41" s="17">
        <v>139</v>
      </c>
      <c r="E41" s="17">
        <v>0</v>
      </c>
      <c r="F41" s="17">
        <v>377</v>
      </c>
      <c r="G41" s="17">
        <v>242</v>
      </c>
      <c r="H41" s="17">
        <v>76</v>
      </c>
      <c r="I41" s="17">
        <v>24</v>
      </c>
      <c r="J41" s="17">
        <v>0</v>
      </c>
      <c r="K41" s="17">
        <v>100</v>
      </c>
      <c r="L41" s="17">
        <v>0</v>
      </c>
      <c r="M41" s="17">
        <v>1</v>
      </c>
      <c r="N41" s="17">
        <v>0</v>
      </c>
      <c r="O41" s="17">
        <v>0</v>
      </c>
      <c r="P41" s="17">
        <v>1</v>
      </c>
      <c r="Q41" s="17">
        <v>0</v>
      </c>
      <c r="R41" s="17">
        <v>77</v>
      </c>
      <c r="S41" s="17">
        <v>115</v>
      </c>
      <c r="T41" s="17">
        <v>0</v>
      </c>
      <c r="U41" s="17">
        <v>195</v>
      </c>
      <c r="V41" s="17">
        <v>155</v>
      </c>
      <c r="W41" s="17">
        <v>81</v>
      </c>
      <c r="X41" s="17">
        <v>0</v>
      </c>
      <c r="Y41" s="17">
        <v>0</v>
      </c>
      <c r="Z41" s="17">
        <v>74</v>
      </c>
      <c r="AA41" s="17">
        <v>73</v>
      </c>
      <c r="AB41" s="17">
        <v>9</v>
      </c>
      <c r="AC41" s="17">
        <v>0</v>
      </c>
      <c r="AD41" s="17">
        <v>0</v>
      </c>
      <c r="AE41" s="17">
        <v>7</v>
      </c>
      <c r="AF41" s="17">
        <v>14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</row>
    <row r="42" spans="2:42" ht="20.100000000000001" customHeight="1" thickBot="1" x14ac:dyDescent="0.25">
      <c r="B42" s="4" t="s">
        <v>266</v>
      </c>
      <c r="C42" s="17">
        <v>5</v>
      </c>
      <c r="D42" s="17">
        <v>0</v>
      </c>
      <c r="E42" s="17">
        <v>0</v>
      </c>
      <c r="F42" s="17">
        <v>7</v>
      </c>
      <c r="G42" s="17">
        <v>2</v>
      </c>
      <c r="H42" s="17">
        <v>2</v>
      </c>
      <c r="I42" s="17">
        <v>0</v>
      </c>
      <c r="J42" s="17">
        <v>0</v>
      </c>
      <c r="K42" s="17">
        <v>2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3</v>
      </c>
      <c r="S42" s="17">
        <v>0</v>
      </c>
      <c r="T42" s="17">
        <v>0</v>
      </c>
      <c r="U42" s="17">
        <v>5</v>
      </c>
      <c r="V42" s="17">
        <v>1</v>
      </c>
      <c r="W42" s="17">
        <v>0</v>
      </c>
      <c r="X42" s="17">
        <v>0</v>
      </c>
      <c r="Y42" s="17">
        <v>0</v>
      </c>
      <c r="Z42" s="17">
        <v>0</v>
      </c>
      <c r="AA42" s="17">
        <v>1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</row>
    <row r="43" spans="2:42" ht="20.100000000000001" customHeight="1" thickBot="1" x14ac:dyDescent="0.25">
      <c r="B43" s="4" t="s">
        <v>267</v>
      </c>
      <c r="C43" s="17">
        <v>18</v>
      </c>
      <c r="D43" s="17">
        <v>2</v>
      </c>
      <c r="E43" s="17">
        <v>1</v>
      </c>
      <c r="F43" s="17">
        <v>16</v>
      </c>
      <c r="G43" s="17">
        <v>18</v>
      </c>
      <c r="H43" s="17">
        <v>6</v>
      </c>
      <c r="I43" s="17">
        <v>0</v>
      </c>
      <c r="J43" s="17">
        <v>0</v>
      </c>
      <c r="K43" s="17">
        <v>6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8</v>
      </c>
      <c r="S43" s="17">
        <v>2</v>
      </c>
      <c r="T43" s="17">
        <v>1</v>
      </c>
      <c r="U43" s="17">
        <v>7</v>
      </c>
      <c r="V43" s="17">
        <v>12</v>
      </c>
      <c r="W43" s="17">
        <v>3</v>
      </c>
      <c r="X43" s="17">
        <v>0</v>
      </c>
      <c r="Y43" s="17">
        <v>0</v>
      </c>
      <c r="Z43" s="17">
        <v>2</v>
      </c>
      <c r="AA43" s="17">
        <v>6</v>
      </c>
      <c r="AB43" s="17">
        <v>1</v>
      </c>
      <c r="AC43" s="17">
        <v>0</v>
      </c>
      <c r="AD43" s="17">
        <v>0</v>
      </c>
      <c r="AE43" s="17">
        <v>1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</row>
    <row r="44" spans="2:42" ht="20.100000000000001" customHeight="1" thickBot="1" x14ac:dyDescent="0.25">
      <c r="B44" s="4" t="s">
        <v>268</v>
      </c>
      <c r="C44" s="17">
        <v>22</v>
      </c>
      <c r="D44" s="17">
        <v>0</v>
      </c>
      <c r="E44" s="17">
        <v>1</v>
      </c>
      <c r="F44" s="17">
        <v>28</v>
      </c>
      <c r="G44" s="17">
        <v>17</v>
      </c>
      <c r="H44" s="17">
        <v>11</v>
      </c>
      <c r="I44" s="17">
        <v>0</v>
      </c>
      <c r="J44" s="17">
        <v>0</v>
      </c>
      <c r="K44" s="17">
        <v>11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8</v>
      </c>
      <c r="S44" s="17">
        <v>0</v>
      </c>
      <c r="T44" s="17">
        <v>0</v>
      </c>
      <c r="U44" s="17">
        <v>11</v>
      </c>
      <c r="V44" s="17">
        <v>6</v>
      </c>
      <c r="W44" s="17">
        <v>2</v>
      </c>
      <c r="X44" s="17">
        <v>0</v>
      </c>
      <c r="Y44" s="17">
        <v>1</v>
      </c>
      <c r="Z44" s="17">
        <v>4</v>
      </c>
      <c r="AA44" s="17">
        <v>11</v>
      </c>
      <c r="AB44" s="17">
        <v>1</v>
      </c>
      <c r="AC44" s="17">
        <v>0</v>
      </c>
      <c r="AD44" s="17">
        <v>0</v>
      </c>
      <c r="AE44" s="17">
        <v>2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</row>
    <row r="45" spans="2:42" ht="20.100000000000001" customHeight="1" thickBot="1" x14ac:dyDescent="0.25">
      <c r="B45" s="4" t="s">
        <v>644</v>
      </c>
      <c r="C45" s="17">
        <v>22</v>
      </c>
      <c r="D45" s="17">
        <v>0</v>
      </c>
      <c r="E45" s="17">
        <v>0</v>
      </c>
      <c r="F45" s="17">
        <v>11</v>
      </c>
      <c r="G45" s="17">
        <v>21</v>
      </c>
      <c r="H45" s="17">
        <v>4</v>
      </c>
      <c r="I45" s="17">
        <v>0</v>
      </c>
      <c r="J45" s="17">
        <v>0</v>
      </c>
      <c r="K45" s="17">
        <v>4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15</v>
      </c>
      <c r="S45" s="17">
        <v>0</v>
      </c>
      <c r="T45" s="17">
        <v>0</v>
      </c>
      <c r="U45" s="17">
        <v>5</v>
      </c>
      <c r="V45" s="17">
        <v>16</v>
      </c>
      <c r="W45" s="17">
        <v>1</v>
      </c>
      <c r="X45" s="17">
        <v>0</v>
      </c>
      <c r="Y45" s="17">
        <v>0</v>
      </c>
      <c r="Z45" s="17">
        <v>1</v>
      </c>
      <c r="AA45" s="17">
        <v>4</v>
      </c>
      <c r="AB45" s="17">
        <v>2</v>
      </c>
      <c r="AC45" s="17">
        <v>0</v>
      </c>
      <c r="AD45" s="17">
        <v>0</v>
      </c>
      <c r="AE45" s="17">
        <v>1</v>
      </c>
      <c r="AF45" s="17">
        <v>1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</row>
    <row r="46" spans="2:42" ht="20.100000000000001" customHeight="1" thickBot="1" x14ac:dyDescent="0.25">
      <c r="B46" s="4" t="s">
        <v>269</v>
      </c>
      <c r="C46" s="17">
        <v>47</v>
      </c>
      <c r="D46" s="17">
        <v>0</v>
      </c>
      <c r="E46" s="17">
        <v>0</v>
      </c>
      <c r="F46" s="17">
        <v>38</v>
      </c>
      <c r="G46" s="17">
        <v>76</v>
      </c>
      <c r="H46" s="17">
        <v>17</v>
      </c>
      <c r="I46" s="17">
        <v>0</v>
      </c>
      <c r="J46" s="17">
        <v>0</v>
      </c>
      <c r="K46" s="17">
        <v>17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17</v>
      </c>
      <c r="S46" s="17">
        <v>0</v>
      </c>
      <c r="T46" s="17">
        <v>0</v>
      </c>
      <c r="U46" s="17">
        <v>9</v>
      </c>
      <c r="V46" s="17">
        <v>65</v>
      </c>
      <c r="W46" s="17">
        <v>11</v>
      </c>
      <c r="X46" s="17">
        <v>0</v>
      </c>
      <c r="Y46" s="17">
        <v>0</v>
      </c>
      <c r="Z46" s="17">
        <v>10</v>
      </c>
      <c r="AA46" s="17">
        <v>11</v>
      </c>
      <c r="AB46" s="17">
        <v>2</v>
      </c>
      <c r="AC46" s="17">
        <v>0</v>
      </c>
      <c r="AD46" s="17">
        <v>0</v>
      </c>
      <c r="AE46" s="17">
        <v>2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</row>
    <row r="47" spans="2:42" ht="20.100000000000001" customHeight="1" thickBot="1" x14ac:dyDescent="0.25">
      <c r="B47" s="4" t="s">
        <v>270</v>
      </c>
      <c r="C47" s="17">
        <v>23</v>
      </c>
      <c r="D47" s="17">
        <v>0</v>
      </c>
      <c r="E47" s="17">
        <v>0</v>
      </c>
      <c r="F47" s="17">
        <v>27</v>
      </c>
      <c r="G47" s="17">
        <v>42</v>
      </c>
      <c r="H47" s="17">
        <v>5</v>
      </c>
      <c r="I47" s="17">
        <v>0</v>
      </c>
      <c r="J47" s="17">
        <v>0</v>
      </c>
      <c r="K47" s="17">
        <v>5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11</v>
      </c>
      <c r="S47" s="17">
        <v>0</v>
      </c>
      <c r="T47" s="17">
        <v>0</v>
      </c>
      <c r="U47" s="17">
        <v>18</v>
      </c>
      <c r="V47" s="17">
        <v>19</v>
      </c>
      <c r="W47" s="17">
        <v>4</v>
      </c>
      <c r="X47" s="17">
        <v>0</v>
      </c>
      <c r="Y47" s="17">
        <v>0</v>
      </c>
      <c r="Z47" s="17">
        <v>1</v>
      </c>
      <c r="AA47" s="17">
        <v>20</v>
      </c>
      <c r="AB47" s="17">
        <v>3</v>
      </c>
      <c r="AC47" s="17">
        <v>0</v>
      </c>
      <c r="AD47" s="17">
        <v>0</v>
      </c>
      <c r="AE47" s="17">
        <v>3</v>
      </c>
      <c r="AF47" s="17">
        <v>3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</row>
    <row r="48" spans="2:42" ht="20.100000000000001" customHeight="1" thickBot="1" x14ac:dyDescent="0.25">
      <c r="B48" s="4" t="s">
        <v>174</v>
      </c>
      <c r="C48" s="17">
        <v>543</v>
      </c>
      <c r="D48" s="17">
        <v>166</v>
      </c>
      <c r="E48" s="17">
        <v>7</v>
      </c>
      <c r="F48" s="17">
        <v>757</v>
      </c>
      <c r="G48" s="17">
        <v>222</v>
      </c>
      <c r="H48" s="17">
        <v>156</v>
      </c>
      <c r="I48" s="17">
        <v>36</v>
      </c>
      <c r="J48" s="17">
        <v>0</v>
      </c>
      <c r="K48" s="17">
        <v>193</v>
      </c>
      <c r="L48" s="17">
        <v>0</v>
      </c>
      <c r="M48" s="17">
        <v>0</v>
      </c>
      <c r="N48" s="17">
        <v>0</v>
      </c>
      <c r="O48" s="17">
        <v>0</v>
      </c>
      <c r="P48" s="17">
        <v>1</v>
      </c>
      <c r="Q48" s="17">
        <v>0</v>
      </c>
      <c r="R48" s="17">
        <v>276</v>
      </c>
      <c r="S48" s="17">
        <v>130</v>
      </c>
      <c r="T48" s="17">
        <v>6</v>
      </c>
      <c r="U48" s="17">
        <v>438</v>
      </c>
      <c r="V48" s="17">
        <v>152</v>
      </c>
      <c r="W48" s="17">
        <v>51</v>
      </c>
      <c r="X48" s="17">
        <v>0</v>
      </c>
      <c r="Y48" s="17">
        <v>1</v>
      </c>
      <c r="Z48" s="17">
        <v>60</v>
      </c>
      <c r="AA48" s="17">
        <v>65</v>
      </c>
      <c r="AB48" s="17">
        <v>60</v>
      </c>
      <c r="AC48" s="17">
        <v>0</v>
      </c>
      <c r="AD48" s="17">
        <v>0</v>
      </c>
      <c r="AE48" s="17">
        <v>65</v>
      </c>
      <c r="AF48" s="17">
        <v>4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1</v>
      </c>
    </row>
    <row r="49" spans="2:42" ht="20.100000000000001" customHeight="1" thickBot="1" x14ac:dyDescent="0.25">
      <c r="B49" s="4" t="s">
        <v>271</v>
      </c>
      <c r="C49" s="17">
        <v>86</v>
      </c>
      <c r="D49" s="17">
        <v>0</v>
      </c>
      <c r="E49" s="17">
        <v>0</v>
      </c>
      <c r="F49" s="17">
        <v>94</v>
      </c>
      <c r="G49" s="17">
        <v>37</v>
      </c>
      <c r="H49" s="17">
        <v>37</v>
      </c>
      <c r="I49" s="17">
        <v>0</v>
      </c>
      <c r="J49" s="17">
        <v>0</v>
      </c>
      <c r="K49" s="17">
        <v>37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21</v>
      </c>
      <c r="S49" s="17">
        <v>0</v>
      </c>
      <c r="T49" s="17">
        <v>0</v>
      </c>
      <c r="U49" s="17">
        <v>30</v>
      </c>
      <c r="V49" s="17">
        <v>12</v>
      </c>
      <c r="W49" s="17">
        <v>26</v>
      </c>
      <c r="X49" s="17">
        <v>0</v>
      </c>
      <c r="Y49" s="17">
        <v>0</v>
      </c>
      <c r="Z49" s="17">
        <v>25</v>
      </c>
      <c r="AA49" s="17">
        <v>21</v>
      </c>
      <c r="AB49" s="17">
        <v>2</v>
      </c>
      <c r="AC49" s="17">
        <v>0</v>
      </c>
      <c r="AD49" s="17">
        <v>0</v>
      </c>
      <c r="AE49" s="17">
        <v>2</v>
      </c>
      <c r="AF49" s="17">
        <v>4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</row>
    <row r="50" spans="2:42" ht="20.100000000000001" customHeight="1" thickBot="1" x14ac:dyDescent="0.25">
      <c r="B50" s="4" t="s">
        <v>272</v>
      </c>
      <c r="C50" s="17">
        <v>11</v>
      </c>
      <c r="D50" s="17">
        <v>0</v>
      </c>
      <c r="E50" s="17">
        <v>0</v>
      </c>
      <c r="F50" s="17">
        <v>12</v>
      </c>
      <c r="G50" s="17">
        <v>5</v>
      </c>
      <c r="H50" s="17">
        <v>4</v>
      </c>
      <c r="I50" s="17">
        <v>0</v>
      </c>
      <c r="J50" s="17">
        <v>0</v>
      </c>
      <c r="K50" s="17">
        <v>4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7</v>
      </c>
      <c r="S50" s="17">
        <v>0</v>
      </c>
      <c r="T50" s="17">
        <v>0</v>
      </c>
      <c r="U50" s="17">
        <v>8</v>
      </c>
      <c r="V50" s="17">
        <v>4</v>
      </c>
      <c r="W50" s="17">
        <v>0</v>
      </c>
      <c r="X50" s="17">
        <v>0</v>
      </c>
      <c r="Y50" s="17">
        <v>0</v>
      </c>
      <c r="Z50" s="17">
        <v>0</v>
      </c>
      <c r="AA50" s="17">
        <v>1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</row>
    <row r="51" spans="2:42" ht="20.100000000000001" customHeight="1" thickBot="1" x14ac:dyDescent="0.25">
      <c r="B51" s="4" t="s">
        <v>273</v>
      </c>
      <c r="C51" s="17">
        <v>25</v>
      </c>
      <c r="D51" s="17">
        <v>0</v>
      </c>
      <c r="E51" s="17">
        <v>0</v>
      </c>
      <c r="F51" s="17">
        <v>27</v>
      </c>
      <c r="G51" s="17">
        <v>36</v>
      </c>
      <c r="H51" s="17">
        <v>5</v>
      </c>
      <c r="I51" s="17">
        <v>0</v>
      </c>
      <c r="J51" s="17">
        <v>0</v>
      </c>
      <c r="K51" s="17">
        <v>5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13</v>
      </c>
      <c r="S51" s="17">
        <v>0</v>
      </c>
      <c r="T51" s="17">
        <v>0</v>
      </c>
      <c r="U51" s="17">
        <v>13</v>
      </c>
      <c r="V51" s="17">
        <v>17</v>
      </c>
      <c r="W51" s="17">
        <v>5</v>
      </c>
      <c r="X51" s="17">
        <v>0</v>
      </c>
      <c r="Y51" s="17">
        <v>0</v>
      </c>
      <c r="Z51" s="17">
        <v>5</v>
      </c>
      <c r="AA51" s="17">
        <v>17</v>
      </c>
      <c r="AB51" s="17">
        <v>2</v>
      </c>
      <c r="AC51" s="17">
        <v>0</v>
      </c>
      <c r="AD51" s="17">
        <v>0</v>
      </c>
      <c r="AE51" s="17">
        <v>4</v>
      </c>
      <c r="AF51" s="17">
        <v>2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</row>
    <row r="52" spans="2:42" ht="20.100000000000001" customHeight="1" thickBot="1" x14ac:dyDescent="0.25">
      <c r="B52" s="4" t="s">
        <v>274</v>
      </c>
      <c r="C52" s="17">
        <v>111</v>
      </c>
      <c r="D52" s="17">
        <v>0</v>
      </c>
      <c r="E52" s="17">
        <v>0</v>
      </c>
      <c r="F52" s="17">
        <v>102</v>
      </c>
      <c r="G52" s="17">
        <v>112</v>
      </c>
      <c r="H52" s="17">
        <v>44</v>
      </c>
      <c r="I52" s="17">
        <v>0</v>
      </c>
      <c r="J52" s="17">
        <v>0</v>
      </c>
      <c r="K52" s="17">
        <v>44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50</v>
      </c>
      <c r="S52" s="17">
        <v>0</v>
      </c>
      <c r="T52" s="17">
        <v>0</v>
      </c>
      <c r="U52" s="17">
        <v>36</v>
      </c>
      <c r="V52" s="17">
        <v>88</v>
      </c>
      <c r="W52" s="17">
        <v>15</v>
      </c>
      <c r="X52" s="17">
        <v>0</v>
      </c>
      <c r="Y52" s="17">
        <v>0</v>
      </c>
      <c r="Z52" s="17">
        <v>20</v>
      </c>
      <c r="AA52" s="17">
        <v>24</v>
      </c>
      <c r="AB52" s="17">
        <v>2</v>
      </c>
      <c r="AC52" s="17">
        <v>0</v>
      </c>
      <c r="AD52" s="17">
        <v>0</v>
      </c>
      <c r="AE52" s="17">
        <v>2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</row>
    <row r="53" spans="2:42" ht="20.100000000000001" customHeight="1" thickBot="1" x14ac:dyDescent="0.25">
      <c r="B53" s="4" t="s">
        <v>275</v>
      </c>
      <c r="C53" s="17">
        <v>7</v>
      </c>
      <c r="D53" s="17">
        <v>0</v>
      </c>
      <c r="E53" s="17">
        <v>0</v>
      </c>
      <c r="F53" s="17">
        <v>7</v>
      </c>
      <c r="G53" s="17">
        <v>6</v>
      </c>
      <c r="H53" s="17">
        <v>1</v>
      </c>
      <c r="I53" s="17">
        <v>0</v>
      </c>
      <c r="J53" s="17">
        <v>0</v>
      </c>
      <c r="K53" s="17">
        <v>1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3</v>
      </c>
      <c r="S53" s="17">
        <v>0</v>
      </c>
      <c r="T53" s="17">
        <v>0</v>
      </c>
      <c r="U53" s="17">
        <v>5</v>
      </c>
      <c r="V53" s="17">
        <v>4</v>
      </c>
      <c r="W53" s="17">
        <v>2</v>
      </c>
      <c r="X53" s="17">
        <v>0</v>
      </c>
      <c r="Y53" s="17">
        <v>0</v>
      </c>
      <c r="Z53" s="17">
        <v>0</v>
      </c>
      <c r="AA53" s="17">
        <v>2</v>
      </c>
      <c r="AB53" s="17">
        <v>1</v>
      </c>
      <c r="AC53" s="17">
        <v>0</v>
      </c>
      <c r="AD53" s="17">
        <v>0</v>
      </c>
      <c r="AE53" s="17">
        <v>1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</row>
    <row r="54" spans="2:42" ht="20.100000000000001" customHeight="1" thickBot="1" x14ac:dyDescent="0.25">
      <c r="B54" s="4" t="s">
        <v>276</v>
      </c>
      <c r="C54" s="17">
        <v>30</v>
      </c>
      <c r="D54" s="17">
        <v>0</v>
      </c>
      <c r="E54" s="17">
        <v>0</v>
      </c>
      <c r="F54" s="17">
        <v>30</v>
      </c>
      <c r="G54" s="17">
        <v>6</v>
      </c>
      <c r="H54" s="17">
        <v>12</v>
      </c>
      <c r="I54" s="17">
        <v>0</v>
      </c>
      <c r="J54" s="17">
        <v>0</v>
      </c>
      <c r="K54" s="17">
        <v>12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6</v>
      </c>
      <c r="S54" s="17">
        <v>0</v>
      </c>
      <c r="T54" s="17">
        <v>0</v>
      </c>
      <c r="U54" s="17">
        <v>6</v>
      </c>
      <c r="V54" s="17">
        <v>3</v>
      </c>
      <c r="W54" s="17">
        <v>10</v>
      </c>
      <c r="X54" s="17">
        <v>0</v>
      </c>
      <c r="Y54" s="17">
        <v>0</v>
      </c>
      <c r="Z54" s="17">
        <v>10</v>
      </c>
      <c r="AA54" s="17">
        <v>3</v>
      </c>
      <c r="AB54" s="17">
        <v>2</v>
      </c>
      <c r="AC54" s="17">
        <v>0</v>
      </c>
      <c r="AD54" s="17">
        <v>0</v>
      </c>
      <c r="AE54" s="17">
        <v>2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</row>
    <row r="55" spans="2:42" ht="20.100000000000001" customHeight="1" thickBot="1" x14ac:dyDescent="0.25">
      <c r="B55" s="4" t="s">
        <v>277</v>
      </c>
      <c r="C55" s="17">
        <v>12</v>
      </c>
      <c r="D55" s="17">
        <v>0</v>
      </c>
      <c r="E55" s="17">
        <v>0</v>
      </c>
      <c r="F55" s="17">
        <v>13</v>
      </c>
      <c r="G55" s="17">
        <v>14</v>
      </c>
      <c r="H55" s="17">
        <v>5</v>
      </c>
      <c r="I55" s="17">
        <v>0</v>
      </c>
      <c r="J55" s="17">
        <v>0</v>
      </c>
      <c r="K55" s="17">
        <v>5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4</v>
      </c>
      <c r="S55" s="17">
        <v>0</v>
      </c>
      <c r="T55" s="17">
        <v>0</v>
      </c>
      <c r="U55" s="17">
        <v>6</v>
      </c>
      <c r="V55" s="17">
        <v>6</v>
      </c>
      <c r="W55" s="17">
        <v>3</v>
      </c>
      <c r="X55" s="17">
        <v>0</v>
      </c>
      <c r="Y55" s="17">
        <v>0</v>
      </c>
      <c r="Z55" s="17">
        <v>2</v>
      </c>
      <c r="AA55" s="17">
        <v>8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</row>
    <row r="56" spans="2:42" ht="20.100000000000001" customHeight="1" thickBot="1" x14ac:dyDescent="0.25">
      <c r="B56" s="4" t="s">
        <v>175</v>
      </c>
      <c r="C56" s="17">
        <v>186</v>
      </c>
      <c r="D56" s="17">
        <v>84</v>
      </c>
      <c r="E56" s="17">
        <v>0</v>
      </c>
      <c r="F56" s="17">
        <v>230</v>
      </c>
      <c r="G56" s="17">
        <v>121</v>
      </c>
      <c r="H56" s="17">
        <v>83</v>
      </c>
      <c r="I56" s="17">
        <v>9</v>
      </c>
      <c r="J56" s="17">
        <v>0</v>
      </c>
      <c r="K56" s="17">
        <v>94</v>
      </c>
      <c r="L56" s="17">
        <v>0</v>
      </c>
      <c r="M56" s="17">
        <v>0</v>
      </c>
      <c r="N56" s="17">
        <v>1</v>
      </c>
      <c r="O56" s="17">
        <v>0</v>
      </c>
      <c r="P56" s="17">
        <v>0</v>
      </c>
      <c r="Q56" s="17">
        <v>1</v>
      </c>
      <c r="R56" s="17">
        <v>90</v>
      </c>
      <c r="S56" s="17">
        <v>71</v>
      </c>
      <c r="T56" s="17">
        <v>0</v>
      </c>
      <c r="U56" s="17">
        <v>118</v>
      </c>
      <c r="V56" s="17">
        <v>71</v>
      </c>
      <c r="W56" s="17">
        <v>7</v>
      </c>
      <c r="X56" s="17">
        <v>0</v>
      </c>
      <c r="Y56" s="17">
        <v>0</v>
      </c>
      <c r="Z56" s="17">
        <v>9</v>
      </c>
      <c r="AA56" s="17">
        <v>49</v>
      </c>
      <c r="AB56" s="17">
        <v>6</v>
      </c>
      <c r="AC56" s="17">
        <v>3</v>
      </c>
      <c r="AD56" s="17">
        <v>0</v>
      </c>
      <c r="AE56" s="17">
        <v>9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</row>
    <row r="57" spans="2:42" ht="20.100000000000001" customHeight="1" thickBot="1" x14ac:dyDescent="0.25">
      <c r="B57" s="4" t="s">
        <v>278</v>
      </c>
      <c r="C57" s="17">
        <v>62</v>
      </c>
      <c r="D57" s="17">
        <v>0</v>
      </c>
      <c r="E57" s="17">
        <v>0</v>
      </c>
      <c r="F57" s="17">
        <v>76</v>
      </c>
      <c r="G57" s="17">
        <v>32</v>
      </c>
      <c r="H57" s="17">
        <v>10</v>
      </c>
      <c r="I57" s="17">
        <v>0</v>
      </c>
      <c r="J57" s="17">
        <v>0</v>
      </c>
      <c r="K57" s="17">
        <v>10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40</v>
      </c>
      <c r="S57" s="17">
        <v>0</v>
      </c>
      <c r="T57" s="17">
        <v>0</v>
      </c>
      <c r="U57" s="17">
        <v>48</v>
      </c>
      <c r="V57" s="17">
        <v>18</v>
      </c>
      <c r="W57" s="17">
        <v>4</v>
      </c>
      <c r="X57" s="17">
        <v>0</v>
      </c>
      <c r="Y57" s="17">
        <v>0</v>
      </c>
      <c r="Z57" s="17">
        <v>8</v>
      </c>
      <c r="AA57" s="17">
        <v>5</v>
      </c>
      <c r="AB57" s="17">
        <v>8</v>
      </c>
      <c r="AC57" s="17">
        <v>0</v>
      </c>
      <c r="AD57" s="17">
        <v>0</v>
      </c>
      <c r="AE57" s="17">
        <v>10</v>
      </c>
      <c r="AF57" s="17">
        <v>9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</row>
    <row r="58" spans="2:42" ht="20.100000000000001" customHeight="1" thickBot="1" x14ac:dyDescent="0.25">
      <c r="B58" s="4" t="s">
        <v>279</v>
      </c>
      <c r="C58" s="17">
        <v>42</v>
      </c>
      <c r="D58" s="17">
        <v>1</v>
      </c>
      <c r="E58" s="17">
        <v>0</v>
      </c>
      <c r="F58" s="17">
        <v>45</v>
      </c>
      <c r="G58" s="17">
        <v>72</v>
      </c>
      <c r="H58" s="17">
        <v>7</v>
      </c>
      <c r="I58" s="17">
        <v>0</v>
      </c>
      <c r="J58" s="17">
        <v>0</v>
      </c>
      <c r="K58" s="17">
        <v>7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1</v>
      </c>
      <c r="R58" s="17">
        <v>25</v>
      </c>
      <c r="S58" s="17">
        <v>1</v>
      </c>
      <c r="T58" s="17">
        <v>0</v>
      </c>
      <c r="U58" s="17">
        <v>34</v>
      </c>
      <c r="V58" s="17">
        <v>46</v>
      </c>
      <c r="W58" s="17">
        <v>5</v>
      </c>
      <c r="X58" s="17">
        <v>0</v>
      </c>
      <c r="Y58" s="17">
        <v>0</v>
      </c>
      <c r="Z58" s="17">
        <v>2</v>
      </c>
      <c r="AA58" s="17">
        <v>22</v>
      </c>
      <c r="AB58" s="17">
        <v>5</v>
      </c>
      <c r="AC58" s="17">
        <v>0</v>
      </c>
      <c r="AD58" s="17">
        <v>0</v>
      </c>
      <c r="AE58" s="17">
        <v>2</v>
      </c>
      <c r="AF58" s="17">
        <v>3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</row>
    <row r="59" spans="2:42" ht="20.100000000000001" customHeight="1" thickBot="1" x14ac:dyDescent="0.25">
      <c r="B59" s="4" t="s">
        <v>280</v>
      </c>
      <c r="C59" s="17">
        <v>74</v>
      </c>
      <c r="D59" s="17">
        <v>0</v>
      </c>
      <c r="E59" s="17">
        <v>0</v>
      </c>
      <c r="F59" s="17">
        <v>92</v>
      </c>
      <c r="G59" s="17">
        <v>287</v>
      </c>
      <c r="H59" s="17">
        <v>31</v>
      </c>
      <c r="I59" s="17">
        <v>0</v>
      </c>
      <c r="J59" s="17">
        <v>0</v>
      </c>
      <c r="K59" s="17">
        <v>31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1</v>
      </c>
      <c r="R59" s="17">
        <v>31</v>
      </c>
      <c r="S59" s="17">
        <v>0</v>
      </c>
      <c r="T59" s="17">
        <v>0</v>
      </c>
      <c r="U59" s="17">
        <v>52</v>
      </c>
      <c r="V59" s="17">
        <v>241</v>
      </c>
      <c r="W59" s="17">
        <v>7</v>
      </c>
      <c r="X59" s="17">
        <v>0</v>
      </c>
      <c r="Y59" s="17">
        <v>0</v>
      </c>
      <c r="Z59" s="17">
        <v>7</v>
      </c>
      <c r="AA59" s="17">
        <v>42</v>
      </c>
      <c r="AB59" s="17">
        <v>5</v>
      </c>
      <c r="AC59" s="17">
        <v>0</v>
      </c>
      <c r="AD59" s="17">
        <v>0</v>
      </c>
      <c r="AE59" s="17">
        <v>2</v>
      </c>
      <c r="AF59" s="17">
        <v>3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</row>
    <row r="60" spans="2:42" ht="20.100000000000001" customHeight="1" thickBot="1" x14ac:dyDescent="0.25">
      <c r="B60" s="4" t="s">
        <v>281</v>
      </c>
      <c r="C60" s="17">
        <v>70</v>
      </c>
      <c r="D60" s="17">
        <v>0</v>
      </c>
      <c r="E60" s="17">
        <v>0</v>
      </c>
      <c r="F60" s="17">
        <v>71</v>
      </c>
      <c r="G60" s="17">
        <v>60</v>
      </c>
      <c r="H60" s="17">
        <v>19</v>
      </c>
      <c r="I60" s="17">
        <v>0</v>
      </c>
      <c r="J60" s="17">
        <v>0</v>
      </c>
      <c r="K60" s="17">
        <v>18</v>
      </c>
      <c r="L60" s="17">
        <v>1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39</v>
      </c>
      <c r="S60" s="17">
        <v>0</v>
      </c>
      <c r="T60" s="17">
        <v>0</v>
      </c>
      <c r="U60" s="17">
        <v>36</v>
      </c>
      <c r="V60" s="17">
        <v>38</v>
      </c>
      <c r="W60" s="17">
        <v>11</v>
      </c>
      <c r="X60" s="17">
        <v>0</v>
      </c>
      <c r="Y60" s="17">
        <v>0</v>
      </c>
      <c r="Z60" s="17">
        <v>16</v>
      </c>
      <c r="AA60" s="17">
        <v>21</v>
      </c>
      <c r="AB60" s="17">
        <v>1</v>
      </c>
      <c r="AC60" s="17">
        <v>0</v>
      </c>
      <c r="AD60" s="17">
        <v>0</v>
      </c>
      <c r="AE60" s="17">
        <v>1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</row>
    <row r="61" spans="2:42" ht="20.100000000000001" customHeight="1" thickBot="1" x14ac:dyDescent="0.25">
      <c r="B61" s="4" t="s">
        <v>176</v>
      </c>
      <c r="C61" s="17">
        <v>225</v>
      </c>
      <c r="D61" s="17">
        <v>34</v>
      </c>
      <c r="E61" s="17">
        <v>12</v>
      </c>
      <c r="F61" s="17">
        <v>313</v>
      </c>
      <c r="G61" s="17">
        <v>109</v>
      </c>
      <c r="H61" s="17">
        <v>23</v>
      </c>
      <c r="I61" s="17">
        <v>0</v>
      </c>
      <c r="J61" s="17">
        <v>0</v>
      </c>
      <c r="K61" s="17">
        <v>23</v>
      </c>
      <c r="L61" s="17">
        <v>1</v>
      </c>
      <c r="M61" s="17">
        <v>0</v>
      </c>
      <c r="N61" s="17">
        <v>0</v>
      </c>
      <c r="O61" s="17">
        <v>0</v>
      </c>
      <c r="P61" s="17">
        <v>1</v>
      </c>
      <c r="Q61" s="17">
        <v>0</v>
      </c>
      <c r="R61" s="17">
        <v>130</v>
      </c>
      <c r="S61" s="17">
        <v>34</v>
      </c>
      <c r="T61" s="17">
        <v>12</v>
      </c>
      <c r="U61" s="17">
        <v>220</v>
      </c>
      <c r="V61" s="17">
        <v>69</v>
      </c>
      <c r="W61" s="17">
        <v>60</v>
      </c>
      <c r="X61" s="17">
        <v>0</v>
      </c>
      <c r="Y61" s="17">
        <v>0</v>
      </c>
      <c r="Z61" s="17">
        <v>61</v>
      </c>
      <c r="AA61" s="17">
        <v>35</v>
      </c>
      <c r="AB61" s="17">
        <v>12</v>
      </c>
      <c r="AC61" s="17">
        <v>0</v>
      </c>
      <c r="AD61" s="17">
        <v>0</v>
      </c>
      <c r="AE61" s="17">
        <v>8</v>
      </c>
      <c r="AF61" s="17">
        <v>4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</row>
    <row r="62" spans="2:42" ht="20.100000000000001" customHeight="1" thickBot="1" x14ac:dyDescent="0.25">
      <c r="B62" s="4" t="s">
        <v>282</v>
      </c>
      <c r="C62" s="40">
        <v>28</v>
      </c>
      <c r="D62" s="40">
        <v>0</v>
      </c>
      <c r="E62" s="40">
        <v>0</v>
      </c>
      <c r="F62" s="40">
        <v>32</v>
      </c>
      <c r="G62" s="40">
        <v>25</v>
      </c>
      <c r="H62" s="40">
        <v>9</v>
      </c>
      <c r="I62" s="40">
        <v>0</v>
      </c>
      <c r="J62" s="40">
        <v>0</v>
      </c>
      <c r="K62" s="40">
        <v>9</v>
      </c>
      <c r="L62" s="40">
        <v>1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9</v>
      </c>
      <c r="S62" s="40">
        <v>0</v>
      </c>
      <c r="T62" s="40">
        <v>0</v>
      </c>
      <c r="U62" s="40">
        <v>9</v>
      </c>
      <c r="V62" s="40">
        <v>10</v>
      </c>
      <c r="W62" s="40">
        <v>9</v>
      </c>
      <c r="X62" s="40">
        <v>0</v>
      </c>
      <c r="Y62" s="40">
        <v>0</v>
      </c>
      <c r="Z62" s="40">
        <v>13</v>
      </c>
      <c r="AA62" s="40">
        <v>14</v>
      </c>
      <c r="AB62" s="40">
        <v>1</v>
      </c>
      <c r="AC62" s="40">
        <v>0</v>
      </c>
      <c r="AD62" s="40">
        <v>0</v>
      </c>
      <c r="AE62" s="40">
        <v>1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</row>
    <row r="63" spans="2:42" ht="20.100000000000001" customHeight="1" thickBot="1" x14ac:dyDescent="0.25">
      <c r="B63" s="4" t="s">
        <v>283</v>
      </c>
      <c r="C63" s="40">
        <v>25</v>
      </c>
      <c r="D63" s="40">
        <v>0</v>
      </c>
      <c r="E63" s="40">
        <v>0</v>
      </c>
      <c r="F63" s="40">
        <v>28</v>
      </c>
      <c r="G63" s="40">
        <v>9</v>
      </c>
      <c r="H63" s="40">
        <v>12</v>
      </c>
      <c r="I63" s="40">
        <v>0</v>
      </c>
      <c r="J63" s="40">
        <v>0</v>
      </c>
      <c r="K63" s="40">
        <v>11</v>
      </c>
      <c r="L63" s="40">
        <v>1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4</v>
      </c>
      <c r="S63" s="40">
        <v>0</v>
      </c>
      <c r="T63" s="40">
        <v>0</v>
      </c>
      <c r="U63" s="40">
        <v>3</v>
      </c>
      <c r="V63" s="40">
        <v>7</v>
      </c>
      <c r="W63" s="40">
        <v>6</v>
      </c>
      <c r="X63" s="40">
        <v>0</v>
      </c>
      <c r="Y63" s="40">
        <v>0</v>
      </c>
      <c r="Z63" s="40">
        <v>9</v>
      </c>
      <c r="AA63" s="40">
        <v>1</v>
      </c>
      <c r="AB63" s="40">
        <v>3</v>
      </c>
      <c r="AC63" s="40">
        <v>0</v>
      </c>
      <c r="AD63" s="40">
        <v>0</v>
      </c>
      <c r="AE63" s="40">
        <v>5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</row>
    <row r="64" spans="2:42" ht="20.100000000000001" customHeight="1" thickBot="1" x14ac:dyDescent="0.25">
      <c r="B64" s="4" t="s">
        <v>284</v>
      </c>
      <c r="C64" s="40">
        <v>51</v>
      </c>
      <c r="D64" s="40">
        <v>3</v>
      </c>
      <c r="E64" s="40">
        <v>0</v>
      </c>
      <c r="F64" s="40">
        <v>53</v>
      </c>
      <c r="G64" s="40">
        <v>22</v>
      </c>
      <c r="H64" s="40">
        <v>22</v>
      </c>
      <c r="I64" s="40">
        <v>1</v>
      </c>
      <c r="J64" s="40">
        <v>0</v>
      </c>
      <c r="K64" s="40">
        <v>23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23</v>
      </c>
      <c r="S64" s="40">
        <v>2</v>
      </c>
      <c r="T64" s="40">
        <v>0</v>
      </c>
      <c r="U64" s="40">
        <v>22</v>
      </c>
      <c r="V64" s="40">
        <v>15</v>
      </c>
      <c r="W64" s="40">
        <v>4</v>
      </c>
      <c r="X64" s="40">
        <v>0</v>
      </c>
      <c r="Y64" s="40">
        <v>0</v>
      </c>
      <c r="Z64" s="40">
        <v>6</v>
      </c>
      <c r="AA64" s="40">
        <v>7</v>
      </c>
      <c r="AB64" s="40">
        <v>2</v>
      </c>
      <c r="AC64" s="40">
        <v>0</v>
      </c>
      <c r="AD64" s="40">
        <v>0</v>
      </c>
      <c r="AE64" s="40">
        <v>2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</row>
    <row r="65" spans="2:42" ht="20.100000000000001" customHeight="1" thickBot="1" x14ac:dyDescent="0.25">
      <c r="B65" s="4" t="s">
        <v>285</v>
      </c>
      <c r="C65" s="40">
        <v>4</v>
      </c>
      <c r="D65" s="40">
        <v>0</v>
      </c>
      <c r="E65" s="40">
        <v>0</v>
      </c>
      <c r="F65" s="40">
        <v>5</v>
      </c>
      <c r="G65" s="40">
        <v>1</v>
      </c>
      <c r="H65" s="40">
        <v>3</v>
      </c>
      <c r="I65" s="40">
        <v>0</v>
      </c>
      <c r="J65" s="40">
        <v>0</v>
      </c>
      <c r="K65" s="40">
        <v>3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1</v>
      </c>
      <c r="S65" s="40">
        <v>0</v>
      </c>
      <c r="T65" s="40">
        <v>0</v>
      </c>
      <c r="U65" s="40">
        <v>2</v>
      </c>
      <c r="V65" s="40">
        <v>1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</row>
    <row r="66" spans="2:42" ht="20.100000000000001" customHeight="1" thickBot="1" x14ac:dyDescent="0.25">
      <c r="B66" s="4" t="s">
        <v>286</v>
      </c>
      <c r="C66" s="40">
        <v>32</v>
      </c>
      <c r="D66" s="40">
        <v>0</v>
      </c>
      <c r="E66" s="40">
        <v>0</v>
      </c>
      <c r="F66" s="40">
        <v>45</v>
      </c>
      <c r="G66" s="40">
        <v>71</v>
      </c>
      <c r="H66" s="40">
        <v>8</v>
      </c>
      <c r="I66" s="40">
        <v>0</v>
      </c>
      <c r="J66" s="40">
        <v>0</v>
      </c>
      <c r="K66" s="40">
        <v>9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21</v>
      </c>
      <c r="S66" s="40">
        <v>0</v>
      </c>
      <c r="T66" s="40">
        <v>0</v>
      </c>
      <c r="U66" s="40">
        <v>19</v>
      </c>
      <c r="V66" s="40">
        <v>43</v>
      </c>
      <c r="W66" s="40">
        <v>1</v>
      </c>
      <c r="X66" s="40">
        <v>0</v>
      </c>
      <c r="Y66" s="40">
        <v>0</v>
      </c>
      <c r="Z66" s="40">
        <v>8</v>
      </c>
      <c r="AA66" s="40">
        <v>25</v>
      </c>
      <c r="AB66" s="40">
        <v>2</v>
      </c>
      <c r="AC66" s="40">
        <v>0</v>
      </c>
      <c r="AD66" s="40">
        <v>0</v>
      </c>
      <c r="AE66" s="40">
        <v>9</v>
      </c>
      <c r="AF66" s="40">
        <v>3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</row>
    <row r="67" spans="2:42" ht="20.100000000000001" customHeight="1" thickBot="1" x14ac:dyDescent="0.25">
      <c r="B67" s="4" t="s">
        <v>287</v>
      </c>
      <c r="C67" s="40">
        <v>29</v>
      </c>
      <c r="D67" s="40">
        <v>1</v>
      </c>
      <c r="E67" s="40">
        <v>0</v>
      </c>
      <c r="F67" s="40">
        <v>25</v>
      </c>
      <c r="G67" s="40">
        <v>41</v>
      </c>
      <c r="H67" s="40">
        <v>12</v>
      </c>
      <c r="I67" s="40">
        <v>1</v>
      </c>
      <c r="J67" s="40">
        <v>0</v>
      </c>
      <c r="K67" s="40">
        <v>13</v>
      </c>
      <c r="L67" s="40">
        <v>3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12</v>
      </c>
      <c r="S67" s="40">
        <v>0</v>
      </c>
      <c r="T67" s="40">
        <v>0</v>
      </c>
      <c r="U67" s="40">
        <v>7</v>
      </c>
      <c r="V67" s="40">
        <v>37</v>
      </c>
      <c r="W67" s="40">
        <v>4</v>
      </c>
      <c r="X67" s="40">
        <v>0</v>
      </c>
      <c r="Y67" s="40">
        <v>0</v>
      </c>
      <c r="Z67" s="40">
        <v>4</v>
      </c>
      <c r="AA67" s="40">
        <v>1</v>
      </c>
      <c r="AB67" s="40">
        <v>1</v>
      </c>
      <c r="AC67" s="40">
        <v>0</v>
      </c>
      <c r="AD67" s="40">
        <v>0</v>
      </c>
      <c r="AE67" s="40">
        <v>1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40">
        <v>0</v>
      </c>
      <c r="AN67" s="40">
        <v>0</v>
      </c>
      <c r="AO67" s="40">
        <v>0</v>
      </c>
      <c r="AP67" s="40">
        <v>0</v>
      </c>
    </row>
    <row r="68" spans="2:42" ht="20.100000000000001" customHeight="1" thickBot="1" x14ac:dyDescent="0.25">
      <c r="B68" s="4" t="s">
        <v>288</v>
      </c>
      <c r="C68" s="40">
        <v>15</v>
      </c>
      <c r="D68" s="40">
        <v>0</v>
      </c>
      <c r="E68" s="40">
        <v>0</v>
      </c>
      <c r="F68" s="40">
        <v>14</v>
      </c>
      <c r="G68" s="40">
        <v>10</v>
      </c>
      <c r="H68" s="40">
        <v>7</v>
      </c>
      <c r="I68" s="40">
        <v>0</v>
      </c>
      <c r="J68" s="40">
        <v>0</v>
      </c>
      <c r="K68" s="40">
        <v>7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1</v>
      </c>
      <c r="R68" s="40">
        <v>6</v>
      </c>
      <c r="S68" s="40">
        <v>0</v>
      </c>
      <c r="T68" s="40">
        <v>0</v>
      </c>
      <c r="U68" s="40">
        <v>6</v>
      </c>
      <c r="V68" s="40">
        <v>4</v>
      </c>
      <c r="W68" s="40">
        <v>2</v>
      </c>
      <c r="X68" s="40">
        <v>0</v>
      </c>
      <c r="Y68" s="40">
        <v>0</v>
      </c>
      <c r="Z68" s="40">
        <v>1</v>
      </c>
      <c r="AA68" s="40">
        <v>5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</row>
    <row r="69" spans="2:42" ht="20.100000000000001" customHeight="1" thickBot="1" x14ac:dyDescent="0.25">
      <c r="B69" s="4" t="s">
        <v>289</v>
      </c>
      <c r="C69" s="40">
        <v>31</v>
      </c>
      <c r="D69" s="40">
        <v>0</v>
      </c>
      <c r="E69" s="40">
        <v>0</v>
      </c>
      <c r="F69" s="40">
        <v>34</v>
      </c>
      <c r="G69" s="40">
        <v>5</v>
      </c>
      <c r="H69" s="40">
        <v>9</v>
      </c>
      <c r="I69" s="40">
        <v>0</v>
      </c>
      <c r="J69" s="40">
        <v>0</v>
      </c>
      <c r="K69" s="40">
        <v>9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14</v>
      </c>
      <c r="S69" s="40">
        <v>0</v>
      </c>
      <c r="T69" s="40">
        <v>0</v>
      </c>
      <c r="U69" s="40">
        <v>18</v>
      </c>
      <c r="V69" s="40">
        <v>0</v>
      </c>
      <c r="W69" s="40">
        <v>6</v>
      </c>
      <c r="X69" s="40">
        <v>0</v>
      </c>
      <c r="Y69" s="40">
        <v>0</v>
      </c>
      <c r="Z69" s="40">
        <v>6</v>
      </c>
      <c r="AA69" s="40">
        <v>2</v>
      </c>
      <c r="AB69" s="40">
        <v>2</v>
      </c>
      <c r="AC69" s="40">
        <v>0</v>
      </c>
      <c r="AD69" s="40">
        <v>0</v>
      </c>
      <c r="AE69" s="40">
        <v>1</v>
      </c>
      <c r="AF69" s="40">
        <v>3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</row>
    <row r="70" spans="2:42" ht="20.100000000000001" customHeight="1" thickBot="1" x14ac:dyDescent="0.25">
      <c r="B70" s="4" t="s">
        <v>290</v>
      </c>
      <c r="C70" s="40">
        <v>43</v>
      </c>
      <c r="D70" s="40">
        <v>8</v>
      </c>
      <c r="E70" s="40">
        <v>1</v>
      </c>
      <c r="F70" s="40">
        <v>54</v>
      </c>
      <c r="G70" s="40">
        <v>33</v>
      </c>
      <c r="H70" s="40">
        <v>9</v>
      </c>
      <c r="I70" s="40">
        <v>3</v>
      </c>
      <c r="J70" s="40">
        <v>0</v>
      </c>
      <c r="K70" s="40">
        <v>12</v>
      </c>
      <c r="L70" s="40">
        <v>1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26</v>
      </c>
      <c r="S70" s="40">
        <v>5</v>
      </c>
      <c r="T70" s="40">
        <v>1</v>
      </c>
      <c r="U70" s="40">
        <v>33</v>
      </c>
      <c r="V70" s="40">
        <v>22</v>
      </c>
      <c r="W70" s="40">
        <v>8</v>
      </c>
      <c r="X70" s="40">
        <v>0</v>
      </c>
      <c r="Y70" s="40">
        <v>0</v>
      </c>
      <c r="Z70" s="40">
        <v>8</v>
      </c>
      <c r="AA70" s="40">
        <v>9</v>
      </c>
      <c r="AB70" s="40">
        <v>0</v>
      </c>
      <c r="AC70" s="40">
        <v>0</v>
      </c>
      <c r="AD70" s="40">
        <v>0</v>
      </c>
      <c r="AE70" s="40">
        <v>1</v>
      </c>
      <c r="AF70" s="40">
        <v>1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</row>
    <row r="71" spans="2:42" ht="20.100000000000001" customHeight="1" thickBot="1" x14ac:dyDescent="0.25">
      <c r="B71" s="4" t="s">
        <v>291</v>
      </c>
      <c r="C71" s="40">
        <v>36</v>
      </c>
      <c r="D71" s="40">
        <v>0</v>
      </c>
      <c r="E71" s="40">
        <v>0</v>
      </c>
      <c r="F71" s="40">
        <v>40</v>
      </c>
      <c r="G71" s="40">
        <v>45</v>
      </c>
      <c r="H71" s="40">
        <v>11</v>
      </c>
      <c r="I71" s="40">
        <v>0</v>
      </c>
      <c r="J71" s="40">
        <v>0</v>
      </c>
      <c r="K71" s="40">
        <v>11</v>
      </c>
      <c r="L71" s="40">
        <v>2</v>
      </c>
      <c r="M71" s="40">
        <v>0</v>
      </c>
      <c r="N71" s="40">
        <v>0</v>
      </c>
      <c r="O71" s="40">
        <v>0</v>
      </c>
      <c r="P71" s="40">
        <v>1</v>
      </c>
      <c r="Q71" s="40">
        <v>0</v>
      </c>
      <c r="R71" s="40">
        <v>19</v>
      </c>
      <c r="S71" s="40">
        <v>0</v>
      </c>
      <c r="T71" s="40">
        <v>0</v>
      </c>
      <c r="U71" s="40">
        <v>22</v>
      </c>
      <c r="V71" s="40">
        <v>31</v>
      </c>
      <c r="W71" s="40">
        <v>4</v>
      </c>
      <c r="X71" s="40">
        <v>0</v>
      </c>
      <c r="Y71" s="40">
        <v>0</v>
      </c>
      <c r="Z71" s="40">
        <v>4</v>
      </c>
      <c r="AA71" s="40">
        <v>12</v>
      </c>
      <c r="AB71" s="40">
        <v>2</v>
      </c>
      <c r="AC71" s="40">
        <v>0</v>
      </c>
      <c r="AD71" s="40">
        <v>0</v>
      </c>
      <c r="AE71" s="40">
        <v>2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40">
        <v>0</v>
      </c>
    </row>
    <row r="72" spans="2:42" ht="20.100000000000001" customHeight="1" thickBot="1" x14ac:dyDescent="0.25">
      <c r="B72" s="4" t="s">
        <v>645</v>
      </c>
      <c r="C72" s="40">
        <v>121</v>
      </c>
      <c r="D72" s="40">
        <v>9</v>
      </c>
      <c r="E72" s="40">
        <v>0</v>
      </c>
      <c r="F72" s="40">
        <v>123</v>
      </c>
      <c r="G72" s="40">
        <v>28</v>
      </c>
      <c r="H72" s="40">
        <v>54</v>
      </c>
      <c r="I72" s="40">
        <v>7</v>
      </c>
      <c r="J72" s="40">
        <v>0</v>
      </c>
      <c r="K72" s="40">
        <v>61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34</v>
      </c>
      <c r="S72" s="40">
        <v>2</v>
      </c>
      <c r="T72" s="40">
        <v>0</v>
      </c>
      <c r="U72" s="40">
        <v>31</v>
      </c>
      <c r="V72" s="40">
        <v>17</v>
      </c>
      <c r="W72" s="40">
        <v>31</v>
      </c>
      <c r="X72" s="40">
        <v>0</v>
      </c>
      <c r="Y72" s="40">
        <v>0</v>
      </c>
      <c r="Z72" s="40">
        <v>29</v>
      </c>
      <c r="AA72" s="40">
        <v>10</v>
      </c>
      <c r="AB72" s="40">
        <v>2</v>
      </c>
      <c r="AC72" s="40">
        <v>0</v>
      </c>
      <c r="AD72" s="40">
        <v>0</v>
      </c>
      <c r="AE72" s="40">
        <v>2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1</v>
      </c>
    </row>
    <row r="73" spans="2:42" ht="20.100000000000001" customHeight="1" thickBot="1" x14ac:dyDescent="0.25">
      <c r="B73" s="4" t="s">
        <v>177</v>
      </c>
      <c r="C73" s="40">
        <v>721</v>
      </c>
      <c r="D73" s="40">
        <v>681</v>
      </c>
      <c r="E73" s="40">
        <v>8</v>
      </c>
      <c r="F73" s="40">
        <v>1454</v>
      </c>
      <c r="G73" s="40">
        <v>688</v>
      </c>
      <c r="H73" s="40">
        <v>149</v>
      </c>
      <c r="I73" s="40">
        <v>129</v>
      </c>
      <c r="J73" s="40">
        <v>0</v>
      </c>
      <c r="K73" s="40">
        <v>283</v>
      </c>
      <c r="L73" s="40">
        <v>0</v>
      </c>
      <c r="M73" s="40">
        <v>2</v>
      </c>
      <c r="N73" s="40">
        <v>0</v>
      </c>
      <c r="O73" s="40">
        <v>0</v>
      </c>
      <c r="P73" s="40">
        <v>1</v>
      </c>
      <c r="Q73" s="40">
        <v>3</v>
      </c>
      <c r="R73" s="40">
        <v>373</v>
      </c>
      <c r="S73" s="40">
        <v>548</v>
      </c>
      <c r="T73" s="40">
        <v>8</v>
      </c>
      <c r="U73" s="40">
        <v>973</v>
      </c>
      <c r="V73" s="40">
        <v>366</v>
      </c>
      <c r="W73" s="40">
        <v>166</v>
      </c>
      <c r="X73" s="40">
        <v>0</v>
      </c>
      <c r="Y73" s="40">
        <v>0</v>
      </c>
      <c r="Z73" s="40">
        <v>155</v>
      </c>
      <c r="AA73" s="40">
        <v>299</v>
      </c>
      <c r="AB73" s="40">
        <v>31</v>
      </c>
      <c r="AC73" s="40">
        <v>4</v>
      </c>
      <c r="AD73" s="40">
        <v>0</v>
      </c>
      <c r="AE73" s="40">
        <v>40</v>
      </c>
      <c r="AF73" s="40">
        <v>20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2</v>
      </c>
      <c r="AP73" s="40">
        <v>0</v>
      </c>
    </row>
    <row r="74" spans="2:42" ht="20.100000000000001" customHeight="1" thickBot="1" x14ac:dyDescent="0.25">
      <c r="B74" s="4" t="s">
        <v>292</v>
      </c>
      <c r="C74" s="40">
        <v>26</v>
      </c>
      <c r="D74" s="40">
        <v>1</v>
      </c>
      <c r="E74" s="40">
        <v>0</v>
      </c>
      <c r="F74" s="40">
        <v>28</v>
      </c>
      <c r="G74" s="40">
        <v>10</v>
      </c>
      <c r="H74" s="40">
        <v>9</v>
      </c>
      <c r="I74" s="40">
        <v>1</v>
      </c>
      <c r="J74" s="40">
        <v>0</v>
      </c>
      <c r="K74" s="40">
        <v>11</v>
      </c>
      <c r="L74" s="40">
        <v>1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17</v>
      </c>
      <c r="S74" s="40">
        <v>0</v>
      </c>
      <c r="T74" s="40">
        <v>0</v>
      </c>
      <c r="U74" s="40">
        <v>16</v>
      </c>
      <c r="V74" s="40">
        <v>2</v>
      </c>
      <c r="W74" s="40">
        <v>0</v>
      </c>
      <c r="X74" s="40">
        <v>0</v>
      </c>
      <c r="Y74" s="40">
        <v>0</v>
      </c>
      <c r="Z74" s="40">
        <v>1</v>
      </c>
      <c r="AA74" s="40">
        <v>7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</row>
    <row r="75" spans="2:42" ht="20.100000000000001" customHeight="1" thickBot="1" x14ac:dyDescent="0.25">
      <c r="B75" s="4" t="s">
        <v>293</v>
      </c>
      <c r="C75" s="40">
        <v>275</v>
      </c>
      <c r="D75" s="40">
        <v>0</v>
      </c>
      <c r="E75" s="40">
        <v>0</v>
      </c>
      <c r="F75" s="40">
        <v>259</v>
      </c>
      <c r="G75" s="40">
        <v>178</v>
      </c>
      <c r="H75" s="40">
        <v>128</v>
      </c>
      <c r="I75" s="40">
        <v>0</v>
      </c>
      <c r="J75" s="40">
        <v>0</v>
      </c>
      <c r="K75" s="40">
        <v>128</v>
      </c>
      <c r="L75" s="40">
        <v>2</v>
      </c>
      <c r="M75" s="40">
        <v>1</v>
      </c>
      <c r="N75" s="40">
        <v>0</v>
      </c>
      <c r="O75" s="40">
        <v>0</v>
      </c>
      <c r="P75" s="40">
        <v>0</v>
      </c>
      <c r="Q75" s="40">
        <v>1</v>
      </c>
      <c r="R75" s="40">
        <v>121</v>
      </c>
      <c r="S75" s="40">
        <v>0</v>
      </c>
      <c r="T75" s="40">
        <v>0</v>
      </c>
      <c r="U75" s="40">
        <v>105</v>
      </c>
      <c r="V75" s="40">
        <v>114</v>
      </c>
      <c r="W75" s="40">
        <v>17</v>
      </c>
      <c r="X75" s="40">
        <v>0</v>
      </c>
      <c r="Y75" s="40">
        <v>0</v>
      </c>
      <c r="Z75" s="40">
        <v>17</v>
      </c>
      <c r="AA75" s="40">
        <v>59</v>
      </c>
      <c r="AB75" s="40">
        <v>8</v>
      </c>
      <c r="AC75" s="40">
        <v>0</v>
      </c>
      <c r="AD75" s="40">
        <v>0</v>
      </c>
      <c r="AE75" s="40">
        <v>9</v>
      </c>
      <c r="AF75" s="40">
        <v>2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</row>
    <row r="76" spans="2:42" ht="20.100000000000001" customHeight="1" thickBot="1" x14ac:dyDescent="0.25">
      <c r="B76" s="4" t="s">
        <v>294</v>
      </c>
      <c r="C76" s="40">
        <v>165</v>
      </c>
      <c r="D76" s="40">
        <v>66</v>
      </c>
      <c r="E76" s="40">
        <v>6</v>
      </c>
      <c r="F76" s="40">
        <v>244</v>
      </c>
      <c r="G76" s="40">
        <v>54</v>
      </c>
      <c r="H76" s="40">
        <v>75</v>
      </c>
      <c r="I76" s="40">
        <v>25</v>
      </c>
      <c r="J76" s="40">
        <v>0</v>
      </c>
      <c r="K76" s="40">
        <v>99</v>
      </c>
      <c r="L76" s="40">
        <v>4</v>
      </c>
      <c r="M76" s="40">
        <v>0</v>
      </c>
      <c r="N76" s="40">
        <v>0</v>
      </c>
      <c r="O76" s="40">
        <v>0</v>
      </c>
      <c r="P76" s="40">
        <v>1</v>
      </c>
      <c r="Q76" s="40">
        <v>0</v>
      </c>
      <c r="R76" s="40">
        <v>45</v>
      </c>
      <c r="S76" s="40">
        <v>41</v>
      </c>
      <c r="T76" s="40">
        <v>6</v>
      </c>
      <c r="U76" s="40">
        <v>93</v>
      </c>
      <c r="V76" s="40">
        <v>16</v>
      </c>
      <c r="W76" s="40">
        <v>34</v>
      </c>
      <c r="X76" s="40">
        <v>0</v>
      </c>
      <c r="Y76" s="40">
        <v>0</v>
      </c>
      <c r="Z76" s="40">
        <v>35</v>
      </c>
      <c r="AA76" s="40">
        <v>33</v>
      </c>
      <c r="AB76" s="40">
        <v>11</v>
      </c>
      <c r="AC76" s="40">
        <v>0</v>
      </c>
      <c r="AD76" s="40">
        <v>0</v>
      </c>
      <c r="AE76" s="40">
        <v>16</v>
      </c>
      <c r="AF76" s="40">
        <v>1</v>
      </c>
      <c r="AG76" s="40">
        <v>0</v>
      </c>
      <c r="AH76" s="40">
        <v>0</v>
      </c>
      <c r="AI76" s="40">
        <v>0</v>
      </c>
      <c r="AJ76" s="40">
        <v>0</v>
      </c>
      <c r="AK76" s="40">
        <v>0</v>
      </c>
      <c r="AL76" s="40">
        <v>0</v>
      </c>
      <c r="AM76" s="40">
        <v>0</v>
      </c>
      <c r="AN76" s="40">
        <v>0</v>
      </c>
      <c r="AO76" s="40">
        <v>0</v>
      </c>
      <c r="AP76" s="40">
        <v>0</v>
      </c>
    </row>
    <row r="77" spans="2:42" ht="20.100000000000001" customHeight="1" thickBot="1" x14ac:dyDescent="0.25">
      <c r="B77" s="4" t="s">
        <v>295</v>
      </c>
      <c r="C77" s="40">
        <v>101</v>
      </c>
      <c r="D77" s="40">
        <v>8</v>
      </c>
      <c r="E77" s="40">
        <v>0</v>
      </c>
      <c r="F77" s="40">
        <v>101</v>
      </c>
      <c r="G77" s="40">
        <v>101</v>
      </c>
      <c r="H77" s="40">
        <v>37</v>
      </c>
      <c r="I77" s="40">
        <v>8</v>
      </c>
      <c r="J77" s="40">
        <v>0</v>
      </c>
      <c r="K77" s="40">
        <v>45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2</v>
      </c>
      <c r="R77" s="40">
        <v>39</v>
      </c>
      <c r="S77" s="40">
        <v>0</v>
      </c>
      <c r="T77" s="40">
        <v>0</v>
      </c>
      <c r="U77" s="40">
        <v>32</v>
      </c>
      <c r="V77" s="40">
        <v>60</v>
      </c>
      <c r="W77" s="40">
        <v>20</v>
      </c>
      <c r="X77" s="40">
        <v>0</v>
      </c>
      <c r="Y77" s="40">
        <v>0</v>
      </c>
      <c r="Z77" s="40">
        <v>17</v>
      </c>
      <c r="AA77" s="40">
        <v>27</v>
      </c>
      <c r="AB77" s="40">
        <v>5</v>
      </c>
      <c r="AC77" s="40">
        <v>0</v>
      </c>
      <c r="AD77" s="40">
        <v>0</v>
      </c>
      <c r="AE77" s="40">
        <v>7</v>
      </c>
      <c r="AF77" s="40">
        <v>12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40">
        <v>0</v>
      </c>
      <c r="AN77" s="40">
        <v>0</v>
      </c>
      <c r="AO77" s="40">
        <v>0</v>
      </c>
      <c r="AP77" s="40">
        <v>0</v>
      </c>
    </row>
    <row r="78" spans="2:42" ht="20.100000000000001" customHeight="1" thickBot="1" x14ac:dyDescent="0.25">
      <c r="B78" s="4" t="s">
        <v>296</v>
      </c>
      <c r="C78" s="40">
        <v>107</v>
      </c>
      <c r="D78" s="40">
        <v>0</v>
      </c>
      <c r="E78" s="40">
        <v>0</v>
      </c>
      <c r="F78" s="40">
        <v>96</v>
      </c>
      <c r="G78" s="40">
        <v>78</v>
      </c>
      <c r="H78" s="40">
        <v>37</v>
      </c>
      <c r="I78" s="40">
        <v>0</v>
      </c>
      <c r="J78" s="40">
        <v>0</v>
      </c>
      <c r="K78" s="40">
        <v>37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29</v>
      </c>
      <c r="S78" s="40">
        <v>0</v>
      </c>
      <c r="T78" s="40">
        <v>0</v>
      </c>
      <c r="U78" s="40">
        <v>16</v>
      </c>
      <c r="V78" s="40">
        <v>51</v>
      </c>
      <c r="W78" s="40">
        <v>21</v>
      </c>
      <c r="X78" s="40">
        <v>0</v>
      </c>
      <c r="Y78" s="40">
        <v>0</v>
      </c>
      <c r="Z78" s="40">
        <v>24</v>
      </c>
      <c r="AA78" s="40">
        <v>15</v>
      </c>
      <c r="AB78" s="40">
        <v>20</v>
      </c>
      <c r="AC78" s="40">
        <v>0</v>
      </c>
      <c r="AD78" s="40">
        <v>0</v>
      </c>
      <c r="AE78" s="40">
        <v>19</v>
      </c>
      <c r="AF78" s="40">
        <v>12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</row>
    <row r="79" spans="2:42" ht="20.100000000000001" customHeight="1" thickBot="1" x14ac:dyDescent="0.25">
      <c r="B79" s="4" t="s">
        <v>297</v>
      </c>
      <c r="C79" s="40">
        <v>32</v>
      </c>
      <c r="D79" s="40">
        <v>0</v>
      </c>
      <c r="E79" s="40">
        <v>0</v>
      </c>
      <c r="F79" s="40">
        <v>34</v>
      </c>
      <c r="G79" s="40">
        <v>95</v>
      </c>
      <c r="H79" s="40">
        <v>10</v>
      </c>
      <c r="I79" s="40">
        <v>0</v>
      </c>
      <c r="J79" s="40">
        <v>0</v>
      </c>
      <c r="K79" s="40">
        <v>11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16</v>
      </c>
      <c r="S79" s="40">
        <v>0</v>
      </c>
      <c r="T79" s="40">
        <v>0</v>
      </c>
      <c r="U79" s="40">
        <v>16</v>
      </c>
      <c r="V79" s="40">
        <v>64</v>
      </c>
      <c r="W79" s="40">
        <v>3</v>
      </c>
      <c r="X79" s="40">
        <v>0</v>
      </c>
      <c r="Y79" s="40">
        <v>0</v>
      </c>
      <c r="Z79" s="40">
        <v>4</v>
      </c>
      <c r="AA79" s="40">
        <v>31</v>
      </c>
      <c r="AB79" s="40">
        <v>3</v>
      </c>
      <c r="AC79" s="40">
        <v>0</v>
      </c>
      <c r="AD79" s="40">
        <v>0</v>
      </c>
      <c r="AE79" s="40">
        <v>3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</row>
    <row r="80" spans="2:42" ht="20.100000000000001" customHeight="1" thickBot="1" x14ac:dyDescent="0.25">
      <c r="B80" s="4" t="s">
        <v>298</v>
      </c>
      <c r="C80" s="40">
        <v>66</v>
      </c>
      <c r="D80" s="40">
        <v>0</v>
      </c>
      <c r="E80" s="40">
        <v>0</v>
      </c>
      <c r="F80" s="40">
        <v>64</v>
      </c>
      <c r="G80" s="40">
        <v>46</v>
      </c>
      <c r="H80" s="40">
        <v>21</v>
      </c>
      <c r="I80" s="40">
        <v>0</v>
      </c>
      <c r="J80" s="40">
        <v>0</v>
      </c>
      <c r="K80" s="40">
        <v>20</v>
      </c>
      <c r="L80" s="40">
        <v>1</v>
      </c>
      <c r="M80" s="40">
        <v>1</v>
      </c>
      <c r="N80" s="40">
        <v>0</v>
      </c>
      <c r="O80" s="40">
        <v>0</v>
      </c>
      <c r="P80" s="40">
        <v>0</v>
      </c>
      <c r="Q80" s="40">
        <v>1</v>
      </c>
      <c r="R80" s="40">
        <v>16</v>
      </c>
      <c r="S80" s="40">
        <v>0</v>
      </c>
      <c r="T80" s="40">
        <v>0</v>
      </c>
      <c r="U80" s="40">
        <v>22</v>
      </c>
      <c r="V80" s="40">
        <v>17</v>
      </c>
      <c r="W80" s="40">
        <v>21</v>
      </c>
      <c r="X80" s="40">
        <v>0</v>
      </c>
      <c r="Y80" s="40">
        <v>0</v>
      </c>
      <c r="Z80" s="40">
        <v>14</v>
      </c>
      <c r="AA80" s="40">
        <v>25</v>
      </c>
      <c r="AB80" s="40">
        <v>7</v>
      </c>
      <c r="AC80" s="40">
        <v>0</v>
      </c>
      <c r="AD80" s="40">
        <v>0</v>
      </c>
      <c r="AE80" s="40">
        <v>8</v>
      </c>
      <c r="AF80" s="40">
        <v>2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</row>
    <row r="81" spans="2:42" ht="20.100000000000001" customHeight="1" thickBot="1" x14ac:dyDescent="0.25">
      <c r="B81" s="4" t="s">
        <v>299</v>
      </c>
      <c r="C81" s="40">
        <v>9</v>
      </c>
      <c r="D81" s="40">
        <v>0</v>
      </c>
      <c r="E81" s="40">
        <v>0</v>
      </c>
      <c r="F81" s="40">
        <v>11</v>
      </c>
      <c r="G81" s="40">
        <v>6</v>
      </c>
      <c r="H81" s="40">
        <v>6</v>
      </c>
      <c r="I81" s="40">
        <v>0</v>
      </c>
      <c r="J81" s="40">
        <v>0</v>
      </c>
      <c r="K81" s="40">
        <v>6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3</v>
      </c>
      <c r="S81" s="40">
        <v>0</v>
      </c>
      <c r="T81" s="40">
        <v>0</v>
      </c>
      <c r="U81" s="40">
        <v>1</v>
      </c>
      <c r="V81" s="40">
        <v>6</v>
      </c>
      <c r="W81" s="40">
        <v>0</v>
      </c>
      <c r="X81" s="40">
        <v>0</v>
      </c>
      <c r="Y81" s="40">
        <v>0</v>
      </c>
      <c r="Z81" s="40">
        <v>4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0">
        <v>0</v>
      </c>
      <c r="AL81" s="40">
        <v>0</v>
      </c>
      <c r="AM81" s="40">
        <v>0</v>
      </c>
      <c r="AN81" s="40">
        <v>0</v>
      </c>
      <c r="AO81" s="40">
        <v>0</v>
      </c>
      <c r="AP81" s="40">
        <v>0</v>
      </c>
    </row>
    <row r="82" spans="2:42" ht="20.100000000000001" customHeight="1" thickBot="1" x14ac:dyDescent="0.25">
      <c r="B82" s="4" t="s">
        <v>300</v>
      </c>
      <c r="C82" s="40">
        <v>351</v>
      </c>
      <c r="D82" s="40">
        <v>0</v>
      </c>
      <c r="E82" s="40">
        <v>0</v>
      </c>
      <c r="F82" s="40">
        <v>325</v>
      </c>
      <c r="G82" s="40">
        <v>219</v>
      </c>
      <c r="H82" s="40">
        <v>93</v>
      </c>
      <c r="I82" s="40">
        <v>0</v>
      </c>
      <c r="J82" s="40">
        <v>0</v>
      </c>
      <c r="K82" s="40">
        <v>93</v>
      </c>
      <c r="L82" s="40">
        <v>0</v>
      </c>
      <c r="M82" s="40">
        <v>1</v>
      </c>
      <c r="N82" s="40">
        <v>0</v>
      </c>
      <c r="O82" s="40">
        <v>0</v>
      </c>
      <c r="P82" s="40">
        <v>2</v>
      </c>
      <c r="Q82" s="40">
        <v>2</v>
      </c>
      <c r="R82" s="40">
        <v>201</v>
      </c>
      <c r="S82" s="40">
        <v>0</v>
      </c>
      <c r="T82" s="40">
        <v>0</v>
      </c>
      <c r="U82" s="40">
        <v>185</v>
      </c>
      <c r="V82" s="40">
        <v>121</v>
      </c>
      <c r="W82" s="40">
        <v>52</v>
      </c>
      <c r="X82" s="40">
        <v>0</v>
      </c>
      <c r="Y82" s="40">
        <v>0</v>
      </c>
      <c r="Z82" s="40">
        <v>42</v>
      </c>
      <c r="AA82" s="40">
        <v>93</v>
      </c>
      <c r="AB82" s="40">
        <v>4</v>
      </c>
      <c r="AC82" s="40">
        <v>0</v>
      </c>
      <c r="AD82" s="40">
        <v>0</v>
      </c>
      <c r="AE82" s="40">
        <v>3</v>
      </c>
      <c r="AF82" s="40">
        <v>3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</row>
    <row r="83" spans="2:42" ht="20.100000000000001" customHeight="1" thickBot="1" x14ac:dyDescent="0.25">
      <c r="B83" s="4" t="s">
        <v>301</v>
      </c>
      <c r="C83" s="40">
        <v>31</v>
      </c>
      <c r="D83" s="40">
        <v>0</v>
      </c>
      <c r="E83" s="40">
        <v>0</v>
      </c>
      <c r="F83" s="40">
        <v>26</v>
      </c>
      <c r="G83" s="40">
        <v>19</v>
      </c>
      <c r="H83" s="40">
        <v>11</v>
      </c>
      <c r="I83" s="40">
        <v>0</v>
      </c>
      <c r="J83" s="40">
        <v>0</v>
      </c>
      <c r="K83" s="40">
        <v>11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13</v>
      </c>
      <c r="S83" s="40">
        <v>0</v>
      </c>
      <c r="T83" s="40">
        <v>0</v>
      </c>
      <c r="U83" s="40">
        <v>12</v>
      </c>
      <c r="V83" s="40">
        <v>8</v>
      </c>
      <c r="W83" s="40">
        <v>6</v>
      </c>
      <c r="X83" s="40">
        <v>0</v>
      </c>
      <c r="Y83" s="40">
        <v>0</v>
      </c>
      <c r="Z83" s="40">
        <v>3</v>
      </c>
      <c r="AA83" s="40">
        <v>10</v>
      </c>
      <c r="AB83" s="40">
        <v>1</v>
      </c>
      <c r="AC83" s="40">
        <v>0</v>
      </c>
      <c r="AD83" s="40">
        <v>0</v>
      </c>
      <c r="AE83" s="40">
        <v>0</v>
      </c>
      <c r="AF83" s="40">
        <v>1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0</v>
      </c>
      <c r="AN83" s="40">
        <v>0</v>
      </c>
      <c r="AO83" s="40">
        <v>0</v>
      </c>
      <c r="AP83" s="40">
        <v>0</v>
      </c>
    </row>
    <row r="84" spans="2:42" ht="20.100000000000001" customHeight="1" thickBot="1" x14ac:dyDescent="0.25">
      <c r="B84" s="4" t="s">
        <v>302</v>
      </c>
      <c r="C84" s="40">
        <v>4</v>
      </c>
      <c r="D84" s="40">
        <v>0</v>
      </c>
      <c r="E84" s="40">
        <v>0</v>
      </c>
      <c r="F84" s="40">
        <v>4</v>
      </c>
      <c r="G84" s="40">
        <v>20</v>
      </c>
      <c r="H84" s="40">
        <v>3</v>
      </c>
      <c r="I84" s="40">
        <v>0</v>
      </c>
      <c r="J84" s="40">
        <v>0</v>
      </c>
      <c r="K84" s="40">
        <v>1</v>
      </c>
      <c r="L84" s="40">
        <v>3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2</v>
      </c>
      <c r="V84" s="40">
        <v>13</v>
      </c>
      <c r="W84" s="40">
        <v>0</v>
      </c>
      <c r="X84" s="40">
        <v>0</v>
      </c>
      <c r="Y84" s="40">
        <v>0</v>
      </c>
      <c r="Z84" s="40">
        <v>0</v>
      </c>
      <c r="AA84" s="40">
        <v>3</v>
      </c>
      <c r="AB84" s="40">
        <v>1</v>
      </c>
      <c r="AC84" s="40">
        <v>0</v>
      </c>
      <c r="AD84" s="40">
        <v>0</v>
      </c>
      <c r="AE84" s="40">
        <v>1</v>
      </c>
      <c r="AF84" s="40">
        <v>1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</row>
    <row r="85" spans="2:42" ht="20.100000000000001" customHeight="1" thickBot="1" x14ac:dyDescent="0.25">
      <c r="B85" s="4" t="s">
        <v>303</v>
      </c>
      <c r="C85" s="40">
        <v>79</v>
      </c>
      <c r="D85" s="40">
        <v>0</v>
      </c>
      <c r="E85" s="40">
        <v>0</v>
      </c>
      <c r="F85" s="40">
        <v>90</v>
      </c>
      <c r="G85" s="40">
        <v>76</v>
      </c>
      <c r="H85" s="40">
        <v>9</v>
      </c>
      <c r="I85" s="40">
        <v>0</v>
      </c>
      <c r="J85" s="40">
        <v>0</v>
      </c>
      <c r="K85" s="40">
        <v>9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52</v>
      </c>
      <c r="S85" s="40">
        <v>0</v>
      </c>
      <c r="T85" s="40">
        <v>0</v>
      </c>
      <c r="U85" s="40">
        <v>64</v>
      </c>
      <c r="V85" s="40">
        <v>67</v>
      </c>
      <c r="W85" s="40">
        <v>12</v>
      </c>
      <c r="X85" s="40">
        <v>0</v>
      </c>
      <c r="Y85" s="40">
        <v>0</v>
      </c>
      <c r="Z85" s="40">
        <v>12</v>
      </c>
      <c r="AA85" s="40">
        <v>0</v>
      </c>
      <c r="AB85" s="40">
        <v>6</v>
      </c>
      <c r="AC85" s="40">
        <v>0</v>
      </c>
      <c r="AD85" s="40">
        <v>0</v>
      </c>
      <c r="AE85" s="40">
        <v>5</v>
      </c>
      <c r="AF85" s="40">
        <v>9</v>
      </c>
      <c r="AG85" s="40">
        <v>0</v>
      </c>
      <c r="AH85" s="40">
        <v>0</v>
      </c>
      <c r="AI85" s="40">
        <v>0</v>
      </c>
      <c r="AJ85" s="40">
        <v>0</v>
      </c>
      <c r="AK85" s="40">
        <v>0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</row>
    <row r="86" spans="2:42" ht="20.100000000000001" customHeight="1" thickBot="1" x14ac:dyDescent="0.25">
      <c r="B86" s="4" t="s">
        <v>304</v>
      </c>
      <c r="C86" s="40">
        <v>70</v>
      </c>
      <c r="D86" s="40">
        <v>0</v>
      </c>
      <c r="E86" s="40">
        <v>0</v>
      </c>
      <c r="F86" s="40">
        <v>86</v>
      </c>
      <c r="G86" s="40">
        <v>73</v>
      </c>
      <c r="H86" s="40">
        <v>19</v>
      </c>
      <c r="I86" s="40">
        <v>0</v>
      </c>
      <c r="J86" s="40">
        <v>0</v>
      </c>
      <c r="K86" s="40">
        <v>19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18</v>
      </c>
      <c r="S86" s="40">
        <v>0</v>
      </c>
      <c r="T86" s="40">
        <v>0</v>
      </c>
      <c r="U86" s="40">
        <v>36</v>
      </c>
      <c r="V86" s="40">
        <v>29</v>
      </c>
      <c r="W86" s="40">
        <v>5</v>
      </c>
      <c r="X86" s="40">
        <v>0</v>
      </c>
      <c r="Y86" s="40">
        <v>0</v>
      </c>
      <c r="Z86" s="40">
        <v>4</v>
      </c>
      <c r="AA86" s="40">
        <v>34</v>
      </c>
      <c r="AB86" s="40">
        <v>28</v>
      </c>
      <c r="AC86" s="40">
        <v>0</v>
      </c>
      <c r="AD86" s="40">
        <v>0</v>
      </c>
      <c r="AE86" s="40">
        <v>27</v>
      </c>
      <c r="AF86" s="40">
        <v>10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</row>
    <row r="87" spans="2:42" ht="20.100000000000001" customHeight="1" thickBot="1" x14ac:dyDescent="0.25">
      <c r="B87" s="4" t="s">
        <v>305</v>
      </c>
      <c r="C87" s="40">
        <v>100</v>
      </c>
      <c r="D87" s="40">
        <v>0</v>
      </c>
      <c r="E87" s="40">
        <v>0</v>
      </c>
      <c r="F87" s="40">
        <v>102</v>
      </c>
      <c r="G87" s="40">
        <v>102</v>
      </c>
      <c r="H87" s="40">
        <v>28</v>
      </c>
      <c r="I87" s="40">
        <v>0</v>
      </c>
      <c r="J87" s="40">
        <v>0</v>
      </c>
      <c r="K87" s="40">
        <v>28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51</v>
      </c>
      <c r="S87" s="40">
        <v>0</v>
      </c>
      <c r="T87" s="40">
        <v>0</v>
      </c>
      <c r="U87" s="40">
        <v>51</v>
      </c>
      <c r="V87" s="40">
        <v>69</v>
      </c>
      <c r="W87" s="40">
        <v>14</v>
      </c>
      <c r="X87" s="40">
        <v>0</v>
      </c>
      <c r="Y87" s="40">
        <v>0</v>
      </c>
      <c r="Z87" s="40">
        <v>18</v>
      </c>
      <c r="AA87" s="40">
        <v>23</v>
      </c>
      <c r="AB87" s="40">
        <v>7</v>
      </c>
      <c r="AC87" s="40">
        <v>0</v>
      </c>
      <c r="AD87" s="40">
        <v>0</v>
      </c>
      <c r="AE87" s="40">
        <v>5</v>
      </c>
      <c r="AF87" s="40">
        <v>10</v>
      </c>
      <c r="AG87" s="40">
        <v>0</v>
      </c>
      <c r="AH87" s="40">
        <v>0</v>
      </c>
      <c r="AI87" s="40">
        <v>0</v>
      </c>
      <c r="AJ87" s="40">
        <v>0</v>
      </c>
      <c r="AK87" s="40">
        <v>0</v>
      </c>
      <c r="AL87" s="40">
        <v>0</v>
      </c>
      <c r="AM87" s="40">
        <v>0</v>
      </c>
      <c r="AN87" s="40">
        <v>0</v>
      </c>
      <c r="AO87" s="40">
        <v>0</v>
      </c>
      <c r="AP87" s="40">
        <v>0</v>
      </c>
    </row>
    <row r="88" spans="2:42" ht="20.100000000000001" customHeight="1" thickBot="1" x14ac:dyDescent="0.25">
      <c r="B88" s="4" t="s">
        <v>178</v>
      </c>
      <c r="C88" s="40">
        <v>1201</v>
      </c>
      <c r="D88" s="40">
        <v>407</v>
      </c>
      <c r="E88" s="40">
        <v>4</v>
      </c>
      <c r="F88" s="40">
        <v>1654</v>
      </c>
      <c r="G88" s="40">
        <v>851</v>
      </c>
      <c r="H88" s="40">
        <v>173</v>
      </c>
      <c r="I88" s="40">
        <v>0</v>
      </c>
      <c r="J88" s="40">
        <v>0</v>
      </c>
      <c r="K88" s="40">
        <v>173</v>
      </c>
      <c r="L88" s="40">
        <v>0</v>
      </c>
      <c r="M88" s="40">
        <v>1</v>
      </c>
      <c r="N88" s="40">
        <v>0</v>
      </c>
      <c r="O88" s="40">
        <v>0</v>
      </c>
      <c r="P88" s="40">
        <v>3</v>
      </c>
      <c r="Q88" s="40">
        <v>1</v>
      </c>
      <c r="R88" s="40">
        <v>756</v>
      </c>
      <c r="S88" s="40">
        <v>407</v>
      </c>
      <c r="T88" s="40">
        <v>3</v>
      </c>
      <c r="U88" s="40">
        <v>1221</v>
      </c>
      <c r="V88" s="40">
        <v>528</v>
      </c>
      <c r="W88" s="40">
        <v>209</v>
      </c>
      <c r="X88" s="40">
        <v>0</v>
      </c>
      <c r="Y88" s="40">
        <v>1</v>
      </c>
      <c r="Z88" s="40">
        <v>197</v>
      </c>
      <c r="AA88" s="40">
        <v>274</v>
      </c>
      <c r="AB88" s="40">
        <v>61</v>
      </c>
      <c r="AC88" s="40">
        <v>0</v>
      </c>
      <c r="AD88" s="40">
        <v>0</v>
      </c>
      <c r="AE88" s="40">
        <v>60</v>
      </c>
      <c r="AF88" s="40">
        <v>46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40">
        <v>1</v>
      </c>
      <c r="AM88" s="40">
        <v>0</v>
      </c>
      <c r="AN88" s="40">
        <v>0</v>
      </c>
      <c r="AO88" s="40">
        <v>0</v>
      </c>
      <c r="AP88" s="40">
        <v>2</v>
      </c>
    </row>
    <row r="89" spans="2:42" ht="20.100000000000001" customHeight="1" thickBot="1" x14ac:dyDescent="0.25">
      <c r="B89" s="4" t="s">
        <v>306</v>
      </c>
      <c r="C89" s="40">
        <v>11</v>
      </c>
      <c r="D89" s="40">
        <v>1</v>
      </c>
      <c r="E89" s="40">
        <v>0</v>
      </c>
      <c r="F89" s="40">
        <v>21</v>
      </c>
      <c r="G89" s="40">
        <v>20</v>
      </c>
      <c r="H89" s="40">
        <v>5</v>
      </c>
      <c r="I89" s="40">
        <v>0</v>
      </c>
      <c r="J89" s="40">
        <v>0</v>
      </c>
      <c r="K89" s="40">
        <v>5</v>
      </c>
      <c r="L89" s="40">
        <v>5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3</v>
      </c>
      <c r="S89" s="40">
        <v>1</v>
      </c>
      <c r="T89" s="40">
        <v>0</v>
      </c>
      <c r="U89" s="40">
        <v>12</v>
      </c>
      <c r="V89" s="40">
        <v>3</v>
      </c>
      <c r="W89" s="40">
        <v>2</v>
      </c>
      <c r="X89" s="40">
        <v>0</v>
      </c>
      <c r="Y89" s="40">
        <v>0</v>
      </c>
      <c r="Z89" s="40">
        <v>3</v>
      </c>
      <c r="AA89" s="40">
        <v>12</v>
      </c>
      <c r="AB89" s="40">
        <v>1</v>
      </c>
      <c r="AC89" s="40">
        <v>0</v>
      </c>
      <c r="AD89" s="40">
        <v>0</v>
      </c>
      <c r="AE89" s="40">
        <v>1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40">
        <v>0</v>
      </c>
      <c r="AM89" s="40">
        <v>0</v>
      </c>
      <c r="AN89" s="40">
        <v>0</v>
      </c>
      <c r="AO89" s="40">
        <v>0</v>
      </c>
      <c r="AP89" s="40">
        <v>0</v>
      </c>
    </row>
    <row r="90" spans="2:42" ht="20.100000000000001" customHeight="1" thickBot="1" x14ac:dyDescent="0.25">
      <c r="B90" s="4" t="s">
        <v>307</v>
      </c>
      <c r="C90" s="40">
        <v>24</v>
      </c>
      <c r="D90" s="40">
        <v>0</v>
      </c>
      <c r="E90" s="40">
        <v>0</v>
      </c>
      <c r="F90" s="40">
        <v>30</v>
      </c>
      <c r="G90" s="40">
        <v>16</v>
      </c>
      <c r="H90" s="40">
        <v>7</v>
      </c>
      <c r="I90" s="40">
        <v>0</v>
      </c>
      <c r="J90" s="40">
        <v>0</v>
      </c>
      <c r="K90" s="40">
        <v>7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8</v>
      </c>
      <c r="S90" s="40">
        <v>0</v>
      </c>
      <c r="T90" s="40">
        <v>0</v>
      </c>
      <c r="U90" s="40">
        <v>12</v>
      </c>
      <c r="V90" s="40">
        <v>7</v>
      </c>
      <c r="W90" s="40">
        <v>8</v>
      </c>
      <c r="X90" s="40">
        <v>0</v>
      </c>
      <c r="Y90" s="40">
        <v>0</v>
      </c>
      <c r="Z90" s="40">
        <v>10</v>
      </c>
      <c r="AA90" s="40">
        <v>9</v>
      </c>
      <c r="AB90" s="40">
        <v>1</v>
      </c>
      <c r="AC90" s="40">
        <v>0</v>
      </c>
      <c r="AD90" s="40">
        <v>0</v>
      </c>
      <c r="AE90" s="40">
        <v>1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0">
        <v>0</v>
      </c>
      <c r="AL90" s="40">
        <v>0</v>
      </c>
      <c r="AM90" s="40">
        <v>0</v>
      </c>
      <c r="AN90" s="40">
        <v>0</v>
      </c>
      <c r="AO90" s="40">
        <v>0</v>
      </c>
      <c r="AP90" s="40">
        <v>0</v>
      </c>
    </row>
    <row r="91" spans="2:42" ht="20.100000000000001" customHeight="1" thickBot="1" x14ac:dyDescent="0.25">
      <c r="B91" s="4" t="s">
        <v>308</v>
      </c>
      <c r="C91" s="40">
        <v>87</v>
      </c>
      <c r="D91" s="40">
        <v>0</v>
      </c>
      <c r="E91" s="40">
        <v>0</v>
      </c>
      <c r="F91" s="40">
        <v>83</v>
      </c>
      <c r="G91" s="40">
        <v>37</v>
      </c>
      <c r="H91" s="40">
        <v>30</v>
      </c>
      <c r="I91" s="40">
        <v>0</v>
      </c>
      <c r="J91" s="40">
        <v>0</v>
      </c>
      <c r="K91" s="40">
        <v>30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37</v>
      </c>
      <c r="S91" s="40">
        <v>0</v>
      </c>
      <c r="T91" s="40">
        <v>0</v>
      </c>
      <c r="U91" s="40">
        <v>37</v>
      </c>
      <c r="V91" s="40">
        <v>24</v>
      </c>
      <c r="W91" s="40">
        <v>9</v>
      </c>
      <c r="X91" s="40">
        <v>0</v>
      </c>
      <c r="Y91" s="40">
        <v>0</v>
      </c>
      <c r="Z91" s="40">
        <v>5</v>
      </c>
      <c r="AA91" s="40">
        <v>13</v>
      </c>
      <c r="AB91" s="40">
        <v>11</v>
      </c>
      <c r="AC91" s="40">
        <v>0</v>
      </c>
      <c r="AD91" s="40">
        <v>0</v>
      </c>
      <c r="AE91" s="40">
        <v>11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40">
        <v>0</v>
      </c>
      <c r="AM91" s="40">
        <v>0</v>
      </c>
      <c r="AN91" s="40">
        <v>0</v>
      </c>
      <c r="AO91" s="40">
        <v>0</v>
      </c>
      <c r="AP91" s="40">
        <v>0</v>
      </c>
    </row>
    <row r="92" spans="2:42" ht="20.100000000000001" customHeight="1" thickBot="1" x14ac:dyDescent="0.25">
      <c r="B92" s="4" t="s">
        <v>309</v>
      </c>
      <c r="C92" s="40">
        <v>39</v>
      </c>
      <c r="D92" s="40">
        <v>0</v>
      </c>
      <c r="E92" s="40">
        <v>0</v>
      </c>
      <c r="F92" s="40">
        <v>45</v>
      </c>
      <c r="G92" s="40">
        <v>33</v>
      </c>
      <c r="H92" s="40">
        <v>20</v>
      </c>
      <c r="I92" s="40">
        <v>0</v>
      </c>
      <c r="J92" s="40">
        <v>0</v>
      </c>
      <c r="K92" s="40">
        <v>20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6</v>
      </c>
      <c r="S92" s="40">
        <v>0</v>
      </c>
      <c r="T92" s="40">
        <v>0</v>
      </c>
      <c r="U92" s="40">
        <v>15</v>
      </c>
      <c r="V92" s="40">
        <v>17</v>
      </c>
      <c r="W92" s="40">
        <v>9</v>
      </c>
      <c r="X92" s="40">
        <v>0</v>
      </c>
      <c r="Y92" s="40">
        <v>0</v>
      </c>
      <c r="Z92" s="40">
        <v>7</v>
      </c>
      <c r="AA92" s="40">
        <v>13</v>
      </c>
      <c r="AB92" s="40">
        <v>4</v>
      </c>
      <c r="AC92" s="40">
        <v>0</v>
      </c>
      <c r="AD92" s="40">
        <v>0</v>
      </c>
      <c r="AE92" s="40">
        <v>3</v>
      </c>
      <c r="AF92" s="40">
        <v>3</v>
      </c>
      <c r="AG92" s="40">
        <v>0</v>
      </c>
      <c r="AH92" s="40">
        <v>0</v>
      </c>
      <c r="AI92" s="40">
        <v>0</v>
      </c>
      <c r="AJ92" s="40">
        <v>0</v>
      </c>
      <c r="AK92" s="40">
        <v>0</v>
      </c>
      <c r="AL92" s="40">
        <v>0</v>
      </c>
      <c r="AM92" s="40">
        <v>0</v>
      </c>
      <c r="AN92" s="40">
        <v>0</v>
      </c>
      <c r="AO92" s="40">
        <v>0</v>
      </c>
      <c r="AP92" s="40">
        <v>0</v>
      </c>
    </row>
    <row r="93" spans="2:42" ht="20.100000000000001" customHeight="1" thickBot="1" x14ac:dyDescent="0.25">
      <c r="B93" s="4" t="s">
        <v>310</v>
      </c>
      <c r="C93" s="40">
        <v>97</v>
      </c>
      <c r="D93" s="40">
        <v>0</v>
      </c>
      <c r="E93" s="40">
        <v>0</v>
      </c>
      <c r="F93" s="40">
        <v>95</v>
      </c>
      <c r="G93" s="40">
        <v>68</v>
      </c>
      <c r="H93" s="40">
        <v>28</v>
      </c>
      <c r="I93" s="40">
        <v>0</v>
      </c>
      <c r="J93" s="40">
        <v>0</v>
      </c>
      <c r="K93" s="40">
        <v>28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39</v>
      </c>
      <c r="S93" s="40">
        <v>0</v>
      </c>
      <c r="T93" s="40">
        <v>0</v>
      </c>
      <c r="U93" s="40">
        <v>33</v>
      </c>
      <c r="V93" s="40">
        <v>36</v>
      </c>
      <c r="W93" s="40">
        <v>30</v>
      </c>
      <c r="X93" s="40">
        <v>0</v>
      </c>
      <c r="Y93" s="40">
        <v>0</v>
      </c>
      <c r="Z93" s="40">
        <v>30</v>
      </c>
      <c r="AA93" s="40">
        <v>30</v>
      </c>
      <c r="AB93" s="40">
        <v>0</v>
      </c>
      <c r="AC93" s="40">
        <v>0</v>
      </c>
      <c r="AD93" s="40">
        <v>0</v>
      </c>
      <c r="AE93" s="40">
        <v>4</v>
      </c>
      <c r="AF93" s="40">
        <v>2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40">
        <v>0</v>
      </c>
    </row>
    <row r="94" spans="2:42" ht="20.100000000000001" customHeight="1" thickBot="1" x14ac:dyDescent="0.25">
      <c r="B94" s="4" t="s">
        <v>311</v>
      </c>
      <c r="C94" s="40">
        <v>82</v>
      </c>
      <c r="D94" s="40">
        <v>0</v>
      </c>
      <c r="E94" s="40">
        <v>0</v>
      </c>
      <c r="F94" s="40">
        <v>76</v>
      </c>
      <c r="G94" s="40">
        <v>118</v>
      </c>
      <c r="H94" s="40">
        <v>27</v>
      </c>
      <c r="I94" s="40">
        <v>0</v>
      </c>
      <c r="J94" s="40">
        <v>0</v>
      </c>
      <c r="K94" s="40">
        <v>27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28</v>
      </c>
      <c r="S94" s="40">
        <v>0</v>
      </c>
      <c r="T94" s="40">
        <v>0</v>
      </c>
      <c r="U94" s="40">
        <v>28</v>
      </c>
      <c r="V94" s="40">
        <v>76</v>
      </c>
      <c r="W94" s="40">
        <v>21</v>
      </c>
      <c r="X94" s="40">
        <v>0</v>
      </c>
      <c r="Y94" s="40">
        <v>0</v>
      </c>
      <c r="Z94" s="40">
        <v>16</v>
      </c>
      <c r="AA94" s="40">
        <v>21</v>
      </c>
      <c r="AB94" s="40">
        <v>5</v>
      </c>
      <c r="AC94" s="40">
        <v>0</v>
      </c>
      <c r="AD94" s="40">
        <v>0</v>
      </c>
      <c r="AE94" s="40">
        <v>5</v>
      </c>
      <c r="AF94" s="40">
        <v>20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1</v>
      </c>
      <c r="AM94" s="40">
        <v>0</v>
      </c>
      <c r="AN94" s="40">
        <v>0</v>
      </c>
      <c r="AO94" s="40">
        <v>0</v>
      </c>
      <c r="AP94" s="40">
        <v>1</v>
      </c>
    </row>
    <row r="95" spans="2:42" ht="20.100000000000001" customHeight="1" thickBot="1" x14ac:dyDescent="0.25">
      <c r="B95" s="4" t="s">
        <v>312</v>
      </c>
      <c r="C95" s="40">
        <v>40</v>
      </c>
      <c r="D95" s="40">
        <v>1</v>
      </c>
      <c r="E95" s="40">
        <v>0</v>
      </c>
      <c r="F95" s="40">
        <v>36</v>
      </c>
      <c r="G95" s="40">
        <v>32</v>
      </c>
      <c r="H95" s="40">
        <v>4</v>
      </c>
      <c r="I95" s="40">
        <v>1</v>
      </c>
      <c r="J95" s="40">
        <v>0</v>
      </c>
      <c r="K95" s="40">
        <v>5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23</v>
      </c>
      <c r="S95" s="40">
        <v>0</v>
      </c>
      <c r="T95" s="40">
        <v>0</v>
      </c>
      <c r="U95" s="40">
        <v>20</v>
      </c>
      <c r="V95" s="40">
        <v>27</v>
      </c>
      <c r="W95" s="40">
        <v>10</v>
      </c>
      <c r="X95" s="40">
        <v>0</v>
      </c>
      <c r="Y95" s="40">
        <v>0</v>
      </c>
      <c r="Z95" s="40">
        <v>10</v>
      </c>
      <c r="AA95" s="40">
        <v>1</v>
      </c>
      <c r="AB95" s="40">
        <v>3</v>
      </c>
      <c r="AC95" s="40">
        <v>0</v>
      </c>
      <c r="AD95" s="40">
        <v>0</v>
      </c>
      <c r="AE95" s="40">
        <v>1</v>
      </c>
      <c r="AF95" s="40">
        <v>4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</row>
    <row r="96" spans="2:42" ht="20.100000000000001" customHeight="1" thickBot="1" x14ac:dyDescent="0.25">
      <c r="B96" s="4" t="s">
        <v>313</v>
      </c>
      <c r="C96" s="40">
        <v>48</v>
      </c>
      <c r="D96" s="40">
        <v>0</v>
      </c>
      <c r="E96" s="40">
        <v>0</v>
      </c>
      <c r="F96" s="40">
        <v>53</v>
      </c>
      <c r="G96" s="40">
        <v>16</v>
      </c>
      <c r="H96" s="40">
        <v>18</v>
      </c>
      <c r="I96" s="40">
        <v>0</v>
      </c>
      <c r="J96" s="40">
        <v>0</v>
      </c>
      <c r="K96" s="40">
        <v>18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17</v>
      </c>
      <c r="S96" s="40">
        <v>0</v>
      </c>
      <c r="T96" s="40">
        <v>0</v>
      </c>
      <c r="U96" s="40">
        <v>22</v>
      </c>
      <c r="V96" s="40">
        <v>7</v>
      </c>
      <c r="W96" s="40">
        <v>7</v>
      </c>
      <c r="X96" s="40">
        <v>0</v>
      </c>
      <c r="Y96" s="40">
        <v>0</v>
      </c>
      <c r="Z96" s="40">
        <v>7</v>
      </c>
      <c r="AA96" s="40">
        <v>7</v>
      </c>
      <c r="AB96" s="40">
        <v>6</v>
      </c>
      <c r="AC96" s="40">
        <v>0</v>
      </c>
      <c r="AD96" s="40">
        <v>0</v>
      </c>
      <c r="AE96" s="40">
        <v>6</v>
      </c>
      <c r="AF96" s="40">
        <v>2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40">
        <v>0</v>
      </c>
      <c r="AM96" s="40">
        <v>0</v>
      </c>
      <c r="AN96" s="40">
        <v>0</v>
      </c>
      <c r="AO96" s="40">
        <v>0</v>
      </c>
      <c r="AP96" s="40">
        <v>0</v>
      </c>
    </row>
    <row r="97" spans="2:42" ht="20.100000000000001" customHeight="1" thickBot="1" x14ac:dyDescent="0.25">
      <c r="B97" s="4" t="s">
        <v>314</v>
      </c>
      <c r="C97" s="40">
        <v>22</v>
      </c>
      <c r="D97" s="40">
        <v>0</v>
      </c>
      <c r="E97" s="40">
        <v>0</v>
      </c>
      <c r="F97" s="40">
        <v>29</v>
      </c>
      <c r="G97" s="40">
        <v>17</v>
      </c>
      <c r="H97" s="40">
        <v>14</v>
      </c>
      <c r="I97" s="40">
        <v>0</v>
      </c>
      <c r="J97" s="40">
        <v>0</v>
      </c>
      <c r="K97" s="40">
        <v>15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4</v>
      </c>
      <c r="S97" s="40">
        <v>0</v>
      </c>
      <c r="T97" s="40">
        <v>0</v>
      </c>
      <c r="U97" s="40">
        <v>10</v>
      </c>
      <c r="V97" s="40">
        <v>10</v>
      </c>
      <c r="W97" s="40">
        <v>3</v>
      </c>
      <c r="X97" s="40">
        <v>0</v>
      </c>
      <c r="Y97" s="40">
        <v>0</v>
      </c>
      <c r="Z97" s="40">
        <v>2</v>
      </c>
      <c r="AA97" s="40">
        <v>7</v>
      </c>
      <c r="AB97" s="40">
        <v>1</v>
      </c>
      <c r="AC97" s="40">
        <v>0</v>
      </c>
      <c r="AD97" s="40">
        <v>0</v>
      </c>
      <c r="AE97" s="40">
        <v>2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</row>
    <row r="98" spans="2:42" ht="20.100000000000001" customHeight="1" thickBot="1" x14ac:dyDescent="0.25">
      <c r="B98" s="4" t="s">
        <v>315</v>
      </c>
      <c r="C98" s="40">
        <v>15</v>
      </c>
      <c r="D98" s="40">
        <v>0</v>
      </c>
      <c r="E98" s="40">
        <v>0</v>
      </c>
      <c r="F98" s="40">
        <v>9</v>
      </c>
      <c r="G98" s="40">
        <v>18</v>
      </c>
      <c r="H98" s="40">
        <v>4</v>
      </c>
      <c r="I98" s="40">
        <v>0</v>
      </c>
      <c r="J98" s="40">
        <v>0</v>
      </c>
      <c r="K98" s="40">
        <v>4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8</v>
      </c>
      <c r="S98" s="40">
        <v>0</v>
      </c>
      <c r="T98" s="40">
        <v>0</v>
      </c>
      <c r="U98" s="40">
        <v>4</v>
      </c>
      <c r="V98" s="40">
        <v>12</v>
      </c>
      <c r="W98" s="40">
        <v>3</v>
      </c>
      <c r="X98" s="40">
        <v>0</v>
      </c>
      <c r="Y98" s="40">
        <v>0</v>
      </c>
      <c r="Z98" s="40">
        <v>1</v>
      </c>
      <c r="AA98" s="40">
        <v>6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40">
        <v>0</v>
      </c>
      <c r="AN98" s="40">
        <v>0</v>
      </c>
      <c r="AO98" s="40">
        <v>0</v>
      </c>
      <c r="AP98" s="40">
        <v>0</v>
      </c>
    </row>
    <row r="99" spans="2:42" ht="20.100000000000001" customHeight="1" thickBot="1" x14ac:dyDescent="0.25">
      <c r="B99" s="4" t="s">
        <v>316</v>
      </c>
      <c r="C99" s="40">
        <v>5</v>
      </c>
      <c r="D99" s="40">
        <v>0</v>
      </c>
      <c r="E99" s="40">
        <v>0</v>
      </c>
      <c r="F99" s="40">
        <v>5</v>
      </c>
      <c r="G99" s="40">
        <v>4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2</v>
      </c>
      <c r="S99" s="40">
        <v>0</v>
      </c>
      <c r="T99" s="40">
        <v>0</v>
      </c>
      <c r="U99" s="40">
        <v>4</v>
      </c>
      <c r="V99" s="40">
        <v>1</v>
      </c>
      <c r="W99" s="40">
        <v>3</v>
      </c>
      <c r="X99" s="40">
        <v>0</v>
      </c>
      <c r="Y99" s="40">
        <v>0</v>
      </c>
      <c r="Z99" s="40">
        <v>0</v>
      </c>
      <c r="AA99" s="40">
        <v>3</v>
      </c>
      <c r="AB99" s="40">
        <v>0</v>
      </c>
      <c r="AC99" s="40">
        <v>0</v>
      </c>
      <c r="AD99" s="40">
        <v>0</v>
      </c>
      <c r="AE99" s="40">
        <v>1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40">
        <v>0</v>
      </c>
      <c r="AN99" s="40">
        <v>0</v>
      </c>
      <c r="AO99" s="40">
        <v>0</v>
      </c>
      <c r="AP99" s="40">
        <v>0</v>
      </c>
    </row>
    <row r="100" spans="2:42" ht="20.100000000000001" customHeight="1" thickBot="1" x14ac:dyDescent="0.25">
      <c r="B100" s="4" t="s">
        <v>317</v>
      </c>
      <c r="C100" s="40">
        <v>11</v>
      </c>
      <c r="D100" s="40">
        <v>0</v>
      </c>
      <c r="E100" s="40">
        <v>0</v>
      </c>
      <c r="F100" s="40">
        <v>10</v>
      </c>
      <c r="G100" s="40">
        <v>44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11</v>
      </c>
      <c r="S100" s="40">
        <v>0</v>
      </c>
      <c r="T100" s="40">
        <v>0</v>
      </c>
      <c r="U100" s="40">
        <v>9</v>
      </c>
      <c r="V100" s="40">
        <v>40</v>
      </c>
      <c r="W100" s="40">
        <v>0</v>
      </c>
      <c r="X100" s="40">
        <v>0</v>
      </c>
      <c r="Y100" s="40">
        <v>0</v>
      </c>
      <c r="Z100" s="40">
        <v>1</v>
      </c>
      <c r="AA100" s="40">
        <v>4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0">
        <v>0</v>
      </c>
      <c r="AL100" s="40">
        <v>0</v>
      </c>
      <c r="AM100" s="40">
        <v>0</v>
      </c>
      <c r="AN100" s="40">
        <v>0</v>
      </c>
      <c r="AO100" s="40">
        <v>0</v>
      </c>
      <c r="AP100" s="40">
        <v>0</v>
      </c>
    </row>
    <row r="101" spans="2:42" ht="20.100000000000001" customHeight="1" thickBot="1" x14ac:dyDescent="0.25">
      <c r="B101" s="4" t="s">
        <v>179</v>
      </c>
      <c r="C101" s="40">
        <v>49</v>
      </c>
      <c r="D101" s="40">
        <v>0</v>
      </c>
      <c r="E101" s="40">
        <v>0</v>
      </c>
      <c r="F101" s="40">
        <v>48</v>
      </c>
      <c r="G101" s="40">
        <v>21</v>
      </c>
      <c r="H101" s="40">
        <v>13</v>
      </c>
      <c r="I101" s="40">
        <v>0</v>
      </c>
      <c r="J101" s="40">
        <v>0</v>
      </c>
      <c r="K101" s="40">
        <v>13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27</v>
      </c>
      <c r="S101" s="40">
        <v>0</v>
      </c>
      <c r="T101" s="40">
        <v>0</v>
      </c>
      <c r="U101" s="40">
        <v>25</v>
      </c>
      <c r="V101" s="40">
        <v>19</v>
      </c>
      <c r="W101" s="40">
        <v>8</v>
      </c>
      <c r="X101" s="40">
        <v>0</v>
      </c>
      <c r="Y101" s="40">
        <v>0</v>
      </c>
      <c r="Z101" s="40">
        <v>8</v>
      </c>
      <c r="AA101" s="40">
        <v>1</v>
      </c>
      <c r="AB101" s="40">
        <v>1</v>
      </c>
      <c r="AC101" s="40">
        <v>0</v>
      </c>
      <c r="AD101" s="40">
        <v>0</v>
      </c>
      <c r="AE101" s="40">
        <v>2</v>
      </c>
      <c r="AF101" s="40">
        <v>1</v>
      </c>
      <c r="AG101" s="40">
        <v>0</v>
      </c>
      <c r="AH101" s="40">
        <v>0</v>
      </c>
      <c r="AI101" s="40">
        <v>0</v>
      </c>
      <c r="AJ101" s="40">
        <v>0</v>
      </c>
      <c r="AK101" s="40">
        <v>0</v>
      </c>
      <c r="AL101" s="40">
        <v>0</v>
      </c>
      <c r="AM101" s="40">
        <v>0</v>
      </c>
      <c r="AN101" s="40">
        <v>0</v>
      </c>
      <c r="AO101" s="40">
        <v>0</v>
      </c>
      <c r="AP101" s="40">
        <v>0</v>
      </c>
    </row>
    <row r="102" spans="2:42" ht="20.100000000000001" customHeight="1" thickBot="1" x14ac:dyDescent="0.25">
      <c r="B102" s="4" t="s">
        <v>318</v>
      </c>
      <c r="C102" s="40">
        <v>18</v>
      </c>
      <c r="D102" s="40">
        <v>0</v>
      </c>
      <c r="E102" s="40">
        <v>0</v>
      </c>
      <c r="F102" s="40">
        <v>15</v>
      </c>
      <c r="G102" s="40">
        <v>33</v>
      </c>
      <c r="H102" s="40">
        <v>1</v>
      </c>
      <c r="I102" s="40">
        <v>0</v>
      </c>
      <c r="J102" s="40">
        <v>0</v>
      </c>
      <c r="K102" s="40">
        <v>1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11</v>
      </c>
      <c r="S102" s="40">
        <v>0</v>
      </c>
      <c r="T102" s="40">
        <v>0</v>
      </c>
      <c r="U102" s="40">
        <v>10</v>
      </c>
      <c r="V102" s="40">
        <v>24</v>
      </c>
      <c r="W102" s="40">
        <v>6</v>
      </c>
      <c r="X102" s="40">
        <v>0</v>
      </c>
      <c r="Y102" s="40">
        <v>0</v>
      </c>
      <c r="Z102" s="40">
        <v>4</v>
      </c>
      <c r="AA102" s="40">
        <v>9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0">
        <v>0</v>
      </c>
      <c r="AL102" s="40">
        <v>0</v>
      </c>
      <c r="AM102" s="40">
        <v>0</v>
      </c>
      <c r="AN102" s="40">
        <v>0</v>
      </c>
      <c r="AO102" s="40">
        <v>0</v>
      </c>
      <c r="AP102" s="40">
        <v>0</v>
      </c>
    </row>
    <row r="103" spans="2:42" ht="20.100000000000001" customHeight="1" thickBot="1" x14ac:dyDescent="0.25">
      <c r="B103" s="4" t="s">
        <v>319</v>
      </c>
      <c r="C103" s="40">
        <v>37</v>
      </c>
      <c r="D103" s="40">
        <v>0</v>
      </c>
      <c r="E103" s="40">
        <v>0</v>
      </c>
      <c r="F103" s="40">
        <v>30</v>
      </c>
      <c r="G103" s="40">
        <v>9</v>
      </c>
      <c r="H103" s="40">
        <v>17</v>
      </c>
      <c r="I103" s="40">
        <v>0</v>
      </c>
      <c r="J103" s="40">
        <v>0</v>
      </c>
      <c r="K103" s="40">
        <v>17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16</v>
      </c>
      <c r="S103" s="40">
        <v>0</v>
      </c>
      <c r="T103" s="40">
        <v>0</v>
      </c>
      <c r="U103" s="40">
        <v>10</v>
      </c>
      <c r="V103" s="40">
        <v>7</v>
      </c>
      <c r="W103" s="40">
        <v>2</v>
      </c>
      <c r="X103" s="40">
        <v>0</v>
      </c>
      <c r="Y103" s="40">
        <v>0</v>
      </c>
      <c r="Z103" s="40">
        <v>2</v>
      </c>
      <c r="AA103" s="40">
        <v>0</v>
      </c>
      <c r="AB103" s="40">
        <v>2</v>
      </c>
      <c r="AC103" s="40">
        <v>0</v>
      </c>
      <c r="AD103" s="40">
        <v>0</v>
      </c>
      <c r="AE103" s="40">
        <v>1</v>
      </c>
      <c r="AF103" s="40">
        <v>2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0">
        <v>0</v>
      </c>
      <c r="AM103" s="40">
        <v>0</v>
      </c>
      <c r="AN103" s="40">
        <v>0</v>
      </c>
      <c r="AO103" s="40">
        <v>0</v>
      </c>
      <c r="AP103" s="40">
        <v>0</v>
      </c>
    </row>
    <row r="104" spans="2:42" ht="20.100000000000001" customHeight="1" thickBot="1" x14ac:dyDescent="0.25">
      <c r="B104" s="4" t="s">
        <v>320</v>
      </c>
      <c r="C104" s="40">
        <v>23</v>
      </c>
      <c r="D104" s="40">
        <v>0</v>
      </c>
      <c r="E104" s="40">
        <v>0</v>
      </c>
      <c r="F104" s="40">
        <v>22</v>
      </c>
      <c r="G104" s="40">
        <v>22</v>
      </c>
      <c r="H104" s="40">
        <v>9</v>
      </c>
      <c r="I104" s="40">
        <v>0</v>
      </c>
      <c r="J104" s="40">
        <v>0</v>
      </c>
      <c r="K104" s="40">
        <v>9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9</v>
      </c>
      <c r="S104" s="40">
        <v>0</v>
      </c>
      <c r="T104" s="40">
        <v>0</v>
      </c>
      <c r="U104" s="40">
        <v>8</v>
      </c>
      <c r="V104" s="40">
        <v>17</v>
      </c>
      <c r="W104" s="40">
        <v>5</v>
      </c>
      <c r="X104" s="40">
        <v>0</v>
      </c>
      <c r="Y104" s="40">
        <v>0</v>
      </c>
      <c r="Z104" s="40">
        <v>5</v>
      </c>
      <c r="AA104" s="40">
        <v>5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0</v>
      </c>
      <c r="AP104" s="40">
        <v>0</v>
      </c>
    </row>
    <row r="105" spans="2:42" ht="20.100000000000001" customHeight="1" thickBot="1" x14ac:dyDescent="0.25">
      <c r="B105" s="4" t="s">
        <v>321</v>
      </c>
      <c r="C105" s="40">
        <v>9</v>
      </c>
      <c r="D105" s="40">
        <v>0</v>
      </c>
      <c r="E105" s="40">
        <v>0</v>
      </c>
      <c r="F105" s="40">
        <v>9</v>
      </c>
      <c r="G105" s="40">
        <v>7</v>
      </c>
      <c r="H105" s="40">
        <v>2</v>
      </c>
      <c r="I105" s="40">
        <v>0</v>
      </c>
      <c r="J105" s="40">
        <v>0</v>
      </c>
      <c r="K105" s="40">
        <v>2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6</v>
      </c>
      <c r="S105" s="40">
        <v>0</v>
      </c>
      <c r="T105" s="40">
        <v>0</v>
      </c>
      <c r="U105" s="40">
        <v>6</v>
      </c>
      <c r="V105" s="40">
        <v>7</v>
      </c>
      <c r="W105" s="40">
        <v>1</v>
      </c>
      <c r="X105" s="40">
        <v>0</v>
      </c>
      <c r="Y105" s="40">
        <v>0</v>
      </c>
      <c r="Z105" s="40">
        <v>1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40">
        <v>0</v>
      </c>
      <c r="AN105" s="40">
        <v>0</v>
      </c>
      <c r="AO105" s="40">
        <v>0</v>
      </c>
      <c r="AP105" s="40">
        <v>0</v>
      </c>
    </row>
    <row r="106" spans="2:42" ht="20.100000000000001" customHeight="1" thickBot="1" x14ac:dyDescent="0.25">
      <c r="B106" s="4" t="s">
        <v>180</v>
      </c>
      <c r="C106" s="40">
        <v>31</v>
      </c>
      <c r="D106" s="40">
        <v>0</v>
      </c>
      <c r="E106" s="40">
        <v>0</v>
      </c>
      <c r="F106" s="40">
        <v>32</v>
      </c>
      <c r="G106" s="40">
        <v>4</v>
      </c>
      <c r="H106" s="40">
        <v>15</v>
      </c>
      <c r="I106" s="40">
        <v>0</v>
      </c>
      <c r="J106" s="40">
        <v>0</v>
      </c>
      <c r="K106" s="40">
        <v>15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1</v>
      </c>
      <c r="R106" s="40">
        <v>12</v>
      </c>
      <c r="S106" s="40">
        <v>0</v>
      </c>
      <c r="T106" s="40">
        <v>0</v>
      </c>
      <c r="U106" s="40">
        <v>12</v>
      </c>
      <c r="V106" s="40">
        <v>2</v>
      </c>
      <c r="W106" s="40">
        <v>3</v>
      </c>
      <c r="X106" s="40">
        <v>0</v>
      </c>
      <c r="Y106" s="40">
        <v>0</v>
      </c>
      <c r="Z106" s="40">
        <v>4</v>
      </c>
      <c r="AA106" s="40">
        <v>1</v>
      </c>
      <c r="AB106" s="40">
        <v>1</v>
      </c>
      <c r="AC106" s="40">
        <v>0</v>
      </c>
      <c r="AD106" s="40">
        <v>0</v>
      </c>
      <c r="AE106" s="40">
        <v>1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40">
        <v>0</v>
      </c>
      <c r="AN106" s="40">
        <v>0</v>
      </c>
      <c r="AO106" s="40">
        <v>0</v>
      </c>
      <c r="AP106" s="40">
        <v>0</v>
      </c>
    </row>
    <row r="107" spans="2:42" ht="20.100000000000001" customHeight="1" thickBot="1" x14ac:dyDescent="0.25">
      <c r="B107" s="4" t="s">
        <v>322</v>
      </c>
      <c r="C107" s="40">
        <v>6</v>
      </c>
      <c r="D107" s="40">
        <v>0</v>
      </c>
      <c r="E107" s="40">
        <v>0</v>
      </c>
      <c r="F107" s="40">
        <v>6</v>
      </c>
      <c r="G107" s="40">
        <v>5</v>
      </c>
      <c r="H107" s="40">
        <v>2</v>
      </c>
      <c r="I107" s="40">
        <v>0</v>
      </c>
      <c r="J107" s="40">
        <v>0</v>
      </c>
      <c r="K107" s="40">
        <v>1</v>
      </c>
      <c r="L107" s="40">
        <v>1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4</v>
      </c>
      <c r="S107" s="40">
        <v>0</v>
      </c>
      <c r="T107" s="40">
        <v>0</v>
      </c>
      <c r="U107" s="40">
        <v>5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4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0">
        <v>0</v>
      </c>
    </row>
    <row r="108" spans="2:42" ht="20.100000000000001" customHeight="1" thickBot="1" x14ac:dyDescent="0.25">
      <c r="B108" s="4" t="s">
        <v>323</v>
      </c>
      <c r="C108" s="40">
        <v>11</v>
      </c>
      <c r="D108" s="40">
        <v>0</v>
      </c>
      <c r="E108" s="40">
        <v>0</v>
      </c>
      <c r="F108" s="40">
        <v>10</v>
      </c>
      <c r="G108" s="40">
        <v>6</v>
      </c>
      <c r="H108" s="40">
        <v>3</v>
      </c>
      <c r="I108" s="40">
        <v>0</v>
      </c>
      <c r="J108" s="40">
        <v>0</v>
      </c>
      <c r="K108" s="40">
        <v>3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6</v>
      </c>
      <c r="S108" s="40">
        <v>0</v>
      </c>
      <c r="T108" s="40">
        <v>0</v>
      </c>
      <c r="U108" s="40">
        <v>4</v>
      </c>
      <c r="V108" s="40">
        <v>4</v>
      </c>
      <c r="W108" s="40">
        <v>0</v>
      </c>
      <c r="X108" s="40">
        <v>0</v>
      </c>
      <c r="Y108" s="40">
        <v>0</v>
      </c>
      <c r="Z108" s="40">
        <v>3</v>
      </c>
      <c r="AA108" s="40">
        <v>0</v>
      </c>
      <c r="AB108" s="40">
        <v>2</v>
      </c>
      <c r="AC108" s="40">
        <v>0</v>
      </c>
      <c r="AD108" s="40">
        <v>0</v>
      </c>
      <c r="AE108" s="40">
        <v>0</v>
      </c>
      <c r="AF108" s="40">
        <v>2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</row>
    <row r="109" spans="2:42" ht="20.100000000000001" customHeight="1" thickBot="1" x14ac:dyDescent="0.25">
      <c r="B109" s="4" t="s">
        <v>181</v>
      </c>
      <c r="C109" s="40">
        <v>384</v>
      </c>
      <c r="D109" s="40">
        <v>591</v>
      </c>
      <c r="E109" s="40">
        <v>32</v>
      </c>
      <c r="F109" s="40">
        <v>1156</v>
      </c>
      <c r="G109" s="40">
        <v>450</v>
      </c>
      <c r="H109" s="40">
        <v>139</v>
      </c>
      <c r="I109" s="40">
        <v>124</v>
      </c>
      <c r="J109" s="40">
        <v>6</v>
      </c>
      <c r="K109" s="40">
        <v>267</v>
      </c>
      <c r="L109" s="40">
        <v>3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74</v>
      </c>
      <c r="S109" s="40">
        <v>444</v>
      </c>
      <c r="T109" s="40">
        <v>21</v>
      </c>
      <c r="U109" s="40">
        <v>749</v>
      </c>
      <c r="V109" s="40">
        <v>218</v>
      </c>
      <c r="W109" s="40">
        <v>139</v>
      </c>
      <c r="X109" s="40">
        <v>0</v>
      </c>
      <c r="Y109" s="40">
        <v>1</v>
      </c>
      <c r="Z109" s="40">
        <v>90</v>
      </c>
      <c r="AA109" s="40">
        <v>179</v>
      </c>
      <c r="AB109" s="40">
        <v>32</v>
      </c>
      <c r="AC109" s="40">
        <v>23</v>
      </c>
      <c r="AD109" s="40">
        <v>4</v>
      </c>
      <c r="AE109" s="40">
        <v>50</v>
      </c>
      <c r="AF109" s="40">
        <v>49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40">
        <v>0</v>
      </c>
      <c r="AN109" s="40">
        <v>0</v>
      </c>
      <c r="AO109" s="40">
        <v>0</v>
      </c>
      <c r="AP109" s="40">
        <v>1</v>
      </c>
    </row>
    <row r="110" spans="2:42" ht="20.100000000000001" customHeight="1" thickBot="1" x14ac:dyDescent="0.25">
      <c r="B110" s="4" t="s">
        <v>324</v>
      </c>
      <c r="C110" s="40">
        <v>9</v>
      </c>
      <c r="D110" s="40">
        <v>0</v>
      </c>
      <c r="E110" s="40">
        <v>0</v>
      </c>
      <c r="F110" s="40">
        <v>13</v>
      </c>
      <c r="G110" s="40">
        <v>32</v>
      </c>
      <c r="H110" s="40">
        <v>5</v>
      </c>
      <c r="I110" s="40">
        <v>0</v>
      </c>
      <c r="J110" s="40">
        <v>0</v>
      </c>
      <c r="K110" s="40">
        <v>5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2</v>
      </c>
      <c r="S110" s="40">
        <v>0</v>
      </c>
      <c r="T110" s="40">
        <v>0</v>
      </c>
      <c r="U110" s="40">
        <v>5</v>
      </c>
      <c r="V110" s="40">
        <v>25</v>
      </c>
      <c r="W110" s="40">
        <v>1</v>
      </c>
      <c r="X110" s="40">
        <v>0</v>
      </c>
      <c r="Y110" s="40">
        <v>0</v>
      </c>
      <c r="Z110" s="40">
        <v>2</v>
      </c>
      <c r="AA110" s="40">
        <v>7</v>
      </c>
      <c r="AB110" s="40">
        <v>1</v>
      </c>
      <c r="AC110" s="40">
        <v>0</v>
      </c>
      <c r="AD110" s="40">
        <v>0</v>
      </c>
      <c r="AE110" s="40">
        <v>1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0">
        <v>0</v>
      </c>
      <c r="AL110" s="40">
        <v>0</v>
      </c>
      <c r="AM110" s="40">
        <v>0</v>
      </c>
      <c r="AN110" s="40">
        <v>0</v>
      </c>
      <c r="AO110" s="40">
        <v>0</v>
      </c>
      <c r="AP110" s="40">
        <v>0</v>
      </c>
    </row>
    <row r="111" spans="2:42" ht="20.100000000000001" customHeight="1" thickBot="1" x14ac:dyDescent="0.25">
      <c r="B111" s="4" t="s">
        <v>325</v>
      </c>
      <c r="C111" s="40">
        <v>19</v>
      </c>
      <c r="D111" s="40">
        <v>0</v>
      </c>
      <c r="E111" s="40">
        <v>0</v>
      </c>
      <c r="F111" s="40">
        <v>19</v>
      </c>
      <c r="G111" s="40">
        <v>19</v>
      </c>
      <c r="H111" s="40">
        <v>1</v>
      </c>
      <c r="I111" s="40">
        <v>0</v>
      </c>
      <c r="J111" s="40">
        <v>0</v>
      </c>
      <c r="K111" s="40">
        <v>1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14</v>
      </c>
      <c r="S111" s="40">
        <v>0</v>
      </c>
      <c r="T111" s="40">
        <v>0</v>
      </c>
      <c r="U111" s="40">
        <v>14</v>
      </c>
      <c r="V111" s="40">
        <v>10</v>
      </c>
      <c r="W111" s="40">
        <v>4</v>
      </c>
      <c r="X111" s="40">
        <v>0</v>
      </c>
      <c r="Y111" s="40">
        <v>0</v>
      </c>
      <c r="Z111" s="40">
        <v>4</v>
      </c>
      <c r="AA111" s="40">
        <v>9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</row>
    <row r="112" spans="2:42" ht="20.100000000000001" customHeight="1" thickBot="1" x14ac:dyDescent="0.25">
      <c r="B112" s="4" t="s">
        <v>326</v>
      </c>
      <c r="C112" s="40">
        <v>2</v>
      </c>
      <c r="D112" s="40">
        <v>0</v>
      </c>
      <c r="E112" s="40">
        <v>0</v>
      </c>
      <c r="F112" s="40">
        <v>1</v>
      </c>
      <c r="G112" s="40">
        <v>10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1</v>
      </c>
      <c r="S112" s="40">
        <v>0</v>
      </c>
      <c r="T112" s="40">
        <v>0</v>
      </c>
      <c r="U112" s="40">
        <v>1</v>
      </c>
      <c r="V112" s="40">
        <v>9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1</v>
      </c>
      <c r="AC112" s="40">
        <v>0</v>
      </c>
      <c r="AD112" s="40">
        <v>0</v>
      </c>
      <c r="AE112" s="40">
        <v>0</v>
      </c>
      <c r="AF112" s="40">
        <v>1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0">
        <v>0</v>
      </c>
    </row>
    <row r="113" spans="2:42" ht="20.100000000000001" customHeight="1" thickBot="1" x14ac:dyDescent="0.25">
      <c r="B113" s="4" t="s">
        <v>327</v>
      </c>
      <c r="C113" s="40">
        <v>30</v>
      </c>
      <c r="D113" s="40">
        <v>0</v>
      </c>
      <c r="E113" s="40">
        <v>0</v>
      </c>
      <c r="F113" s="40">
        <v>30</v>
      </c>
      <c r="G113" s="40">
        <v>10</v>
      </c>
      <c r="H113" s="40">
        <v>16</v>
      </c>
      <c r="I113" s="40">
        <v>0</v>
      </c>
      <c r="J113" s="40">
        <v>0</v>
      </c>
      <c r="K113" s="40">
        <v>17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10</v>
      </c>
      <c r="S113" s="40">
        <v>0</v>
      </c>
      <c r="T113" s="40">
        <v>0</v>
      </c>
      <c r="U113" s="40">
        <v>9</v>
      </c>
      <c r="V113" s="40">
        <v>6</v>
      </c>
      <c r="W113" s="40">
        <v>1</v>
      </c>
      <c r="X113" s="40">
        <v>0</v>
      </c>
      <c r="Y113" s="40">
        <v>0</v>
      </c>
      <c r="Z113" s="40">
        <v>2</v>
      </c>
      <c r="AA113" s="40">
        <v>3</v>
      </c>
      <c r="AB113" s="40">
        <v>3</v>
      </c>
      <c r="AC113" s="40">
        <v>0</v>
      </c>
      <c r="AD113" s="40">
        <v>0</v>
      </c>
      <c r="AE113" s="40">
        <v>2</v>
      </c>
      <c r="AF113" s="40">
        <v>1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0</v>
      </c>
    </row>
    <row r="114" spans="2:42" ht="20.100000000000001" customHeight="1" thickBot="1" x14ac:dyDescent="0.25">
      <c r="B114" s="4" t="s">
        <v>328</v>
      </c>
      <c r="C114" s="40">
        <v>8</v>
      </c>
      <c r="D114" s="40">
        <v>0</v>
      </c>
      <c r="E114" s="40">
        <v>0</v>
      </c>
      <c r="F114" s="40">
        <v>10</v>
      </c>
      <c r="G114" s="40">
        <v>11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1</v>
      </c>
      <c r="N114" s="40">
        <v>0</v>
      </c>
      <c r="O114" s="40">
        <v>0</v>
      </c>
      <c r="P114" s="40">
        <v>0</v>
      </c>
      <c r="Q114" s="40">
        <v>1</v>
      </c>
      <c r="R114" s="40">
        <v>5</v>
      </c>
      <c r="S114" s="40">
        <v>0</v>
      </c>
      <c r="T114" s="40">
        <v>0</v>
      </c>
      <c r="U114" s="40">
        <v>7</v>
      </c>
      <c r="V114" s="40">
        <v>6</v>
      </c>
      <c r="W114" s="40">
        <v>2</v>
      </c>
      <c r="X114" s="40">
        <v>0</v>
      </c>
      <c r="Y114" s="40">
        <v>0</v>
      </c>
      <c r="Z114" s="40">
        <v>3</v>
      </c>
      <c r="AA114" s="40">
        <v>4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</row>
    <row r="115" spans="2:42" ht="20.100000000000001" customHeight="1" thickBot="1" x14ac:dyDescent="0.25">
      <c r="B115" s="4" t="s">
        <v>329</v>
      </c>
      <c r="C115" s="40">
        <v>16</v>
      </c>
      <c r="D115" s="40">
        <v>1</v>
      </c>
      <c r="E115" s="40">
        <v>0</v>
      </c>
      <c r="F115" s="40">
        <v>12</v>
      </c>
      <c r="G115" s="40">
        <v>14</v>
      </c>
      <c r="H115" s="40">
        <v>6</v>
      </c>
      <c r="I115" s="40">
        <v>0</v>
      </c>
      <c r="J115" s="40">
        <v>0</v>
      </c>
      <c r="K115" s="40">
        <v>6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8</v>
      </c>
      <c r="S115" s="40">
        <v>1</v>
      </c>
      <c r="T115" s="40">
        <v>0</v>
      </c>
      <c r="U115" s="40">
        <v>4</v>
      </c>
      <c r="V115" s="40">
        <v>12</v>
      </c>
      <c r="W115" s="40">
        <v>2</v>
      </c>
      <c r="X115" s="40">
        <v>0</v>
      </c>
      <c r="Y115" s="40">
        <v>0</v>
      </c>
      <c r="Z115" s="40">
        <v>2</v>
      </c>
      <c r="AA115" s="40">
        <v>2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0">
        <v>0</v>
      </c>
    </row>
    <row r="116" spans="2:42" ht="20.100000000000001" customHeight="1" thickBot="1" x14ac:dyDescent="0.25">
      <c r="B116" s="4" t="s">
        <v>330</v>
      </c>
      <c r="C116" s="40">
        <v>14</v>
      </c>
      <c r="D116" s="40">
        <v>1</v>
      </c>
      <c r="E116" s="40">
        <v>0</v>
      </c>
      <c r="F116" s="40">
        <v>16</v>
      </c>
      <c r="G116" s="40">
        <v>18</v>
      </c>
      <c r="H116" s="40">
        <v>1</v>
      </c>
      <c r="I116" s="40">
        <v>0</v>
      </c>
      <c r="J116" s="40">
        <v>0</v>
      </c>
      <c r="K116" s="40">
        <v>1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8</v>
      </c>
      <c r="S116" s="40">
        <v>1</v>
      </c>
      <c r="T116" s="40">
        <v>0</v>
      </c>
      <c r="U116" s="40">
        <v>11</v>
      </c>
      <c r="V116" s="40">
        <v>12</v>
      </c>
      <c r="W116" s="40">
        <v>5</v>
      </c>
      <c r="X116" s="40">
        <v>0</v>
      </c>
      <c r="Y116" s="40">
        <v>0</v>
      </c>
      <c r="Z116" s="40">
        <v>4</v>
      </c>
      <c r="AA116" s="40">
        <v>6</v>
      </c>
      <c r="AB116" s="40"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0">
        <v>0</v>
      </c>
      <c r="AL116" s="40">
        <v>0</v>
      </c>
      <c r="AM116" s="40">
        <v>0</v>
      </c>
      <c r="AN116" s="40">
        <v>0</v>
      </c>
      <c r="AO116" s="40">
        <v>0</v>
      </c>
      <c r="AP116" s="40">
        <v>0</v>
      </c>
    </row>
    <row r="117" spans="2:42" ht="20.100000000000001" customHeight="1" thickBot="1" x14ac:dyDescent="0.25">
      <c r="B117" s="4" t="s">
        <v>331</v>
      </c>
      <c r="C117" s="40">
        <v>104</v>
      </c>
      <c r="D117" s="40">
        <v>7</v>
      </c>
      <c r="E117" s="40">
        <v>8</v>
      </c>
      <c r="F117" s="40">
        <v>131</v>
      </c>
      <c r="G117" s="40">
        <v>73</v>
      </c>
      <c r="H117" s="40">
        <v>34</v>
      </c>
      <c r="I117" s="40">
        <v>0</v>
      </c>
      <c r="J117" s="40">
        <v>0</v>
      </c>
      <c r="K117" s="40">
        <v>34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46</v>
      </c>
      <c r="S117" s="40">
        <v>7</v>
      </c>
      <c r="T117" s="40">
        <v>5</v>
      </c>
      <c r="U117" s="40">
        <v>68</v>
      </c>
      <c r="V117" s="40">
        <v>47</v>
      </c>
      <c r="W117" s="40">
        <v>18</v>
      </c>
      <c r="X117" s="40">
        <v>0</v>
      </c>
      <c r="Y117" s="40">
        <v>3</v>
      </c>
      <c r="Z117" s="40">
        <v>25</v>
      </c>
      <c r="AA117" s="40">
        <v>22</v>
      </c>
      <c r="AB117" s="40">
        <v>6</v>
      </c>
      <c r="AC117" s="40">
        <v>0</v>
      </c>
      <c r="AD117" s="40">
        <v>0</v>
      </c>
      <c r="AE117" s="40">
        <v>4</v>
      </c>
      <c r="AF117" s="40">
        <v>4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40">
        <v>0</v>
      </c>
      <c r="AM117" s="40">
        <v>0</v>
      </c>
      <c r="AN117" s="40">
        <v>0</v>
      </c>
      <c r="AO117" s="40">
        <v>0</v>
      </c>
      <c r="AP117" s="40">
        <v>0</v>
      </c>
    </row>
    <row r="118" spans="2:42" ht="20.100000000000001" customHeight="1" thickBot="1" x14ac:dyDescent="0.25">
      <c r="B118" s="4" t="s">
        <v>332</v>
      </c>
      <c r="C118" s="40">
        <v>9</v>
      </c>
      <c r="D118" s="40">
        <v>0</v>
      </c>
      <c r="E118" s="40">
        <v>0</v>
      </c>
      <c r="F118" s="40">
        <v>6</v>
      </c>
      <c r="G118" s="40">
        <v>13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9</v>
      </c>
      <c r="S118" s="40">
        <v>0</v>
      </c>
      <c r="T118" s="40">
        <v>0</v>
      </c>
      <c r="U118" s="40">
        <v>3</v>
      </c>
      <c r="V118" s="40">
        <v>10</v>
      </c>
      <c r="W118" s="40">
        <v>0</v>
      </c>
      <c r="X118" s="40">
        <v>0</v>
      </c>
      <c r="Y118" s="40">
        <v>0</v>
      </c>
      <c r="Z118" s="40">
        <v>3</v>
      </c>
      <c r="AA118" s="40">
        <v>3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40">
        <v>0</v>
      </c>
      <c r="AN118" s="40">
        <v>0</v>
      </c>
      <c r="AO118" s="40">
        <v>0</v>
      </c>
      <c r="AP118" s="40">
        <v>0</v>
      </c>
    </row>
    <row r="119" spans="2:42" ht="20.100000000000001" customHeight="1" thickBot="1" x14ac:dyDescent="0.25">
      <c r="B119" s="4" t="s">
        <v>333</v>
      </c>
      <c r="C119" s="40">
        <v>39</v>
      </c>
      <c r="D119" s="40">
        <v>9</v>
      </c>
      <c r="E119" s="40">
        <v>1</v>
      </c>
      <c r="F119" s="40">
        <v>31</v>
      </c>
      <c r="G119" s="40">
        <v>63</v>
      </c>
      <c r="H119" s="40">
        <v>12</v>
      </c>
      <c r="I119" s="40">
        <v>0</v>
      </c>
      <c r="J119" s="40">
        <v>1</v>
      </c>
      <c r="K119" s="40">
        <v>10</v>
      </c>
      <c r="L119" s="40">
        <v>3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21</v>
      </c>
      <c r="S119" s="40">
        <v>9</v>
      </c>
      <c r="T119" s="40">
        <v>0</v>
      </c>
      <c r="U119" s="40">
        <v>16</v>
      </c>
      <c r="V119" s="40">
        <v>44</v>
      </c>
      <c r="W119" s="40">
        <v>6</v>
      </c>
      <c r="X119" s="40">
        <v>0</v>
      </c>
      <c r="Y119" s="40">
        <v>0</v>
      </c>
      <c r="Z119" s="40">
        <v>4</v>
      </c>
      <c r="AA119" s="40">
        <v>16</v>
      </c>
      <c r="AB119" s="40">
        <v>0</v>
      </c>
      <c r="AC119" s="40">
        <v>0</v>
      </c>
      <c r="AD119" s="40">
        <v>0</v>
      </c>
      <c r="AE119" s="40">
        <v>1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</row>
    <row r="120" spans="2:42" ht="20.100000000000001" customHeight="1" thickBot="1" x14ac:dyDescent="0.25">
      <c r="B120" s="4" t="s">
        <v>334</v>
      </c>
      <c r="C120" s="40">
        <v>9</v>
      </c>
      <c r="D120" s="40">
        <v>0</v>
      </c>
      <c r="E120" s="40">
        <v>0</v>
      </c>
      <c r="F120" s="40">
        <v>8</v>
      </c>
      <c r="G120" s="40">
        <v>9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8</v>
      </c>
      <c r="S120" s="40">
        <v>0</v>
      </c>
      <c r="T120" s="40">
        <v>0</v>
      </c>
      <c r="U120" s="40">
        <v>8</v>
      </c>
      <c r="V120" s="40">
        <v>6</v>
      </c>
      <c r="W120" s="40">
        <v>0</v>
      </c>
      <c r="X120" s="40">
        <v>0</v>
      </c>
      <c r="Y120" s="40">
        <v>0</v>
      </c>
      <c r="Z120" s="40">
        <v>0</v>
      </c>
      <c r="AA120" s="40">
        <v>2</v>
      </c>
      <c r="AB120" s="40">
        <v>1</v>
      </c>
      <c r="AC120" s="40">
        <v>0</v>
      </c>
      <c r="AD120" s="40">
        <v>0</v>
      </c>
      <c r="AE120" s="40">
        <v>0</v>
      </c>
      <c r="AF120" s="40">
        <v>1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</row>
    <row r="121" spans="2:42" ht="20.100000000000001" customHeight="1" thickBot="1" x14ac:dyDescent="0.25">
      <c r="B121" s="4" t="s">
        <v>335</v>
      </c>
      <c r="C121" s="40">
        <v>311</v>
      </c>
      <c r="D121" s="40">
        <v>0</v>
      </c>
      <c r="E121" s="40">
        <v>0</v>
      </c>
      <c r="F121" s="40">
        <v>320</v>
      </c>
      <c r="G121" s="40">
        <v>134</v>
      </c>
      <c r="H121" s="40">
        <v>87</v>
      </c>
      <c r="I121" s="40">
        <v>0</v>
      </c>
      <c r="J121" s="40">
        <v>0</v>
      </c>
      <c r="K121" s="40">
        <v>87</v>
      </c>
      <c r="L121" s="40">
        <v>1</v>
      </c>
      <c r="M121" s="40">
        <v>1</v>
      </c>
      <c r="N121" s="40">
        <v>0</v>
      </c>
      <c r="O121" s="40">
        <v>0</v>
      </c>
      <c r="P121" s="40">
        <v>1</v>
      </c>
      <c r="Q121" s="40">
        <v>5</v>
      </c>
      <c r="R121" s="40">
        <v>141</v>
      </c>
      <c r="S121" s="40">
        <v>0</v>
      </c>
      <c r="T121" s="40">
        <v>0</v>
      </c>
      <c r="U121" s="40">
        <v>151</v>
      </c>
      <c r="V121" s="40">
        <v>93</v>
      </c>
      <c r="W121" s="40">
        <v>73</v>
      </c>
      <c r="X121" s="40">
        <v>0</v>
      </c>
      <c r="Y121" s="40">
        <v>0</v>
      </c>
      <c r="Z121" s="40">
        <v>73</v>
      </c>
      <c r="AA121" s="40">
        <v>21</v>
      </c>
      <c r="AB121" s="40">
        <v>9</v>
      </c>
      <c r="AC121" s="40">
        <v>0</v>
      </c>
      <c r="AD121" s="40">
        <v>0</v>
      </c>
      <c r="AE121" s="40">
        <v>8</v>
      </c>
      <c r="AF121" s="40">
        <v>14</v>
      </c>
      <c r="AG121" s="40">
        <v>0</v>
      </c>
      <c r="AH121" s="40">
        <v>0</v>
      </c>
      <c r="AI121" s="40">
        <v>0</v>
      </c>
      <c r="AJ121" s="40">
        <v>0</v>
      </c>
      <c r="AK121" s="40">
        <v>0</v>
      </c>
      <c r="AL121" s="40">
        <v>0</v>
      </c>
      <c r="AM121" s="40">
        <v>0</v>
      </c>
      <c r="AN121" s="40">
        <v>0</v>
      </c>
      <c r="AO121" s="40">
        <v>0</v>
      </c>
      <c r="AP121" s="40">
        <v>0</v>
      </c>
    </row>
    <row r="122" spans="2:42" ht="20.100000000000001" customHeight="1" thickBot="1" x14ac:dyDescent="0.25">
      <c r="B122" s="4" t="s">
        <v>336</v>
      </c>
      <c r="C122" s="40">
        <v>19</v>
      </c>
      <c r="D122" s="40">
        <v>0</v>
      </c>
      <c r="E122" s="40">
        <v>0</v>
      </c>
      <c r="F122" s="40">
        <v>23</v>
      </c>
      <c r="G122" s="40">
        <v>35</v>
      </c>
      <c r="H122" s="40">
        <v>4</v>
      </c>
      <c r="I122" s="40">
        <v>0</v>
      </c>
      <c r="J122" s="40">
        <v>0</v>
      </c>
      <c r="K122" s="40">
        <v>4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13</v>
      </c>
      <c r="S122" s="40">
        <v>0</v>
      </c>
      <c r="T122" s="40">
        <v>0</v>
      </c>
      <c r="U122" s="40">
        <v>15</v>
      </c>
      <c r="V122" s="40">
        <v>33</v>
      </c>
      <c r="W122" s="40">
        <v>2</v>
      </c>
      <c r="X122" s="40">
        <v>0</v>
      </c>
      <c r="Y122" s="40">
        <v>0</v>
      </c>
      <c r="Z122" s="40">
        <v>4</v>
      </c>
      <c r="AA122" s="40">
        <v>2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0">
        <v>0</v>
      </c>
      <c r="AL122" s="40">
        <v>0</v>
      </c>
      <c r="AM122" s="40">
        <v>0</v>
      </c>
      <c r="AN122" s="40">
        <v>0</v>
      </c>
      <c r="AO122" s="40">
        <v>0</v>
      </c>
      <c r="AP122" s="40">
        <v>0</v>
      </c>
    </row>
    <row r="123" spans="2:42" ht="20.100000000000001" customHeight="1" thickBot="1" x14ac:dyDescent="0.25">
      <c r="B123" s="4" t="s">
        <v>337</v>
      </c>
      <c r="C123" s="40">
        <v>146</v>
      </c>
      <c r="D123" s="40">
        <v>60</v>
      </c>
      <c r="E123" s="40">
        <v>0</v>
      </c>
      <c r="F123" s="40">
        <v>224</v>
      </c>
      <c r="G123" s="40">
        <v>116</v>
      </c>
      <c r="H123" s="40">
        <v>59</v>
      </c>
      <c r="I123" s="40">
        <v>16</v>
      </c>
      <c r="J123" s="40">
        <v>0</v>
      </c>
      <c r="K123" s="40">
        <v>75</v>
      </c>
      <c r="L123" s="40">
        <v>0</v>
      </c>
      <c r="M123" s="40">
        <v>1</v>
      </c>
      <c r="N123" s="40">
        <v>0</v>
      </c>
      <c r="O123" s="40">
        <v>0</v>
      </c>
      <c r="P123" s="40">
        <v>1</v>
      </c>
      <c r="Q123" s="40">
        <v>1</v>
      </c>
      <c r="R123" s="40">
        <v>41</v>
      </c>
      <c r="S123" s="40">
        <v>44</v>
      </c>
      <c r="T123" s="40">
        <v>0</v>
      </c>
      <c r="U123" s="40">
        <v>84</v>
      </c>
      <c r="V123" s="40">
        <v>85</v>
      </c>
      <c r="W123" s="40">
        <v>38</v>
      </c>
      <c r="X123" s="40">
        <v>0</v>
      </c>
      <c r="Y123" s="40">
        <v>0</v>
      </c>
      <c r="Z123" s="40">
        <v>55</v>
      </c>
      <c r="AA123" s="40">
        <v>28</v>
      </c>
      <c r="AB123" s="40">
        <v>7</v>
      </c>
      <c r="AC123" s="40">
        <v>0</v>
      </c>
      <c r="AD123" s="40">
        <v>0</v>
      </c>
      <c r="AE123" s="40">
        <v>9</v>
      </c>
      <c r="AF123" s="40">
        <v>2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40">
        <v>0</v>
      </c>
      <c r="AN123" s="40">
        <v>0</v>
      </c>
      <c r="AO123" s="40">
        <v>0</v>
      </c>
      <c r="AP123" s="40">
        <v>0</v>
      </c>
    </row>
    <row r="124" spans="2:42" ht="20.100000000000001" customHeight="1" thickBot="1" x14ac:dyDescent="0.25">
      <c r="B124" s="4" t="s">
        <v>338</v>
      </c>
      <c r="C124" s="40">
        <v>7</v>
      </c>
      <c r="D124" s="40">
        <v>0</v>
      </c>
      <c r="E124" s="40">
        <v>0</v>
      </c>
      <c r="F124" s="40">
        <v>7</v>
      </c>
      <c r="G124" s="40">
        <v>16</v>
      </c>
      <c r="H124" s="40">
        <v>3</v>
      </c>
      <c r="I124" s="40">
        <v>0</v>
      </c>
      <c r="J124" s="40">
        <v>0</v>
      </c>
      <c r="K124" s="40">
        <v>4</v>
      </c>
      <c r="L124" s="40">
        <v>1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3</v>
      </c>
      <c r="S124" s="40">
        <v>0</v>
      </c>
      <c r="T124" s="40">
        <v>0</v>
      </c>
      <c r="U124" s="40">
        <v>2</v>
      </c>
      <c r="V124" s="40">
        <v>11</v>
      </c>
      <c r="W124" s="40">
        <v>1</v>
      </c>
      <c r="X124" s="40">
        <v>0</v>
      </c>
      <c r="Y124" s="40">
        <v>0</v>
      </c>
      <c r="Z124" s="40">
        <v>1</v>
      </c>
      <c r="AA124" s="40">
        <v>4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0">
        <v>0</v>
      </c>
      <c r="AL124" s="40">
        <v>0</v>
      </c>
      <c r="AM124" s="40">
        <v>0</v>
      </c>
      <c r="AN124" s="40">
        <v>0</v>
      </c>
      <c r="AO124" s="40">
        <v>0</v>
      </c>
      <c r="AP124" s="40">
        <v>0</v>
      </c>
    </row>
    <row r="125" spans="2:42" ht="20.100000000000001" customHeight="1" thickBot="1" x14ac:dyDescent="0.25">
      <c r="B125" s="4" t="s">
        <v>339</v>
      </c>
      <c r="C125" s="40">
        <v>44</v>
      </c>
      <c r="D125" s="40">
        <v>2</v>
      </c>
      <c r="E125" s="40">
        <v>0</v>
      </c>
      <c r="F125" s="40">
        <v>50</v>
      </c>
      <c r="G125" s="40">
        <v>22</v>
      </c>
      <c r="H125" s="40">
        <v>18</v>
      </c>
      <c r="I125" s="40">
        <v>2</v>
      </c>
      <c r="J125" s="40">
        <v>0</v>
      </c>
      <c r="K125" s="40">
        <v>20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14</v>
      </c>
      <c r="S125" s="40">
        <v>0</v>
      </c>
      <c r="T125" s="40">
        <v>0</v>
      </c>
      <c r="U125" s="40">
        <v>19</v>
      </c>
      <c r="V125" s="40">
        <v>12</v>
      </c>
      <c r="W125" s="40">
        <v>5</v>
      </c>
      <c r="X125" s="40">
        <v>0</v>
      </c>
      <c r="Y125" s="40">
        <v>0</v>
      </c>
      <c r="Z125" s="40">
        <v>4</v>
      </c>
      <c r="AA125" s="40">
        <v>10</v>
      </c>
      <c r="AB125" s="40">
        <v>7</v>
      </c>
      <c r="AC125" s="40">
        <v>0</v>
      </c>
      <c r="AD125" s="40">
        <v>0</v>
      </c>
      <c r="AE125" s="40">
        <v>7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40">
        <v>0</v>
      </c>
      <c r="AM125" s="40">
        <v>0</v>
      </c>
      <c r="AN125" s="40">
        <v>0</v>
      </c>
      <c r="AO125" s="40">
        <v>0</v>
      </c>
      <c r="AP125" s="40">
        <v>0</v>
      </c>
    </row>
    <row r="126" spans="2:42" ht="20.100000000000001" customHeight="1" thickBot="1" x14ac:dyDescent="0.25">
      <c r="B126" s="4" t="s">
        <v>340</v>
      </c>
      <c r="C126" s="40">
        <v>49</v>
      </c>
      <c r="D126" s="40">
        <v>0</v>
      </c>
      <c r="E126" s="40">
        <v>0</v>
      </c>
      <c r="F126" s="40">
        <v>45</v>
      </c>
      <c r="G126" s="40">
        <v>19</v>
      </c>
      <c r="H126" s="40">
        <v>16</v>
      </c>
      <c r="I126" s="40">
        <v>0</v>
      </c>
      <c r="J126" s="40">
        <v>0</v>
      </c>
      <c r="K126" s="40">
        <v>16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26</v>
      </c>
      <c r="S126" s="40">
        <v>0</v>
      </c>
      <c r="T126" s="40">
        <v>0</v>
      </c>
      <c r="U126" s="40">
        <v>22</v>
      </c>
      <c r="V126" s="40">
        <v>13</v>
      </c>
      <c r="W126" s="40">
        <v>7</v>
      </c>
      <c r="X126" s="40">
        <v>0</v>
      </c>
      <c r="Y126" s="40">
        <v>0</v>
      </c>
      <c r="Z126" s="40">
        <v>7</v>
      </c>
      <c r="AA126" s="40">
        <v>6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0">
        <v>0</v>
      </c>
      <c r="AL126" s="40">
        <v>0</v>
      </c>
      <c r="AM126" s="40">
        <v>0</v>
      </c>
      <c r="AN126" s="40">
        <v>0</v>
      </c>
      <c r="AO126" s="40">
        <v>0</v>
      </c>
      <c r="AP126" s="40">
        <v>0</v>
      </c>
    </row>
    <row r="127" spans="2:42" ht="20.100000000000001" customHeight="1" thickBot="1" x14ac:dyDescent="0.25">
      <c r="B127" s="4" t="s">
        <v>341</v>
      </c>
      <c r="C127" s="40">
        <v>3</v>
      </c>
      <c r="D127" s="40">
        <v>0</v>
      </c>
      <c r="E127" s="40">
        <v>0</v>
      </c>
      <c r="F127" s="40">
        <v>1</v>
      </c>
      <c r="G127" s="40">
        <v>2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2</v>
      </c>
      <c r="S127" s="40">
        <v>0</v>
      </c>
      <c r="T127" s="40">
        <v>0</v>
      </c>
      <c r="U127" s="40">
        <v>1</v>
      </c>
      <c r="V127" s="40">
        <v>1</v>
      </c>
      <c r="W127" s="40">
        <v>1</v>
      </c>
      <c r="X127" s="40">
        <v>0</v>
      </c>
      <c r="Y127" s="40">
        <v>0</v>
      </c>
      <c r="Z127" s="40">
        <v>0</v>
      </c>
      <c r="AA127" s="40">
        <v>1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40">
        <v>0</v>
      </c>
      <c r="AM127" s="40">
        <v>0</v>
      </c>
      <c r="AN127" s="40">
        <v>0</v>
      </c>
      <c r="AO127" s="40">
        <v>0</v>
      </c>
      <c r="AP127" s="40">
        <v>0</v>
      </c>
    </row>
    <row r="128" spans="2:42" ht="20.100000000000001" customHeight="1" thickBot="1" x14ac:dyDescent="0.25">
      <c r="B128" s="4" t="s">
        <v>342</v>
      </c>
      <c r="C128" s="40">
        <v>14</v>
      </c>
      <c r="D128" s="40">
        <v>0</v>
      </c>
      <c r="E128" s="40">
        <v>0</v>
      </c>
      <c r="F128" s="40">
        <v>11</v>
      </c>
      <c r="G128" s="40">
        <v>23</v>
      </c>
      <c r="H128" s="40">
        <v>2</v>
      </c>
      <c r="I128" s="40">
        <v>0</v>
      </c>
      <c r="J128" s="40">
        <v>0</v>
      </c>
      <c r="K128" s="40">
        <v>2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7</v>
      </c>
      <c r="S128" s="40">
        <v>0</v>
      </c>
      <c r="T128" s="40">
        <v>0</v>
      </c>
      <c r="U128" s="40">
        <v>5</v>
      </c>
      <c r="V128" s="40">
        <v>9</v>
      </c>
      <c r="W128" s="40">
        <v>4</v>
      </c>
      <c r="X128" s="40">
        <v>0</v>
      </c>
      <c r="Y128" s="40">
        <v>0</v>
      </c>
      <c r="Z128" s="40">
        <v>1</v>
      </c>
      <c r="AA128" s="40">
        <v>14</v>
      </c>
      <c r="AB128" s="40">
        <v>1</v>
      </c>
      <c r="AC128" s="40">
        <v>0</v>
      </c>
      <c r="AD128" s="40">
        <v>0</v>
      </c>
      <c r="AE128" s="40">
        <v>3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0">
        <v>0</v>
      </c>
      <c r="AL128" s="40">
        <v>0</v>
      </c>
      <c r="AM128" s="40">
        <v>0</v>
      </c>
      <c r="AN128" s="40">
        <v>0</v>
      </c>
      <c r="AO128" s="40">
        <v>0</v>
      </c>
      <c r="AP128" s="40">
        <v>0</v>
      </c>
    </row>
    <row r="129" spans="2:42" ht="20.100000000000001" customHeight="1" thickBot="1" x14ac:dyDescent="0.25">
      <c r="B129" s="4" t="s">
        <v>343</v>
      </c>
      <c r="C129" s="40">
        <v>8</v>
      </c>
      <c r="D129" s="40">
        <v>0</v>
      </c>
      <c r="E129" s="40">
        <v>0</v>
      </c>
      <c r="F129" s="40">
        <v>7</v>
      </c>
      <c r="G129" s="40">
        <v>4</v>
      </c>
      <c r="H129" s="40">
        <v>4</v>
      </c>
      <c r="I129" s="40">
        <v>0</v>
      </c>
      <c r="J129" s="40">
        <v>0</v>
      </c>
      <c r="K129" s="40">
        <v>4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4</v>
      </c>
      <c r="S129" s="40">
        <v>0</v>
      </c>
      <c r="T129" s="40">
        <v>0</v>
      </c>
      <c r="U129" s="40">
        <v>3</v>
      </c>
      <c r="V129" s="40">
        <v>4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0">
        <v>0</v>
      </c>
      <c r="AL129" s="40">
        <v>0</v>
      </c>
      <c r="AM129" s="40">
        <v>0</v>
      </c>
      <c r="AN129" s="40">
        <v>0</v>
      </c>
      <c r="AO129" s="40">
        <v>0</v>
      </c>
      <c r="AP129" s="40">
        <v>0</v>
      </c>
    </row>
    <row r="130" spans="2:42" ht="20.100000000000001" customHeight="1" thickBot="1" x14ac:dyDescent="0.25">
      <c r="B130" s="4" t="s">
        <v>344</v>
      </c>
      <c r="C130" s="40">
        <v>6</v>
      </c>
      <c r="D130" s="40">
        <v>0</v>
      </c>
      <c r="E130" s="40">
        <v>0</v>
      </c>
      <c r="F130" s="40">
        <v>5</v>
      </c>
      <c r="G130" s="40">
        <v>14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6</v>
      </c>
      <c r="S130" s="40">
        <v>0</v>
      </c>
      <c r="T130" s="40">
        <v>0</v>
      </c>
      <c r="U130" s="40">
        <v>5</v>
      </c>
      <c r="V130" s="40">
        <v>10</v>
      </c>
      <c r="W130" s="40">
        <v>0</v>
      </c>
      <c r="X130" s="40">
        <v>0</v>
      </c>
      <c r="Y130" s="40">
        <v>0</v>
      </c>
      <c r="Z130" s="40">
        <v>0</v>
      </c>
      <c r="AA130" s="40">
        <v>4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0">
        <v>0</v>
      </c>
      <c r="AL130" s="40">
        <v>0</v>
      </c>
      <c r="AM130" s="40">
        <v>0</v>
      </c>
      <c r="AN130" s="40">
        <v>0</v>
      </c>
      <c r="AO130" s="40">
        <v>0</v>
      </c>
      <c r="AP130" s="40">
        <v>0</v>
      </c>
    </row>
    <row r="131" spans="2:42" ht="20.100000000000001" customHeight="1" thickBot="1" x14ac:dyDescent="0.25">
      <c r="B131" s="4" t="s">
        <v>345</v>
      </c>
      <c r="C131" s="40">
        <v>4</v>
      </c>
      <c r="D131" s="40">
        <v>0</v>
      </c>
      <c r="E131" s="40">
        <v>0</v>
      </c>
      <c r="F131" s="40">
        <v>5</v>
      </c>
      <c r="G131" s="40">
        <v>10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2</v>
      </c>
      <c r="S131" s="40">
        <v>0</v>
      </c>
      <c r="T131" s="40">
        <v>0</v>
      </c>
      <c r="U131" s="40">
        <v>2</v>
      </c>
      <c r="V131" s="40">
        <v>6</v>
      </c>
      <c r="W131" s="40">
        <v>2</v>
      </c>
      <c r="X131" s="40">
        <v>0</v>
      </c>
      <c r="Y131" s="40">
        <v>0</v>
      </c>
      <c r="Z131" s="40">
        <v>2</v>
      </c>
      <c r="AA131" s="40">
        <v>4</v>
      </c>
      <c r="AB131" s="40">
        <v>0</v>
      </c>
      <c r="AC131" s="40">
        <v>0</v>
      </c>
      <c r="AD131" s="40">
        <v>0</v>
      </c>
      <c r="AE131" s="40">
        <v>1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40">
        <v>0</v>
      </c>
      <c r="AM131" s="40">
        <v>0</v>
      </c>
      <c r="AN131" s="40">
        <v>0</v>
      </c>
      <c r="AO131" s="40">
        <v>0</v>
      </c>
      <c r="AP131" s="40">
        <v>0</v>
      </c>
    </row>
    <row r="132" spans="2:42" ht="20.100000000000001" customHeight="1" thickBot="1" x14ac:dyDescent="0.25">
      <c r="B132" s="4" t="s">
        <v>646</v>
      </c>
      <c r="C132" s="40">
        <v>48</v>
      </c>
      <c r="D132" s="40">
        <v>8</v>
      </c>
      <c r="E132" s="40">
        <v>0</v>
      </c>
      <c r="F132" s="40">
        <v>55</v>
      </c>
      <c r="G132" s="40">
        <v>24</v>
      </c>
      <c r="H132" s="40">
        <v>23</v>
      </c>
      <c r="I132" s="40">
        <v>6</v>
      </c>
      <c r="J132" s="40">
        <v>0</v>
      </c>
      <c r="K132" s="40">
        <v>28</v>
      </c>
      <c r="L132" s="40">
        <v>1</v>
      </c>
      <c r="M132" s="40">
        <v>0</v>
      </c>
      <c r="N132" s="40">
        <v>0</v>
      </c>
      <c r="O132" s="40">
        <v>0</v>
      </c>
      <c r="P132" s="40">
        <v>1</v>
      </c>
      <c r="Q132" s="40">
        <v>0</v>
      </c>
      <c r="R132" s="40">
        <v>10</v>
      </c>
      <c r="S132" s="40">
        <v>2</v>
      </c>
      <c r="T132" s="40">
        <v>0</v>
      </c>
      <c r="U132" s="40">
        <v>11</v>
      </c>
      <c r="V132" s="40">
        <v>14</v>
      </c>
      <c r="W132" s="40">
        <v>10</v>
      </c>
      <c r="X132" s="40">
        <v>0</v>
      </c>
      <c r="Y132" s="40">
        <v>0</v>
      </c>
      <c r="Z132" s="40">
        <v>8</v>
      </c>
      <c r="AA132" s="40">
        <v>6</v>
      </c>
      <c r="AB132" s="40">
        <v>5</v>
      </c>
      <c r="AC132" s="40">
        <v>0</v>
      </c>
      <c r="AD132" s="40">
        <v>0</v>
      </c>
      <c r="AE132" s="40">
        <v>7</v>
      </c>
      <c r="AF132" s="40">
        <v>3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0</v>
      </c>
      <c r="AM132" s="40">
        <v>0</v>
      </c>
      <c r="AN132" s="40">
        <v>0</v>
      </c>
      <c r="AO132" s="40">
        <v>0</v>
      </c>
      <c r="AP132" s="40">
        <v>0</v>
      </c>
    </row>
    <row r="133" spans="2:42" ht="20.100000000000001" customHeight="1" thickBot="1" x14ac:dyDescent="0.25">
      <c r="B133" s="4" t="s">
        <v>346</v>
      </c>
      <c r="C133" s="40">
        <v>174</v>
      </c>
      <c r="D133" s="40">
        <v>0</v>
      </c>
      <c r="E133" s="40">
        <v>0</v>
      </c>
      <c r="F133" s="40">
        <v>182</v>
      </c>
      <c r="G133" s="40">
        <v>139</v>
      </c>
      <c r="H133" s="40">
        <v>98</v>
      </c>
      <c r="I133" s="40">
        <v>0</v>
      </c>
      <c r="J133" s="40">
        <v>0</v>
      </c>
      <c r="K133" s="40">
        <v>98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3</v>
      </c>
      <c r="R133" s="40">
        <v>55</v>
      </c>
      <c r="S133" s="40">
        <v>0</v>
      </c>
      <c r="T133" s="40">
        <v>0</v>
      </c>
      <c r="U133" s="40">
        <v>55</v>
      </c>
      <c r="V133" s="40">
        <v>98</v>
      </c>
      <c r="W133" s="40">
        <v>16</v>
      </c>
      <c r="X133" s="40">
        <v>0</v>
      </c>
      <c r="Y133" s="40">
        <v>0</v>
      </c>
      <c r="Z133" s="40">
        <v>23</v>
      </c>
      <c r="AA133" s="40">
        <v>38</v>
      </c>
      <c r="AB133" s="40">
        <v>5</v>
      </c>
      <c r="AC133" s="40">
        <v>0</v>
      </c>
      <c r="AD133" s="40">
        <v>0</v>
      </c>
      <c r="AE133" s="40">
        <v>5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0">
        <v>0</v>
      </c>
      <c r="AL133" s="40">
        <v>0</v>
      </c>
      <c r="AM133" s="40">
        <v>0</v>
      </c>
      <c r="AN133" s="40">
        <v>0</v>
      </c>
      <c r="AO133" s="40">
        <v>1</v>
      </c>
      <c r="AP133" s="40">
        <v>0</v>
      </c>
    </row>
    <row r="134" spans="2:42" ht="20.100000000000001" customHeight="1" thickBot="1" x14ac:dyDescent="0.25">
      <c r="B134" s="4" t="s">
        <v>347</v>
      </c>
      <c r="C134" s="40">
        <v>596</v>
      </c>
      <c r="D134" s="40">
        <v>561</v>
      </c>
      <c r="E134" s="40">
        <v>0</v>
      </c>
      <c r="F134" s="40">
        <v>1203</v>
      </c>
      <c r="G134" s="40">
        <v>844</v>
      </c>
      <c r="H134" s="40">
        <v>202</v>
      </c>
      <c r="I134" s="40">
        <v>0</v>
      </c>
      <c r="J134" s="40">
        <v>0</v>
      </c>
      <c r="K134" s="40">
        <v>202</v>
      </c>
      <c r="L134" s="40">
        <v>0</v>
      </c>
      <c r="M134" s="40">
        <v>3</v>
      </c>
      <c r="N134" s="40">
        <v>0</v>
      </c>
      <c r="O134" s="40">
        <v>0</v>
      </c>
      <c r="P134" s="40">
        <v>1</v>
      </c>
      <c r="Q134" s="40">
        <v>6</v>
      </c>
      <c r="R134" s="40">
        <v>181</v>
      </c>
      <c r="S134" s="40">
        <v>561</v>
      </c>
      <c r="T134" s="40">
        <v>0</v>
      </c>
      <c r="U134" s="40">
        <v>816</v>
      </c>
      <c r="V134" s="40">
        <v>572</v>
      </c>
      <c r="W134" s="40">
        <v>187</v>
      </c>
      <c r="X134" s="40">
        <v>0</v>
      </c>
      <c r="Y134" s="40">
        <v>0</v>
      </c>
      <c r="Z134" s="40">
        <v>162</v>
      </c>
      <c r="AA134" s="40">
        <v>264</v>
      </c>
      <c r="AB134" s="40">
        <v>23</v>
      </c>
      <c r="AC134" s="40">
        <v>0</v>
      </c>
      <c r="AD134" s="40">
        <v>0</v>
      </c>
      <c r="AE134" s="40">
        <v>22</v>
      </c>
      <c r="AF134" s="40">
        <v>1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40">
        <v>0</v>
      </c>
      <c r="AN134" s="40">
        <v>0</v>
      </c>
      <c r="AO134" s="40">
        <v>0</v>
      </c>
      <c r="AP134" s="40">
        <v>1</v>
      </c>
    </row>
    <row r="135" spans="2:42" ht="20.100000000000001" customHeight="1" thickBot="1" x14ac:dyDescent="0.25">
      <c r="B135" s="4" t="s">
        <v>348</v>
      </c>
      <c r="C135" s="40">
        <v>144</v>
      </c>
      <c r="D135" s="40">
        <v>10</v>
      </c>
      <c r="E135" s="40">
        <v>0</v>
      </c>
      <c r="F135" s="40">
        <v>148</v>
      </c>
      <c r="G135" s="40">
        <v>150</v>
      </c>
      <c r="H135" s="40">
        <v>77</v>
      </c>
      <c r="I135" s="40">
        <v>0</v>
      </c>
      <c r="J135" s="40">
        <v>0</v>
      </c>
      <c r="K135" s="40">
        <v>77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1</v>
      </c>
      <c r="R135" s="40">
        <v>55</v>
      </c>
      <c r="S135" s="40">
        <v>10</v>
      </c>
      <c r="T135" s="40">
        <v>0</v>
      </c>
      <c r="U135" s="40">
        <v>53</v>
      </c>
      <c r="V135" s="40">
        <v>126</v>
      </c>
      <c r="W135" s="40">
        <v>8</v>
      </c>
      <c r="X135" s="40">
        <v>0</v>
      </c>
      <c r="Y135" s="40">
        <v>0</v>
      </c>
      <c r="Z135" s="40">
        <v>14</v>
      </c>
      <c r="AA135" s="40">
        <v>21</v>
      </c>
      <c r="AB135" s="40">
        <v>4</v>
      </c>
      <c r="AC135" s="40">
        <v>0</v>
      </c>
      <c r="AD135" s="40">
        <v>0</v>
      </c>
      <c r="AE135" s="40">
        <v>4</v>
      </c>
      <c r="AF135" s="40">
        <v>2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40">
        <v>0</v>
      </c>
      <c r="AN135" s="40">
        <v>0</v>
      </c>
      <c r="AO135" s="40">
        <v>0</v>
      </c>
      <c r="AP135" s="40">
        <v>0</v>
      </c>
    </row>
    <row r="136" spans="2:42" ht="20.100000000000001" customHeight="1" thickBot="1" x14ac:dyDescent="0.25">
      <c r="B136" s="4" t="s">
        <v>349</v>
      </c>
      <c r="C136" s="40">
        <v>122</v>
      </c>
      <c r="D136" s="40">
        <v>57</v>
      </c>
      <c r="E136" s="40">
        <v>0</v>
      </c>
      <c r="F136" s="40">
        <v>133</v>
      </c>
      <c r="G136" s="40">
        <v>237</v>
      </c>
      <c r="H136" s="40">
        <v>58</v>
      </c>
      <c r="I136" s="40">
        <v>47</v>
      </c>
      <c r="J136" s="40">
        <v>0</v>
      </c>
      <c r="K136" s="40">
        <v>97</v>
      </c>
      <c r="L136" s="40">
        <v>49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41</v>
      </c>
      <c r="S136" s="40">
        <v>10</v>
      </c>
      <c r="T136" s="40">
        <v>0</v>
      </c>
      <c r="U136" s="40">
        <v>20</v>
      </c>
      <c r="V136" s="40">
        <v>151</v>
      </c>
      <c r="W136" s="40">
        <v>16</v>
      </c>
      <c r="X136" s="40">
        <v>0</v>
      </c>
      <c r="Y136" s="40">
        <v>0</v>
      </c>
      <c r="Z136" s="40">
        <v>14</v>
      </c>
      <c r="AA136" s="40">
        <v>29</v>
      </c>
      <c r="AB136" s="40">
        <v>7</v>
      </c>
      <c r="AC136" s="40">
        <v>0</v>
      </c>
      <c r="AD136" s="40">
        <v>0</v>
      </c>
      <c r="AE136" s="40">
        <v>2</v>
      </c>
      <c r="AF136" s="40">
        <v>8</v>
      </c>
      <c r="AG136" s="40">
        <v>0</v>
      </c>
      <c r="AH136" s="40">
        <v>0</v>
      </c>
      <c r="AI136" s="40">
        <v>0</v>
      </c>
      <c r="AJ136" s="40">
        <v>0</v>
      </c>
      <c r="AK136" s="40">
        <v>0</v>
      </c>
      <c r="AL136" s="40">
        <v>0</v>
      </c>
      <c r="AM136" s="40">
        <v>0</v>
      </c>
      <c r="AN136" s="40">
        <v>0</v>
      </c>
      <c r="AO136" s="40">
        <v>0</v>
      </c>
      <c r="AP136" s="40">
        <v>0</v>
      </c>
    </row>
    <row r="137" spans="2:42" ht="20.100000000000001" customHeight="1" thickBot="1" x14ac:dyDescent="0.25">
      <c r="B137" s="4" t="s">
        <v>350</v>
      </c>
      <c r="C137" s="40">
        <v>28</v>
      </c>
      <c r="D137" s="40">
        <v>7</v>
      </c>
      <c r="E137" s="40">
        <v>2</v>
      </c>
      <c r="F137" s="40">
        <v>33</v>
      </c>
      <c r="G137" s="40">
        <v>33</v>
      </c>
      <c r="H137" s="40">
        <v>9</v>
      </c>
      <c r="I137" s="40">
        <v>1</v>
      </c>
      <c r="J137" s="40">
        <v>0</v>
      </c>
      <c r="K137" s="40">
        <v>9</v>
      </c>
      <c r="L137" s="40">
        <v>1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10</v>
      </c>
      <c r="S137" s="40">
        <v>5</v>
      </c>
      <c r="T137" s="40">
        <v>1</v>
      </c>
      <c r="U137" s="40">
        <v>14</v>
      </c>
      <c r="V137" s="40">
        <v>22</v>
      </c>
      <c r="W137" s="40">
        <v>4</v>
      </c>
      <c r="X137" s="40">
        <v>0</v>
      </c>
      <c r="Y137" s="40">
        <v>1</v>
      </c>
      <c r="Z137" s="40">
        <v>2</v>
      </c>
      <c r="AA137" s="40">
        <v>9</v>
      </c>
      <c r="AB137" s="40">
        <v>5</v>
      </c>
      <c r="AC137" s="40">
        <v>1</v>
      </c>
      <c r="AD137" s="40">
        <v>0</v>
      </c>
      <c r="AE137" s="40">
        <v>8</v>
      </c>
      <c r="AF137" s="40">
        <v>1</v>
      </c>
      <c r="AG137" s="40">
        <v>0</v>
      </c>
      <c r="AH137" s="40">
        <v>0</v>
      </c>
      <c r="AI137" s="40">
        <v>0</v>
      </c>
      <c r="AJ137" s="40">
        <v>0</v>
      </c>
      <c r="AK137" s="40">
        <v>0</v>
      </c>
      <c r="AL137" s="40">
        <v>0</v>
      </c>
      <c r="AM137" s="40">
        <v>0</v>
      </c>
      <c r="AN137" s="40">
        <v>0</v>
      </c>
      <c r="AO137" s="40">
        <v>0</v>
      </c>
      <c r="AP137" s="40">
        <v>0</v>
      </c>
    </row>
    <row r="138" spans="2:42" ht="20.100000000000001" customHeight="1" thickBot="1" x14ac:dyDescent="0.25">
      <c r="B138" s="4" t="s">
        <v>351</v>
      </c>
      <c r="C138" s="40">
        <v>80</v>
      </c>
      <c r="D138" s="40">
        <v>46</v>
      </c>
      <c r="E138" s="40">
        <v>0</v>
      </c>
      <c r="F138" s="40">
        <v>109</v>
      </c>
      <c r="G138" s="40">
        <v>90</v>
      </c>
      <c r="H138" s="40">
        <v>50</v>
      </c>
      <c r="I138" s="40">
        <v>25</v>
      </c>
      <c r="J138" s="40">
        <v>0</v>
      </c>
      <c r="K138" s="40">
        <v>75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17</v>
      </c>
      <c r="S138" s="40">
        <v>14</v>
      </c>
      <c r="T138" s="40">
        <v>0</v>
      </c>
      <c r="U138" s="40">
        <v>17</v>
      </c>
      <c r="V138" s="40">
        <v>70</v>
      </c>
      <c r="W138" s="40">
        <v>8</v>
      </c>
      <c r="X138" s="40">
        <v>0</v>
      </c>
      <c r="Y138" s="40">
        <v>0</v>
      </c>
      <c r="Z138" s="40">
        <v>3</v>
      </c>
      <c r="AA138" s="40">
        <v>18</v>
      </c>
      <c r="AB138" s="40">
        <v>5</v>
      </c>
      <c r="AC138" s="40">
        <v>7</v>
      </c>
      <c r="AD138" s="40">
        <v>0</v>
      </c>
      <c r="AE138" s="40">
        <v>14</v>
      </c>
      <c r="AF138" s="40">
        <v>2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40">
        <v>0</v>
      </c>
      <c r="AN138" s="40">
        <v>0</v>
      </c>
      <c r="AO138" s="40">
        <v>0</v>
      </c>
      <c r="AP138" s="40">
        <v>0</v>
      </c>
    </row>
    <row r="139" spans="2:42" ht="20.100000000000001" customHeight="1" thickBot="1" x14ac:dyDescent="0.25">
      <c r="B139" s="4" t="s">
        <v>352</v>
      </c>
      <c r="C139" s="40">
        <v>316</v>
      </c>
      <c r="D139" s="40">
        <v>380</v>
      </c>
      <c r="E139" s="40">
        <v>6</v>
      </c>
      <c r="F139" s="40">
        <v>674</v>
      </c>
      <c r="G139" s="40">
        <v>263</v>
      </c>
      <c r="H139" s="40">
        <v>148</v>
      </c>
      <c r="I139" s="40">
        <v>39</v>
      </c>
      <c r="J139" s="40">
        <v>2</v>
      </c>
      <c r="K139" s="40">
        <v>188</v>
      </c>
      <c r="L139" s="40">
        <v>5</v>
      </c>
      <c r="M139" s="40">
        <v>1</v>
      </c>
      <c r="N139" s="40">
        <v>0</v>
      </c>
      <c r="O139" s="40">
        <v>0</v>
      </c>
      <c r="P139" s="40">
        <v>1</v>
      </c>
      <c r="Q139" s="40">
        <v>1</v>
      </c>
      <c r="R139" s="40">
        <v>114</v>
      </c>
      <c r="S139" s="40">
        <v>309</v>
      </c>
      <c r="T139" s="40">
        <v>4</v>
      </c>
      <c r="U139" s="40">
        <v>387</v>
      </c>
      <c r="V139" s="40">
        <v>215</v>
      </c>
      <c r="W139" s="40">
        <v>12</v>
      </c>
      <c r="X139" s="40">
        <v>0</v>
      </c>
      <c r="Y139" s="40">
        <v>0</v>
      </c>
      <c r="Z139" s="40">
        <v>15</v>
      </c>
      <c r="AA139" s="40">
        <v>39</v>
      </c>
      <c r="AB139" s="40">
        <v>41</v>
      </c>
      <c r="AC139" s="40">
        <v>32</v>
      </c>
      <c r="AD139" s="40">
        <v>0</v>
      </c>
      <c r="AE139" s="40">
        <v>83</v>
      </c>
      <c r="AF139" s="40">
        <v>3</v>
      </c>
      <c r="AG139" s="40">
        <v>0</v>
      </c>
      <c r="AH139" s="40">
        <v>0</v>
      </c>
      <c r="AI139" s="40">
        <v>0</v>
      </c>
      <c r="AJ139" s="40">
        <v>0</v>
      </c>
      <c r="AK139" s="40">
        <v>0</v>
      </c>
      <c r="AL139" s="40">
        <v>0</v>
      </c>
      <c r="AM139" s="40">
        <v>0</v>
      </c>
      <c r="AN139" s="40">
        <v>0</v>
      </c>
      <c r="AO139" s="40">
        <v>0</v>
      </c>
      <c r="AP139" s="40">
        <v>0</v>
      </c>
    </row>
    <row r="140" spans="2:42" ht="20.100000000000001" customHeight="1" thickBot="1" x14ac:dyDescent="0.25">
      <c r="B140" s="4" t="s">
        <v>353</v>
      </c>
      <c r="C140" s="40">
        <v>130</v>
      </c>
      <c r="D140" s="40">
        <v>22</v>
      </c>
      <c r="E140" s="40">
        <v>0</v>
      </c>
      <c r="F140" s="40">
        <v>153</v>
      </c>
      <c r="G140" s="40">
        <v>63</v>
      </c>
      <c r="H140" s="40">
        <v>67</v>
      </c>
      <c r="I140" s="40">
        <v>10</v>
      </c>
      <c r="J140" s="40">
        <v>0</v>
      </c>
      <c r="K140" s="40">
        <v>77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35</v>
      </c>
      <c r="S140" s="40">
        <v>11</v>
      </c>
      <c r="T140" s="40">
        <v>0</v>
      </c>
      <c r="U140" s="40">
        <v>46</v>
      </c>
      <c r="V140" s="40">
        <v>46</v>
      </c>
      <c r="W140" s="40">
        <v>21</v>
      </c>
      <c r="X140" s="40">
        <v>0</v>
      </c>
      <c r="Y140" s="40">
        <v>0</v>
      </c>
      <c r="Z140" s="40">
        <v>24</v>
      </c>
      <c r="AA140" s="40">
        <v>13</v>
      </c>
      <c r="AB140" s="40">
        <v>7</v>
      </c>
      <c r="AC140" s="40">
        <v>1</v>
      </c>
      <c r="AD140" s="40">
        <v>0</v>
      </c>
      <c r="AE140" s="40">
        <v>6</v>
      </c>
      <c r="AF140" s="40">
        <v>4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</row>
    <row r="141" spans="2:42" ht="20.100000000000001" customHeight="1" thickBot="1" x14ac:dyDescent="0.25">
      <c r="B141" s="4" t="s">
        <v>354</v>
      </c>
      <c r="C141" s="40">
        <v>67</v>
      </c>
      <c r="D141" s="40">
        <v>0</v>
      </c>
      <c r="E141" s="40">
        <v>0</v>
      </c>
      <c r="F141" s="40">
        <v>63</v>
      </c>
      <c r="G141" s="40">
        <v>68</v>
      </c>
      <c r="H141" s="40">
        <v>30</v>
      </c>
      <c r="I141" s="40">
        <v>0</v>
      </c>
      <c r="J141" s="40">
        <v>0</v>
      </c>
      <c r="K141" s="40">
        <v>30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23</v>
      </c>
      <c r="S141" s="40">
        <v>0</v>
      </c>
      <c r="T141" s="40">
        <v>0</v>
      </c>
      <c r="U141" s="40">
        <v>21</v>
      </c>
      <c r="V141" s="40">
        <v>37</v>
      </c>
      <c r="W141" s="40">
        <v>6</v>
      </c>
      <c r="X141" s="40">
        <v>0</v>
      </c>
      <c r="Y141" s="40">
        <v>0</v>
      </c>
      <c r="Z141" s="40">
        <v>3</v>
      </c>
      <c r="AA141" s="40">
        <v>29</v>
      </c>
      <c r="AB141" s="40">
        <v>8</v>
      </c>
      <c r="AC141" s="40">
        <v>0</v>
      </c>
      <c r="AD141" s="40">
        <v>0</v>
      </c>
      <c r="AE141" s="40">
        <v>9</v>
      </c>
      <c r="AF141" s="40">
        <v>2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40">
        <v>0</v>
      </c>
    </row>
    <row r="142" spans="2:42" ht="20.100000000000001" customHeight="1" thickBot="1" x14ac:dyDescent="0.25">
      <c r="B142" s="4" t="s">
        <v>355</v>
      </c>
      <c r="C142" s="40">
        <v>119</v>
      </c>
      <c r="D142" s="40">
        <v>26</v>
      </c>
      <c r="E142" s="40">
        <v>15</v>
      </c>
      <c r="F142" s="40">
        <v>144</v>
      </c>
      <c r="G142" s="40">
        <v>70</v>
      </c>
      <c r="H142" s="40">
        <v>55</v>
      </c>
      <c r="I142" s="40">
        <v>10</v>
      </c>
      <c r="J142" s="40">
        <v>0</v>
      </c>
      <c r="K142" s="40">
        <v>65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43</v>
      </c>
      <c r="S142" s="40">
        <v>12</v>
      </c>
      <c r="T142" s="40">
        <v>15</v>
      </c>
      <c r="U142" s="40">
        <v>49</v>
      </c>
      <c r="V142" s="40">
        <v>36</v>
      </c>
      <c r="W142" s="40">
        <v>5</v>
      </c>
      <c r="X142" s="40">
        <v>0</v>
      </c>
      <c r="Y142" s="40">
        <v>0</v>
      </c>
      <c r="Z142" s="40">
        <v>7</v>
      </c>
      <c r="AA142" s="40">
        <v>24</v>
      </c>
      <c r="AB142" s="40">
        <v>16</v>
      </c>
      <c r="AC142" s="40">
        <v>4</v>
      </c>
      <c r="AD142" s="40">
        <v>0</v>
      </c>
      <c r="AE142" s="40">
        <v>23</v>
      </c>
      <c r="AF142" s="40">
        <v>9</v>
      </c>
      <c r="AG142" s="40">
        <v>0</v>
      </c>
      <c r="AH142" s="40">
        <v>0</v>
      </c>
      <c r="AI142" s="40">
        <v>0</v>
      </c>
      <c r="AJ142" s="40">
        <v>0</v>
      </c>
      <c r="AK142" s="40">
        <v>0</v>
      </c>
      <c r="AL142" s="40">
        <v>0</v>
      </c>
      <c r="AM142" s="40">
        <v>0</v>
      </c>
      <c r="AN142" s="40">
        <v>0</v>
      </c>
      <c r="AO142" s="40">
        <v>0</v>
      </c>
      <c r="AP142" s="40">
        <v>1</v>
      </c>
    </row>
    <row r="143" spans="2:42" ht="20.100000000000001" customHeight="1" thickBot="1" x14ac:dyDescent="0.25">
      <c r="B143" s="4" t="s">
        <v>356</v>
      </c>
      <c r="C143" s="40">
        <v>170</v>
      </c>
      <c r="D143" s="40">
        <v>71</v>
      </c>
      <c r="E143" s="40">
        <v>3</v>
      </c>
      <c r="F143" s="40">
        <v>236</v>
      </c>
      <c r="G143" s="40">
        <v>54</v>
      </c>
      <c r="H143" s="40">
        <v>73</v>
      </c>
      <c r="I143" s="40">
        <v>17</v>
      </c>
      <c r="J143" s="40">
        <v>0</v>
      </c>
      <c r="K143" s="40">
        <v>91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69</v>
      </c>
      <c r="S143" s="40">
        <v>51</v>
      </c>
      <c r="T143" s="40">
        <v>3</v>
      </c>
      <c r="U143" s="40">
        <v>111</v>
      </c>
      <c r="V143" s="40">
        <v>43</v>
      </c>
      <c r="W143" s="40">
        <v>3</v>
      </c>
      <c r="X143" s="40">
        <v>0</v>
      </c>
      <c r="Y143" s="40">
        <v>0</v>
      </c>
      <c r="Z143" s="40">
        <v>7</v>
      </c>
      <c r="AA143" s="40">
        <v>8</v>
      </c>
      <c r="AB143" s="40">
        <v>25</v>
      </c>
      <c r="AC143" s="40">
        <v>3</v>
      </c>
      <c r="AD143" s="40">
        <v>0</v>
      </c>
      <c r="AE143" s="40">
        <v>27</v>
      </c>
      <c r="AF143" s="40">
        <v>3</v>
      </c>
      <c r="AG143" s="40">
        <v>0</v>
      </c>
      <c r="AH143" s="40">
        <v>0</v>
      </c>
      <c r="AI143" s="40">
        <v>0</v>
      </c>
      <c r="AJ143" s="40">
        <v>0</v>
      </c>
      <c r="AK143" s="40">
        <v>0</v>
      </c>
      <c r="AL143" s="40">
        <v>0</v>
      </c>
      <c r="AM143" s="40">
        <v>0</v>
      </c>
      <c r="AN143" s="40">
        <v>0</v>
      </c>
      <c r="AO143" s="40">
        <v>0</v>
      </c>
      <c r="AP143" s="40">
        <v>0</v>
      </c>
    </row>
    <row r="144" spans="2:42" ht="20.100000000000001" customHeight="1" thickBot="1" x14ac:dyDescent="0.25">
      <c r="B144" s="4" t="s">
        <v>357</v>
      </c>
      <c r="C144" s="40">
        <v>21</v>
      </c>
      <c r="D144" s="40">
        <v>0</v>
      </c>
      <c r="E144" s="40">
        <v>0</v>
      </c>
      <c r="F144" s="40">
        <v>20</v>
      </c>
      <c r="G144" s="40">
        <v>18</v>
      </c>
      <c r="H144" s="40">
        <v>4</v>
      </c>
      <c r="I144" s="40">
        <v>0</v>
      </c>
      <c r="J144" s="40">
        <v>0</v>
      </c>
      <c r="K144" s="40">
        <v>4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17</v>
      </c>
      <c r="S144" s="40">
        <v>0</v>
      </c>
      <c r="T144" s="40">
        <v>0</v>
      </c>
      <c r="U144" s="40">
        <v>10</v>
      </c>
      <c r="V144" s="40">
        <v>17</v>
      </c>
      <c r="W144" s="40">
        <v>0</v>
      </c>
      <c r="X144" s="40">
        <v>0</v>
      </c>
      <c r="Y144" s="40">
        <v>0</v>
      </c>
      <c r="Z144" s="40">
        <v>3</v>
      </c>
      <c r="AA144" s="40">
        <v>1</v>
      </c>
      <c r="AB144" s="40">
        <v>0</v>
      </c>
      <c r="AC144" s="40">
        <v>0</v>
      </c>
      <c r="AD144" s="40">
        <v>0</v>
      </c>
      <c r="AE144" s="40">
        <v>3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0">
        <v>0</v>
      </c>
      <c r="AL144" s="40">
        <v>0</v>
      </c>
      <c r="AM144" s="40">
        <v>0</v>
      </c>
      <c r="AN144" s="40">
        <v>0</v>
      </c>
      <c r="AO144" s="40">
        <v>0</v>
      </c>
      <c r="AP144" s="40">
        <v>0</v>
      </c>
    </row>
    <row r="145" spans="2:42" ht="20.100000000000001" customHeight="1" thickBot="1" x14ac:dyDescent="0.25">
      <c r="B145" s="4" t="s">
        <v>358</v>
      </c>
      <c r="C145" s="40">
        <v>104</v>
      </c>
      <c r="D145" s="40">
        <v>4</v>
      </c>
      <c r="E145" s="40">
        <v>15</v>
      </c>
      <c r="F145" s="40">
        <v>120</v>
      </c>
      <c r="G145" s="40">
        <v>28</v>
      </c>
      <c r="H145" s="40">
        <v>70</v>
      </c>
      <c r="I145" s="40">
        <v>4</v>
      </c>
      <c r="J145" s="40">
        <v>0</v>
      </c>
      <c r="K145" s="40">
        <v>74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25</v>
      </c>
      <c r="S145" s="40">
        <v>0</v>
      </c>
      <c r="T145" s="40">
        <v>10</v>
      </c>
      <c r="U145" s="40">
        <v>32</v>
      </c>
      <c r="V145" s="40">
        <v>4</v>
      </c>
      <c r="W145" s="40">
        <v>6</v>
      </c>
      <c r="X145" s="40">
        <v>0</v>
      </c>
      <c r="Y145" s="40">
        <v>5</v>
      </c>
      <c r="Z145" s="40">
        <v>10</v>
      </c>
      <c r="AA145" s="40">
        <v>24</v>
      </c>
      <c r="AB145" s="40">
        <v>3</v>
      </c>
      <c r="AC145" s="40">
        <v>0</v>
      </c>
      <c r="AD145" s="40">
        <v>0</v>
      </c>
      <c r="AE145" s="40">
        <v>4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0</v>
      </c>
      <c r="AM145" s="40">
        <v>0</v>
      </c>
      <c r="AN145" s="40">
        <v>0</v>
      </c>
      <c r="AO145" s="40">
        <v>0</v>
      </c>
      <c r="AP145" s="40">
        <v>0</v>
      </c>
    </row>
    <row r="146" spans="2:42" ht="20.100000000000001" customHeight="1" thickBot="1" x14ac:dyDescent="0.25">
      <c r="B146" s="4" t="s">
        <v>359</v>
      </c>
      <c r="C146" s="40">
        <v>4</v>
      </c>
      <c r="D146" s="40">
        <v>0</v>
      </c>
      <c r="E146" s="40">
        <v>0</v>
      </c>
      <c r="F146" s="40">
        <v>5</v>
      </c>
      <c r="G146" s="40">
        <v>24</v>
      </c>
      <c r="H146" s="40">
        <v>4</v>
      </c>
      <c r="I146" s="40">
        <v>0</v>
      </c>
      <c r="J146" s="40">
        <v>0</v>
      </c>
      <c r="K146" s="40">
        <v>4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9</v>
      </c>
      <c r="W146" s="40">
        <v>0</v>
      </c>
      <c r="X146" s="40">
        <v>0</v>
      </c>
      <c r="Y146" s="40">
        <v>0</v>
      </c>
      <c r="Z146" s="40">
        <v>0</v>
      </c>
      <c r="AA146" s="40">
        <v>13</v>
      </c>
      <c r="AB146" s="40">
        <v>0</v>
      </c>
      <c r="AC146" s="40">
        <v>0</v>
      </c>
      <c r="AD146" s="40">
        <v>0</v>
      </c>
      <c r="AE146" s="40">
        <v>1</v>
      </c>
      <c r="AF146" s="40">
        <v>2</v>
      </c>
      <c r="AG146" s="40">
        <v>0</v>
      </c>
      <c r="AH146" s="40">
        <v>0</v>
      </c>
      <c r="AI146" s="40">
        <v>0</v>
      </c>
      <c r="AJ146" s="40">
        <v>0</v>
      </c>
      <c r="AK146" s="40">
        <v>0</v>
      </c>
      <c r="AL146" s="40">
        <v>0</v>
      </c>
      <c r="AM146" s="40">
        <v>0</v>
      </c>
      <c r="AN146" s="40">
        <v>0</v>
      </c>
      <c r="AO146" s="40">
        <v>0</v>
      </c>
      <c r="AP146" s="40">
        <v>0</v>
      </c>
    </row>
    <row r="147" spans="2:42" ht="20.100000000000001" customHeight="1" thickBot="1" x14ac:dyDescent="0.25">
      <c r="B147" s="4" t="s">
        <v>182</v>
      </c>
      <c r="C147" s="40">
        <v>257</v>
      </c>
      <c r="D147" s="40">
        <v>85</v>
      </c>
      <c r="E147" s="40">
        <v>24</v>
      </c>
      <c r="F147" s="40">
        <v>370</v>
      </c>
      <c r="G147" s="40">
        <v>43</v>
      </c>
      <c r="H147" s="40">
        <v>145</v>
      </c>
      <c r="I147" s="40">
        <v>48</v>
      </c>
      <c r="J147" s="40">
        <v>3</v>
      </c>
      <c r="K147" s="40">
        <v>206</v>
      </c>
      <c r="L147" s="40">
        <v>3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65</v>
      </c>
      <c r="S147" s="40">
        <v>37</v>
      </c>
      <c r="T147" s="40">
        <v>19</v>
      </c>
      <c r="U147" s="40">
        <v>119</v>
      </c>
      <c r="V147" s="40">
        <v>28</v>
      </c>
      <c r="W147" s="40">
        <v>26</v>
      </c>
      <c r="X147" s="40">
        <v>0</v>
      </c>
      <c r="Y147" s="40">
        <v>2</v>
      </c>
      <c r="Z147" s="40">
        <v>25</v>
      </c>
      <c r="AA147" s="40">
        <v>5</v>
      </c>
      <c r="AB147" s="40">
        <v>21</v>
      </c>
      <c r="AC147" s="40">
        <v>0</v>
      </c>
      <c r="AD147" s="40">
        <v>0</v>
      </c>
      <c r="AE147" s="40">
        <v>20</v>
      </c>
      <c r="AF147" s="40">
        <v>7</v>
      </c>
      <c r="AG147" s="40">
        <v>0</v>
      </c>
      <c r="AH147" s="40">
        <v>0</v>
      </c>
      <c r="AI147" s="40">
        <v>0</v>
      </c>
      <c r="AJ147" s="40">
        <v>0</v>
      </c>
      <c r="AK147" s="40">
        <v>0</v>
      </c>
      <c r="AL147" s="40">
        <v>0</v>
      </c>
      <c r="AM147" s="40">
        <v>0</v>
      </c>
      <c r="AN147" s="40">
        <v>0</v>
      </c>
      <c r="AO147" s="40">
        <v>0</v>
      </c>
      <c r="AP147" s="40">
        <v>0</v>
      </c>
    </row>
    <row r="148" spans="2:42" ht="20.100000000000001" customHeight="1" thickBot="1" x14ac:dyDescent="0.25">
      <c r="B148" s="4" t="s">
        <v>360</v>
      </c>
      <c r="C148" s="40">
        <v>20</v>
      </c>
      <c r="D148" s="40">
        <v>0</v>
      </c>
      <c r="E148" s="40">
        <v>0</v>
      </c>
      <c r="F148" s="40">
        <v>25</v>
      </c>
      <c r="G148" s="40">
        <v>11</v>
      </c>
      <c r="H148" s="40">
        <v>8</v>
      </c>
      <c r="I148" s="40">
        <v>0</v>
      </c>
      <c r="J148" s="40">
        <v>0</v>
      </c>
      <c r="K148" s="40">
        <v>8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6</v>
      </c>
      <c r="S148" s="40">
        <v>0</v>
      </c>
      <c r="T148" s="40">
        <v>0</v>
      </c>
      <c r="U148" s="40">
        <v>9</v>
      </c>
      <c r="V148" s="40">
        <v>3</v>
      </c>
      <c r="W148" s="40">
        <v>6</v>
      </c>
      <c r="X148" s="40">
        <v>0</v>
      </c>
      <c r="Y148" s="40">
        <v>0</v>
      </c>
      <c r="Z148" s="40">
        <v>7</v>
      </c>
      <c r="AA148" s="40">
        <v>8</v>
      </c>
      <c r="AB148" s="40">
        <v>0</v>
      </c>
      <c r="AC148" s="40">
        <v>0</v>
      </c>
      <c r="AD148" s="40">
        <v>0</v>
      </c>
      <c r="AE148" s="40">
        <v>1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0">
        <v>0</v>
      </c>
      <c r="AL148" s="40">
        <v>0</v>
      </c>
      <c r="AM148" s="40">
        <v>0</v>
      </c>
      <c r="AN148" s="40">
        <v>0</v>
      </c>
      <c r="AO148" s="40">
        <v>0</v>
      </c>
      <c r="AP148" s="40">
        <v>0</v>
      </c>
    </row>
    <row r="149" spans="2:42" ht="20.100000000000001" customHeight="1" thickBot="1" x14ac:dyDescent="0.25">
      <c r="B149" s="4" t="s">
        <v>361</v>
      </c>
      <c r="C149" s="40">
        <v>18</v>
      </c>
      <c r="D149" s="40">
        <v>0</v>
      </c>
      <c r="E149" s="40">
        <v>0</v>
      </c>
      <c r="F149" s="40">
        <v>22</v>
      </c>
      <c r="G149" s="40">
        <v>26</v>
      </c>
      <c r="H149" s="40">
        <v>8</v>
      </c>
      <c r="I149" s="40">
        <v>0</v>
      </c>
      <c r="J149" s="40">
        <v>0</v>
      </c>
      <c r="K149" s="40">
        <v>8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1</v>
      </c>
      <c r="R149" s="40">
        <v>7</v>
      </c>
      <c r="S149" s="40">
        <v>0</v>
      </c>
      <c r="T149" s="40">
        <v>0</v>
      </c>
      <c r="U149" s="40">
        <v>8</v>
      </c>
      <c r="V149" s="40">
        <v>17</v>
      </c>
      <c r="W149" s="40">
        <v>3</v>
      </c>
      <c r="X149" s="40">
        <v>0</v>
      </c>
      <c r="Y149" s="40">
        <v>0</v>
      </c>
      <c r="Z149" s="40">
        <v>4</v>
      </c>
      <c r="AA149" s="40">
        <v>6</v>
      </c>
      <c r="AB149" s="40">
        <v>0</v>
      </c>
      <c r="AC149" s="40">
        <v>0</v>
      </c>
      <c r="AD149" s="40">
        <v>0</v>
      </c>
      <c r="AE149" s="40">
        <v>2</v>
      </c>
      <c r="AF149" s="40">
        <v>2</v>
      </c>
      <c r="AG149" s="40">
        <v>0</v>
      </c>
      <c r="AH149" s="40">
        <v>0</v>
      </c>
      <c r="AI149" s="40">
        <v>0</v>
      </c>
      <c r="AJ149" s="40">
        <v>0</v>
      </c>
      <c r="AK149" s="40">
        <v>0</v>
      </c>
      <c r="AL149" s="40">
        <v>0</v>
      </c>
      <c r="AM149" s="40">
        <v>0</v>
      </c>
      <c r="AN149" s="40">
        <v>0</v>
      </c>
      <c r="AO149" s="40">
        <v>0</v>
      </c>
      <c r="AP149" s="40">
        <v>0</v>
      </c>
    </row>
    <row r="150" spans="2:42" ht="20.100000000000001" customHeight="1" thickBot="1" x14ac:dyDescent="0.25">
      <c r="B150" s="4" t="s">
        <v>362</v>
      </c>
      <c r="C150" s="40">
        <v>8</v>
      </c>
      <c r="D150" s="40">
        <v>0</v>
      </c>
      <c r="E150" s="40">
        <v>0</v>
      </c>
      <c r="F150" s="40">
        <v>7</v>
      </c>
      <c r="G150" s="40">
        <v>20</v>
      </c>
      <c r="H150" s="40">
        <v>5</v>
      </c>
      <c r="I150" s="40">
        <v>0</v>
      </c>
      <c r="J150" s="40">
        <v>0</v>
      </c>
      <c r="K150" s="40">
        <v>5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1</v>
      </c>
      <c r="S150" s="40">
        <v>0</v>
      </c>
      <c r="T150" s="40">
        <v>0</v>
      </c>
      <c r="U150" s="40">
        <v>1</v>
      </c>
      <c r="V150" s="40">
        <v>13</v>
      </c>
      <c r="W150" s="40">
        <v>0</v>
      </c>
      <c r="X150" s="40">
        <v>0</v>
      </c>
      <c r="Y150" s="40">
        <v>0</v>
      </c>
      <c r="Z150" s="40">
        <v>0</v>
      </c>
      <c r="AA150" s="40">
        <v>4</v>
      </c>
      <c r="AB150" s="40">
        <v>2</v>
      </c>
      <c r="AC150" s="40">
        <v>0</v>
      </c>
      <c r="AD150" s="40">
        <v>0</v>
      </c>
      <c r="AE150" s="40">
        <v>1</v>
      </c>
      <c r="AF150" s="40">
        <v>3</v>
      </c>
      <c r="AG150" s="40">
        <v>0</v>
      </c>
      <c r="AH150" s="40">
        <v>0</v>
      </c>
      <c r="AI150" s="40">
        <v>0</v>
      </c>
      <c r="AJ150" s="40">
        <v>0</v>
      </c>
      <c r="AK150" s="40">
        <v>0</v>
      </c>
      <c r="AL150" s="40">
        <v>0</v>
      </c>
      <c r="AM150" s="40">
        <v>0</v>
      </c>
      <c r="AN150" s="40">
        <v>0</v>
      </c>
      <c r="AO150" s="40">
        <v>0</v>
      </c>
      <c r="AP150" s="40">
        <v>0</v>
      </c>
    </row>
    <row r="151" spans="2:42" ht="20.100000000000001" customHeight="1" thickBot="1" x14ac:dyDescent="0.25">
      <c r="B151" s="4" t="s">
        <v>363</v>
      </c>
      <c r="C151" s="40">
        <v>119</v>
      </c>
      <c r="D151" s="40">
        <v>34</v>
      </c>
      <c r="E151" s="40">
        <v>1</v>
      </c>
      <c r="F151" s="40">
        <v>173</v>
      </c>
      <c r="G151" s="40">
        <v>35</v>
      </c>
      <c r="H151" s="40">
        <v>50</v>
      </c>
      <c r="I151" s="40">
        <v>29</v>
      </c>
      <c r="J151" s="40">
        <v>0</v>
      </c>
      <c r="K151" s="40">
        <v>96</v>
      </c>
      <c r="L151" s="40">
        <v>2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31</v>
      </c>
      <c r="S151" s="40">
        <v>3</v>
      </c>
      <c r="T151" s="40">
        <v>1</v>
      </c>
      <c r="U151" s="40">
        <v>38</v>
      </c>
      <c r="V151" s="40">
        <v>18</v>
      </c>
      <c r="W151" s="40">
        <v>25</v>
      </c>
      <c r="X151" s="40">
        <v>0</v>
      </c>
      <c r="Y151" s="40">
        <v>0</v>
      </c>
      <c r="Z151" s="40">
        <v>21</v>
      </c>
      <c r="AA151" s="40">
        <v>10</v>
      </c>
      <c r="AB151" s="40">
        <v>13</v>
      </c>
      <c r="AC151" s="40">
        <v>2</v>
      </c>
      <c r="AD151" s="40">
        <v>0</v>
      </c>
      <c r="AE151" s="40">
        <v>18</v>
      </c>
      <c r="AF151" s="40">
        <v>5</v>
      </c>
      <c r="AG151" s="40">
        <v>0</v>
      </c>
      <c r="AH151" s="40">
        <v>0</v>
      </c>
      <c r="AI151" s="40">
        <v>0</v>
      </c>
      <c r="AJ151" s="40">
        <v>0</v>
      </c>
      <c r="AK151" s="40">
        <v>0</v>
      </c>
      <c r="AL151" s="40">
        <v>0</v>
      </c>
      <c r="AM151" s="40">
        <v>0</v>
      </c>
      <c r="AN151" s="40">
        <v>0</v>
      </c>
      <c r="AO151" s="40">
        <v>0</v>
      </c>
      <c r="AP151" s="40">
        <v>0</v>
      </c>
    </row>
    <row r="152" spans="2:42" ht="20.100000000000001" customHeight="1" thickBot="1" x14ac:dyDescent="0.25">
      <c r="B152" s="4" t="s">
        <v>364</v>
      </c>
      <c r="C152" s="40">
        <v>79</v>
      </c>
      <c r="D152" s="40">
        <v>14</v>
      </c>
      <c r="E152" s="40">
        <v>0</v>
      </c>
      <c r="F152" s="40">
        <v>91</v>
      </c>
      <c r="G152" s="40">
        <v>55</v>
      </c>
      <c r="H152" s="40">
        <v>26</v>
      </c>
      <c r="I152" s="40">
        <v>11</v>
      </c>
      <c r="J152" s="40">
        <v>0</v>
      </c>
      <c r="K152" s="40">
        <v>37</v>
      </c>
      <c r="L152" s="40">
        <v>0</v>
      </c>
      <c r="M152" s="40">
        <v>0</v>
      </c>
      <c r="N152" s="40">
        <v>0</v>
      </c>
      <c r="O152" s="40">
        <v>0</v>
      </c>
      <c r="P152" s="40">
        <v>1</v>
      </c>
      <c r="Q152" s="40">
        <v>0</v>
      </c>
      <c r="R152" s="40">
        <v>34</v>
      </c>
      <c r="S152" s="40">
        <v>3</v>
      </c>
      <c r="T152" s="40">
        <v>0</v>
      </c>
      <c r="U152" s="40">
        <v>22</v>
      </c>
      <c r="V152" s="40">
        <v>36</v>
      </c>
      <c r="W152" s="40">
        <v>17</v>
      </c>
      <c r="X152" s="40">
        <v>0</v>
      </c>
      <c r="Y152" s="40">
        <v>0</v>
      </c>
      <c r="Z152" s="40">
        <v>29</v>
      </c>
      <c r="AA152" s="40">
        <v>15</v>
      </c>
      <c r="AB152" s="40">
        <v>2</v>
      </c>
      <c r="AC152" s="40">
        <v>0</v>
      </c>
      <c r="AD152" s="40">
        <v>0</v>
      </c>
      <c r="AE152" s="40">
        <v>2</v>
      </c>
      <c r="AF152" s="40">
        <v>3</v>
      </c>
      <c r="AG152" s="40">
        <v>0</v>
      </c>
      <c r="AH152" s="40">
        <v>0</v>
      </c>
      <c r="AI152" s="40">
        <v>0</v>
      </c>
      <c r="AJ152" s="40">
        <v>0</v>
      </c>
      <c r="AK152" s="40">
        <v>0</v>
      </c>
      <c r="AL152" s="40">
        <v>0</v>
      </c>
      <c r="AM152" s="40">
        <v>0</v>
      </c>
      <c r="AN152" s="40">
        <v>0</v>
      </c>
      <c r="AO152" s="40">
        <v>0</v>
      </c>
      <c r="AP152" s="40">
        <v>1</v>
      </c>
    </row>
    <row r="153" spans="2:42" ht="20.100000000000001" customHeight="1" thickBot="1" x14ac:dyDescent="0.25">
      <c r="B153" s="4" t="s">
        <v>365</v>
      </c>
      <c r="C153" s="40">
        <v>25</v>
      </c>
      <c r="D153" s="40">
        <v>0</v>
      </c>
      <c r="E153" s="40">
        <v>0</v>
      </c>
      <c r="F153" s="40">
        <v>24</v>
      </c>
      <c r="G153" s="40">
        <v>16</v>
      </c>
      <c r="H153" s="40">
        <v>10</v>
      </c>
      <c r="I153" s="40">
        <v>0</v>
      </c>
      <c r="J153" s="40">
        <v>0</v>
      </c>
      <c r="K153" s="40">
        <v>10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10</v>
      </c>
      <c r="S153" s="40">
        <v>0</v>
      </c>
      <c r="T153" s="40">
        <v>0</v>
      </c>
      <c r="U153" s="40">
        <v>7</v>
      </c>
      <c r="V153" s="40">
        <v>7</v>
      </c>
      <c r="W153" s="40">
        <v>3</v>
      </c>
      <c r="X153" s="40">
        <v>0</v>
      </c>
      <c r="Y153" s="40">
        <v>0</v>
      </c>
      <c r="Z153" s="40">
        <v>4</v>
      </c>
      <c r="AA153" s="40">
        <v>9</v>
      </c>
      <c r="AB153" s="40">
        <v>2</v>
      </c>
      <c r="AC153" s="40">
        <v>0</v>
      </c>
      <c r="AD153" s="40">
        <v>0</v>
      </c>
      <c r="AE153" s="40">
        <v>3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0">
        <v>0</v>
      </c>
      <c r="AL153" s="40">
        <v>0</v>
      </c>
      <c r="AM153" s="40">
        <v>0</v>
      </c>
      <c r="AN153" s="40">
        <v>0</v>
      </c>
      <c r="AO153" s="40">
        <v>0</v>
      </c>
      <c r="AP153" s="40">
        <v>0</v>
      </c>
    </row>
    <row r="154" spans="2:42" ht="20.100000000000001" customHeight="1" thickBot="1" x14ac:dyDescent="0.25">
      <c r="B154" s="4" t="s">
        <v>366</v>
      </c>
      <c r="C154" s="40">
        <v>41</v>
      </c>
      <c r="D154" s="40">
        <v>0</v>
      </c>
      <c r="E154" s="40">
        <v>0</v>
      </c>
      <c r="F154" s="40">
        <v>42</v>
      </c>
      <c r="G154" s="40">
        <v>7</v>
      </c>
      <c r="H154" s="40">
        <v>33</v>
      </c>
      <c r="I154" s="40">
        <v>0</v>
      </c>
      <c r="J154" s="40">
        <v>0</v>
      </c>
      <c r="K154" s="40">
        <v>29</v>
      </c>
      <c r="L154" s="40">
        <v>4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5</v>
      </c>
      <c r="V154" s="40">
        <v>2</v>
      </c>
      <c r="W154" s="40">
        <v>6</v>
      </c>
      <c r="X154" s="40">
        <v>0</v>
      </c>
      <c r="Y154" s="40">
        <v>0</v>
      </c>
      <c r="Z154" s="40">
        <v>6</v>
      </c>
      <c r="AA154" s="40">
        <v>0</v>
      </c>
      <c r="AB154" s="40">
        <v>2</v>
      </c>
      <c r="AC154" s="40">
        <v>0</v>
      </c>
      <c r="AD154" s="40">
        <v>0</v>
      </c>
      <c r="AE154" s="40">
        <v>2</v>
      </c>
      <c r="AF154" s="40">
        <v>1</v>
      </c>
      <c r="AG154" s="40">
        <v>0</v>
      </c>
      <c r="AH154" s="40">
        <v>0</v>
      </c>
      <c r="AI154" s="40">
        <v>0</v>
      </c>
      <c r="AJ154" s="40">
        <v>0</v>
      </c>
      <c r="AK154" s="40">
        <v>0</v>
      </c>
      <c r="AL154" s="40">
        <v>0</v>
      </c>
      <c r="AM154" s="40">
        <v>0</v>
      </c>
      <c r="AN154" s="40">
        <v>0</v>
      </c>
      <c r="AO154" s="40">
        <v>0</v>
      </c>
      <c r="AP154" s="40">
        <v>0</v>
      </c>
    </row>
    <row r="155" spans="2:42" ht="20.100000000000001" customHeight="1" thickBot="1" x14ac:dyDescent="0.25">
      <c r="B155" s="4" t="s">
        <v>367</v>
      </c>
      <c r="C155" s="40">
        <v>35</v>
      </c>
      <c r="D155" s="40">
        <v>5</v>
      </c>
      <c r="E155" s="40">
        <v>2</v>
      </c>
      <c r="F155" s="40">
        <v>42</v>
      </c>
      <c r="G155" s="40">
        <v>23</v>
      </c>
      <c r="H155" s="40">
        <v>19</v>
      </c>
      <c r="I155" s="40">
        <v>2</v>
      </c>
      <c r="J155" s="40">
        <v>2</v>
      </c>
      <c r="K155" s="40">
        <v>23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6</v>
      </c>
      <c r="S155" s="40">
        <v>3</v>
      </c>
      <c r="T155" s="40">
        <v>0</v>
      </c>
      <c r="U155" s="40">
        <v>11</v>
      </c>
      <c r="V155" s="40">
        <v>11</v>
      </c>
      <c r="W155" s="40">
        <v>6</v>
      </c>
      <c r="X155" s="40">
        <v>0</v>
      </c>
      <c r="Y155" s="40">
        <v>0</v>
      </c>
      <c r="Z155" s="40">
        <v>5</v>
      </c>
      <c r="AA155" s="40">
        <v>11</v>
      </c>
      <c r="AB155" s="40">
        <v>4</v>
      </c>
      <c r="AC155" s="40">
        <v>0</v>
      </c>
      <c r="AD155" s="40">
        <v>0</v>
      </c>
      <c r="AE155" s="40">
        <v>3</v>
      </c>
      <c r="AF155" s="40">
        <v>1</v>
      </c>
      <c r="AG155" s="40">
        <v>0</v>
      </c>
      <c r="AH155" s="40">
        <v>0</v>
      </c>
      <c r="AI155" s="40">
        <v>0</v>
      </c>
      <c r="AJ155" s="40">
        <v>0</v>
      </c>
      <c r="AK155" s="40">
        <v>0</v>
      </c>
      <c r="AL155" s="40">
        <v>0</v>
      </c>
      <c r="AM155" s="40">
        <v>0</v>
      </c>
      <c r="AN155" s="40">
        <v>0</v>
      </c>
      <c r="AO155" s="40">
        <v>0</v>
      </c>
      <c r="AP155" s="40">
        <v>0</v>
      </c>
    </row>
    <row r="156" spans="2:42" ht="20.100000000000001" customHeight="1" thickBot="1" x14ac:dyDescent="0.25">
      <c r="B156" s="4" t="s">
        <v>368</v>
      </c>
      <c r="C156" s="40">
        <v>239</v>
      </c>
      <c r="D156" s="40">
        <v>46</v>
      </c>
      <c r="E156" s="40">
        <v>0</v>
      </c>
      <c r="F156" s="40">
        <v>310</v>
      </c>
      <c r="G156" s="40">
        <v>80</v>
      </c>
      <c r="H156" s="40">
        <v>124</v>
      </c>
      <c r="I156" s="40">
        <v>22</v>
      </c>
      <c r="J156" s="40">
        <v>0</v>
      </c>
      <c r="K156" s="40">
        <v>146</v>
      </c>
      <c r="L156" s="40">
        <v>0</v>
      </c>
      <c r="M156" s="40">
        <v>1</v>
      </c>
      <c r="N156" s="40">
        <v>0</v>
      </c>
      <c r="O156" s="40">
        <v>0</v>
      </c>
      <c r="P156" s="40">
        <v>0</v>
      </c>
      <c r="Q156" s="40">
        <v>2</v>
      </c>
      <c r="R156" s="40">
        <v>95</v>
      </c>
      <c r="S156" s="40">
        <v>23</v>
      </c>
      <c r="T156" s="40">
        <v>0</v>
      </c>
      <c r="U156" s="40">
        <v>138</v>
      </c>
      <c r="V156" s="40">
        <v>45</v>
      </c>
      <c r="W156" s="40">
        <v>15</v>
      </c>
      <c r="X156" s="40">
        <v>0</v>
      </c>
      <c r="Y156" s="40">
        <v>0</v>
      </c>
      <c r="Z156" s="40">
        <v>18</v>
      </c>
      <c r="AA156" s="40">
        <v>32</v>
      </c>
      <c r="AB156" s="40">
        <v>4</v>
      </c>
      <c r="AC156" s="40">
        <v>1</v>
      </c>
      <c r="AD156" s="40">
        <v>0</v>
      </c>
      <c r="AE156" s="40">
        <v>7</v>
      </c>
      <c r="AF156" s="40">
        <v>1</v>
      </c>
      <c r="AG156" s="40">
        <v>0</v>
      </c>
      <c r="AH156" s="40">
        <v>0</v>
      </c>
      <c r="AI156" s="40">
        <v>0</v>
      </c>
      <c r="AJ156" s="40">
        <v>0</v>
      </c>
      <c r="AK156" s="40">
        <v>0</v>
      </c>
      <c r="AL156" s="40">
        <v>0</v>
      </c>
      <c r="AM156" s="40">
        <v>0</v>
      </c>
      <c r="AN156" s="40">
        <v>0</v>
      </c>
      <c r="AO156" s="40">
        <v>1</v>
      </c>
      <c r="AP156" s="40">
        <v>0</v>
      </c>
    </row>
    <row r="157" spans="2:42" ht="20.100000000000001" customHeight="1" thickBot="1" x14ac:dyDescent="0.25">
      <c r="B157" s="4" t="s">
        <v>369</v>
      </c>
      <c r="C157" s="40">
        <v>105</v>
      </c>
      <c r="D157" s="40">
        <v>9</v>
      </c>
      <c r="E157" s="40">
        <v>5</v>
      </c>
      <c r="F157" s="40">
        <v>115</v>
      </c>
      <c r="G157" s="40">
        <v>24</v>
      </c>
      <c r="H157" s="40">
        <v>31</v>
      </c>
      <c r="I157" s="40">
        <v>9</v>
      </c>
      <c r="J157" s="40">
        <v>4</v>
      </c>
      <c r="K157" s="40">
        <v>41</v>
      </c>
      <c r="L157" s="40">
        <v>3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47</v>
      </c>
      <c r="S157" s="40">
        <v>0</v>
      </c>
      <c r="T157" s="40">
        <v>0</v>
      </c>
      <c r="U157" s="40">
        <v>44</v>
      </c>
      <c r="V157" s="40">
        <v>13</v>
      </c>
      <c r="W157" s="40">
        <v>23</v>
      </c>
      <c r="X157" s="40">
        <v>0</v>
      </c>
      <c r="Y157" s="40">
        <v>0</v>
      </c>
      <c r="Z157" s="40">
        <v>24</v>
      </c>
      <c r="AA157" s="40">
        <v>8</v>
      </c>
      <c r="AB157" s="40">
        <v>4</v>
      </c>
      <c r="AC157" s="40">
        <v>0</v>
      </c>
      <c r="AD157" s="40">
        <v>1</v>
      </c>
      <c r="AE157" s="40">
        <v>6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0">
        <v>0</v>
      </c>
      <c r="AL157" s="40">
        <v>0</v>
      </c>
      <c r="AM157" s="40">
        <v>0</v>
      </c>
      <c r="AN157" s="40">
        <v>0</v>
      </c>
      <c r="AO157" s="40">
        <v>0</v>
      </c>
      <c r="AP157" s="40">
        <v>0</v>
      </c>
    </row>
    <row r="158" spans="2:42" ht="20.100000000000001" customHeight="1" thickBot="1" x14ac:dyDescent="0.25">
      <c r="B158" s="4" t="s">
        <v>370</v>
      </c>
      <c r="C158" s="40">
        <v>31</v>
      </c>
      <c r="D158" s="40">
        <v>0</v>
      </c>
      <c r="E158" s="40">
        <v>0</v>
      </c>
      <c r="F158" s="40">
        <v>37</v>
      </c>
      <c r="G158" s="40">
        <v>12</v>
      </c>
      <c r="H158" s="40">
        <v>10</v>
      </c>
      <c r="I158" s="40">
        <v>0</v>
      </c>
      <c r="J158" s="40">
        <v>0</v>
      </c>
      <c r="K158" s="40">
        <v>10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13</v>
      </c>
      <c r="S158" s="40">
        <v>0</v>
      </c>
      <c r="T158" s="40">
        <v>0</v>
      </c>
      <c r="U158" s="40">
        <v>19</v>
      </c>
      <c r="V158" s="40">
        <v>9</v>
      </c>
      <c r="W158" s="40">
        <v>4</v>
      </c>
      <c r="X158" s="40">
        <v>0</v>
      </c>
      <c r="Y158" s="40">
        <v>0</v>
      </c>
      <c r="Z158" s="40">
        <v>4</v>
      </c>
      <c r="AA158" s="40">
        <v>3</v>
      </c>
      <c r="AB158" s="40">
        <v>4</v>
      </c>
      <c r="AC158" s="40">
        <v>0</v>
      </c>
      <c r="AD158" s="40">
        <v>0</v>
      </c>
      <c r="AE158" s="40">
        <v>4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40">
        <v>0</v>
      </c>
      <c r="AM158" s="40">
        <v>0</v>
      </c>
      <c r="AN158" s="40">
        <v>0</v>
      </c>
      <c r="AO158" s="40">
        <v>0</v>
      </c>
      <c r="AP158" s="40">
        <v>0</v>
      </c>
    </row>
    <row r="159" spans="2:42" ht="20.100000000000001" customHeight="1" thickBot="1" x14ac:dyDescent="0.25">
      <c r="B159" s="4" t="s">
        <v>371</v>
      </c>
      <c r="C159" s="40">
        <v>188</v>
      </c>
      <c r="D159" s="40">
        <v>36</v>
      </c>
      <c r="E159" s="40">
        <v>1</v>
      </c>
      <c r="F159" s="40">
        <v>225</v>
      </c>
      <c r="G159" s="40">
        <v>30</v>
      </c>
      <c r="H159" s="40">
        <v>53</v>
      </c>
      <c r="I159" s="40">
        <v>22</v>
      </c>
      <c r="J159" s="40">
        <v>0</v>
      </c>
      <c r="K159" s="40">
        <v>75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112</v>
      </c>
      <c r="S159" s="40">
        <v>14</v>
      </c>
      <c r="T159" s="40">
        <v>1</v>
      </c>
      <c r="U159" s="40">
        <v>118</v>
      </c>
      <c r="V159" s="40">
        <v>27</v>
      </c>
      <c r="W159" s="40">
        <v>18</v>
      </c>
      <c r="X159" s="40">
        <v>0</v>
      </c>
      <c r="Y159" s="40">
        <v>0</v>
      </c>
      <c r="Z159" s="40">
        <v>25</v>
      </c>
      <c r="AA159" s="40">
        <v>3</v>
      </c>
      <c r="AB159" s="40">
        <v>5</v>
      </c>
      <c r="AC159" s="40">
        <v>0</v>
      </c>
      <c r="AD159" s="40">
        <v>0</v>
      </c>
      <c r="AE159" s="40">
        <v>7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0">
        <v>0</v>
      </c>
      <c r="AL159" s="40">
        <v>0</v>
      </c>
      <c r="AM159" s="40">
        <v>0</v>
      </c>
      <c r="AN159" s="40">
        <v>0</v>
      </c>
      <c r="AO159" s="40">
        <v>0</v>
      </c>
      <c r="AP159" s="40">
        <v>0</v>
      </c>
    </row>
    <row r="160" spans="2:42" ht="20.100000000000001" customHeight="1" thickBot="1" x14ac:dyDescent="0.25">
      <c r="B160" s="4" t="s">
        <v>372</v>
      </c>
      <c r="C160" s="40">
        <v>7</v>
      </c>
      <c r="D160" s="40">
        <v>0</v>
      </c>
      <c r="E160" s="40">
        <v>0</v>
      </c>
      <c r="F160" s="40">
        <v>7</v>
      </c>
      <c r="G160" s="40">
        <v>0</v>
      </c>
      <c r="H160" s="40">
        <v>4</v>
      </c>
      <c r="I160" s="40">
        <v>0</v>
      </c>
      <c r="J160" s="40">
        <v>0</v>
      </c>
      <c r="K160" s="40">
        <v>4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2</v>
      </c>
      <c r="S160" s="40">
        <v>0</v>
      </c>
      <c r="T160" s="40">
        <v>0</v>
      </c>
      <c r="U160" s="40">
        <v>2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v>1</v>
      </c>
      <c r="AC160" s="40">
        <v>0</v>
      </c>
      <c r="AD160" s="40">
        <v>0</v>
      </c>
      <c r="AE160" s="40">
        <v>1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0">
        <v>0</v>
      </c>
      <c r="AL160" s="40">
        <v>0</v>
      </c>
      <c r="AM160" s="40">
        <v>0</v>
      </c>
      <c r="AN160" s="40">
        <v>0</v>
      </c>
      <c r="AO160" s="40">
        <v>0</v>
      </c>
      <c r="AP160" s="40">
        <v>0</v>
      </c>
    </row>
    <row r="161" spans="2:42" ht="20.100000000000001" customHeight="1" thickBot="1" x14ac:dyDescent="0.25">
      <c r="B161" s="4" t="s">
        <v>373</v>
      </c>
      <c r="C161" s="40">
        <v>22</v>
      </c>
      <c r="D161" s="40">
        <v>0</v>
      </c>
      <c r="E161" s="40">
        <v>0</v>
      </c>
      <c r="F161" s="40">
        <v>15</v>
      </c>
      <c r="G161" s="40">
        <v>16</v>
      </c>
      <c r="H161" s="40">
        <v>6</v>
      </c>
      <c r="I161" s="40">
        <v>0</v>
      </c>
      <c r="J161" s="40">
        <v>0</v>
      </c>
      <c r="K161" s="40">
        <v>5</v>
      </c>
      <c r="L161" s="40">
        <v>1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15</v>
      </c>
      <c r="S161" s="40">
        <v>0</v>
      </c>
      <c r="T161" s="40">
        <v>0</v>
      </c>
      <c r="U161" s="40">
        <v>9</v>
      </c>
      <c r="V161" s="40">
        <v>12</v>
      </c>
      <c r="W161" s="40">
        <v>1</v>
      </c>
      <c r="X161" s="40">
        <v>0</v>
      </c>
      <c r="Y161" s="40">
        <v>0</v>
      </c>
      <c r="Z161" s="40">
        <v>1</v>
      </c>
      <c r="AA161" s="40">
        <v>3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0">
        <v>0</v>
      </c>
      <c r="AL161" s="40">
        <v>0</v>
      </c>
      <c r="AM161" s="40">
        <v>0</v>
      </c>
      <c r="AN161" s="40">
        <v>0</v>
      </c>
      <c r="AO161" s="40">
        <v>0</v>
      </c>
      <c r="AP161" s="40">
        <v>0</v>
      </c>
    </row>
    <row r="162" spans="2:42" ht="20.100000000000001" customHeight="1" thickBot="1" x14ac:dyDescent="0.25">
      <c r="B162" s="4" t="s">
        <v>374</v>
      </c>
      <c r="C162" s="40">
        <v>40</v>
      </c>
      <c r="D162" s="40">
        <v>0</v>
      </c>
      <c r="E162" s="40">
        <v>0</v>
      </c>
      <c r="F162" s="40">
        <v>61</v>
      </c>
      <c r="G162" s="40">
        <v>51</v>
      </c>
      <c r="H162" s="40">
        <v>10</v>
      </c>
      <c r="I162" s="40">
        <v>0</v>
      </c>
      <c r="J162" s="40">
        <v>0</v>
      </c>
      <c r="K162" s="40">
        <v>9</v>
      </c>
      <c r="L162" s="40">
        <v>1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21</v>
      </c>
      <c r="S162" s="40">
        <v>0</v>
      </c>
      <c r="T162" s="40">
        <v>0</v>
      </c>
      <c r="U162" s="40">
        <v>37</v>
      </c>
      <c r="V162" s="40">
        <v>30</v>
      </c>
      <c r="W162" s="40">
        <v>5</v>
      </c>
      <c r="X162" s="40">
        <v>0</v>
      </c>
      <c r="Y162" s="40">
        <v>0</v>
      </c>
      <c r="Z162" s="40">
        <v>12</v>
      </c>
      <c r="AA162" s="40">
        <v>14</v>
      </c>
      <c r="AB162" s="40">
        <v>3</v>
      </c>
      <c r="AC162" s="40">
        <v>0</v>
      </c>
      <c r="AD162" s="40">
        <v>0</v>
      </c>
      <c r="AE162" s="40">
        <v>3</v>
      </c>
      <c r="AF162" s="40">
        <v>5</v>
      </c>
      <c r="AG162" s="40">
        <v>0</v>
      </c>
      <c r="AH162" s="40">
        <v>0</v>
      </c>
      <c r="AI162" s="40">
        <v>0</v>
      </c>
      <c r="AJ162" s="40">
        <v>0</v>
      </c>
      <c r="AK162" s="40">
        <v>0</v>
      </c>
      <c r="AL162" s="40">
        <v>1</v>
      </c>
      <c r="AM162" s="40">
        <v>0</v>
      </c>
      <c r="AN162" s="40">
        <v>0</v>
      </c>
      <c r="AO162" s="40">
        <v>0</v>
      </c>
      <c r="AP162" s="40">
        <v>1</v>
      </c>
    </row>
    <row r="163" spans="2:42" ht="20.100000000000001" customHeight="1" thickBot="1" x14ac:dyDescent="0.25">
      <c r="B163" s="4" t="s">
        <v>375</v>
      </c>
      <c r="C163" s="40">
        <v>38</v>
      </c>
      <c r="D163" s="40">
        <v>0</v>
      </c>
      <c r="E163" s="40">
        <v>0</v>
      </c>
      <c r="F163" s="40">
        <v>33</v>
      </c>
      <c r="G163" s="40">
        <v>36</v>
      </c>
      <c r="H163" s="40">
        <v>9</v>
      </c>
      <c r="I163" s="40">
        <v>0</v>
      </c>
      <c r="J163" s="40">
        <v>0</v>
      </c>
      <c r="K163" s="40">
        <v>9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19</v>
      </c>
      <c r="S163" s="40">
        <v>0</v>
      </c>
      <c r="T163" s="40">
        <v>0</v>
      </c>
      <c r="U163" s="40">
        <v>16</v>
      </c>
      <c r="V163" s="40">
        <v>33</v>
      </c>
      <c r="W163" s="40">
        <v>9</v>
      </c>
      <c r="X163" s="40">
        <v>0</v>
      </c>
      <c r="Y163" s="40">
        <v>0</v>
      </c>
      <c r="Z163" s="40">
        <v>7</v>
      </c>
      <c r="AA163" s="40">
        <v>3</v>
      </c>
      <c r="AB163" s="40">
        <v>1</v>
      </c>
      <c r="AC163" s="40">
        <v>0</v>
      </c>
      <c r="AD163" s="40">
        <v>0</v>
      </c>
      <c r="AE163" s="40">
        <v>1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0">
        <v>0</v>
      </c>
      <c r="AL163" s="40">
        <v>0</v>
      </c>
      <c r="AM163" s="40">
        <v>0</v>
      </c>
      <c r="AN163" s="40">
        <v>0</v>
      </c>
      <c r="AO163" s="40">
        <v>0</v>
      </c>
      <c r="AP163" s="40">
        <v>0</v>
      </c>
    </row>
    <row r="164" spans="2:42" ht="20.100000000000001" customHeight="1" thickBot="1" x14ac:dyDescent="0.25">
      <c r="B164" s="4" t="s">
        <v>647</v>
      </c>
      <c r="C164" s="40">
        <v>26</v>
      </c>
      <c r="D164" s="40">
        <v>7</v>
      </c>
      <c r="E164" s="40">
        <v>1</v>
      </c>
      <c r="F164" s="40">
        <v>45</v>
      </c>
      <c r="G164" s="40">
        <v>23</v>
      </c>
      <c r="H164" s="40">
        <v>9</v>
      </c>
      <c r="I164" s="40">
        <v>0</v>
      </c>
      <c r="J164" s="40">
        <v>1</v>
      </c>
      <c r="K164" s="40">
        <v>12</v>
      </c>
      <c r="L164" s="40">
        <v>0</v>
      </c>
      <c r="M164" s="40">
        <v>0</v>
      </c>
      <c r="N164" s="40">
        <v>0</v>
      </c>
      <c r="O164" s="40">
        <v>0</v>
      </c>
      <c r="P164" s="40">
        <v>1</v>
      </c>
      <c r="Q164" s="40">
        <v>0</v>
      </c>
      <c r="R164" s="40">
        <v>14</v>
      </c>
      <c r="S164" s="40">
        <v>7</v>
      </c>
      <c r="T164" s="40">
        <v>0</v>
      </c>
      <c r="U164" s="40">
        <v>21</v>
      </c>
      <c r="V164" s="40">
        <v>11</v>
      </c>
      <c r="W164" s="40">
        <v>1</v>
      </c>
      <c r="X164" s="40">
        <v>0</v>
      </c>
      <c r="Y164" s="40">
        <v>0</v>
      </c>
      <c r="Z164" s="40">
        <v>7</v>
      </c>
      <c r="AA164" s="40">
        <v>10</v>
      </c>
      <c r="AB164" s="40">
        <v>2</v>
      </c>
      <c r="AC164" s="40">
        <v>0</v>
      </c>
      <c r="AD164" s="40">
        <v>0</v>
      </c>
      <c r="AE164" s="40">
        <v>4</v>
      </c>
      <c r="AF164" s="40">
        <v>2</v>
      </c>
      <c r="AG164" s="40">
        <v>0</v>
      </c>
      <c r="AH164" s="40">
        <v>0</v>
      </c>
      <c r="AI164" s="40">
        <v>0</v>
      </c>
      <c r="AJ164" s="40">
        <v>0</v>
      </c>
      <c r="AK164" s="40">
        <v>0</v>
      </c>
      <c r="AL164" s="40">
        <v>0</v>
      </c>
      <c r="AM164" s="40">
        <v>0</v>
      </c>
      <c r="AN164" s="40">
        <v>0</v>
      </c>
      <c r="AO164" s="40">
        <v>0</v>
      </c>
      <c r="AP164" s="40">
        <v>0</v>
      </c>
    </row>
    <row r="165" spans="2:42" ht="20.100000000000001" customHeight="1" thickBot="1" x14ac:dyDescent="0.25">
      <c r="B165" s="4" t="s">
        <v>376</v>
      </c>
      <c r="C165" s="40">
        <v>6</v>
      </c>
      <c r="D165" s="40">
        <v>0</v>
      </c>
      <c r="E165" s="40">
        <v>0</v>
      </c>
      <c r="F165" s="40">
        <v>4</v>
      </c>
      <c r="G165" s="40">
        <v>9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6</v>
      </c>
      <c r="S165" s="40">
        <v>0</v>
      </c>
      <c r="T165" s="40">
        <v>0</v>
      </c>
      <c r="U165" s="40">
        <v>4</v>
      </c>
      <c r="V165" s="40">
        <v>7</v>
      </c>
      <c r="W165" s="40">
        <v>0</v>
      </c>
      <c r="X165" s="40">
        <v>0</v>
      </c>
      <c r="Y165" s="40">
        <v>0</v>
      </c>
      <c r="Z165" s="40">
        <v>0</v>
      </c>
      <c r="AA165" s="40">
        <v>2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0">
        <v>0</v>
      </c>
      <c r="AL165" s="40">
        <v>0</v>
      </c>
      <c r="AM165" s="40">
        <v>0</v>
      </c>
      <c r="AN165" s="40">
        <v>0</v>
      </c>
      <c r="AO165" s="40">
        <v>0</v>
      </c>
      <c r="AP165" s="40">
        <v>0</v>
      </c>
    </row>
    <row r="166" spans="2:42" ht="20.100000000000001" customHeight="1" thickBot="1" x14ac:dyDescent="0.25">
      <c r="B166" s="4" t="s">
        <v>377</v>
      </c>
      <c r="C166" s="40">
        <v>19</v>
      </c>
      <c r="D166" s="40">
        <v>0</v>
      </c>
      <c r="E166" s="40">
        <v>0</v>
      </c>
      <c r="F166" s="40">
        <v>23</v>
      </c>
      <c r="G166" s="40">
        <v>33</v>
      </c>
      <c r="H166" s="40">
        <v>2</v>
      </c>
      <c r="I166" s="40">
        <v>0</v>
      </c>
      <c r="J166" s="40">
        <v>0</v>
      </c>
      <c r="K166" s="40">
        <v>2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9</v>
      </c>
      <c r="S166" s="40">
        <v>0</v>
      </c>
      <c r="T166" s="40">
        <v>0</v>
      </c>
      <c r="U166" s="40">
        <v>17</v>
      </c>
      <c r="V166" s="40">
        <v>15</v>
      </c>
      <c r="W166" s="40">
        <v>8</v>
      </c>
      <c r="X166" s="40">
        <v>0</v>
      </c>
      <c r="Y166" s="40">
        <v>0</v>
      </c>
      <c r="Z166" s="40">
        <v>4</v>
      </c>
      <c r="AA166" s="40">
        <v>18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0">
        <v>0</v>
      </c>
      <c r="AL166" s="40">
        <v>0</v>
      </c>
      <c r="AM166" s="40">
        <v>0</v>
      </c>
      <c r="AN166" s="40">
        <v>0</v>
      </c>
      <c r="AO166" s="40">
        <v>0</v>
      </c>
      <c r="AP166" s="40">
        <v>0</v>
      </c>
    </row>
    <row r="167" spans="2:42" ht="20.100000000000001" customHeight="1" thickBot="1" x14ac:dyDescent="0.25">
      <c r="B167" s="4" t="s">
        <v>183</v>
      </c>
      <c r="C167" s="40">
        <v>103</v>
      </c>
      <c r="D167" s="40">
        <v>22</v>
      </c>
      <c r="E167" s="40">
        <v>0</v>
      </c>
      <c r="F167" s="40">
        <v>125</v>
      </c>
      <c r="G167" s="40">
        <v>102</v>
      </c>
      <c r="H167" s="40">
        <v>2</v>
      </c>
      <c r="I167" s="40">
        <v>0</v>
      </c>
      <c r="J167" s="40">
        <v>0</v>
      </c>
      <c r="K167" s="40">
        <v>4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78</v>
      </c>
      <c r="S167" s="40">
        <v>22</v>
      </c>
      <c r="T167" s="40">
        <v>0</v>
      </c>
      <c r="U167" s="40">
        <v>94</v>
      </c>
      <c r="V167" s="40">
        <v>68</v>
      </c>
      <c r="W167" s="40">
        <v>14</v>
      </c>
      <c r="X167" s="40">
        <v>0</v>
      </c>
      <c r="Y167" s="40">
        <v>0</v>
      </c>
      <c r="Z167" s="40">
        <v>18</v>
      </c>
      <c r="AA167" s="40">
        <v>26</v>
      </c>
      <c r="AB167" s="40">
        <v>9</v>
      </c>
      <c r="AC167" s="40">
        <v>0</v>
      </c>
      <c r="AD167" s="40">
        <v>0</v>
      </c>
      <c r="AE167" s="40">
        <v>9</v>
      </c>
      <c r="AF167" s="40">
        <v>8</v>
      </c>
      <c r="AG167" s="40">
        <v>0</v>
      </c>
      <c r="AH167" s="40">
        <v>0</v>
      </c>
      <c r="AI167" s="40">
        <v>0</v>
      </c>
      <c r="AJ167" s="40">
        <v>0</v>
      </c>
      <c r="AK167" s="40">
        <v>0</v>
      </c>
      <c r="AL167" s="40">
        <v>0</v>
      </c>
      <c r="AM167" s="40">
        <v>0</v>
      </c>
      <c r="AN167" s="40">
        <v>0</v>
      </c>
      <c r="AO167" s="40">
        <v>0</v>
      </c>
      <c r="AP167" s="40">
        <v>0</v>
      </c>
    </row>
    <row r="168" spans="2:42" ht="20.100000000000001" customHeight="1" thickBot="1" x14ac:dyDescent="0.25">
      <c r="B168" s="4" t="s">
        <v>378</v>
      </c>
      <c r="C168" s="40">
        <v>2</v>
      </c>
      <c r="D168" s="40">
        <v>1</v>
      </c>
      <c r="E168" s="40">
        <v>0</v>
      </c>
      <c r="F168" s="40">
        <v>2</v>
      </c>
      <c r="G168" s="40">
        <v>3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2</v>
      </c>
      <c r="S168" s="40">
        <v>1</v>
      </c>
      <c r="T168" s="40">
        <v>0</v>
      </c>
      <c r="U168" s="40">
        <v>1</v>
      </c>
      <c r="V168" s="40">
        <v>3</v>
      </c>
      <c r="W168" s="40">
        <v>0</v>
      </c>
      <c r="X168" s="40">
        <v>0</v>
      </c>
      <c r="Y168" s="40">
        <v>0</v>
      </c>
      <c r="Z168" s="40">
        <v>1</v>
      </c>
      <c r="AA168" s="40">
        <v>0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0">
        <v>0</v>
      </c>
      <c r="AL168" s="40">
        <v>0</v>
      </c>
      <c r="AM168" s="40">
        <v>0</v>
      </c>
      <c r="AN168" s="40">
        <v>0</v>
      </c>
      <c r="AO168" s="40">
        <v>0</v>
      </c>
      <c r="AP168" s="40">
        <v>0</v>
      </c>
    </row>
    <row r="169" spans="2:42" ht="20.100000000000001" customHeight="1" thickBot="1" x14ac:dyDescent="0.25">
      <c r="B169" s="4" t="s">
        <v>184</v>
      </c>
      <c r="C169" s="40">
        <v>158</v>
      </c>
      <c r="D169" s="40">
        <v>0</v>
      </c>
      <c r="E169" s="40">
        <v>0</v>
      </c>
      <c r="F169" s="40">
        <v>163</v>
      </c>
      <c r="G169" s="40">
        <v>18</v>
      </c>
      <c r="H169" s="40">
        <v>66</v>
      </c>
      <c r="I169" s="40">
        <v>0</v>
      </c>
      <c r="J169" s="40">
        <v>0</v>
      </c>
      <c r="K169" s="40">
        <v>73</v>
      </c>
      <c r="L169" s="40">
        <v>1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68</v>
      </c>
      <c r="S169" s="40">
        <v>0</v>
      </c>
      <c r="T169" s="40">
        <v>0</v>
      </c>
      <c r="U169" s="40">
        <v>75</v>
      </c>
      <c r="V169" s="40">
        <v>3</v>
      </c>
      <c r="W169" s="40">
        <v>23</v>
      </c>
      <c r="X169" s="40">
        <v>0</v>
      </c>
      <c r="Y169" s="40">
        <v>0</v>
      </c>
      <c r="Z169" s="40">
        <v>14</v>
      </c>
      <c r="AA169" s="40">
        <v>13</v>
      </c>
      <c r="AB169" s="40">
        <v>1</v>
      </c>
      <c r="AC169" s="40">
        <v>0</v>
      </c>
      <c r="AD169" s="40">
        <v>0</v>
      </c>
      <c r="AE169" s="40">
        <v>1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0">
        <v>0</v>
      </c>
      <c r="AL169" s="40">
        <v>0</v>
      </c>
      <c r="AM169" s="40">
        <v>0</v>
      </c>
      <c r="AN169" s="40">
        <v>0</v>
      </c>
      <c r="AO169" s="40">
        <v>0</v>
      </c>
      <c r="AP169" s="40">
        <v>1</v>
      </c>
    </row>
    <row r="170" spans="2:42" ht="20.100000000000001" customHeight="1" thickBot="1" x14ac:dyDescent="0.25">
      <c r="B170" s="4" t="s">
        <v>379</v>
      </c>
      <c r="C170" s="40">
        <v>38</v>
      </c>
      <c r="D170" s="40">
        <v>4</v>
      </c>
      <c r="E170" s="40">
        <v>0</v>
      </c>
      <c r="F170" s="40">
        <v>28</v>
      </c>
      <c r="G170" s="40">
        <v>51</v>
      </c>
      <c r="H170" s="40">
        <v>1</v>
      </c>
      <c r="I170" s="40">
        <v>0</v>
      </c>
      <c r="J170" s="40">
        <v>0</v>
      </c>
      <c r="K170" s="40">
        <v>1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22</v>
      </c>
      <c r="S170" s="40">
        <v>4</v>
      </c>
      <c r="T170" s="40">
        <v>0</v>
      </c>
      <c r="U170" s="40">
        <v>22</v>
      </c>
      <c r="V170" s="40">
        <v>23</v>
      </c>
      <c r="W170" s="40">
        <v>15</v>
      </c>
      <c r="X170" s="40">
        <v>0</v>
      </c>
      <c r="Y170" s="40">
        <v>0</v>
      </c>
      <c r="Z170" s="40">
        <v>5</v>
      </c>
      <c r="AA170" s="40">
        <v>28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0">
        <v>0</v>
      </c>
      <c r="AL170" s="40">
        <v>0</v>
      </c>
      <c r="AM170" s="40">
        <v>0</v>
      </c>
      <c r="AN170" s="40">
        <v>0</v>
      </c>
      <c r="AO170" s="40">
        <v>0</v>
      </c>
      <c r="AP170" s="40">
        <v>0</v>
      </c>
    </row>
    <row r="171" spans="2:42" ht="20.100000000000001" customHeight="1" thickBot="1" x14ac:dyDescent="0.25">
      <c r="B171" s="4" t="s">
        <v>380</v>
      </c>
      <c r="C171" s="40">
        <v>5</v>
      </c>
      <c r="D171" s="40">
        <v>0</v>
      </c>
      <c r="E171" s="40">
        <v>0</v>
      </c>
      <c r="F171" s="40">
        <v>1</v>
      </c>
      <c r="G171" s="40">
        <v>23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5</v>
      </c>
      <c r="S171" s="40">
        <v>0</v>
      </c>
      <c r="T171" s="40">
        <v>0</v>
      </c>
      <c r="U171" s="40">
        <v>1</v>
      </c>
      <c r="V171" s="40">
        <v>13</v>
      </c>
      <c r="W171" s="40">
        <v>0</v>
      </c>
      <c r="X171" s="40">
        <v>0</v>
      </c>
      <c r="Y171" s="40">
        <v>0</v>
      </c>
      <c r="Z171" s="40">
        <v>0</v>
      </c>
      <c r="AA171" s="40">
        <v>10</v>
      </c>
      <c r="AB171" s="40">
        <v>0</v>
      </c>
      <c r="AC171" s="40">
        <v>0</v>
      </c>
      <c r="AD171" s="40">
        <v>0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0">
        <v>0</v>
      </c>
      <c r="AL171" s="40">
        <v>0</v>
      </c>
      <c r="AM171" s="40">
        <v>0</v>
      </c>
      <c r="AN171" s="40">
        <v>0</v>
      </c>
      <c r="AO171" s="40">
        <v>0</v>
      </c>
      <c r="AP171" s="40">
        <v>0</v>
      </c>
    </row>
    <row r="172" spans="2:42" ht="20.100000000000001" customHeight="1" thickBot="1" x14ac:dyDescent="0.25">
      <c r="B172" s="4" t="s">
        <v>381</v>
      </c>
      <c r="C172" s="40">
        <v>24</v>
      </c>
      <c r="D172" s="40">
        <v>0</v>
      </c>
      <c r="E172" s="40">
        <v>0</v>
      </c>
      <c r="F172" s="40">
        <v>22</v>
      </c>
      <c r="G172" s="40">
        <v>45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1</v>
      </c>
      <c r="R172" s="40">
        <v>16</v>
      </c>
      <c r="S172" s="40">
        <v>0</v>
      </c>
      <c r="T172" s="40">
        <v>0</v>
      </c>
      <c r="U172" s="40">
        <v>12</v>
      </c>
      <c r="V172" s="40">
        <v>33</v>
      </c>
      <c r="W172" s="40">
        <v>8</v>
      </c>
      <c r="X172" s="40">
        <v>0</v>
      </c>
      <c r="Y172" s="40">
        <v>0</v>
      </c>
      <c r="Z172" s="40">
        <v>10</v>
      </c>
      <c r="AA172" s="40">
        <v>11</v>
      </c>
      <c r="AB172" s="40"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0">
        <v>0</v>
      </c>
      <c r="AL172" s="40">
        <v>0</v>
      </c>
      <c r="AM172" s="40">
        <v>0</v>
      </c>
      <c r="AN172" s="40">
        <v>0</v>
      </c>
      <c r="AO172" s="40">
        <v>0</v>
      </c>
      <c r="AP172" s="40">
        <v>0</v>
      </c>
    </row>
    <row r="173" spans="2:42" ht="20.100000000000001" customHeight="1" thickBot="1" x14ac:dyDescent="0.25">
      <c r="B173" s="4" t="s">
        <v>382</v>
      </c>
      <c r="C173" s="40">
        <v>2</v>
      </c>
      <c r="D173" s="40">
        <v>0</v>
      </c>
      <c r="E173" s="40">
        <v>0</v>
      </c>
      <c r="F173" s="40">
        <v>1</v>
      </c>
      <c r="G173" s="40">
        <v>3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1</v>
      </c>
      <c r="S173" s="40">
        <v>0</v>
      </c>
      <c r="T173" s="40">
        <v>0</v>
      </c>
      <c r="U173" s="40">
        <v>1</v>
      </c>
      <c r="V173" s="40">
        <v>2</v>
      </c>
      <c r="W173" s="40">
        <v>1</v>
      </c>
      <c r="X173" s="40">
        <v>0</v>
      </c>
      <c r="Y173" s="40">
        <v>0</v>
      </c>
      <c r="Z173" s="40">
        <v>0</v>
      </c>
      <c r="AA173" s="40">
        <v>1</v>
      </c>
      <c r="AB173" s="40">
        <v>0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0">
        <v>0</v>
      </c>
      <c r="AL173" s="40">
        <v>0</v>
      </c>
      <c r="AM173" s="40">
        <v>0</v>
      </c>
      <c r="AN173" s="40">
        <v>0</v>
      </c>
      <c r="AO173" s="40">
        <v>0</v>
      </c>
      <c r="AP173" s="40">
        <v>0</v>
      </c>
    </row>
    <row r="174" spans="2:42" ht="20.100000000000001" customHeight="1" thickBot="1" x14ac:dyDescent="0.25">
      <c r="B174" s="4" t="s">
        <v>383</v>
      </c>
      <c r="C174" s="40">
        <v>16</v>
      </c>
      <c r="D174" s="40">
        <v>0</v>
      </c>
      <c r="E174" s="40">
        <v>0</v>
      </c>
      <c r="F174" s="40">
        <v>13</v>
      </c>
      <c r="G174" s="40">
        <v>7</v>
      </c>
      <c r="H174" s="40">
        <v>1</v>
      </c>
      <c r="I174" s="40">
        <v>0</v>
      </c>
      <c r="J174" s="40">
        <v>0</v>
      </c>
      <c r="K174" s="40">
        <v>1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10</v>
      </c>
      <c r="S174" s="40">
        <v>0</v>
      </c>
      <c r="T174" s="40">
        <v>0</v>
      </c>
      <c r="U174" s="40">
        <v>9</v>
      </c>
      <c r="V174" s="40">
        <v>2</v>
      </c>
      <c r="W174" s="40">
        <v>5</v>
      </c>
      <c r="X174" s="40">
        <v>0</v>
      </c>
      <c r="Y174" s="40">
        <v>0</v>
      </c>
      <c r="Z174" s="40">
        <v>3</v>
      </c>
      <c r="AA174" s="40">
        <v>5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  <c r="AK174" s="40">
        <v>0</v>
      </c>
      <c r="AL174" s="40">
        <v>0</v>
      </c>
      <c r="AM174" s="40">
        <v>0</v>
      </c>
      <c r="AN174" s="40">
        <v>0</v>
      </c>
      <c r="AO174" s="40">
        <v>0</v>
      </c>
      <c r="AP174" s="40">
        <v>0</v>
      </c>
    </row>
    <row r="175" spans="2:42" ht="20.100000000000001" customHeight="1" thickBot="1" x14ac:dyDescent="0.25">
      <c r="B175" s="4" t="s">
        <v>384</v>
      </c>
      <c r="C175" s="40">
        <v>3</v>
      </c>
      <c r="D175" s="40">
        <v>0</v>
      </c>
      <c r="E175" s="40">
        <v>0</v>
      </c>
      <c r="F175" s="40">
        <v>5</v>
      </c>
      <c r="G175" s="40">
        <v>1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3</v>
      </c>
      <c r="S175" s="40">
        <v>0</v>
      </c>
      <c r="T175" s="40">
        <v>0</v>
      </c>
      <c r="U175" s="40">
        <v>4</v>
      </c>
      <c r="V175" s="40">
        <v>1</v>
      </c>
      <c r="W175" s="40">
        <v>0</v>
      </c>
      <c r="X175" s="40">
        <v>0</v>
      </c>
      <c r="Y175" s="40">
        <v>0</v>
      </c>
      <c r="Z175" s="40">
        <v>1</v>
      </c>
      <c r="AA175" s="40">
        <v>0</v>
      </c>
      <c r="AB175" s="40">
        <v>0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0">
        <v>0</v>
      </c>
      <c r="AL175" s="40">
        <v>0</v>
      </c>
      <c r="AM175" s="40">
        <v>0</v>
      </c>
      <c r="AN175" s="40">
        <v>0</v>
      </c>
      <c r="AO175" s="40">
        <v>0</v>
      </c>
      <c r="AP175" s="40">
        <v>0</v>
      </c>
    </row>
    <row r="176" spans="2:42" ht="20.100000000000001" customHeight="1" thickBot="1" x14ac:dyDescent="0.25">
      <c r="B176" s="4" t="s">
        <v>385</v>
      </c>
      <c r="C176" s="40">
        <v>1</v>
      </c>
      <c r="D176" s="40">
        <v>1</v>
      </c>
      <c r="E176" s="40">
        <v>1</v>
      </c>
      <c r="F176" s="40">
        <v>2</v>
      </c>
      <c r="G176" s="40">
        <v>4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1</v>
      </c>
      <c r="R176" s="40">
        <v>0</v>
      </c>
      <c r="S176" s="40">
        <v>1</v>
      </c>
      <c r="T176" s="40">
        <v>0</v>
      </c>
      <c r="U176" s="40">
        <v>2</v>
      </c>
      <c r="V176" s="40">
        <v>1</v>
      </c>
      <c r="W176" s="40">
        <v>1</v>
      </c>
      <c r="X176" s="40">
        <v>0</v>
      </c>
      <c r="Y176" s="40">
        <v>1</v>
      </c>
      <c r="Z176" s="40">
        <v>0</v>
      </c>
      <c r="AA176" s="40">
        <v>2</v>
      </c>
      <c r="AB176" s="40">
        <v>0</v>
      </c>
      <c r="AC176" s="40">
        <v>0</v>
      </c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0">
        <v>0</v>
      </c>
      <c r="AL176" s="40">
        <v>0</v>
      </c>
      <c r="AM176" s="40">
        <v>0</v>
      </c>
      <c r="AN176" s="40">
        <v>0</v>
      </c>
      <c r="AO176" s="40">
        <v>0</v>
      </c>
      <c r="AP176" s="40">
        <v>0</v>
      </c>
    </row>
    <row r="177" spans="2:42" ht="20.100000000000001" customHeight="1" thickBot="1" x14ac:dyDescent="0.25">
      <c r="B177" s="4" t="s">
        <v>185</v>
      </c>
      <c r="C177" s="40">
        <v>169</v>
      </c>
      <c r="D177" s="40">
        <v>39</v>
      </c>
      <c r="E177" s="40">
        <v>0</v>
      </c>
      <c r="F177" s="40">
        <v>218</v>
      </c>
      <c r="G177" s="40">
        <v>98</v>
      </c>
      <c r="H177" s="40">
        <v>61</v>
      </c>
      <c r="I177" s="40">
        <v>15</v>
      </c>
      <c r="J177" s="40">
        <v>0</v>
      </c>
      <c r="K177" s="40">
        <v>78</v>
      </c>
      <c r="L177" s="40">
        <v>1</v>
      </c>
      <c r="M177" s="40">
        <v>1</v>
      </c>
      <c r="N177" s="40">
        <v>0</v>
      </c>
      <c r="O177" s="40">
        <v>0</v>
      </c>
      <c r="P177" s="40">
        <v>0</v>
      </c>
      <c r="Q177" s="40">
        <v>1</v>
      </c>
      <c r="R177" s="40">
        <v>60</v>
      </c>
      <c r="S177" s="40">
        <v>24</v>
      </c>
      <c r="T177" s="40">
        <v>0</v>
      </c>
      <c r="U177" s="40">
        <v>85</v>
      </c>
      <c r="V177" s="40">
        <v>21</v>
      </c>
      <c r="W177" s="40">
        <v>38</v>
      </c>
      <c r="X177" s="40">
        <v>0</v>
      </c>
      <c r="Y177" s="40">
        <v>0</v>
      </c>
      <c r="Z177" s="40">
        <v>48</v>
      </c>
      <c r="AA177" s="40">
        <v>71</v>
      </c>
      <c r="AB177" s="40">
        <v>9</v>
      </c>
      <c r="AC177" s="40">
        <v>0</v>
      </c>
      <c r="AD177" s="40">
        <v>0</v>
      </c>
      <c r="AE177" s="40">
        <v>7</v>
      </c>
      <c r="AF177" s="40">
        <v>4</v>
      </c>
      <c r="AG177" s="40">
        <v>0</v>
      </c>
      <c r="AH177" s="40">
        <v>0</v>
      </c>
      <c r="AI177" s="40">
        <v>0</v>
      </c>
      <c r="AJ177" s="40">
        <v>0</v>
      </c>
      <c r="AK177" s="40">
        <v>0</v>
      </c>
      <c r="AL177" s="40">
        <v>0</v>
      </c>
      <c r="AM177" s="40">
        <v>0</v>
      </c>
      <c r="AN177" s="40">
        <v>0</v>
      </c>
      <c r="AO177" s="40">
        <v>0</v>
      </c>
      <c r="AP177" s="40">
        <v>0</v>
      </c>
    </row>
    <row r="178" spans="2:42" ht="20.100000000000001" customHeight="1" thickBot="1" x14ac:dyDescent="0.25">
      <c r="B178" s="4" t="s">
        <v>386</v>
      </c>
      <c r="C178" s="40">
        <v>16</v>
      </c>
      <c r="D178" s="40">
        <v>0</v>
      </c>
      <c r="E178" s="40">
        <v>0</v>
      </c>
      <c r="F178" s="40">
        <v>13</v>
      </c>
      <c r="G178" s="40">
        <v>25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15</v>
      </c>
      <c r="S178" s="40">
        <v>0</v>
      </c>
      <c r="T178" s="40">
        <v>0</v>
      </c>
      <c r="U178" s="40">
        <v>10</v>
      </c>
      <c r="V178" s="40">
        <v>17</v>
      </c>
      <c r="W178" s="40">
        <v>0</v>
      </c>
      <c r="X178" s="40">
        <v>0</v>
      </c>
      <c r="Y178" s="40">
        <v>0</v>
      </c>
      <c r="Z178" s="40">
        <v>3</v>
      </c>
      <c r="AA178" s="40">
        <v>7</v>
      </c>
      <c r="AB178" s="40">
        <v>1</v>
      </c>
      <c r="AC178" s="40">
        <v>0</v>
      </c>
      <c r="AD178" s="40">
        <v>0</v>
      </c>
      <c r="AE178" s="40">
        <v>0</v>
      </c>
      <c r="AF178" s="40">
        <v>1</v>
      </c>
      <c r="AG178" s="40">
        <v>0</v>
      </c>
      <c r="AH178" s="40">
        <v>0</v>
      </c>
      <c r="AI178" s="40">
        <v>0</v>
      </c>
      <c r="AJ178" s="40">
        <v>0</v>
      </c>
      <c r="AK178" s="40">
        <v>0</v>
      </c>
      <c r="AL178" s="40">
        <v>0</v>
      </c>
      <c r="AM178" s="40">
        <v>0</v>
      </c>
      <c r="AN178" s="40">
        <v>0</v>
      </c>
      <c r="AO178" s="40">
        <v>0</v>
      </c>
      <c r="AP178" s="40">
        <v>0</v>
      </c>
    </row>
    <row r="179" spans="2:42" ht="20.100000000000001" customHeight="1" thickBot="1" x14ac:dyDescent="0.25">
      <c r="B179" s="4" t="s">
        <v>387</v>
      </c>
      <c r="C179" s="40">
        <v>94</v>
      </c>
      <c r="D179" s="40">
        <v>0</v>
      </c>
      <c r="E179" s="40">
        <v>2</v>
      </c>
      <c r="F179" s="40">
        <v>83</v>
      </c>
      <c r="G179" s="40">
        <v>71</v>
      </c>
      <c r="H179" s="40">
        <v>27</v>
      </c>
      <c r="I179" s="40">
        <v>0</v>
      </c>
      <c r="J179" s="40">
        <v>0</v>
      </c>
      <c r="K179" s="40">
        <v>31</v>
      </c>
      <c r="L179" s="40">
        <v>2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57</v>
      </c>
      <c r="S179" s="40">
        <v>0</v>
      </c>
      <c r="T179" s="40">
        <v>2</v>
      </c>
      <c r="U179" s="40">
        <v>44</v>
      </c>
      <c r="V179" s="40">
        <v>55</v>
      </c>
      <c r="W179" s="40">
        <v>8</v>
      </c>
      <c r="X179" s="40">
        <v>0</v>
      </c>
      <c r="Y179" s="40">
        <v>0</v>
      </c>
      <c r="Z179" s="40">
        <v>5</v>
      </c>
      <c r="AA179" s="40">
        <v>10</v>
      </c>
      <c r="AB179" s="40">
        <v>2</v>
      </c>
      <c r="AC179" s="40">
        <v>0</v>
      </c>
      <c r="AD179" s="40">
        <v>0</v>
      </c>
      <c r="AE179" s="40">
        <v>3</v>
      </c>
      <c r="AF179" s="40">
        <v>4</v>
      </c>
      <c r="AG179" s="40">
        <v>0</v>
      </c>
      <c r="AH179" s="40">
        <v>0</v>
      </c>
      <c r="AI179" s="40">
        <v>0</v>
      </c>
      <c r="AJ179" s="40">
        <v>0</v>
      </c>
      <c r="AK179" s="40">
        <v>0</v>
      </c>
      <c r="AL179" s="40">
        <v>0</v>
      </c>
      <c r="AM179" s="40">
        <v>0</v>
      </c>
      <c r="AN179" s="40">
        <v>0</v>
      </c>
      <c r="AO179" s="40">
        <v>0</v>
      </c>
      <c r="AP179" s="40">
        <v>0</v>
      </c>
    </row>
    <row r="180" spans="2:42" ht="20.100000000000001" customHeight="1" thickBot="1" x14ac:dyDescent="0.25">
      <c r="B180" s="4" t="s">
        <v>388</v>
      </c>
      <c r="C180" s="40">
        <v>12</v>
      </c>
      <c r="D180" s="40">
        <v>2</v>
      </c>
      <c r="E180" s="40">
        <v>0</v>
      </c>
      <c r="F180" s="40">
        <v>6</v>
      </c>
      <c r="G180" s="40">
        <v>39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1</v>
      </c>
      <c r="R180" s="40">
        <v>10</v>
      </c>
      <c r="S180" s="40">
        <v>2</v>
      </c>
      <c r="T180" s="40">
        <v>0</v>
      </c>
      <c r="U180" s="40">
        <v>5</v>
      </c>
      <c r="V180" s="40">
        <v>26</v>
      </c>
      <c r="W180" s="40">
        <v>2</v>
      </c>
      <c r="X180" s="40">
        <v>0</v>
      </c>
      <c r="Y180" s="40">
        <v>0</v>
      </c>
      <c r="Z180" s="40">
        <v>1</v>
      </c>
      <c r="AA180" s="40">
        <v>11</v>
      </c>
      <c r="AB180" s="40">
        <v>0</v>
      </c>
      <c r="AC180" s="40">
        <v>0</v>
      </c>
      <c r="AD180" s="40">
        <v>0</v>
      </c>
      <c r="AE180" s="40">
        <v>0</v>
      </c>
      <c r="AF180" s="40">
        <v>1</v>
      </c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  <c r="AM180" s="40">
        <v>0</v>
      </c>
      <c r="AN180" s="40">
        <v>0</v>
      </c>
      <c r="AO180" s="40">
        <v>0</v>
      </c>
      <c r="AP180" s="40">
        <v>0</v>
      </c>
    </row>
    <row r="181" spans="2:42" ht="20.100000000000001" customHeight="1" thickBot="1" x14ac:dyDescent="0.25">
      <c r="B181" s="4" t="s">
        <v>389</v>
      </c>
      <c r="C181" s="40">
        <v>2</v>
      </c>
      <c r="D181" s="40">
        <v>0</v>
      </c>
      <c r="E181" s="40">
        <v>0</v>
      </c>
      <c r="F181" s="40">
        <v>1</v>
      </c>
      <c r="G181" s="40">
        <v>2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2</v>
      </c>
      <c r="S181" s="40">
        <v>0</v>
      </c>
      <c r="T181" s="40">
        <v>0</v>
      </c>
      <c r="U181" s="40">
        <v>1</v>
      </c>
      <c r="V181" s="40">
        <v>2</v>
      </c>
      <c r="W181" s="40">
        <v>0</v>
      </c>
      <c r="X181" s="40">
        <v>0</v>
      </c>
      <c r="Y181" s="40">
        <v>0</v>
      </c>
      <c r="Z181" s="40">
        <v>0</v>
      </c>
      <c r="AA181" s="40">
        <v>0</v>
      </c>
      <c r="AB181" s="40">
        <v>0</v>
      </c>
      <c r="AC181" s="40"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0">
        <v>0</v>
      </c>
      <c r="AL181" s="40">
        <v>0</v>
      </c>
      <c r="AM181" s="40">
        <v>0</v>
      </c>
      <c r="AN181" s="40">
        <v>0</v>
      </c>
      <c r="AO181" s="40">
        <v>0</v>
      </c>
      <c r="AP181" s="40">
        <v>0</v>
      </c>
    </row>
    <row r="182" spans="2:42" ht="20.100000000000001" customHeight="1" thickBot="1" x14ac:dyDescent="0.25">
      <c r="B182" s="4" t="s">
        <v>390</v>
      </c>
      <c r="C182" s="40">
        <v>4</v>
      </c>
      <c r="D182" s="40">
        <v>0</v>
      </c>
      <c r="E182" s="40">
        <v>0</v>
      </c>
      <c r="F182" s="40">
        <v>6</v>
      </c>
      <c r="G182" s="40">
        <v>2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4</v>
      </c>
      <c r="S182" s="40">
        <v>0</v>
      </c>
      <c r="T182" s="40">
        <v>0</v>
      </c>
      <c r="U182" s="40">
        <v>4</v>
      </c>
      <c r="V182" s="40">
        <v>1</v>
      </c>
      <c r="W182" s="40">
        <v>0</v>
      </c>
      <c r="X182" s="40">
        <v>0</v>
      </c>
      <c r="Y182" s="40">
        <v>0</v>
      </c>
      <c r="Z182" s="40">
        <v>2</v>
      </c>
      <c r="AA182" s="40">
        <v>1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40">
        <v>0</v>
      </c>
      <c r="AM182" s="40">
        <v>0</v>
      </c>
      <c r="AN182" s="40">
        <v>0</v>
      </c>
      <c r="AO182" s="40">
        <v>0</v>
      </c>
      <c r="AP182" s="40">
        <v>0</v>
      </c>
    </row>
    <row r="183" spans="2:42" ht="20.100000000000001" customHeight="1" thickBot="1" x14ac:dyDescent="0.25">
      <c r="B183" s="4" t="s">
        <v>186</v>
      </c>
      <c r="C183" s="40">
        <v>71</v>
      </c>
      <c r="D183" s="40">
        <v>0</v>
      </c>
      <c r="E183" s="40">
        <v>0</v>
      </c>
      <c r="F183" s="40">
        <v>84</v>
      </c>
      <c r="G183" s="40">
        <v>96</v>
      </c>
      <c r="H183" s="40">
        <v>19</v>
      </c>
      <c r="I183" s="40">
        <v>0</v>
      </c>
      <c r="J183" s="40">
        <v>0</v>
      </c>
      <c r="K183" s="40">
        <v>19</v>
      </c>
      <c r="L183" s="40">
        <v>3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40</v>
      </c>
      <c r="S183" s="40">
        <v>0</v>
      </c>
      <c r="T183" s="40">
        <v>0</v>
      </c>
      <c r="U183" s="40">
        <v>54</v>
      </c>
      <c r="V183" s="40">
        <v>44</v>
      </c>
      <c r="W183" s="40">
        <v>10</v>
      </c>
      <c r="X183" s="40">
        <v>0</v>
      </c>
      <c r="Y183" s="40">
        <v>0</v>
      </c>
      <c r="Z183" s="40">
        <v>9</v>
      </c>
      <c r="AA183" s="40">
        <v>49</v>
      </c>
      <c r="AB183" s="40">
        <v>2</v>
      </c>
      <c r="AC183" s="40">
        <v>0</v>
      </c>
      <c r="AD183" s="40">
        <v>0</v>
      </c>
      <c r="AE183" s="40">
        <v>2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0">
        <v>0</v>
      </c>
      <c r="AL183" s="40">
        <v>0</v>
      </c>
      <c r="AM183" s="40">
        <v>0</v>
      </c>
      <c r="AN183" s="40">
        <v>0</v>
      </c>
      <c r="AO183" s="40">
        <v>0</v>
      </c>
      <c r="AP183" s="40">
        <v>0</v>
      </c>
    </row>
    <row r="184" spans="2:42" ht="20.100000000000001" customHeight="1" thickBot="1" x14ac:dyDescent="0.25">
      <c r="B184" s="4" t="s">
        <v>391</v>
      </c>
      <c r="C184" s="40">
        <v>4</v>
      </c>
      <c r="D184" s="40">
        <v>0</v>
      </c>
      <c r="E184" s="40">
        <v>0</v>
      </c>
      <c r="F184" s="40">
        <v>3</v>
      </c>
      <c r="G184" s="40">
        <v>13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2</v>
      </c>
      <c r="S184" s="40">
        <v>0</v>
      </c>
      <c r="T184" s="40">
        <v>0</v>
      </c>
      <c r="U184" s="40">
        <v>3</v>
      </c>
      <c r="V184" s="40">
        <v>6</v>
      </c>
      <c r="W184" s="40">
        <v>2</v>
      </c>
      <c r="X184" s="40">
        <v>0</v>
      </c>
      <c r="Y184" s="40">
        <v>0</v>
      </c>
      <c r="Z184" s="40">
        <v>0</v>
      </c>
      <c r="AA184" s="40">
        <v>7</v>
      </c>
      <c r="AB184" s="40"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0">
        <v>0</v>
      </c>
      <c r="AL184" s="40">
        <v>0</v>
      </c>
      <c r="AM184" s="40">
        <v>0</v>
      </c>
      <c r="AN184" s="40">
        <v>0</v>
      </c>
      <c r="AO184" s="40">
        <v>0</v>
      </c>
      <c r="AP184" s="40">
        <v>0</v>
      </c>
    </row>
    <row r="185" spans="2:42" ht="20.100000000000001" customHeight="1" thickBot="1" x14ac:dyDescent="0.25">
      <c r="B185" s="4" t="s">
        <v>392</v>
      </c>
      <c r="C185" s="40">
        <v>8</v>
      </c>
      <c r="D185" s="40">
        <v>1</v>
      </c>
      <c r="E185" s="40">
        <v>0</v>
      </c>
      <c r="F185" s="40">
        <v>10</v>
      </c>
      <c r="G185" s="40">
        <v>11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6</v>
      </c>
      <c r="S185" s="40">
        <v>1</v>
      </c>
      <c r="T185" s="40">
        <v>0</v>
      </c>
      <c r="U185" s="40">
        <v>7</v>
      </c>
      <c r="V185" s="40">
        <v>9</v>
      </c>
      <c r="W185" s="40">
        <v>2</v>
      </c>
      <c r="X185" s="40">
        <v>0</v>
      </c>
      <c r="Y185" s="40">
        <v>0</v>
      </c>
      <c r="Z185" s="40">
        <v>2</v>
      </c>
      <c r="AA185" s="40">
        <v>2</v>
      </c>
      <c r="AB185" s="40">
        <v>0</v>
      </c>
      <c r="AC185" s="40">
        <v>0</v>
      </c>
      <c r="AD185" s="40">
        <v>0</v>
      </c>
      <c r="AE185" s="40">
        <v>1</v>
      </c>
      <c r="AF185" s="40">
        <v>0</v>
      </c>
      <c r="AG185" s="40">
        <v>0</v>
      </c>
      <c r="AH185" s="40">
        <v>0</v>
      </c>
      <c r="AI185" s="40">
        <v>0</v>
      </c>
      <c r="AJ185" s="40">
        <v>0</v>
      </c>
      <c r="AK185" s="40">
        <v>0</v>
      </c>
      <c r="AL185" s="40">
        <v>0</v>
      </c>
      <c r="AM185" s="40">
        <v>0</v>
      </c>
      <c r="AN185" s="40">
        <v>0</v>
      </c>
      <c r="AO185" s="40">
        <v>0</v>
      </c>
      <c r="AP185" s="40">
        <v>0</v>
      </c>
    </row>
    <row r="186" spans="2:42" ht="20.100000000000001" customHeight="1" thickBot="1" x14ac:dyDescent="0.25">
      <c r="B186" s="4" t="s">
        <v>187</v>
      </c>
      <c r="C186" s="40">
        <v>137</v>
      </c>
      <c r="D186" s="40">
        <v>0</v>
      </c>
      <c r="E186" s="40">
        <v>0</v>
      </c>
      <c r="F186" s="40">
        <v>155</v>
      </c>
      <c r="G186" s="40">
        <v>48</v>
      </c>
      <c r="H186" s="40">
        <v>11</v>
      </c>
      <c r="I186" s="40">
        <v>0</v>
      </c>
      <c r="J186" s="40">
        <v>0</v>
      </c>
      <c r="K186" s="40">
        <v>11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83</v>
      </c>
      <c r="S186" s="40">
        <v>0</v>
      </c>
      <c r="T186" s="40">
        <v>0</v>
      </c>
      <c r="U186" s="40">
        <v>98</v>
      </c>
      <c r="V186" s="40">
        <v>23</v>
      </c>
      <c r="W186" s="40">
        <v>25</v>
      </c>
      <c r="X186" s="40">
        <v>0</v>
      </c>
      <c r="Y186" s="40">
        <v>0</v>
      </c>
      <c r="Z186" s="40">
        <v>27</v>
      </c>
      <c r="AA186" s="40">
        <v>22</v>
      </c>
      <c r="AB186" s="40">
        <v>18</v>
      </c>
      <c r="AC186" s="40">
        <v>0</v>
      </c>
      <c r="AD186" s="40">
        <v>0</v>
      </c>
      <c r="AE186" s="40">
        <v>19</v>
      </c>
      <c r="AF186" s="40">
        <v>3</v>
      </c>
      <c r="AG186" s="40">
        <v>0</v>
      </c>
      <c r="AH186" s="40">
        <v>0</v>
      </c>
      <c r="AI186" s="40">
        <v>0</v>
      </c>
      <c r="AJ186" s="40">
        <v>0</v>
      </c>
      <c r="AK186" s="40">
        <v>0</v>
      </c>
      <c r="AL186" s="40">
        <v>0</v>
      </c>
      <c r="AM186" s="40">
        <v>0</v>
      </c>
      <c r="AN186" s="40">
        <v>0</v>
      </c>
      <c r="AO186" s="40">
        <v>0</v>
      </c>
      <c r="AP186" s="40">
        <v>0</v>
      </c>
    </row>
    <row r="187" spans="2:42" ht="20.100000000000001" customHeight="1" thickBot="1" x14ac:dyDescent="0.25">
      <c r="B187" s="4" t="s">
        <v>393</v>
      </c>
      <c r="C187" s="40">
        <v>7</v>
      </c>
      <c r="D187" s="40">
        <v>0</v>
      </c>
      <c r="E187" s="40">
        <v>0</v>
      </c>
      <c r="F187" s="40">
        <v>5</v>
      </c>
      <c r="G187" s="40">
        <v>5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2</v>
      </c>
      <c r="S187" s="40">
        <v>0</v>
      </c>
      <c r="T187" s="40">
        <v>0</v>
      </c>
      <c r="U187" s="40">
        <v>4</v>
      </c>
      <c r="V187" s="40">
        <v>0</v>
      </c>
      <c r="W187" s="40">
        <v>4</v>
      </c>
      <c r="X187" s="40">
        <v>0</v>
      </c>
      <c r="Y187" s="40">
        <v>0</v>
      </c>
      <c r="Z187" s="40">
        <v>1</v>
      </c>
      <c r="AA187" s="40">
        <v>4</v>
      </c>
      <c r="AB187" s="40">
        <v>1</v>
      </c>
      <c r="AC187" s="40">
        <v>0</v>
      </c>
      <c r="AD187" s="40">
        <v>0</v>
      </c>
      <c r="AE187" s="40">
        <v>0</v>
      </c>
      <c r="AF187" s="40">
        <v>1</v>
      </c>
      <c r="AG187" s="40">
        <v>0</v>
      </c>
      <c r="AH187" s="40">
        <v>0</v>
      </c>
      <c r="AI187" s="40">
        <v>0</v>
      </c>
      <c r="AJ187" s="40">
        <v>0</v>
      </c>
      <c r="AK187" s="40">
        <v>0</v>
      </c>
      <c r="AL187" s="40">
        <v>0</v>
      </c>
      <c r="AM187" s="40">
        <v>0</v>
      </c>
      <c r="AN187" s="40">
        <v>0</v>
      </c>
      <c r="AO187" s="40">
        <v>0</v>
      </c>
      <c r="AP187" s="40">
        <v>0</v>
      </c>
    </row>
    <row r="188" spans="2:42" ht="20.100000000000001" customHeight="1" thickBot="1" x14ac:dyDescent="0.25">
      <c r="B188" s="4" t="s">
        <v>394</v>
      </c>
      <c r="C188" s="40">
        <v>0</v>
      </c>
      <c r="D188" s="40">
        <v>0</v>
      </c>
      <c r="E188" s="40">
        <v>0</v>
      </c>
      <c r="F188" s="40">
        <v>18</v>
      </c>
      <c r="G188" s="40">
        <v>4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18</v>
      </c>
      <c r="V188" s="40">
        <v>1</v>
      </c>
      <c r="W188" s="40">
        <v>0</v>
      </c>
      <c r="X188" s="40">
        <v>0</v>
      </c>
      <c r="Y188" s="40">
        <v>0</v>
      </c>
      <c r="Z188" s="40">
        <v>0</v>
      </c>
      <c r="AA188" s="40">
        <v>3</v>
      </c>
      <c r="AB188" s="40"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0">
        <v>0</v>
      </c>
      <c r="AL188" s="40">
        <v>0</v>
      </c>
      <c r="AM188" s="40">
        <v>0</v>
      </c>
      <c r="AN188" s="40">
        <v>0</v>
      </c>
      <c r="AO188" s="40">
        <v>0</v>
      </c>
      <c r="AP188" s="40">
        <v>0</v>
      </c>
    </row>
    <row r="189" spans="2:42" ht="20.100000000000001" customHeight="1" thickBot="1" x14ac:dyDescent="0.25">
      <c r="B189" s="4" t="s">
        <v>395</v>
      </c>
      <c r="C189" s="40">
        <v>16</v>
      </c>
      <c r="D189" s="40">
        <v>0</v>
      </c>
      <c r="E189" s="40">
        <v>0</v>
      </c>
      <c r="F189" s="40">
        <v>21</v>
      </c>
      <c r="G189" s="40">
        <v>11</v>
      </c>
      <c r="H189" s="40">
        <v>4</v>
      </c>
      <c r="I189" s="40">
        <v>0</v>
      </c>
      <c r="J189" s="40">
        <v>0</v>
      </c>
      <c r="K189" s="40">
        <v>3</v>
      </c>
      <c r="L189" s="40">
        <v>1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6</v>
      </c>
      <c r="S189" s="40">
        <v>0</v>
      </c>
      <c r="T189" s="40">
        <v>0</v>
      </c>
      <c r="U189" s="40">
        <v>15</v>
      </c>
      <c r="V189" s="40">
        <v>1</v>
      </c>
      <c r="W189" s="40">
        <v>6</v>
      </c>
      <c r="X189" s="40">
        <v>0</v>
      </c>
      <c r="Y189" s="40">
        <v>0</v>
      </c>
      <c r="Z189" s="40">
        <v>3</v>
      </c>
      <c r="AA189" s="40">
        <v>9</v>
      </c>
      <c r="AB189" s="40"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0">
        <v>0</v>
      </c>
      <c r="AL189" s="40">
        <v>0</v>
      </c>
      <c r="AM189" s="40">
        <v>0</v>
      </c>
      <c r="AN189" s="40">
        <v>0</v>
      </c>
      <c r="AO189" s="40">
        <v>0</v>
      </c>
      <c r="AP189" s="40">
        <v>0</v>
      </c>
    </row>
    <row r="190" spans="2:42" ht="20.100000000000001" customHeight="1" thickBot="1" x14ac:dyDescent="0.25">
      <c r="B190" s="4" t="s">
        <v>396</v>
      </c>
      <c r="C190" s="40">
        <v>5</v>
      </c>
      <c r="D190" s="40">
        <v>0</v>
      </c>
      <c r="E190" s="40">
        <v>0</v>
      </c>
      <c r="F190" s="40">
        <v>7</v>
      </c>
      <c r="G190" s="40">
        <v>2</v>
      </c>
      <c r="H190" s="40">
        <v>3</v>
      </c>
      <c r="I190" s="40">
        <v>0</v>
      </c>
      <c r="J190" s="40">
        <v>0</v>
      </c>
      <c r="K190" s="40">
        <v>3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1</v>
      </c>
      <c r="S190" s="40">
        <v>0</v>
      </c>
      <c r="T190" s="40">
        <v>0</v>
      </c>
      <c r="U190" s="40">
        <v>1</v>
      </c>
      <c r="V190" s="40">
        <v>0</v>
      </c>
      <c r="W190" s="40">
        <v>1</v>
      </c>
      <c r="X190" s="40">
        <v>0</v>
      </c>
      <c r="Y190" s="40">
        <v>0</v>
      </c>
      <c r="Z190" s="40">
        <v>3</v>
      </c>
      <c r="AA190" s="40">
        <v>2</v>
      </c>
      <c r="AB190" s="40"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0">
        <v>0</v>
      </c>
      <c r="AL190" s="40">
        <v>0</v>
      </c>
      <c r="AM190" s="40">
        <v>0</v>
      </c>
      <c r="AN190" s="40">
        <v>0</v>
      </c>
      <c r="AO190" s="40">
        <v>0</v>
      </c>
      <c r="AP190" s="40">
        <v>0</v>
      </c>
    </row>
    <row r="191" spans="2:42" ht="20.100000000000001" customHeight="1" thickBot="1" x14ac:dyDescent="0.25">
      <c r="B191" s="4" t="s">
        <v>188</v>
      </c>
      <c r="C191" s="40">
        <v>123</v>
      </c>
      <c r="D191" s="40">
        <v>17</v>
      </c>
      <c r="E191" s="40">
        <v>0</v>
      </c>
      <c r="F191" s="40">
        <v>234</v>
      </c>
      <c r="G191" s="40">
        <v>81</v>
      </c>
      <c r="H191" s="40">
        <v>28</v>
      </c>
      <c r="I191" s="40">
        <v>17</v>
      </c>
      <c r="J191" s="40">
        <v>0</v>
      </c>
      <c r="K191" s="40">
        <v>54</v>
      </c>
      <c r="L191" s="40">
        <v>7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42</v>
      </c>
      <c r="S191" s="40">
        <v>0</v>
      </c>
      <c r="T191" s="40">
        <v>0</v>
      </c>
      <c r="U191" s="40">
        <v>90</v>
      </c>
      <c r="V191" s="40">
        <v>35</v>
      </c>
      <c r="W191" s="40">
        <v>53</v>
      </c>
      <c r="X191" s="40">
        <v>0</v>
      </c>
      <c r="Y191" s="40">
        <v>0</v>
      </c>
      <c r="Z191" s="40">
        <v>90</v>
      </c>
      <c r="AA191" s="40">
        <v>39</v>
      </c>
      <c r="AB191" s="40"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0">
        <v>0</v>
      </c>
      <c r="AK191" s="40">
        <v>0</v>
      </c>
      <c r="AL191" s="40">
        <v>0</v>
      </c>
      <c r="AM191" s="40">
        <v>0</v>
      </c>
      <c r="AN191" s="40">
        <v>0</v>
      </c>
      <c r="AO191" s="40">
        <v>0</v>
      </c>
      <c r="AP191" s="40">
        <v>0</v>
      </c>
    </row>
    <row r="192" spans="2:42" ht="20.100000000000001" customHeight="1" thickBot="1" x14ac:dyDescent="0.25">
      <c r="B192" s="4" t="s">
        <v>397</v>
      </c>
      <c r="C192" s="40">
        <v>3</v>
      </c>
      <c r="D192" s="40">
        <v>0</v>
      </c>
      <c r="E192" s="40">
        <v>0</v>
      </c>
      <c r="F192" s="40">
        <v>8</v>
      </c>
      <c r="G192" s="40">
        <v>12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1</v>
      </c>
      <c r="S192" s="40">
        <v>0</v>
      </c>
      <c r="T192" s="40">
        <v>0</v>
      </c>
      <c r="U192" s="40">
        <v>6</v>
      </c>
      <c r="V192" s="40">
        <v>5</v>
      </c>
      <c r="W192" s="40">
        <v>2</v>
      </c>
      <c r="X192" s="40">
        <v>0</v>
      </c>
      <c r="Y192" s="40">
        <v>0</v>
      </c>
      <c r="Z192" s="40">
        <v>2</v>
      </c>
      <c r="AA192" s="40">
        <v>7</v>
      </c>
      <c r="AB192" s="40"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0">
        <v>0</v>
      </c>
      <c r="AK192" s="40">
        <v>0</v>
      </c>
      <c r="AL192" s="40">
        <v>0</v>
      </c>
      <c r="AM192" s="40">
        <v>0</v>
      </c>
      <c r="AN192" s="40">
        <v>0</v>
      </c>
      <c r="AO192" s="40">
        <v>0</v>
      </c>
      <c r="AP192" s="40">
        <v>0</v>
      </c>
    </row>
    <row r="193" spans="2:42" ht="20.100000000000001" customHeight="1" thickBot="1" x14ac:dyDescent="0.25">
      <c r="B193" s="4" t="s">
        <v>398</v>
      </c>
      <c r="C193" s="40">
        <v>12</v>
      </c>
      <c r="D193" s="40">
        <v>1</v>
      </c>
      <c r="E193" s="40">
        <v>0</v>
      </c>
      <c r="F193" s="40">
        <v>16</v>
      </c>
      <c r="G193" s="40">
        <v>9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8</v>
      </c>
      <c r="S193" s="40">
        <v>1</v>
      </c>
      <c r="T193" s="40">
        <v>0</v>
      </c>
      <c r="U193" s="40">
        <v>13</v>
      </c>
      <c r="V193" s="40">
        <v>3</v>
      </c>
      <c r="W193" s="40">
        <v>4</v>
      </c>
      <c r="X193" s="40">
        <v>0</v>
      </c>
      <c r="Y193" s="40">
        <v>0</v>
      </c>
      <c r="Z193" s="40">
        <v>3</v>
      </c>
      <c r="AA193" s="40">
        <v>6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0">
        <v>0</v>
      </c>
      <c r="AL193" s="40">
        <v>0</v>
      </c>
      <c r="AM193" s="40">
        <v>0</v>
      </c>
      <c r="AN193" s="40">
        <v>0</v>
      </c>
      <c r="AO193" s="40">
        <v>0</v>
      </c>
      <c r="AP193" s="40">
        <v>0</v>
      </c>
    </row>
    <row r="194" spans="2:42" ht="20.100000000000001" customHeight="1" thickBot="1" x14ac:dyDescent="0.25">
      <c r="B194" s="4" t="s">
        <v>399</v>
      </c>
      <c r="C194" s="40">
        <v>4</v>
      </c>
      <c r="D194" s="40">
        <v>0</v>
      </c>
      <c r="E194" s="40">
        <v>0</v>
      </c>
      <c r="F194" s="40">
        <v>13</v>
      </c>
      <c r="G194" s="40">
        <v>4</v>
      </c>
      <c r="H194" s="40">
        <v>0</v>
      </c>
      <c r="I194" s="40">
        <v>0</v>
      </c>
      <c r="J194" s="40">
        <v>0</v>
      </c>
      <c r="K194" s="40">
        <v>0</v>
      </c>
      <c r="L194" s="40">
        <v>2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4</v>
      </c>
      <c r="S194" s="40">
        <v>0</v>
      </c>
      <c r="T194" s="40">
        <v>0</v>
      </c>
      <c r="U194" s="40">
        <v>12</v>
      </c>
      <c r="V194" s="40">
        <v>2</v>
      </c>
      <c r="W194" s="40">
        <v>0</v>
      </c>
      <c r="X194" s="40">
        <v>0</v>
      </c>
      <c r="Y194" s="40">
        <v>0</v>
      </c>
      <c r="Z194" s="40">
        <v>1</v>
      </c>
      <c r="AA194" s="40">
        <v>0</v>
      </c>
      <c r="AB194" s="40"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0">
        <v>0</v>
      </c>
      <c r="AL194" s="40">
        <v>0</v>
      </c>
      <c r="AM194" s="40">
        <v>0</v>
      </c>
      <c r="AN194" s="40">
        <v>0</v>
      </c>
      <c r="AO194" s="40">
        <v>0</v>
      </c>
      <c r="AP194" s="40">
        <v>0</v>
      </c>
    </row>
    <row r="195" spans="2:42" ht="20.100000000000001" customHeight="1" thickBot="1" x14ac:dyDescent="0.25">
      <c r="B195" s="4" t="s">
        <v>400</v>
      </c>
      <c r="C195" s="40">
        <v>3</v>
      </c>
      <c r="D195" s="40">
        <v>0</v>
      </c>
      <c r="E195" s="40">
        <v>0</v>
      </c>
      <c r="F195" s="40">
        <v>2</v>
      </c>
      <c r="G195" s="40">
        <v>4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3</v>
      </c>
      <c r="S195" s="40">
        <v>0</v>
      </c>
      <c r="T195" s="40">
        <v>0</v>
      </c>
      <c r="U195" s="40">
        <v>2</v>
      </c>
      <c r="V195" s="40">
        <v>4</v>
      </c>
      <c r="W195" s="40">
        <v>0</v>
      </c>
      <c r="X195" s="40">
        <v>0</v>
      </c>
      <c r="Y195" s="40">
        <v>0</v>
      </c>
      <c r="Z195" s="40">
        <v>0</v>
      </c>
      <c r="AA195" s="40">
        <v>0</v>
      </c>
      <c r="AB195" s="40"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0</v>
      </c>
      <c r="AK195" s="40">
        <v>0</v>
      </c>
      <c r="AL195" s="40">
        <v>0</v>
      </c>
      <c r="AM195" s="40">
        <v>0</v>
      </c>
      <c r="AN195" s="40">
        <v>0</v>
      </c>
      <c r="AO195" s="40">
        <v>0</v>
      </c>
      <c r="AP195" s="40">
        <v>0</v>
      </c>
    </row>
    <row r="196" spans="2:42" ht="20.100000000000001" customHeight="1" thickBot="1" x14ac:dyDescent="0.25">
      <c r="B196" s="4" t="s">
        <v>401</v>
      </c>
      <c r="C196" s="40">
        <v>1</v>
      </c>
      <c r="D196" s="40">
        <v>0</v>
      </c>
      <c r="E196" s="40">
        <v>0</v>
      </c>
      <c r="F196" s="40">
        <v>2</v>
      </c>
      <c r="G196" s="40">
        <v>17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1</v>
      </c>
      <c r="S196" s="40">
        <v>0</v>
      </c>
      <c r="T196" s="40">
        <v>0</v>
      </c>
      <c r="U196" s="40">
        <v>1</v>
      </c>
      <c r="V196" s="40">
        <v>15</v>
      </c>
      <c r="W196" s="40">
        <v>0</v>
      </c>
      <c r="X196" s="40">
        <v>0</v>
      </c>
      <c r="Y196" s="40">
        <v>0</v>
      </c>
      <c r="Z196" s="40">
        <v>1</v>
      </c>
      <c r="AA196" s="40">
        <v>2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0">
        <v>0</v>
      </c>
      <c r="AL196" s="40">
        <v>0</v>
      </c>
      <c r="AM196" s="40">
        <v>0</v>
      </c>
      <c r="AN196" s="40">
        <v>0</v>
      </c>
      <c r="AO196" s="40">
        <v>0</v>
      </c>
      <c r="AP196" s="40">
        <v>0</v>
      </c>
    </row>
    <row r="197" spans="2:42" ht="20.100000000000001" customHeight="1" thickBot="1" x14ac:dyDescent="0.25">
      <c r="B197" s="4" t="s">
        <v>189</v>
      </c>
      <c r="C197" s="40">
        <v>42</v>
      </c>
      <c r="D197" s="40">
        <v>3</v>
      </c>
      <c r="E197" s="40">
        <v>0</v>
      </c>
      <c r="F197" s="40">
        <v>46</v>
      </c>
      <c r="G197" s="40">
        <v>18</v>
      </c>
      <c r="H197" s="40">
        <v>11</v>
      </c>
      <c r="I197" s="40">
        <v>3</v>
      </c>
      <c r="J197" s="40">
        <v>0</v>
      </c>
      <c r="K197" s="40">
        <v>14</v>
      </c>
      <c r="L197" s="40">
        <v>0</v>
      </c>
      <c r="M197" s="40">
        <v>1</v>
      </c>
      <c r="N197" s="40">
        <v>0</v>
      </c>
      <c r="O197" s="40">
        <v>0</v>
      </c>
      <c r="P197" s="40">
        <v>0</v>
      </c>
      <c r="Q197" s="40">
        <v>1</v>
      </c>
      <c r="R197" s="40">
        <v>14</v>
      </c>
      <c r="S197" s="40">
        <v>0</v>
      </c>
      <c r="T197" s="40">
        <v>0</v>
      </c>
      <c r="U197" s="40">
        <v>19</v>
      </c>
      <c r="V197" s="40">
        <v>5</v>
      </c>
      <c r="W197" s="40">
        <v>16</v>
      </c>
      <c r="X197" s="40">
        <v>0</v>
      </c>
      <c r="Y197" s="40">
        <v>0</v>
      </c>
      <c r="Z197" s="40">
        <v>13</v>
      </c>
      <c r="AA197" s="40">
        <v>11</v>
      </c>
      <c r="AB197" s="40">
        <v>0</v>
      </c>
      <c r="AC197" s="40">
        <v>0</v>
      </c>
      <c r="AD197" s="40">
        <v>0</v>
      </c>
      <c r="AE197" s="40">
        <v>0</v>
      </c>
      <c r="AF197" s="40">
        <v>1</v>
      </c>
      <c r="AG197" s="40">
        <v>0</v>
      </c>
      <c r="AH197" s="40">
        <v>0</v>
      </c>
      <c r="AI197" s="40">
        <v>0</v>
      </c>
      <c r="AJ197" s="40">
        <v>0</v>
      </c>
      <c r="AK197" s="40">
        <v>0</v>
      </c>
      <c r="AL197" s="40">
        <v>0</v>
      </c>
      <c r="AM197" s="40">
        <v>0</v>
      </c>
      <c r="AN197" s="40">
        <v>0</v>
      </c>
      <c r="AO197" s="40">
        <v>0</v>
      </c>
      <c r="AP197" s="40">
        <v>0</v>
      </c>
    </row>
    <row r="198" spans="2:42" ht="20.100000000000001" customHeight="1" thickBot="1" x14ac:dyDescent="0.25">
      <c r="B198" s="4" t="s">
        <v>190</v>
      </c>
      <c r="C198" s="40">
        <v>366</v>
      </c>
      <c r="D198" s="40">
        <v>0</v>
      </c>
      <c r="E198" s="40">
        <v>0</v>
      </c>
      <c r="F198" s="40">
        <v>344</v>
      </c>
      <c r="G198" s="40">
        <v>129</v>
      </c>
      <c r="H198" s="40">
        <v>121</v>
      </c>
      <c r="I198" s="40">
        <v>0</v>
      </c>
      <c r="J198" s="40">
        <v>0</v>
      </c>
      <c r="K198" s="40">
        <v>121</v>
      </c>
      <c r="L198" s="40">
        <v>0</v>
      </c>
      <c r="M198" s="40">
        <v>0</v>
      </c>
      <c r="N198" s="40">
        <v>0</v>
      </c>
      <c r="O198" s="40">
        <v>0</v>
      </c>
      <c r="P198" s="40">
        <v>1</v>
      </c>
      <c r="Q198" s="40">
        <v>0</v>
      </c>
      <c r="R198" s="40">
        <v>165</v>
      </c>
      <c r="S198" s="40">
        <v>0</v>
      </c>
      <c r="T198" s="40">
        <v>0</v>
      </c>
      <c r="U198" s="40">
        <v>144</v>
      </c>
      <c r="V198" s="40">
        <v>104</v>
      </c>
      <c r="W198" s="40">
        <v>64</v>
      </c>
      <c r="X198" s="40">
        <v>0</v>
      </c>
      <c r="Y198" s="40">
        <v>0</v>
      </c>
      <c r="Z198" s="40">
        <v>64</v>
      </c>
      <c r="AA198" s="40">
        <v>15</v>
      </c>
      <c r="AB198" s="40">
        <v>16</v>
      </c>
      <c r="AC198" s="40">
        <v>0</v>
      </c>
      <c r="AD198" s="40">
        <v>0</v>
      </c>
      <c r="AE198" s="40">
        <v>14</v>
      </c>
      <c r="AF198" s="40">
        <v>10</v>
      </c>
      <c r="AG198" s="40">
        <v>0</v>
      </c>
      <c r="AH198" s="40">
        <v>0</v>
      </c>
      <c r="AI198" s="40">
        <v>0</v>
      </c>
      <c r="AJ198" s="40">
        <v>0</v>
      </c>
      <c r="AK198" s="40">
        <v>0</v>
      </c>
      <c r="AL198" s="40">
        <v>0</v>
      </c>
      <c r="AM198" s="40">
        <v>0</v>
      </c>
      <c r="AN198" s="40">
        <v>0</v>
      </c>
      <c r="AO198" s="40">
        <v>0</v>
      </c>
      <c r="AP198" s="40">
        <v>0</v>
      </c>
    </row>
    <row r="199" spans="2:42" ht="20.100000000000001" customHeight="1" thickBot="1" x14ac:dyDescent="0.25">
      <c r="B199" s="4" t="s">
        <v>402</v>
      </c>
      <c r="C199" s="40">
        <v>41</v>
      </c>
      <c r="D199" s="40">
        <v>0</v>
      </c>
      <c r="E199" s="40">
        <v>0</v>
      </c>
      <c r="F199" s="40">
        <v>52</v>
      </c>
      <c r="G199" s="40">
        <v>14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30</v>
      </c>
      <c r="S199" s="40">
        <v>0</v>
      </c>
      <c r="T199" s="40">
        <v>0</v>
      </c>
      <c r="U199" s="40">
        <v>30</v>
      </c>
      <c r="V199" s="40">
        <v>6</v>
      </c>
      <c r="W199" s="40">
        <v>6</v>
      </c>
      <c r="X199" s="40">
        <v>0</v>
      </c>
      <c r="Y199" s="40">
        <v>0</v>
      </c>
      <c r="Z199" s="40">
        <v>19</v>
      </c>
      <c r="AA199" s="40">
        <v>4</v>
      </c>
      <c r="AB199" s="40">
        <v>5</v>
      </c>
      <c r="AC199" s="40">
        <v>0</v>
      </c>
      <c r="AD199" s="40">
        <v>0</v>
      </c>
      <c r="AE199" s="40">
        <v>3</v>
      </c>
      <c r="AF199" s="40">
        <v>4</v>
      </c>
      <c r="AG199" s="40">
        <v>0</v>
      </c>
      <c r="AH199" s="40">
        <v>0</v>
      </c>
      <c r="AI199" s="40">
        <v>0</v>
      </c>
      <c r="AJ199" s="40">
        <v>0</v>
      </c>
      <c r="AK199" s="40">
        <v>0</v>
      </c>
      <c r="AL199" s="40">
        <v>0</v>
      </c>
      <c r="AM199" s="40">
        <v>0</v>
      </c>
      <c r="AN199" s="40">
        <v>0</v>
      </c>
      <c r="AO199" s="40">
        <v>0</v>
      </c>
      <c r="AP199" s="40">
        <v>0</v>
      </c>
    </row>
    <row r="200" spans="2:42" ht="20.100000000000001" customHeight="1" thickBot="1" x14ac:dyDescent="0.25">
      <c r="B200" s="4" t="s">
        <v>403</v>
      </c>
      <c r="C200" s="40">
        <v>4</v>
      </c>
      <c r="D200" s="40">
        <v>0</v>
      </c>
      <c r="E200" s="40">
        <v>0</v>
      </c>
      <c r="F200" s="40">
        <v>0</v>
      </c>
      <c r="G200" s="40">
        <v>7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4</v>
      </c>
      <c r="S200" s="40">
        <v>0</v>
      </c>
      <c r="T200" s="40">
        <v>0</v>
      </c>
      <c r="U200" s="40">
        <v>0</v>
      </c>
      <c r="V200" s="40">
        <v>7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0"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0">
        <v>0</v>
      </c>
      <c r="AL200" s="40">
        <v>0</v>
      </c>
      <c r="AM200" s="40">
        <v>0</v>
      </c>
      <c r="AN200" s="40">
        <v>0</v>
      </c>
      <c r="AO200" s="40">
        <v>0</v>
      </c>
      <c r="AP200" s="40">
        <v>0</v>
      </c>
    </row>
    <row r="201" spans="2:42" ht="20.100000000000001" customHeight="1" thickBot="1" x14ac:dyDescent="0.25">
      <c r="B201" s="4" t="s">
        <v>404</v>
      </c>
      <c r="C201" s="40">
        <v>4</v>
      </c>
      <c r="D201" s="40">
        <v>0</v>
      </c>
      <c r="E201" s="40">
        <v>0</v>
      </c>
      <c r="F201" s="40">
        <v>6</v>
      </c>
      <c r="G201" s="40">
        <v>4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1</v>
      </c>
      <c r="Q201" s="40">
        <v>0</v>
      </c>
      <c r="R201" s="40">
        <v>4</v>
      </c>
      <c r="S201" s="40">
        <v>0</v>
      </c>
      <c r="T201" s="40">
        <v>0</v>
      </c>
      <c r="U201" s="40">
        <v>3</v>
      </c>
      <c r="V201" s="40">
        <v>4</v>
      </c>
      <c r="W201" s="40">
        <v>0</v>
      </c>
      <c r="X201" s="40">
        <v>0</v>
      </c>
      <c r="Y201" s="40">
        <v>0</v>
      </c>
      <c r="Z201" s="40">
        <v>2</v>
      </c>
      <c r="AA201" s="40">
        <v>0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0">
        <v>0</v>
      </c>
      <c r="AL201" s="40">
        <v>0</v>
      </c>
      <c r="AM201" s="40">
        <v>0</v>
      </c>
      <c r="AN201" s="40">
        <v>0</v>
      </c>
      <c r="AO201" s="40">
        <v>0</v>
      </c>
      <c r="AP201" s="40">
        <v>0</v>
      </c>
    </row>
    <row r="202" spans="2:42" ht="20.100000000000001" customHeight="1" thickBot="1" x14ac:dyDescent="0.25">
      <c r="B202" s="4" t="s">
        <v>191</v>
      </c>
      <c r="C202" s="40">
        <v>71</v>
      </c>
      <c r="D202" s="40">
        <v>0</v>
      </c>
      <c r="E202" s="40">
        <v>0</v>
      </c>
      <c r="F202" s="40">
        <v>84</v>
      </c>
      <c r="G202" s="40">
        <v>49</v>
      </c>
      <c r="H202" s="40">
        <v>3</v>
      </c>
      <c r="I202" s="40">
        <v>0</v>
      </c>
      <c r="J202" s="40">
        <v>0</v>
      </c>
      <c r="K202" s="40">
        <v>5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41</v>
      </c>
      <c r="S202" s="40">
        <v>0</v>
      </c>
      <c r="T202" s="40">
        <v>0</v>
      </c>
      <c r="U202" s="40">
        <v>46</v>
      </c>
      <c r="V202" s="40">
        <v>23</v>
      </c>
      <c r="W202" s="40">
        <v>21</v>
      </c>
      <c r="X202" s="40">
        <v>0</v>
      </c>
      <c r="Y202" s="40">
        <v>0</v>
      </c>
      <c r="Z202" s="40">
        <v>29</v>
      </c>
      <c r="AA202" s="40">
        <v>23</v>
      </c>
      <c r="AB202" s="40">
        <v>6</v>
      </c>
      <c r="AC202" s="40">
        <v>0</v>
      </c>
      <c r="AD202" s="40">
        <v>0</v>
      </c>
      <c r="AE202" s="40">
        <v>4</v>
      </c>
      <c r="AF202" s="40">
        <v>3</v>
      </c>
      <c r="AG202" s="40">
        <v>0</v>
      </c>
      <c r="AH202" s="40">
        <v>0</v>
      </c>
      <c r="AI202" s="40">
        <v>0</v>
      </c>
      <c r="AJ202" s="40">
        <v>0</v>
      </c>
      <c r="AK202" s="40">
        <v>0</v>
      </c>
      <c r="AL202" s="40">
        <v>0</v>
      </c>
      <c r="AM202" s="40">
        <v>0</v>
      </c>
      <c r="AN202" s="40">
        <v>0</v>
      </c>
      <c r="AO202" s="40">
        <v>0</v>
      </c>
      <c r="AP202" s="40">
        <v>0</v>
      </c>
    </row>
    <row r="203" spans="2:42" ht="20.100000000000001" customHeight="1" thickBot="1" x14ac:dyDescent="0.25">
      <c r="B203" s="4" t="s">
        <v>405</v>
      </c>
      <c r="C203" s="40">
        <v>20</v>
      </c>
      <c r="D203" s="40">
        <v>0</v>
      </c>
      <c r="E203" s="40">
        <v>0</v>
      </c>
      <c r="F203" s="40">
        <v>20</v>
      </c>
      <c r="G203" s="40">
        <v>15</v>
      </c>
      <c r="H203" s="40">
        <v>1</v>
      </c>
      <c r="I203" s="40">
        <v>0</v>
      </c>
      <c r="J203" s="40">
        <v>0</v>
      </c>
      <c r="K203" s="40">
        <v>1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14</v>
      </c>
      <c r="S203" s="40">
        <v>0</v>
      </c>
      <c r="T203" s="40">
        <v>0</v>
      </c>
      <c r="U203" s="40">
        <v>14</v>
      </c>
      <c r="V203" s="40">
        <v>7</v>
      </c>
      <c r="W203" s="40">
        <v>4</v>
      </c>
      <c r="X203" s="40">
        <v>0</v>
      </c>
      <c r="Y203" s="40">
        <v>0</v>
      </c>
      <c r="Z203" s="40">
        <v>4</v>
      </c>
      <c r="AA203" s="40">
        <v>8</v>
      </c>
      <c r="AB203" s="40">
        <v>1</v>
      </c>
      <c r="AC203" s="40">
        <v>0</v>
      </c>
      <c r="AD203" s="40">
        <v>0</v>
      </c>
      <c r="AE203" s="40">
        <v>1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0">
        <v>0</v>
      </c>
      <c r="AL203" s="40">
        <v>0</v>
      </c>
      <c r="AM203" s="40">
        <v>0</v>
      </c>
      <c r="AN203" s="40">
        <v>0</v>
      </c>
      <c r="AO203" s="40">
        <v>0</v>
      </c>
      <c r="AP203" s="40">
        <v>0</v>
      </c>
    </row>
    <row r="204" spans="2:42" ht="20.100000000000001" customHeight="1" thickBot="1" x14ac:dyDescent="0.25">
      <c r="B204" s="4" t="s">
        <v>406</v>
      </c>
      <c r="C204" s="40">
        <v>6</v>
      </c>
      <c r="D204" s="40">
        <v>1</v>
      </c>
      <c r="E204" s="40">
        <v>0</v>
      </c>
      <c r="F204" s="40">
        <v>6</v>
      </c>
      <c r="G204" s="40">
        <v>8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6</v>
      </c>
      <c r="S204" s="40">
        <v>1</v>
      </c>
      <c r="T204" s="40">
        <v>0</v>
      </c>
      <c r="U204" s="40">
        <v>5</v>
      </c>
      <c r="V204" s="40">
        <v>5</v>
      </c>
      <c r="W204" s="40">
        <v>0</v>
      </c>
      <c r="X204" s="40">
        <v>0</v>
      </c>
      <c r="Y204" s="40">
        <v>0</v>
      </c>
      <c r="Z204" s="40">
        <v>1</v>
      </c>
      <c r="AA204" s="40">
        <v>3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0">
        <v>0</v>
      </c>
      <c r="AL204" s="40">
        <v>0</v>
      </c>
      <c r="AM204" s="40">
        <v>0</v>
      </c>
      <c r="AN204" s="40">
        <v>0</v>
      </c>
      <c r="AO204" s="40">
        <v>0</v>
      </c>
      <c r="AP204" s="40">
        <v>0</v>
      </c>
    </row>
    <row r="205" spans="2:42" ht="20.100000000000001" customHeight="1" thickBot="1" x14ac:dyDescent="0.25">
      <c r="B205" s="4" t="s">
        <v>407</v>
      </c>
      <c r="C205" s="40">
        <v>3</v>
      </c>
      <c r="D205" s="40">
        <v>0</v>
      </c>
      <c r="E205" s="40">
        <v>0</v>
      </c>
      <c r="F205" s="40">
        <v>4</v>
      </c>
      <c r="G205" s="40">
        <v>2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2</v>
      </c>
      <c r="S205" s="40">
        <v>0</v>
      </c>
      <c r="T205" s="40">
        <v>0</v>
      </c>
      <c r="U205" s="40">
        <v>1</v>
      </c>
      <c r="V205" s="40">
        <v>2</v>
      </c>
      <c r="W205" s="40">
        <v>0</v>
      </c>
      <c r="X205" s="40">
        <v>0</v>
      </c>
      <c r="Y205" s="40">
        <v>0</v>
      </c>
      <c r="Z205" s="40">
        <v>2</v>
      </c>
      <c r="AA205" s="40">
        <v>0</v>
      </c>
      <c r="AB205" s="40">
        <v>1</v>
      </c>
      <c r="AC205" s="40">
        <v>0</v>
      </c>
      <c r="AD205" s="40">
        <v>0</v>
      </c>
      <c r="AE205" s="40">
        <v>1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0">
        <v>0</v>
      </c>
      <c r="AL205" s="40">
        <v>0</v>
      </c>
      <c r="AM205" s="40">
        <v>0</v>
      </c>
      <c r="AN205" s="40">
        <v>0</v>
      </c>
      <c r="AO205" s="40">
        <v>0</v>
      </c>
      <c r="AP205" s="40">
        <v>0</v>
      </c>
    </row>
    <row r="206" spans="2:42" ht="20.100000000000001" customHeight="1" thickBot="1" x14ac:dyDescent="0.25">
      <c r="B206" s="4" t="s">
        <v>192</v>
      </c>
      <c r="C206" s="40">
        <v>157</v>
      </c>
      <c r="D206" s="40">
        <v>11</v>
      </c>
      <c r="E206" s="40">
        <v>4</v>
      </c>
      <c r="F206" s="40">
        <v>164</v>
      </c>
      <c r="G206" s="40">
        <v>123</v>
      </c>
      <c r="H206" s="40">
        <v>46</v>
      </c>
      <c r="I206" s="40">
        <v>11</v>
      </c>
      <c r="J206" s="40">
        <v>0</v>
      </c>
      <c r="K206" s="40">
        <v>59</v>
      </c>
      <c r="L206" s="40">
        <v>1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57</v>
      </c>
      <c r="S206" s="40">
        <v>0</v>
      </c>
      <c r="T206" s="40">
        <v>4</v>
      </c>
      <c r="U206" s="40">
        <v>53</v>
      </c>
      <c r="V206" s="40">
        <v>104</v>
      </c>
      <c r="W206" s="40">
        <v>46</v>
      </c>
      <c r="X206" s="40">
        <v>0</v>
      </c>
      <c r="Y206" s="40">
        <v>0</v>
      </c>
      <c r="Z206" s="40">
        <v>46</v>
      </c>
      <c r="AA206" s="40">
        <v>16</v>
      </c>
      <c r="AB206" s="40">
        <v>8</v>
      </c>
      <c r="AC206" s="40">
        <v>0</v>
      </c>
      <c r="AD206" s="40">
        <v>0</v>
      </c>
      <c r="AE206" s="40">
        <v>6</v>
      </c>
      <c r="AF206" s="40">
        <v>2</v>
      </c>
      <c r="AG206" s="40">
        <v>0</v>
      </c>
      <c r="AH206" s="40">
        <v>0</v>
      </c>
      <c r="AI206" s="40">
        <v>0</v>
      </c>
      <c r="AJ206" s="40">
        <v>0</v>
      </c>
      <c r="AK206" s="40">
        <v>0</v>
      </c>
      <c r="AL206" s="40">
        <v>0</v>
      </c>
      <c r="AM206" s="40">
        <v>0</v>
      </c>
      <c r="AN206" s="40">
        <v>0</v>
      </c>
      <c r="AO206" s="40">
        <v>0</v>
      </c>
      <c r="AP206" s="40">
        <v>0</v>
      </c>
    </row>
    <row r="207" spans="2:42" ht="20.100000000000001" customHeight="1" thickBot="1" x14ac:dyDescent="0.25">
      <c r="B207" s="4" t="s">
        <v>408</v>
      </c>
      <c r="C207" s="40">
        <v>1</v>
      </c>
      <c r="D207" s="40">
        <v>1</v>
      </c>
      <c r="E207" s="40">
        <v>0</v>
      </c>
      <c r="F207" s="40">
        <v>4</v>
      </c>
      <c r="G207" s="40">
        <v>3</v>
      </c>
      <c r="H207" s="40">
        <v>0</v>
      </c>
      <c r="I207" s="40">
        <v>0</v>
      </c>
      <c r="J207" s="40">
        <v>0</v>
      </c>
      <c r="K207" s="40">
        <v>1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1</v>
      </c>
      <c r="T207" s="40">
        <v>0</v>
      </c>
      <c r="U207" s="40">
        <v>1</v>
      </c>
      <c r="V207" s="40">
        <v>1</v>
      </c>
      <c r="W207" s="40">
        <v>1</v>
      </c>
      <c r="X207" s="40">
        <v>0</v>
      </c>
      <c r="Y207" s="40">
        <v>0</v>
      </c>
      <c r="Z207" s="40">
        <v>2</v>
      </c>
      <c r="AA207" s="40">
        <v>2</v>
      </c>
      <c r="AB207" s="40"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0">
        <v>0</v>
      </c>
      <c r="AK207" s="40">
        <v>0</v>
      </c>
      <c r="AL207" s="40">
        <v>0</v>
      </c>
      <c r="AM207" s="40">
        <v>0</v>
      </c>
      <c r="AN207" s="40">
        <v>0</v>
      </c>
      <c r="AO207" s="40">
        <v>0</v>
      </c>
      <c r="AP207" s="40">
        <v>0</v>
      </c>
    </row>
    <row r="208" spans="2:42" ht="20.100000000000001" customHeight="1" thickBot="1" x14ac:dyDescent="0.25">
      <c r="B208" s="4" t="s">
        <v>409</v>
      </c>
      <c r="C208" s="40">
        <v>42</v>
      </c>
      <c r="D208" s="40">
        <v>0</v>
      </c>
      <c r="E208" s="40">
        <v>0</v>
      </c>
      <c r="F208" s="40">
        <v>36</v>
      </c>
      <c r="G208" s="40">
        <v>42</v>
      </c>
      <c r="H208" s="40">
        <v>13</v>
      </c>
      <c r="I208" s="40">
        <v>0</v>
      </c>
      <c r="J208" s="40">
        <v>0</v>
      </c>
      <c r="K208" s="40">
        <v>12</v>
      </c>
      <c r="L208" s="40">
        <v>2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11</v>
      </c>
      <c r="S208" s="40">
        <v>0</v>
      </c>
      <c r="T208" s="40">
        <v>0</v>
      </c>
      <c r="U208" s="40">
        <v>10</v>
      </c>
      <c r="V208" s="40">
        <v>21</v>
      </c>
      <c r="W208" s="40">
        <v>14</v>
      </c>
      <c r="X208" s="40">
        <v>0</v>
      </c>
      <c r="Y208" s="40">
        <v>0</v>
      </c>
      <c r="Z208" s="40">
        <v>13</v>
      </c>
      <c r="AA208" s="40">
        <v>16</v>
      </c>
      <c r="AB208" s="40">
        <v>4</v>
      </c>
      <c r="AC208" s="40">
        <v>0</v>
      </c>
      <c r="AD208" s="40">
        <v>0</v>
      </c>
      <c r="AE208" s="40">
        <v>1</v>
      </c>
      <c r="AF208" s="40">
        <v>3</v>
      </c>
      <c r="AG208" s="40">
        <v>0</v>
      </c>
      <c r="AH208" s="40">
        <v>0</v>
      </c>
      <c r="AI208" s="40">
        <v>0</v>
      </c>
      <c r="AJ208" s="40">
        <v>0</v>
      </c>
      <c r="AK208" s="40">
        <v>0</v>
      </c>
      <c r="AL208" s="40">
        <v>0</v>
      </c>
      <c r="AM208" s="40">
        <v>0</v>
      </c>
      <c r="AN208" s="40">
        <v>0</v>
      </c>
      <c r="AO208" s="40">
        <v>0</v>
      </c>
      <c r="AP208" s="40">
        <v>0</v>
      </c>
    </row>
    <row r="209" spans="2:42" ht="20.100000000000001" customHeight="1" thickBot="1" x14ac:dyDescent="0.25">
      <c r="B209" s="4" t="s">
        <v>410</v>
      </c>
      <c r="C209" s="40">
        <v>30</v>
      </c>
      <c r="D209" s="40">
        <v>0</v>
      </c>
      <c r="E209" s="40">
        <v>0</v>
      </c>
      <c r="F209" s="40">
        <v>36</v>
      </c>
      <c r="G209" s="40">
        <v>28</v>
      </c>
      <c r="H209" s="40">
        <v>13</v>
      </c>
      <c r="I209" s="40">
        <v>0</v>
      </c>
      <c r="J209" s="40">
        <v>0</v>
      </c>
      <c r="K209" s="40">
        <v>12</v>
      </c>
      <c r="L209" s="40">
        <v>5</v>
      </c>
      <c r="M209" s="40">
        <v>0</v>
      </c>
      <c r="N209" s="40">
        <v>0</v>
      </c>
      <c r="O209" s="40">
        <v>0</v>
      </c>
      <c r="P209" s="40">
        <v>0</v>
      </c>
      <c r="Q209" s="40">
        <v>1</v>
      </c>
      <c r="R209" s="40">
        <v>10</v>
      </c>
      <c r="S209" s="40">
        <v>0</v>
      </c>
      <c r="T209" s="40">
        <v>0</v>
      </c>
      <c r="U209" s="40">
        <v>21</v>
      </c>
      <c r="V209" s="40">
        <v>9</v>
      </c>
      <c r="W209" s="40">
        <v>7</v>
      </c>
      <c r="X209" s="40">
        <v>0</v>
      </c>
      <c r="Y209" s="40">
        <v>0</v>
      </c>
      <c r="Z209" s="40">
        <v>3</v>
      </c>
      <c r="AA209" s="40">
        <v>13</v>
      </c>
      <c r="AB209" s="40"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0">
        <v>0</v>
      </c>
      <c r="AL209" s="40">
        <v>0</v>
      </c>
      <c r="AM209" s="40">
        <v>0</v>
      </c>
      <c r="AN209" s="40">
        <v>0</v>
      </c>
      <c r="AO209" s="40">
        <v>0</v>
      </c>
      <c r="AP209" s="40">
        <v>0</v>
      </c>
    </row>
    <row r="210" spans="2:42" ht="20.100000000000001" customHeight="1" thickBot="1" x14ac:dyDescent="0.25">
      <c r="B210" s="4" t="s">
        <v>411</v>
      </c>
      <c r="C210" s="40">
        <v>13</v>
      </c>
      <c r="D210" s="40">
        <v>0</v>
      </c>
      <c r="E210" s="40">
        <v>0</v>
      </c>
      <c r="F210" s="40">
        <v>14</v>
      </c>
      <c r="G210" s="40">
        <v>5</v>
      </c>
      <c r="H210" s="40">
        <v>6</v>
      </c>
      <c r="I210" s="40">
        <v>0</v>
      </c>
      <c r="J210" s="40">
        <v>0</v>
      </c>
      <c r="K210" s="40">
        <v>6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1</v>
      </c>
      <c r="S210" s="40">
        <v>0</v>
      </c>
      <c r="T210" s="40">
        <v>0</v>
      </c>
      <c r="U210" s="40">
        <v>2</v>
      </c>
      <c r="V210" s="40">
        <v>5</v>
      </c>
      <c r="W210" s="40">
        <v>6</v>
      </c>
      <c r="X210" s="40">
        <v>0</v>
      </c>
      <c r="Y210" s="40">
        <v>0</v>
      </c>
      <c r="Z210" s="40">
        <v>6</v>
      </c>
      <c r="AA210" s="40">
        <v>0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0">
        <v>0</v>
      </c>
      <c r="AL210" s="40">
        <v>0</v>
      </c>
      <c r="AM210" s="40">
        <v>0</v>
      </c>
      <c r="AN210" s="40">
        <v>0</v>
      </c>
      <c r="AO210" s="40">
        <v>0</v>
      </c>
      <c r="AP210" s="40">
        <v>0</v>
      </c>
    </row>
    <row r="211" spans="2:42" ht="20.100000000000001" customHeight="1" thickBot="1" x14ac:dyDescent="0.25">
      <c r="B211" s="4" t="s">
        <v>412</v>
      </c>
      <c r="C211" s="40">
        <v>39</v>
      </c>
      <c r="D211" s="40">
        <v>0</v>
      </c>
      <c r="E211" s="40">
        <v>1</v>
      </c>
      <c r="F211" s="40">
        <v>35</v>
      </c>
      <c r="G211" s="40">
        <v>13</v>
      </c>
      <c r="H211" s="40">
        <v>10</v>
      </c>
      <c r="I211" s="40">
        <v>0</v>
      </c>
      <c r="J211" s="40">
        <v>1</v>
      </c>
      <c r="K211" s="40">
        <v>12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15</v>
      </c>
      <c r="S211" s="40">
        <v>0</v>
      </c>
      <c r="T211" s="40">
        <v>0</v>
      </c>
      <c r="U211" s="40">
        <v>11</v>
      </c>
      <c r="V211" s="40">
        <v>4</v>
      </c>
      <c r="W211" s="40">
        <v>14</v>
      </c>
      <c r="X211" s="40">
        <v>0</v>
      </c>
      <c r="Y211" s="40">
        <v>0</v>
      </c>
      <c r="Z211" s="40">
        <v>12</v>
      </c>
      <c r="AA211" s="40">
        <v>9</v>
      </c>
      <c r="AB211" s="40"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0">
        <v>0</v>
      </c>
      <c r="AL211" s="40">
        <v>0</v>
      </c>
      <c r="AM211" s="40">
        <v>0</v>
      </c>
      <c r="AN211" s="40">
        <v>0</v>
      </c>
      <c r="AO211" s="40">
        <v>0</v>
      </c>
      <c r="AP211" s="40">
        <v>0</v>
      </c>
    </row>
    <row r="212" spans="2:42" ht="20.100000000000001" customHeight="1" thickBot="1" x14ac:dyDescent="0.25">
      <c r="B212" s="4" t="s">
        <v>648</v>
      </c>
      <c r="C212" s="40">
        <v>13</v>
      </c>
      <c r="D212" s="40">
        <v>0</v>
      </c>
      <c r="E212" s="40">
        <v>0</v>
      </c>
      <c r="F212" s="40">
        <v>14</v>
      </c>
      <c r="G212" s="40">
        <v>8</v>
      </c>
      <c r="H212" s="40">
        <v>6</v>
      </c>
      <c r="I212" s="40">
        <v>0</v>
      </c>
      <c r="J212" s="40">
        <v>0</v>
      </c>
      <c r="K212" s="40">
        <v>6</v>
      </c>
      <c r="L212" s="40">
        <v>0</v>
      </c>
      <c r="M212" s="40">
        <v>0</v>
      </c>
      <c r="N212" s="40">
        <v>0</v>
      </c>
      <c r="O212" s="40">
        <v>0</v>
      </c>
      <c r="P212" s="40">
        <v>1</v>
      </c>
      <c r="Q212" s="40">
        <v>0</v>
      </c>
      <c r="R212" s="40">
        <v>1</v>
      </c>
      <c r="S212" s="40">
        <v>0</v>
      </c>
      <c r="T212" s="40">
        <v>0</v>
      </c>
      <c r="U212" s="40">
        <v>3</v>
      </c>
      <c r="V212" s="40">
        <v>0</v>
      </c>
      <c r="W212" s="40">
        <v>4</v>
      </c>
      <c r="X212" s="40">
        <v>0</v>
      </c>
      <c r="Y212" s="40">
        <v>0</v>
      </c>
      <c r="Z212" s="40">
        <v>4</v>
      </c>
      <c r="AA212" s="40">
        <v>4</v>
      </c>
      <c r="AB212" s="40">
        <v>2</v>
      </c>
      <c r="AC212" s="40">
        <v>0</v>
      </c>
      <c r="AD212" s="40">
        <v>0</v>
      </c>
      <c r="AE212" s="40">
        <v>0</v>
      </c>
      <c r="AF212" s="40">
        <v>4</v>
      </c>
      <c r="AG212" s="40">
        <v>0</v>
      </c>
      <c r="AH212" s="40">
        <v>0</v>
      </c>
      <c r="AI212" s="40">
        <v>0</v>
      </c>
      <c r="AJ212" s="40">
        <v>0</v>
      </c>
      <c r="AK212" s="40">
        <v>0</v>
      </c>
      <c r="AL212" s="40">
        <v>0</v>
      </c>
      <c r="AM212" s="40">
        <v>0</v>
      </c>
      <c r="AN212" s="40">
        <v>0</v>
      </c>
      <c r="AO212" s="40">
        <v>0</v>
      </c>
      <c r="AP212" s="40">
        <v>0</v>
      </c>
    </row>
    <row r="213" spans="2:42" ht="20.100000000000001" customHeight="1" thickBot="1" x14ac:dyDescent="0.25">
      <c r="B213" s="4" t="s">
        <v>413</v>
      </c>
      <c r="C213" s="40">
        <v>53</v>
      </c>
      <c r="D213" s="40">
        <v>0</v>
      </c>
      <c r="E213" s="40">
        <v>0</v>
      </c>
      <c r="F213" s="40">
        <v>46</v>
      </c>
      <c r="G213" s="40">
        <v>24</v>
      </c>
      <c r="H213" s="40">
        <v>26</v>
      </c>
      <c r="I213" s="40">
        <v>0</v>
      </c>
      <c r="J213" s="40">
        <v>0</v>
      </c>
      <c r="K213" s="40">
        <v>26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17</v>
      </c>
      <c r="S213" s="40">
        <v>0</v>
      </c>
      <c r="T213" s="40">
        <v>0</v>
      </c>
      <c r="U213" s="40">
        <v>10</v>
      </c>
      <c r="V213" s="40">
        <v>16</v>
      </c>
      <c r="W213" s="40">
        <v>5</v>
      </c>
      <c r="X213" s="40">
        <v>0</v>
      </c>
      <c r="Y213" s="40">
        <v>0</v>
      </c>
      <c r="Z213" s="40">
        <v>5</v>
      </c>
      <c r="AA213" s="40">
        <v>5</v>
      </c>
      <c r="AB213" s="40">
        <v>5</v>
      </c>
      <c r="AC213" s="40">
        <v>0</v>
      </c>
      <c r="AD213" s="40">
        <v>0</v>
      </c>
      <c r="AE213" s="40">
        <v>5</v>
      </c>
      <c r="AF213" s="40">
        <v>3</v>
      </c>
      <c r="AG213" s="40">
        <v>0</v>
      </c>
      <c r="AH213" s="40">
        <v>0</v>
      </c>
      <c r="AI213" s="40">
        <v>0</v>
      </c>
      <c r="AJ213" s="40">
        <v>0</v>
      </c>
      <c r="AK213" s="40">
        <v>0</v>
      </c>
      <c r="AL213" s="40">
        <v>0</v>
      </c>
      <c r="AM213" s="40">
        <v>0</v>
      </c>
      <c r="AN213" s="40">
        <v>0</v>
      </c>
      <c r="AO213" s="40">
        <v>0</v>
      </c>
      <c r="AP213" s="40">
        <v>0</v>
      </c>
    </row>
    <row r="214" spans="2:42" ht="20.100000000000001" customHeight="1" thickBot="1" x14ac:dyDescent="0.25">
      <c r="B214" s="4" t="s">
        <v>193</v>
      </c>
      <c r="C214" s="40">
        <v>207</v>
      </c>
      <c r="D214" s="40">
        <v>5</v>
      </c>
      <c r="E214" s="40">
        <v>0</v>
      </c>
      <c r="F214" s="40">
        <v>193</v>
      </c>
      <c r="G214" s="40">
        <v>239</v>
      </c>
      <c r="H214" s="40">
        <v>39</v>
      </c>
      <c r="I214" s="40">
        <v>5</v>
      </c>
      <c r="J214" s="40">
        <v>0</v>
      </c>
      <c r="K214" s="40">
        <v>44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2</v>
      </c>
      <c r="R214" s="40">
        <v>134</v>
      </c>
      <c r="S214" s="40">
        <v>0</v>
      </c>
      <c r="T214" s="40">
        <v>0</v>
      </c>
      <c r="U214" s="40">
        <v>114</v>
      </c>
      <c r="V214" s="40">
        <v>160</v>
      </c>
      <c r="W214" s="40">
        <v>27</v>
      </c>
      <c r="X214" s="40">
        <v>0</v>
      </c>
      <c r="Y214" s="40">
        <v>0</v>
      </c>
      <c r="Z214" s="40">
        <v>29</v>
      </c>
      <c r="AA214" s="40">
        <v>76</v>
      </c>
      <c r="AB214" s="40">
        <v>7</v>
      </c>
      <c r="AC214" s="40">
        <v>0</v>
      </c>
      <c r="AD214" s="40">
        <v>0</v>
      </c>
      <c r="AE214" s="40">
        <v>6</v>
      </c>
      <c r="AF214" s="40">
        <v>1</v>
      </c>
      <c r="AG214" s="40">
        <v>0</v>
      </c>
      <c r="AH214" s="40">
        <v>0</v>
      </c>
      <c r="AI214" s="40">
        <v>0</v>
      </c>
      <c r="AJ214" s="40">
        <v>0</v>
      </c>
      <c r="AK214" s="40">
        <v>0</v>
      </c>
      <c r="AL214" s="40">
        <v>0</v>
      </c>
      <c r="AM214" s="40">
        <v>0</v>
      </c>
      <c r="AN214" s="40">
        <v>0</v>
      </c>
      <c r="AO214" s="40">
        <v>0</v>
      </c>
      <c r="AP214" s="40">
        <v>0</v>
      </c>
    </row>
    <row r="215" spans="2:42" ht="20.100000000000001" customHeight="1" thickBot="1" x14ac:dyDescent="0.25">
      <c r="B215" s="4" t="s">
        <v>414</v>
      </c>
      <c r="C215" s="40">
        <v>19</v>
      </c>
      <c r="D215" s="40">
        <v>0</v>
      </c>
      <c r="E215" s="40">
        <v>0</v>
      </c>
      <c r="F215" s="40">
        <v>15</v>
      </c>
      <c r="G215" s="40">
        <v>13</v>
      </c>
      <c r="H215" s="40">
        <v>12</v>
      </c>
      <c r="I215" s="40">
        <v>0</v>
      </c>
      <c r="J215" s="40">
        <v>0</v>
      </c>
      <c r="K215" s="40">
        <v>11</v>
      </c>
      <c r="L215" s="40">
        <v>1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6</v>
      </c>
      <c r="S215" s="40">
        <v>0</v>
      </c>
      <c r="T215" s="40">
        <v>0</v>
      </c>
      <c r="U215" s="40">
        <v>2</v>
      </c>
      <c r="V215" s="40">
        <v>11</v>
      </c>
      <c r="W215" s="40">
        <v>1</v>
      </c>
      <c r="X215" s="40">
        <v>0</v>
      </c>
      <c r="Y215" s="40">
        <v>0</v>
      </c>
      <c r="Z215" s="40">
        <v>2</v>
      </c>
      <c r="AA215" s="40">
        <v>1</v>
      </c>
      <c r="AB215" s="40"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0">
        <v>0</v>
      </c>
      <c r="AL215" s="40">
        <v>0</v>
      </c>
      <c r="AM215" s="40">
        <v>0</v>
      </c>
      <c r="AN215" s="40">
        <v>0</v>
      </c>
      <c r="AO215" s="40">
        <v>0</v>
      </c>
      <c r="AP215" s="40">
        <v>0</v>
      </c>
    </row>
    <row r="216" spans="2:42" ht="20.100000000000001" customHeight="1" thickBot="1" x14ac:dyDescent="0.25">
      <c r="B216" s="4" t="s">
        <v>415</v>
      </c>
      <c r="C216" s="40">
        <v>20</v>
      </c>
      <c r="D216" s="40">
        <v>0</v>
      </c>
      <c r="E216" s="40">
        <v>0</v>
      </c>
      <c r="F216" s="40">
        <v>14</v>
      </c>
      <c r="G216" s="40">
        <v>102</v>
      </c>
      <c r="H216" s="40">
        <v>14</v>
      </c>
      <c r="I216" s="40">
        <v>0</v>
      </c>
      <c r="J216" s="40">
        <v>0</v>
      </c>
      <c r="K216" s="40">
        <v>14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6</v>
      </c>
      <c r="S216" s="40">
        <v>0</v>
      </c>
      <c r="T216" s="40">
        <v>0</v>
      </c>
      <c r="U216" s="40">
        <v>0</v>
      </c>
      <c r="V216" s="40">
        <v>87</v>
      </c>
      <c r="W216" s="40">
        <v>0</v>
      </c>
      <c r="X216" s="40">
        <v>0</v>
      </c>
      <c r="Y216" s="40">
        <v>0</v>
      </c>
      <c r="Z216" s="40">
        <v>0</v>
      </c>
      <c r="AA216" s="40">
        <v>15</v>
      </c>
      <c r="AB216" s="40"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0">
        <v>0</v>
      </c>
      <c r="AL216" s="40">
        <v>0</v>
      </c>
      <c r="AM216" s="40">
        <v>0</v>
      </c>
      <c r="AN216" s="40">
        <v>0</v>
      </c>
      <c r="AO216" s="40">
        <v>0</v>
      </c>
      <c r="AP216" s="40">
        <v>0</v>
      </c>
    </row>
    <row r="217" spans="2:42" ht="20.100000000000001" customHeight="1" thickBot="1" x14ac:dyDescent="0.25">
      <c r="B217" s="4" t="s">
        <v>416</v>
      </c>
      <c r="C217" s="40">
        <v>50</v>
      </c>
      <c r="D217" s="40">
        <v>5</v>
      </c>
      <c r="E217" s="40">
        <v>0</v>
      </c>
      <c r="F217" s="40">
        <v>51</v>
      </c>
      <c r="G217" s="40">
        <v>33</v>
      </c>
      <c r="H217" s="40">
        <v>20</v>
      </c>
      <c r="I217" s="40">
        <v>0</v>
      </c>
      <c r="J217" s="40">
        <v>0</v>
      </c>
      <c r="K217" s="40">
        <v>20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18</v>
      </c>
      <c r="S217" s="40">
        <v>5</v>
      </c>
      <c r="T217" s="40">
        <v>0</v>
      </c>
      <c r="U217" s="40">
        <v>21</v>
      </c>
      <c r="V217" s="40">
        <v>25</v>
      </c>
      <c r="W217" s="40">
        <v>11</v>
      </c>
      <c r="X217" s="40">
        <v>0</v>
      </c>
      <c r="Y217" s="40">
        <v>0</v>
      </c>
      <c r="Z217" s="40">
        <v>9</v>
      </c>
      <c r="AA217" s="40">
        <v>8</v>
      </c>
      <c r="AB217" s="40">
        <v>1</v>
      </c>
      <c r="AC217" s="40">
        <v>0</v>
      </c>
      <c r="AD217" s="40">
        <v>0</v>
      </c>
      <c r="AE217" s="40">
        <v>1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0">
        <v>0</v>
      </c>
      <c r="AL217" s="40">
        <v>0</v>
      </c>
      <c r="AM217" s="40">
        <v>0</v>
      </c>
      <c r="AN217" s="40">
        <v>0</v>
      </c>
      <c r="AO217" s="40">
        <v>0</v>
      </c>
      <c r="AP217" s="40">
        <v>0</v>
      </c>
    </row>
    <row r="218" spans="2:42" ht="20.100000000000001" customHeight="1" thickBot="1" x14ac:dyDescent="0.25">
      <c r="B218" s="4" t="s">
        <v>417</v>
      </c>
      <c r="C218" s="40">
        <v>6</v>
      </c>
      <c r="D218" s="40">
        <v>0</v>
      </c>
      <c r="E218" s="40">
        <v>0</v>
      </c>
      <c r="F218" s="40">
        <v>6</v>
      </c>
      <c r="G218" s="40">
        <v>6</v>
      </c>
      <c r="H218" s="40">
        <v>1</v>
      </c>
      <c r="I218" s="40">
        <v>0</v>
      </c>
      <c r="J218" s="40">
        <v>0</v>
      </c>
      <c r="K218" s="40">
        <v>1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3</v>
      </c>
      <c r="S218" s="40">
        <v>0</v>
      </c>
      <c r="T218" s="40">
        <v>0</v>
      </c>
      <c r="U218" s="40">
        <v>3</v>
      </c>
      <c r="V218" s="40">
        <v>3</v>
      </c>
      <c r="W218" s="40">
        <v>2</v>
      </c>
      <c r="X218" s="40">
        <v>0</v>
      </c>
      <c r="Y218" s="40">
        <v>0</v>
      </c>
      <c r="Z218" s="40">
        <v>1</v>
      </c>
      <c r="AA218" s="40">
        <v>3</v>
      </c>
      <c r="AB218" s="40">
        <v>0</v>
      </c>
      <c r="AC218" s="40">
        <v>0</v>
      </c>
      <c r="AD218" s="40">
        <v>0</v>
      </c>
      <c r="AE218" s="40">
        <v>1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0">
        <v>0</v>
      </c>
      <c r="AL218" s="40">
        <v>0</v>
      </c>
      <c r="AM218" s="40">
        <v>0</v>
      </c>
      <c r="AN218" s="40">
        <v>0</v>
      </c>
      <c r="AO218" s="40">
        <v>0</v>
      </c>
      <c r="AP218" s="40">
        <v>0</v>
      </c>
    </row>
    <row r="219" spans="2:42" ht="20.100000000000001" customHeight="1" thickBot="1" x14ac:dyDescent="0.25">
      <c r="B219" s="4" t="s">
        <v>418</v>
      </c>
      <c r="C219" s="40">
        <v>58</v>
      </c>
      <c r="D219" s="40">
        <v>8</v>
      </c>
      <c r="E219" s="40">
        <v>1</v>
      </c>
      <c r="F219" s="40">
        <v>61</v>
      </c>
      <c r="G219" s="40">
        <v>68</v>
      </c>
      <c r="H219" s="40">
        <v>14</v>
      </c>
      <c r="I219" s="40">
        <v>4</v>
      </c>
      <c r="J219" s="40">
        <v>0</v>
      </c>
      <c r="K219" s="40">
        <v>17</v>
      </c>
      <c r="L219" s="40">
        <v>1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33</v>
      </c>
      <c r="S219" s="40">
        <v>4</v>
      </c>
      <c r="T219" s="40">
        <v>1</v>
      </c>
      <c r="U219" s="40">
        <v>36</v>
      </c>
      <c r="V219" s="40">
        <v>25</v>
      </c>
      <c r="W219" s="40">
        <v>9</v>
      </c>
      <c r="X219" s="40">
        <v>0</v>
      </c>
      <c r="Y219" s="40">
        <v>0</v>
      </c>
      <c r="Z219" s="40">
        <v>8</v>
      </c>
      <c r="AA219" s="40">
        <v>40</v>
      </c>
      <c r="AB219" s="40">
        <v>2</v>
      </c>
      <c r="AC219" s="40">
        <v>0</v>
      </c>
      <c r="AD219" s="40">
        <v>0</v>
      </c>
      <c r="AE219" s="40">
        <v>0</v>
      </c>
      <c r="AF219" s="40">
        <v>2</v>
      </c>
      <c r="AG219" s="40">
        <v>0</v>
      </c>
      <c r="AH219" s="40">
        <v>0</v>
      </c>
      <c r="AI219" s="40">
        <v>0</v>
      </c>
      <c r="AJ219" s="40">
        <v>0</v>
      </c>
      <c r="AK219" s="40">
        <v>0</v>
      </c>
      <c r="AL219" s="40">
        <v>0</v>
      </c>
      <c r="AM219" s="40">
        <v>0</v>
      </c>
      <c r="AN219" s="40">
        <v>0</v>
      </c>
      <c r="AO219" s="40">
        <v>0</v>
      </c>
      <c r="AP219" s="40">
        <v>0</v>
      </c>
    </row>
    <row r="220" spans="2:42" ht="20.100000000000001" customHeight="1" thickBot="1" x14ac:dyDescent="0.25">
      <c r="B220" s="4" t="s">
        <v>419</v>
      </c>
      <c r="C220" s="40">
        <v>79</v>
      </c>
      <c r="D220" s="40">
        <v>11</v>
      </c>
      <c r="E220" s="40">
        <v>0</v>
      </c>
      <c r="F220" s="40">
        <v>90</v>
      </c>
      <c r="G220" s="40">
        <v>31</v>
      </c>
      <c r="H220" s="40">
        <v>25</v>
      </c>
      <c r="I220" s="40">
        <v>5</v>
      </c>
      <c r="J220" s="40">
        <v>0</v>
      </c>
      <c r="K220" s="40">
        <v>30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30</v>
      </c>
      <c r="S220" s="40">
        <v>6</v>
      </c>
      <c r="T220" s="40">
        <v>0</v>
      </c>
      <c r="U220" s="40">
        <v>32</v>
      </c>
      <c r="V220" s="40">
        <v>25</v>
      </c>
      <c r="W220" s="40">
        <v>17</v>
      </c>
      <c r="X220" s="40">
        <v>0</v>
      </c>
      <c r="Y220" s="40">
        <v>0</v>
      </c>
      <c r="Z220" s="40">
        <v>22</v>
      </c>
      <c r="AA220" s="40">
        <v>3</v>
      </c>
      <c r="AB220" s="40">
        <v>7</v>
      </c>
      <c r="AC220" s="40">
        <v>0</v>
      </c>
      <c r="AD220" s="40">
        <v>0</v>
      </c>
      <c r="AE220" s="40">
        <v>6</v>
      </c>
      <c r="AF220" s="40">
        <v>3</v>
      </c>
      <c r="AG220" s="40">
        <v>0</v>
      </c>
      <c r="AH220" s="40">
        <v>0</v>
      </c>
      <c r="AI220" s="40">
        <v>0</v>
      </c>
      <c r="AJ220" s="40">
        <v>0</v>
      </c>
      <c r="AK220" s="40">
        <v>0</v>
      </c>
      <c r="AL220" s="40">
        <v>0</v>
      </c>
      <c r="AM220" s="40">
        <v>0</v>
      </c>
      <c r="AN220" s="40">
        <v>0</v>
      </c>
      <c r="AO220" s="40">
        <v>0</v>
      </c>
      <c r="AP220" s="40">
        <v>0</v>
      </c>
    </row>
    <row r="221" spans="2:42" ht="20.100000000000001" customHeight="1" thickBot="1" x14ac:dyDescent="0.25">
      <c r="B221" s="4" t="s">
        <v>420</v>
      </c>
      <c r="C221" s="40">
        <v>16</v>
      </c>
      <c r="D221" s="40">
        <v>0</v>
      </c>
      <c r="E221" s="40">
        <v>0</v>
      </c>
      <c r="F221" s="40">
        <v>25</v>
      </c>
      <c r="G221" s="40">
        <v>0</v>
      </c>
      <c r="H221" s="40">
        <v>5</v>
      </c>
      <c r="I221" s="40">
        <v>0</v>
      </c>
      <c r="J221" s="40">
        <v>0</v>
      </c>
      <c r="K221" s="40">
        <v>5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10</v>
      </c>
      <c r="S221" s="40">
        <v>0</v>
      </c>
      <c r="T221" s="40">
        <v>0</v>
      </c>
      <c r="U221" s="40">
        <v>15</v>
      </c>
      <c r="V221" s="40">
        <v>0</v>
      </c>
      <c r="W221" s="40">
        <v>1</v>
      </c>
      <c r="X221" s="40">
        <v>0</v>
      </c>
      <c r="Y221" s="40">
        <v>0</v>
      </c>
      <c r="Z221" s="40">
        <v>5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0">
        <v>0</v>
      </c>
      <c r="AL221" s="40">
        <v>0</v>
      </c>
      <c r="AM221" s="40">
        <v>0</v>
      </c>
      <c r="AN221" s="40">
        <v>0</v>
      </c>
      <c r="AO221" s="40">
        <v>0</v>
      </c>
      <c r="AP221" s="40">
        <v>0</v>
      </c>
    </row>
    <row r="222" spans="2:42" ht="20.100000000000001" customHeight="1" thickBot="1" x14ac:dyDescent="0.25">
      <c r="B222" s="4" t="s">
        <v>421</v>
      </c>
      <c r="C222" s="40">
        <v>2</v>
      </c>
      <c r="D222" s="40">
        <v>0</v>
      </c>
      <c r="E222" s="40">
        <v>0</v>
      </c>
      <c r="F222" s="40">
        <v>4</v>
      </c>
      <c r="G222" s="40">
        <v>5</v>
      </c>
      <c r="H222" s="40">
        <v>2</v>
      </c>
      <c r="I222" s="40">
        <v>0</v>
      </c>
      <c r="J222" s="40">
        <v>0</v>
      </c>
      <c r="K222" s="40">
        <v>2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1</v>
      </c>
      <c r="V222" s="40">
        <v>3</v>
      </c>
      <c r="W222" s="40">
        <v>0</v>
      </c>
      <c r="X222" s="40">
        <v>0</v>
      </c>
      <c r="Y222" s="40">
        <v>0</v>
      </c>
      <c r="Z222" s="40">
        <v>1</v>
      </c>
      <c r="AA222" s="40">
        <v>2</v>
      </c>
      <c r="AB222" s="40"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0">
        <v>0</v>
      </c>
      <c r="AL222" s="40">
        <v>0</v>
      </c>
      <c r="AM222" s="40">
        <v>0</v>
      </c>
      <c r="AN222" s="40">
        <v>0</v>
      </c>
      <c r="AO222" s="40">
        <v>0</v>
      </c>
      <c r="AP222" s="40">
        <v>0</v>
      </c>
    </row>
    <row r="223" spans="2:42" ht="20.100000000000001" customHeight="1" thickBot="1" x14ac:dyDescent="0.25">
      <c r="B223" s="4" t="s">
        <v>194</v>
      </c>
      <c r="C223" s="40">
        <v>60</v>
      </c>
      <c r="D223" s="40">
        <v>0</v>
      </c>
      <c r="E223" s="40">
        <v>0</v>
      </c>
      <c r="F223" s="40">
        <v>52</v>
      </c>
      <c r="G223" s="40">
        <v>206</v>
      </c>
      <c r="H223" s="40">
        <v>8</v>
      </c>
      <c r="I223" s="40">
        <v>0</v>
      </c>
      <c r="J223" s="40">
        <v>0</v>
      </c>
      <c r="K223" s="40">
        <v>7</v>
      </c>
      <c r="L223" s="40">
        <v>1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43</v>
      </c>
      <c r="S223" s="40">
        <v>0</v>
      </c>
      <c r="T223" s="40">
        <v>0</v>
      </c>
      <c r="U223" s="40">
        <v>30</v>
      </c>
      <c r="V223" s="40">
        <v>148</v>
      </c>
      <c r="W223" s="40">
        <v>6</v>
      </c>
      <c r="X223" s="40">
        <v>0</v>
      </c>
      <c r="Y223" s="40">
        <v>0</v>
      </c>
      <c r="Z223" s="40">
        <v>11</v>
      </c>
      <c r="AA223" s="40">
        <v>51</v>
      </c>
      <c r="AB223" s="40">
        <v>3</v>
      </c>
      <c r="AC223" s="40">
        <v>0</v>
      </c>
      <c r="AD223" s="40">
        <v>0</v>
      </c>
      <c r="AE223" s="40">
        <v>4</v>
      </c>
      <c r="AF223" s="40">
        <v>6</v>
      </c>
      <c r="AG223" s="40">
        <v>0</v>
      </c>
      <c r="AH223" s="40">
        <v>0</v>
      </c>
      <c r="AI223" s="40">
        <v>0</v>
      </c>
      <c r="AJ223" s="40">
        <v>0</v>
      </c>
      <c r="AK223" s="40">
        <v>0</v>
      </c>
      <c r="AL223" s="40">
        <v>0</v>
      </c>
      <c r="AM223" s="40">
        <v>0</v>
      </c>
      <c r="AN223" s="40">
        <v>0</v>
      </c>
      <c r="AO223" s="40">
        <v>0</v>
      </c>
      <c r="AP223" s="40">
        <v>0</v>
      </c>
    </row>
    <row r="224" spans="2:42" ht="20.100000000000001" customHeight="1" thickBot="1" x14ac:dyDescent="0.25">
      <c r="B224" s="4" t="s">
        <v>422</v>
      </c>
      <c r="C224" s="40">
        <v>19</v>
      </c>
      <c r="D224" s="40">
        <v>2</v>
      </c>
      <c r="E224" s="40">
        <v>0</v>
      </c>
      <c r="F224" s="40">
        <v>19</v>
      </c>
      <c r="G224" s="40">
        <v>25</v>
      </c>
      <c r="H224" s="40">
        <v>3</v>
      </c>
      <c r="I224" s="40">
        <v>2</v>
      </c>
      <c r="J224" s="40">
        <v>0</v>
      </c>
      <c r="K224" s="40">
        <v>5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13</v>
      </c>
      <c r="S224" s="40">
        <v>0</v>
      </c>
      <c r="T224" s="40">
        <v>0</v>
      </c>
      <c r="U224" s="40">
        <v>11</v>
      </c>
      <c r="V224" s="40">
        <v>19</v>
      </c>
      <c r="W224" s="40">
        <v>1</v>
      </c>
      <c r="X224" s="40">
        <v>0</v>
      </c>
      <c r="Y224" s="40">
        <v>0</v>
      </c>
      <c r="Z224" s="40">
        <v>1</v>
      </c>
      <c r="AA224" s="40">
        <v>6</v>
      </c>
      <c r="AB224" s="40">
        <v>2</v>
      </c>
      <c r="AC224" s="40">
        <v>0</v>
      </c>
      <c r="AD224" s="40">
        <v>0</v>
      </c>
      <c r="AE224" s="40">
        <v>2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0">
        <v>0</v>
      </c>
      <c r="AL224" s="40">
        <v>0</v>
      </c>
      <c r="AM224" s="40">
        <v>0</v>
      </c>
      <c r="AN224" s="40">
        <v>0</v>
      </c>
      <c r="AO224" s="40">
        <v>0</v>
      </c>
      <c r="AP224" s="40">
        <v>0</v>
      </c>
    </row>
    <row r="225" spans="2:42" ht="20.100000000000001" customHeight="1" thickBot="1" x14ac:dyDescent="0.25">
      <c r="B225" s="4" t="s">
        <v>423</v>
      </c>
      <c r="C225" s="40">
        <v>18</v>
      </c>
      <c r="D225" s="40">
        <v>5</v>
      </c>
      <c r="E225" s="40">
        <v>0</v>
      </c>
      <c r="F225" s="40">
        <v>28</v>
      </c>
      <c r="G225" s="40">
        <v>63</v>
      </c>
      <c r="H225" s="40">
        <v>8</v>
      </c>
      <c r="I225" s="40">
        <v>0</v>
      </c>
      <c r="J225" s="40">
        <v>0</v>
      </c>
      <c r="K225" s="40">
        <v>8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7</v>
      </c>
      <c r="S225" s="40">
        <v>5</v>
      </c>
      <c r="T225" s="40">
        <v>0</v>
      </c>
      <c r="U225" s="40">
        <v>11</v>
      </c>
      <c r="V225" s="40">
        <v>24</v>
      </c>
      <c r="W225" s="40">
        <v>3</v>
      </c>
      <c r="X225" s="40">
        <v>0</v>
      </c>
      <c r="Y225" s="40">
        <v>0</v>
      </c>
      <c r="Z225" s="40">
        <v>9</v>
      </c>
      <c r="AA225" s="40">
        <v>39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0">
        <v>0</v>
      </c>
      <c r="AL225" s="40">
        <v>0</v>
      </c>
      <c r="AM225" s="40">
        <v>0</v>
      </c>
      <c r="AN225" s="40">
        <v>0</v>
      </c>
      <c r="AO225" s="40">
        <v>0</v>
      </c>
      <c r="AP225" s="40">
        <v>0</v>
      </c>
    </row>
    <row r="226" spans="2:42" ht="20.100000000000001" customHeight="1" thickBot="1" x14ac:dyDescent="0.25">
      <c r="B226" s="4" t="s">
        <v>424</v>
      </c>
      <c r="C226" s="40">
        <v>21</v>
      </c>
      <c r="D226" s="40">
        <v>1</v>
      </c>
      <c r="E226" s="40">
        <v>0</v>
      </c>
      <c r="F226" s="40">
        <v>26</v>
      </c>
      <c r="G226" s="40">
        <v>48</v>
      </c>
      <c r="H226" s="40">
        <v>9</v>
      </c>
      <c r="I226" s="40">
        <v>1</v>
      </c>
      <c r="J226" s="40">
        <v>0</v>
      </c>
      <c r="K226" s="40">
        <v>10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5</v>
      </c>
      <c r="S226" s="40">
        <v>0</v>
      </c>
      <c r="T226" s="40">
        <v>0</v>
      </c>
      <c r="U226" s="40">
        <v>3</v>
      </c>
      <c r="V226" s="40">
        <v>38</v>
      </c>
      <c r="W226" s="40">
        <v>6</v>
      </c>
      <c r="X226" s="40">
        <v>0</v>
      </c>
      <c r="Y226" s="40">
        <v>0</v>
      </c>
      <c r="Z226" s="40">
        <v>12</v>
      </c>
      <c r="AA226" s="40">
        <v>10</v>
      </c>
      <c r="AB226" s="40">
        <v>1</v>
      </c>
      <c r="AC226" s="40">
        <v>0</v>
      </c>
      <c r="AD226" s="40">
        <v>0</v>
      </c>
      <c r="AE226" s="40">
        <v>1</v>
      </c>
      <c r="AF226" s="40">
        <v>0</v>
      </c>
      <c r="AG226" s="40">
        <v>0</v>
      </c>
      <c r="AH226" s="40">
        <v>0</v>
      </c>
      <c r="AI226" s="40">
        <v>0</v>
      </c>
      <c r="AJ226" s="40">
        <v>0</v>
      </c>
      <c r="AK226" s="40">
        <v>0</v>
      </c>
      <c r="AL226" s="40">
        <v>0</v>
      </c>
      <c r="AM226" s="40">
        <v>0</v>
      </c>
      <c r="AN226" s="40">
        <v>0</v>
      </c>
      <c r="AO226" s="40">
        <v>0</v>
      </c>
      <c r="AP226" s="40">
        <v>0</v>
      </c>
    </row>
    <row r="227" spans="2:42" ht="20.100000000000001" customHeight="1" thickBot="1" x14ac:dyDescent="0.25">
      <c r="B227" s="4" t="s">
        <v>195</v>
      </c>
      <c r="C227" s="40">
        <v>224</v>
      </c>
      <c r="D227" s="40">
        <v>0</v>
      </c>
      <c r="E227" s="40">
        <v>0</v>
      </c>
      <c r="F227" s="40">
        <v>174</v>
      </c>
      <c r="G227" s="40">
        <v>278</v>
      </c>
      <c r="H227" s="40">
        <v>98</v>
      </c>
      <c r="I227" s="40">
        <v>0</v>
      </c>
      <c r="J227" s="40">
        <v>0</v>
      </c>
      <c r="K227" s="40">
        <v>98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93</v>
      </c>
      <c r="S227" s="40">
        <v>0</v>
      </c>
      <c r="T227" s="40">
        <v>0</v>
      </c>
      <c r="U227" s="40">
        <v>35</v>
      </c>
      <c r="V227" s="40">
        <v>203</v>
      </c>
      <c r="W227" s="40">
        <v>24</v>
      </c>
      <c r="X227" s="40">
        <v>0</v>
      </c>
      <c r="Y227" s="40">
        <v>0</v>
      </c>
      <c r="Z227" s="40">
        <v>27</v>
      </c>
      <c r="AA227" s="40">
        <v>74</v>
      </c>
      <c r="AB227" s="40">
        <v>9</v>
      </c>
      <c r="AC227" s="40">
        <v>0</v>
      </c>
      <c r="AD227" s="40">
        <v>0</v>
      </c>
      <c r="AE227" s="40">
        <v>14</v>
      </c>
      <c r="AF227" s="40">
        <v>0</v>
      </c>
      <c r="AG227" s="40">
        <v>0</v>
      </c>
      <c r="AH227" s="40">
        <v>0</v>
      </c>
      <c r="AI227" s="40">
        <v>0</v>
      </c>
      <c r="AJ227" s="40">
        <v>0</v>
      </c>
      <c r="AK227" s="40">
        <v>0</v>
      </c>
      <c r="AL227" s="40">
        <v>0</v>
      </c>
      <c r="AM227" s="40">
        <v>0</v>
      </c>
      <c r="AN227" s="40">
        <v>0</v>
      </c>
      <c r="AO227" s="40">
        <v>0</v>
      </c>
      <c r="AP227" s="40">
        <v>1</v>
      </c>
    </row>
    <row r="228" spans="2:42" ht="20.100000000000001" customHeight="1" thickBot="1" x14ac:dyDescent="0.25">
      <c r="B228" s="4" t="s">
        <v>425</v>
      </c>
      <c r="C228" s="40">
        <v>6</v>
      </c>
      <c r="D228" s="40">
        <v>1</v>
      </c>
      <c r="E228" s="40">
        <v>0</v>
      </c>
      <c r="F228" s="40">
        <v>6</v>
      </c>
      <c r="G228" s="40">
        <v>18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5</v>
      </c>
      <c r="S228" s="40">
        <v>1</v>
      </c>
      <c r="T228" s="40">
        <v>0</v>
      </c>
      <c r="U228" s="40">
        <v>5</v>
      </c>
      <c r="V228" s="40">
        <v>4</v>
      </c>
      <c r="W228" s="40">
        <v>1</v>
      </c>
      <c r="X228" s="40">
        <v>0</v>
      </c>
      <c r="Y228" s="40">
        <v>0</v>
      </c>
      <c r="Z228" s="40">
        <v>1</v>
      </c>
      <c r="AA228" s="40">
        <v>14</v>
      </c>
      <c r="AB228" s="40"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0">
        <v>0</v>
      </c>
      <c r="AK228" s="40">
        <v>0</v>
      </c>
      <c r="AL228" s="40">
        <v>0</v>
      </c>
      <c r="AM228" s="40">
        <v>0</v>
      </c>
      <c r="AN228" s="40">
        <v>0</v>
      </c>
      <c r="AO228" s="40">
        <v>0</v>
      </c>
      <c r="AP228" s="40">
        <v>0</v>
      </c>
    </row>
    <row r="229" spans="2:42" ht="20.100000000000001" customHeight="1" thickBot="1" x14ac:dyDescent="0.25">
      <c r="B229" s="4" t="s">
        <v>426</v>
      </c>
      <c r="C229" s="40">
        <v>6</v>
      </c>
      <c r="D229" s="40">
        <v>0</v>
      </c>
      <c r="E229" s="40">
        <v>0</v>
      </c>
      <c r="F229" s="40">
        <v>5</v>
      </c>
      <c r="G229" s="40">
        <v>11</v>
      </c>
      <c r="H229" s="40">
        <v>1</v>
      </c>
      <c r="I229" s="40">
        <v>0</v>
      </c>
      <c r="J229" s="40">
        <v>0</v>
      </c>
      <c r="K229" s="40">
        <v>1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5</v>
      </c>
      <c r="S229" s="40">
        <v>0</v>
      </c>
      <c r="T229" s="40">
        <v>0</v>
      </c>
      <c r="U229" s="40">
        <v>4</v>
      </c>
      <c r="V229" s="40">
        <v>10</v>
      </c>
      <c r="W229" s="40">
        <v>0</v>
      </c>
      <c r="X229" s="40">
        <v>0</v>
      </c>
      <c r="Y229" s="40">
        <v>0</v>
      </c>
      <c r="Z229" s="40">
        <v>0</v>
      </c>
      <c r="AA229" s="40">
        <v>1</v>
      </c>
      <c r="AB229" s="40"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40">
        <v>0</v>
      </c>
      <c r="AL229" s="40">
        <v>0</v>
      </c>
      <c r="AM229" s="40">
        <v>0</v>
      </c>
      <c r="AN229" s="40">
        <v>0</v>
      </c>
      <c r="AO229" s="40">
        <v>0</v>
      </c>
      <c r="AP229" s="40">
        <v>0</v>
      </c>
    </row>
    <row r="230" spans="2:42" ht="20.100000000000001" customHeight="1" thickBot="1" x14ac:dyDescent="0.25">
      <c r="B230" s="4" t="s">
        <v>427</v>
      </c>
      <c r="C230" s="40">
        <v>35</v>
      </c>
      <c r="D230" s="40">
        <v>2</v>
      </c>
      <c r="E230" s="40">
        <v>0</v>
      </c>
      <c r="F230" s="40">
        <v>42</v>
      </c>
      <c r="G230" s="40">
        <v>35</v>
      </c>
      <c r="H230" s="40">
        <v>12</v>
      </c>
      <c r="I230" s="40">
        <v>0</v>
      </c>
      <c r="J230" s="40">
        <v>0</v>
      </c>
      <c r="K230" s="40">
        <v>12</v>
      </c>
      <c r="L230" s="40">
        <v>0</v>
      </c>
      <c r="M230" s="40">
        <v>1</v>
      </c>
      <c r="N230" s="40">
        <v>0</v>
      </c>
      <c r="O230" s="40">
        <v>0</v>
      </c>
      <c r="P230" s="40">
        <v>0</v>
      </c>
      <c r="Q230" s="40">
        <v>1</v>
      </c>
      <c r="R230" s="40">
        <v>12</v>
      </c>
      <c r="S230" s="40">
        <v>2</v>
      </c>
      <c r="T230" s="40">
        <v>0</v>
      </c>
      <c r="U230" s="40">
        <v>23</v>
      </c>
      <c r="V230" s="40">
        <v>18</v>
      </c>
      <c r="W230" s="40">
        <v>10</v>
      </c>
      <c r="X230" s="40">
        <v>0</v>
      </c>
      <c r="Y230" s="40">
        <v>0</v>
      </c>
      <c r="Z230" s="40">
        <v>7</v>
      </c>
      <c r="AA230" s="40">
        <v>16</v>
      </c>
      <c r="AB230" s="40">
        <v>0</v>
      </c>
      <c r="AC230" s="40">
        <v>0</v>
      </c>
      <c r="AD230" s="40">
        <v>0</v>
      </c>
      <c r="AE230" s="40">
        <v>0</v>
      </c>
      <c r="AF230" s="40">
        <v>0</v>
      </c>
      <c r="AG230" s="40">
        <v>0</v>
      </c>
      <c r="AH230" s="40">
        <v>0</v>
      </c>
      <c r="AI230" s="40">
        <v>0</v>
      </c>
      <c r="AJ230" s="40">
        <v>0</v>
      </c>
      <c r="AK230" s="40">
        <v>0</v>
      </c>
      <c r="AL230" s="40">
        <v>0</v>
      </c>
      <c r="AM230" s="40">
        <v>0</v>
      </c>
      <c r="AN230" s="40">
        <v>0</v>
      </c>
      <c r="AO230" s="40">
        <v>0</v>
      </c>
      <c r="AP230" s="40">
        <v>0</v>
      </c>
    </row>
    <row r="231" spans="2:42" ht="20.100000000000001" customHeight="1" thickBot="1" x14ac:dyDescent="0.25">
      <c r="B231" s="4" t="s">
        <v>428</v>
      </c>
      <c r="C231" s="40">
        <v>25</v>
      </c>
      <c r="D231" s="40">
        <v>0</v>
      </c>
      <c r="E231" s="40">
        <v>0</v>
      </c>
      <c r="F231" s="40">
        <v>30</v>
      </c>
      <c r="G231" s="40">
        <v>46</v>
      </c>
      <c r="H231" s="40">
        <v>7</v>
      </c>
      <c r="I231" s="40">
        <v>0</v>
      </c>
      <c r="J231" s="40">
        <v>0</v>
      </c>
      <c r="K231" s="40">
        <v>7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7</v>
      </c>
      <c r="S231" s="40">
        <v>0</v>
      </c>
      <c r="T231" s="40">
        <v>0</v>
      </c>
      <c r="U231" s="40">
        <v>12</v>
      </c>
      <c r="V231" s="40">
        <v>23</v>
      </c>
      <c r="W231" s="40">
        <v>10</v>
      </c>
      <c r="X231" s="40">
        <v>0</v>
      </c>
      <c r="Y231" s="40">
        <v>0</v>
      </c>
      <c r="Z231" s="40">
        <v>9</v>
      </c>
      <c r="AA231" s="40">
        <v>22</v>
      </c>
      <c r="AB231" s="40">
        <v>1</v>
      </c>
      <c r="AC231" s="40">
        <v>0</v>
      </c>
      <c r="AD231" s="40">
        <v>0</v>
      </c>
      <c r="AE231" s="40">
        <v>2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0">
        <v>0</v>
      </c>
      <c r="AL231" s="40">
        <v>0</v>
      </c>
      <c r="AM231" s="40">
        <v>0</v>
      </c>
      <c r="AN231" s="40">
        <v>0</v>
      </c>
      <c r="AO231" s="40">
        <v>0</v>
      </c>
      <c r="AP231" s="40">
        <v>1</v>
      </c>
    </row>
    <row r="232" spans="2:42" ht="20.100000000000001" customHeight="1" thickBot="1" x14ac:dyDescent="0.25">
      <c r="B232" s="4" t="s">
        <v>429</v>
      </c>
      <c r="C232" s="40">
        <v>178</v>
      </c>
      <c r="D232" s="40">
        <v>76</v>
      </c>
      <c r="E232" s="40">
        <v>0</v>
      </c>
      <c r="F232" s="40">
        <v>185</v>
      </c>
      <c r="G232" s="40">
        <v>369</v>
      </c>
      <c r="H232" s="40">
        <v>26</v>
      </c>
      <c r="I232" s="40">
        <v>0</v>
      </c>
      <c r="J232" s="40">
        <v>0</v>
      </c>
      <c r="K232" s="40">
        <v>26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1</v>
      </c>
      <c r="R232" s="40">
        <v>106</v>
      </c>
      <c r="S232" s="40">
        <v>76</v>
      </c>
      <c r="T232" s="40">
        <v>0</v>
      </c>
      <c r="U232" s="40">
        <v>137</v>
      </c>
      <c r="V232" s="40">
        <v>263</v>
      </c>
      <c r="W232" s="40">
        <v>40</v>
      </c>
      <c r="X232" s="40">
        <v>0</v>
      </c>
      <c r="Y232" s="40">
        <v>0</v>
      </c>
      <c r="Z232" s="40">
        <v>16</v>
      </c>
      <c r="AA232" s="40">
        <v>83</v>
      </c>
      <c r="AB232" s="40">
        <v>6</v>
      </c>
      <c r="AC232" s="40">
        <v>0</v>
      </c>
      <c r="AD232" s="40">
        <v>0</v>
      </c>
      <c r="AE232" s="40">
        <v>6</v>
      </c>
      <c r="AF232" s="40">
        <v>22</v>
      </c>
      <c r="AG232" s="40">
        <v>0</v>
      </c>
      <c r="AH232" s="40">
        <v>0</v>
      </c>
      <c r="AI232" s="40">
        <v>0</v>
      </c>
      <c r="AJ232" s="40">
        <v>0</v>
      </c>
      <c r="AK232" s="40">
        <v>0</v>
      </c>
      <c r="AL232" s="40">
        <v>0</v>
      </c>
      <c r="AM232" s="40">
        <v>0</v>
      </c>
      <c r="AN232" s="40">
        <v>0</v>
      </c>
      <c r="AO232" s="40">
        <v>0</v>
      </c>
      <c r="AP232" s="40">
        <v>0</v>
      </c>
    </row>
    <row r="233" spans="2:42" ht="20.100000000000001" customHeight="1" thickBot="1" x14ac:dyDescent="0.25">
      <c r="B233" s="4" t="s">
        <v>430</v>
      </c>
      <c r="C233" s="40">
        <v>78</v>
      </c>
      <c r="D233" s="40">
        <v>0</v>
      </c>
      <c r="E233" s="40">
        <v>0</v>
      </c>
      <c r="F233" s="40">
        <v>75</v>
      </c>
      <c r="G233" s="40">
        <v>78</v>
      </c>
      <c r="H233" s="40">
        <v>37</v>
      </c>
      <c r="I233" s="40">
        <v>0</v>
      </c>
      <c r="J233" s="40">
        <v>0</v>
      </c>
      <c r="K233" s="40">
        <v>37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30</v>
      </c>
      <c r="S233" s="40">
        <v>0</v>
      </c>
      <c r="T233" s="40">
        <v>0</v>
      </c>
      <c r="U233" s="40">
        <v>18</v>
      </c>
      <c r="V233" s="40">
        <v>50</v>
      </c>
      <c r="W233" s="40">
        <v>4</v>
      </c>
      <c r="X233" s="40">
        <v>0</v>
      </c>
      <c r="Y233" s="40">
        <v>0</v>
      </c>
      <c r="Z233" s="40">
        <v>4</v>
      </c>
      <c r="AA233" s="40">
        <v>10</v>
      </c>
      <c r="AB233" s="40">
        <v>7</v>
      </c>
      <c r="AC233" s="40">
        <v>0</v>
      </c>
      <c r="AD233" s="40">
        <v>0</v>
      </c>
      <c r="AE233" s="40">
        <v>16</v>
      </c>
      <c r="AF233" s="40">
        <v>18</v>
      </c>
      <c r="AG233" s="40">
        <v>0</v>
      </c>
      <c r="AH233" s="40">
        <v>0</v>
      </c>
      <c r="AI233" s="40">
        <v>0</v>
      </c>
      <c r="AJ233" s="40">
        <v>0</v>
      </c>
      <c r="AK233" s="40">
        <v>0</v>
      </c>
      <c r="AL233" s="40">
        <v>0</v>
      </c>
      <c r="AM233" s="40">
        <v>0</v>
      </c>
      <c r="AN233" s="40">
        <v>0</v>
      </c>
      <c r="AO233" s="40">
        <v>0</v>
      </c>
      <c r="AP233" s="40">
        <v>0</v>
      </c>
    </row>
    <row r="234" spans="2:42" ht="20.100000000000001" customHeight="1" thickBot="1" x14ac:dyDescent="0.25">
      <c r="B234" s="4" t="s">
        <v>196</v>
      </c>
      <c r="C234" s="40">
        <v>116</v>
      </c>
      <c r="D234" s="40">
        <v>0</v>
      </c>
      <c r="E234" s="40">
        <v>0</v>
      </c>
      <c r="F234" s="40">
        <v>121</v>
      </c>
      <c r="G234" s="40">
        <v>59</v>
      </c>
      <c r="H234" s="40">
        <v>48</v>
      </c>
      <c r="I234" s="40">
        <v>0</v>
      </c>
      <c r="J234" s="40">
        <v>0</v>
      </c>
      <c r="K234" s="40">
        <v>48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51</v>
      </c>
      <c r="S234" s="40">
        <v>0</v>
      </c>
      <c r="T234" s="40">
        <v>0</v>
      </c>
      <c r="U234" s="40">
        <v>51</v>
      </c>
      <c r="V234" s="40">
        <v>38</v>
      </c>
      <c r="W234" s="40">
        <v>15</v>
      </c>
      <c r="X234" s="40">
        <v>0</v>
      </c>
      <c r="Y234" s="40">
        <v>0</v>
      </c>
      <c r="Z234" s="40">
        <v>20</v>
      </c>
      <c r="AA234" s="40">
        <v>21</v>
      </c>
      <c r="AB234" s="40">
        <v>2</v>
      </c>
      <c r="AC234" s="40">
        <v>0</v>
      </c>
      <c r="AD234" s="40">
        <v>0</v>
      </c>
      <c r="AE234" s="40">
        <v>2</v>
      </c>
      <c r="AF234" s="40">
        <v>0</v>
      </c>
      <c r="AG234" s="40">
        <v>0</v>
      </c>
      <c r="AH234" s="40">
        <v>0</v>
      </c>
      <c r="AI234" s="40">
        <v>0</v>
      </c>
      <c r="AJ234" s="40">
        <v>0</v>
      </c>
      <c r="AK234" s="40">
        <v>0</v>
      </c>
      <c r="AL234" s="40">
        <v>0</v>
      </c>
      <c r="AM234" s="40">
        <v>0</v>
      </c>
      <c r="AN234" s="40">
        <v>0</v>
      </c>
      <c r="AO234" s="40">
        <v>0</v>
      </c>
      <c r="AP234" s="40">
        <v>0</v>
      </c>
    </row>
    <row r="235" spans="2:42" ht="20.100000000000001" customHeight="1" thickBot="1" x14ac:dyDescent="0.25">
      <c r="B235" s="4" t="s">
        <v>431</v>
      </c>
      <c r="C235" s="40">
        <v>105</v>
      </c>
      <c r="D235" s="40">
        <v>0</v>
      </c>
      <c r="E235" s="40">
        <v>0</v>
      </c>
      <c r="F235" s="40">
        <v>82</v>
      </c>
      <c r="G235" s="40">
        <v>114</v>
      </c>
      <c r="H235" s="40">
        <v>29</v>
      </c>
      <c r="I235" s="40">
        <v>0</v>
      </c>
      <c r="J235" s="40">
        <v>0</v>
      </c>
      <c r="K235" s="40">
        <v>29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60</v>
      </c>
      <c r="S235" s="40">
        <v>0</v>
      </c>
      <c r="T235" s="40">
        <v>0</v>
      </c>
      <c r="U235" s="40">
        <v>36</v>
      </c>
      <c r="V235" s="40">
        <v>72</v>
      </c>
      <c r="W235" s="40">
        <v>13</v>
      </c>
      <c r="X235" s="40">
        <v>0</v>
      </c>
      <c r="Y235" s="40">
        <v>0</v>
      </c>
      <c r="Z235" s="40">
        <v>12</v>
      </c>
      <c r="AA235" s="40">
        <v>39</v>
      </c>
      <c r="AB235" s="40">
        <v>3</v>
      </c>
      <c r="AC235" s="40">
        <v>0</v>
      </c>
      <c r="AD235" s="40">
        <v>0</v>
      </c>
      <c r="AE235" s="40">
        <v>5</v>
      </c>
      <c r="AF235" s="40">
        <v>3</v>
      </c>
      <c r="AG235" s="40">
        <v>0</v>
      </c>
      <c r="AH235" s="40">
        <v>0</v>
      </c>
      <c r="AI235" s="40">
        <v>0</v>
      </c>
      <c r="AJ235" s="40">
        <v>0</v>
      </c>
      <c r="AK235" s="40">
        <v>0</v>
      </c>
      <c r="AL235" s="40">
        <v>0</v>
      </c>
      <c r="AM235" s="40">
        <v>0</v>
      </c>
      <c r="AN235" s="40">
        <v>0</v>
      </c>
      <c r="AO235" s="40">
        <v>0</v>
      </c>
      <c r="AP235" s="40">
        <v>0</v>
      </c>
    </row>
    <row r="236" spans="2:42" ht="20.100000000000001" customHeight="1" thickBot="1" x14ac:dyDescent="0.25">
      <c r="B236" s="4" t="s">
        <v>432</v>
      </c>
      <c r="C236" s="40">
        <v>10</v>
      </c>
      <c r="D236" s="40">
        <v>0</v>
      </c>
      <c r="E236" s="40">
        <v>0</v>
      </c>
      <c r="F236" s="40">
        <v>10</v>
      </c>
      <c r="G236" s="40">
        <v>31</v>
      </c>
      <c r="H236" s="40">
        <v>9</v>
      </c>
      <c r="I236" s="40">
        <v>0</v>
      </c>
      <c r="J236" s="40">
        <v>0</v>
      </c>
      <c r="K236" s="40">
        <v>9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1</v>
      </c>
      <c r="S236" s="40">
        <v>0</v>
      </c>
      <c r="T236" s="40">
        <v>0</v>
      </c>
      <c r="U236" s="40">
        <v>1</v>
      </c>
      <c r="V236" s="40">
        <v>31</v>
      </c>
      <c r="W236" s="40">
        <v>0</v>
      </c>
      <c r="X236" s="40">
        <v>0</v>
      </c>
      <c r="Y236" s="40">
        <v>0</v>
      </c>
      <c r="Z236" s="40">
        <v>0</v>
      </c>
      <c r="AA236" s="40">
        <v>0</v>
      </c>
      <c r="AB236" s="40"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  <c r="AJ236" s="40">
        <v>0</v>
      </c>
      <c r="AK236" s="40">
        <v>0</v>
      </c>
      <c r="AL236" s="40">
        <v>0</v>
      </c>
      <c r="AM236" s="40">
        <v>0</v>
      </c>
      <c r="AN236" s="40">
        <v>0</v>
      </c>
      <c r="AO236" s="40">
        <v>0</v>
      </c>
      <c r="AP236" s="40">
        <v>0</v>
      </c>
    </row>
    <row r="237" spans="2:42" ht="20.100000000000001" customHeight="1" thickBot="1" x14ac:dyDescent="0.25">
      <c r="B237" s="4" t="s">
        <v>433</v>
      </c>
      <c r="C237" s="40">
        <v>105</v>
      </c>
      <c r="D237" s="40">
        <v>0</v>
      </c>
      <c r="E237" s="40">
        <v>0</v>
      </c>
      <c r="F237" s="40">
        <v>111</v>
      </c>
      <c r="G237" s="40">
        <v>99</v>
      </c>
      <c r="H237" s="40">
        <v>42</v>
      </c>
      <c r="I237" s="40">
        <v>0</v>
      </c>
      <c r="J237" s="40">
        <v>0</v>
      </c>
      <c r="K237" s="40">
        <v>45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42</v>
      </c>
      <c r="S237" s="40">
        <v>0</v>
      </c>
      <c r="T237" s="40">
        <v>0</v>
      </c>
      <c r="U237" s="40">
        <v>32</v>
      </c>
      <c r="V237" s="40">
        <v>65</v>
      </c>
      <c r="W237" s="40">
        <v>20</v>
      </c>
      <c r="X237" s="40">
        <v>0</v>
      </c>
      <c r="Y237" s="40">
        <v>0</v>
      </c>
      <c r="Z237" s="40">
        <v>33</v>
      </c>
      <c r="AA237" s="40">
        <v>34</v>
      </c>
      <c r="AB237" s="40">
        <v>1</v>
      </c>
      <c r="AC237" s="40">
        <v>0</v>
      </c>
      <c r="AD237" s="40">
        <v>0</v>
      </c>
      <c r="AE237" s="40">
        <v>1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0">
        <v>0</v>
      </c>
      <c r="AL237" s="40">
        <v>0</v>
      </c>
      <c r="AM237" s="40">
        <v>0</v>
      </c>
      <c r="AN237" s="40">
        <v>0</v>
      </c>
      <c r="AO237" s="40">
        <v>0</v>
      </c>
      <c r="AP237" s="40">
        <v>0</v>
      </c>
    </row>
    <row r="238" spans="2:42" ht="20.100000000000001" customHeight="1" thickBot="1" x14ac:dyDescent="0.25">
      <c r="B238" s="4" t="s">
        <v>434</v>
      </c>
      <c r="C238" s="40">
        <v>203</v>
      </c>
      <c r="D238" s="40">
        <v>0</v>
      </c>
      <c r="E238" s="40">
        <v>0</v>
      </c>
      <c r="F238" s="40">
        <v>205</v>
      </c>
      <c r="G238" s="40">
        <v>179</v>
      </c>
      <c r="H238" s="40">
        <v>61</v>
      </c>
      <c r="I238" s="40">
        <v>0</v>
      </c>
      <c r="J238" s="40">
        <v>0</v>
      </c>
      <c r="K238" s="40">
        <v>61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92</v>
      </c>
      <c r="S238" s="40">
        <v>0</v>
      </c>
      <c r="T238" s="40">
        <v>0</v>
      </c>
      <c r="U238" s="40">
        <v>103</v>
      </c>
      <c r="V238" s="40">
        <v>88</v>
      </c>
      <c r="W238" s="40">
        <v>44</v>
      </c>
      <c r="X238" s="40">
        <v>0</v>
      </c>
      <c r="Y238" s="40">
        <v>0</v>
      </c>
      <c r="Z238" s="40">
        <v>39</v>
      </c>
      <c r="AA238" s="40">
        <v>86</v>
      </c>
      <c r="AB238" s="40">
        <v>4</v>
      </c>
      <c r="AC238" s="40">
        <v>0</v>
      </c>
      <c r="AD238" s="40">
        <v>0</v>
      </c>
      <c r="AE238" s="40">
        <v>2</v>
      </c>
      <c r="AF238" s="40">
        <v>3</v>
      </c>
      <c r="AG238" s="40">
        <v>0</v>
      </c>
      <c r="AH238" s="40">
        <v>0</v>
      </c>
      <c r="AI238" s="40">
        <v>0</v>
      </c>
      <c r="AJ238" s="40">
        <v>0</v>
      </c>
      <c r="AK238" s="40">
        <v>0</v>
      </c>
      <c r="AL238" s="40">
        <v>2</v>
      </c>
      <c r="AM238" s="40">
        <v>0</v>
      </c>
      <c r="AN238" s="40">
        <v>0</v>
      </c>
      <c r="AO238" s="40">
        <v>0</v>
      </c>
      <c r="AP238" s="40">
        <v>2</v>
      </c>
    </row>
    <row r="239" spans="2:42" ht="20.100000000000001" customHeight="1" thickBot="1" x14ac:dyDescent="0.25">
      <c r="B239" s="4" t="s">
        <v>435</v>
      </c>
      <c r="C239" s="40">
        <v>279</v>
      </c>
      <c r="D239" s="40">
        <v>19</v>
      </c>
      <c r="E239" s="40">
        <v>0</v>
      </c>
      <c r="F239" s="40">
        <v>285</v>
      </c>
      <c r="G239" s="40">
        <v>170</v>
      </c>
      <c r="H239" s="40">
        <v>73</v>
      </c>
      <c r="I239" s="40">
        <v>19</v>
      </c>
      <c r="J239" s="40">
        <v>0</v>
      </c>
      <c r="K239" s="40">
        <v>92</v>
      </c>
      <c r="L239" s="40">
        <v>0</v>
      </c>
      <c r="M239" s="40">
        <v>1</v>
      </c>
      <c r="N239" s="40">
        <v>0</v>
      </c>
      <c r="O239" s="40">
        <v>0</v>
      </c>
      <c r="P239" s="40">
        <v>0</v>
      </c>
      <c r="Q239" s="40">
        <v>1</v>
      </c>
      <c r="R239" s="40">
        <v>129</v>
      </c>
      <c r="S239" s="40">
        <v>0</v>
      </c>
      <c r="T239" s="40">
        <v>0</v>
      </c>
      <c r="U239" s="40">
        <v>121</v>
      </c>
      <c r="V239" s="40">
        <v>85</v>
      </c>
      <c r="W239" s="40">
        <v>68</v>
      </c>
      <c r="X239" s="40">
        <v>0</v>
      </c>
      <c r="Y239" s="40">
        <v>0</v>
      </c>
      <c r="Z239" s="40">
        <v>64</v>
      </c>
      <c r="AA239" s="40">
        <v>84</v>
      </c>
      <c r="AB239" s="40">
        <v>8</v>
      </c>
      <c r="AC239" s="40">
        <v>0</v>
      </c>
      <c r="AD239" s="40">
        <v>0</v>
      </c>
      <c r="AE239" s="40">
        <v>8</v>
      </c>
      <c r="AF239" s="40">
        <v>0</v>
      </c>
      <c r="AG239" s="40">
        <v>0</v>
      </c>
      <c r="AH239" s="40">
        <v>0</v>
      </c>
      <c r="AI239" s="40">
        <v>0</v>
      </c>
      <c r="AJ239" s="40">
        <v>0</v>
      </c>
      <c r="AK239" s="40">
        <v>0</v>
      </c>
      <c r="AL239" s="40">
        <v>0</v>
      </c>
      <c r="AM239" s="40">
        <v>0</v>
      </c>
      <c r="AN239" s="40">
        <v>0</v>
      </c>
      <c r="AO239" s="40">
        <v>0</v>
      </c>
      <c r="AP239" s="40">
        <v>0</v>
      </c>
    </row>
    <row r="240" spans="2:42" ht="20.100000000000001" customHeight="1" thickBot="1" x14ac:dyDescent="0.25">
      <c r="B240" s="4" t="s">
        <v>436</v>
      </c>
      <c r="C240" s="40">
        <v>205</v>
      </c>
      <c r="D240" s="40">
        <v>0</v>
      </c>
      <c r="E240" s="40">
        <v>0</v>
      </c>
      <c r="F240" s="40">
        <v>163</v>
      </c>
      <c r="G240" s="40">
        <v>215</v>
      </c>
      <c r="H240" s="40">
        <v>97</v>
      </c>
      <c r="I240" s="40">
        <v>0</v>
      </c>
      <c r="J240" s="40">
        <v>0</v>
      </c>
      <c r="K240" s="40">
        <v>92</v>
      </c>
      <c r="L240" s="40">
        <v>5</v>
      </c>
      <c r="M240" s="40">
        <v>0</v>
      </c>
      <c r="N240" s="40">
        <v>0</v>
      </c>
      <c r="O240" s="40">
        <v>0</v>
      </c>
      <c r="P240" s="40">
        <v>0</v>
      </c>
      <c r="Q240" s="40">
        <v>4</v>
      </c>
      <c r="R240" s="40">
        <v>67</v>
      </c>
      <c r="S240" s="40">
        <v>0</v>
      </c>
      <c r="T240" s="40">
        <v>0</v>
      </c>
      <c r="U240" s="40">
        <v>41</v>
      </c>
      <c r="V240" s="40">
        <v>146</v>
      </c>
      <c r="W240" s="40">
        <v>29</v>
      </c>
      <c r="X240" s="40">
        <v>0</v>
      </c>
      <c r="Y240" s="40">
        <v>0</v>
      </c>
      <c r="Z240" s="40">
        <v>23</v>
      </c>
      <c r="AA240" s="40">
        <v>49</v>
      </c>
      <c r="AB240" s="40">
        <v>12</v>
      </c>
      <c r="AC240" s="40">
        <v>0</v>
      </c>
      <c r="AD240" s="40">
        <v>0</v>
      </c>
      <c r="AE240" s="40">
        <v>7</v>
      </c>
      <c r="AF240" s="40">
        <v>11</v>
      </c>
      <c r="AG240" s="40">
        <v>0</v>
      </c>
      <c r="AH240" s="40">
        <v>0</v>
      </c>
      <c r="AI240" s="40">
        <v>0</v>
      </c>
      <c r="AJ240" s="40">
        <v>0</v>
      </c>
      <c r="AK240" s="40">
        <v>0</v>
      </c>
      <c r="AL240" s="40">
        <v>0</v>
      </c>
      <c r="AM240" s="40">
        <v>0</v>
      </c>
      <c r="AN240" s="40">
        <v>0</v>
      </c>
      <c r="AO240" s="40">
        <v>0</v>
      </c>
      <c r="AP240" s="40">
        <v>0</v>
      </c>
    </row>
    <row r="241" spans="2:42" ht="20.100000000000001" customHeight="1" thickBot="1" x14ac:dyDescent="0.25">
      <c r="B241" s="4" t="s">
        <v>437</v>
      </c>
      <c r="C241" s="40">
        <v>119</v>
      </c>
      <c r="D241" s="40">
        <v>0</v>
      </c>
      <c r="E241" s="40">
        <v>0</v>
      </c>
      <c r="F241" s="40">
        <v>117</v>
      </c>
      <c r="G241" s="40">
        <v>131</v>
      </c>
      <c r="H241" s="40">
        <v>47</v>
      </c>
      <c r="I241" s="40">
        <v>0</v>
      </c>
      <c r="J241" s="40">
        <v>0</v>
      </c>
      <c r="K241" s="40">
        <v>47</v>
      </c>
      <c r="L241" s="40">
        <v>0</v>
      </c>
      <c r="M241" s="40">
        <v>1</v>
      </c>
      <c r="N241" s="40">
        <v>0</v>
      </c>
      <c r="O241" s="40">
        <v>0</v>
      </c>
      <c r="P241" s="40">
        <v>1</v>
      </c>
      <c r="Q241" s="40">
        <v>0</v>
      </c>
      <c r="R241" s="40">
        <v>47</v>
      </c>
      <c r="S241" s="40">
        <v>0</v>
      </c>
      <c r="T241" s="40">
        <v>0</v>
      </c>
      <c r="U241" s="40">
        <v>43</v>
      </c>
      <c r="V241" s="40">
        <v>74</v>
      </c>
      <c r="W241" s="40">
        <v>19</v>
      </c>
      <c r="X241" s="40">
        <v>0</v>
      </c>
      <c r="Y241" s="40">
        <v>0</v>
      </c>
      <c r="Z241" s="40">
        <v>22</v>
      </c>
      <c r="AA241" s="40">
        <v>55</v>
      </c>
      <c r="AB241" s="40">
        <v>5</v>
      </c>
      <c r="AC241" s="40">
        <v>0</v>
      </c>
      <c r="AD241" s="40">
        <v>0</v>
      </c>
      <c r="AE241" s="40">
        <v>3</v>
      </c>
      <c r="AF241" s="40">
        <v>2</v>
      </c>
      <c r="AG241" s="40">
        <v>0</v>
      </c>
      <c r="AH241" s="40">
        <v>0</v>
      </c>
      <c r="AI241" s="40">
        <v>0</v>
      </c>
      <c r="AJ241" s="40">
        <v>0</v>
      </c>
      <c r="AK241" s="40">
        <v>0</v>
      </c>
      <c r="AL241" s="40">
        <v>0</v>
      </c>
      <c r="AM241" s="40">
        <v>0</v>
      </c>
      <c r="AN241" s="40">
        <v>0</v>
      </c>
      <c r="AO241" s="40">
        <v>1</v>
      </c>
      <c r="AP241" s="40">
        <v>0</v>
      </c>
    </row>
    <row r="242" spans="2:42" ht="20.100000000000001" customHeight="1" thickBot="1" x14ac:dyDescent="0.25">
      <c r="B242" s="4" t="s">
        <v>438</v>
      </c>
      <c r="C242" s="40">
        <v>206</v>
      </c>
      <c r="D242" s="40">
        <v>0</v>
      </c>
      <c r="E242" s="40">
        <v>0</v>
      </c>
      <c r="F242" s="40">
        <v>206</v>
      </c>
      <c r="G242" s="40">
        <v>132</v>
      </c>
      <c r="H242" s="40">
        <v>56</v>
      </c>
      <c r="I242" s="40">
        <v>0</v>
      </c>
      <c r="J242" s="40">
        <v>0</v>
      </c>
      <c r="K242" s="40">
        <v>56</v>
      </c>
      <c r="L242" s="40">
        <v>0</v>
      </c>
      <c r="M242" s="40">
        <v>1</v>
      </c>
      <c r="N242" s="40">
        <v>0</v>
      </c>
      <c r="O242" s="40">
        <v>0</v>
      </c>
      <c r="P242" s="40">
        <v>1</v>
      </c>
      <c r="Q242" s="40">
        <v>2</v>
      </c>
      <c r="R242" s="40">
        <v>75</v>
      </c>
      <c r="S242" s="40">
        <v>0</v>
      </c>
      <c r="T242" s="40">
        <v>0</v>
      </c>
      <c r="U242" s="40">
        <v>93</v>
      </c>
      <c r="V242" s="40">
        <v>61</v>
      </c>
      <c r="W242" s="40">
        <v>71</v>
      </c>
      <c r="X242" s="40">
        <v>0</v>
      </c>
      <c r="Y242" s="40">
        <v>0</v>
      </c>
      <c r="Z242" s="40">
        <v>51</v>
      </c>
      <c r="AA242" s="40">
        <v>69</v>
      </c>
      <c r="AB242" s="40">
        <v>3</v>
      </c>
      <c r="AC242" s="40">
        <v>0</v>
      </c>
      <c r="AD242" s="40">
        <v>0</v>
      </c>
      <c r="AE242" s="40">
        <v>5</v>
      </c>
      <c r="AF242" s="40">
        <v>0</v>
      </c>
      <c r="AG242" s="40">
        <v>0</v>
      </c>
      <c r="AH242" s="40">
        <v>0</v>
      </c>
      <c r="AI242" s="40">
        <v>0</v>
      </c>
      <c r="AJ242" s="40">
        <v>0</v>
      </c>
      <c r="AK242" s="40">
        <v>0</v>
      </c>
      <c r="AL242" s="40">
        <v>0</v>
      </c>
      <c r="AM242" s="40">
        <v>0</v>
      </c>
      <c r="AN242" s="40">
        <v>0</v>
      </c>
      <c r="AO242" s="40">
        <v>0</v>
      </c>
      <c r="AP242" s="40">
        <v>0</v>
      </c>
    </row>
    <row r="243" spans="2:42" ht="20.100000000000001" customHeight="1" thickBot="1" x14ac:dyDescent="0.25">
      <c r="B243" s="4" t="s">
        <v>439</v>
      </c>
      <c r="C243" s="40">
        <v>100</v>
      </c>
      <c r="D243" s="40">
        <v>0</v>
      </c>
      <c r="E243" s="40">
        <v>0</v>
      </c>
      <c r="F243" s="40">
        <v>96</v>
      </c>
      <c r="G243" s="40">
        <v>70</v>
      </c>
      <c r="H243" s="40">
        <v>39</v>
      </c>
      <c r="I243" s="40">
        <v>0</v>
      </c>
      <c r="J243" s="40">
        <v>0</v>
      </c>
      <c r="K243" s="40">
        <v>39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37</v>
      </c>
      <c r="S243" s="40">
        <v>0</v>
      </c>
      <c r="T243" s="40">
        <v>0</v>
      </c>
      <c r="U243" s="40">
        <v>37</v>
      </c>
      <c r="V243" s="40">
        <v>41</v>
      </c>
      <c r="W243" s="40">
        <v>23</v>
      </c>
      <c r="X243" s="40">
        <v>0</v>
      </c>
      <c r="Y243" s="40">
        <v>0</v>
      </c>
      <c r="Z243" s="40">
        <v>20</v>
      </c>
      <c r="AA243" s="40">
        <v>27</v>
      </c>
      <c r="AB243" s="40">
        <v>1</v>
      </c>
      <c r="AC243" s="40">
        <v>0</v>
      </c>
      <c r="AD243" s="40">
        <v>0</v>
      </c>
      <c r="AE243" s="40">
        <v>0</v>
      </c>
      <c r="AF243" s="40">
        <v>1</v>
      </c>
      <c r="AG243" s="40">
        <v>0</v>
      </c>
      <c r="AH243" s="40">
        <v>0</v>
      </c>
      <c r="AI243" s="40">
        <v>0</v>
      </c>
      <c r="AJ243" s="40">
        <v>0</v>
      </c>
      <c r="AK243" s="40">
        <v>0</v>
      </c>
      <c r="AL243" s="40">
        <v>0</v>
      </c>
      <c r="AM243" s="40">
        <v>0</v>
      </c>
      <c r="AN243" s="40">
        <v>0</v>
      </c>
      <c r="AO243" s="40">
        <v>0</v>
      </c>
      <c r="AP243" s="40">
        <v>1</v>
      </c>
    </row>
    <row r="244" spans="2:42" ht="20.100000000000001" customHeight="1" thickBot="1" x14ac:dyDescent="0.25">
      <c r="B244" s="4" t="s">
        <v>440</v>
      </c>
      <c r="C244" s="40">
        <v>27</v>
      </c>
      <c r="D244" s="40">
        <v>0</v>
      </c>
      <c r="E244" s="40">
        <v>0</v>
      </c>
      <c r="F244" s="40">
        <v>24</v>
      </c>
      <c r="G244" s="40">
        <v>50</v>
      </c>
      <c r="H244" s="40">
        <v>2</v>
      </c>
      <c r="I244" s="40">
        <v>0</v>
      </c>
      <c r="J244" s="40">
        <v>0</v>
      </c>
      <c r="K244" s="40">
        <v>3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21</v>
      </c>
      <c r="S244" s="40">
        <v>0</v>
      </c>
      <c r="T244" s="40">
        <v>0</v>
      </c>
      <c r="U244" s="40">
        <v>17</v>
      </c>
      <c r="V244" s="40">
        <v>43</v>
      </c>
      <c r="W244" s="40">
        <v>4</v>
      </c>
      <c r="X244" s="40">
        <v>0</v>
      </c>
      <c r="Y244" s="40">
        <v>0</v>
      </c>
      <c r="Z244" s="40">
        <v>4</v>
      </c>
      <c r="AA244" s="40">
        <v>7</v>
      </c>
      <c r="AB244" s="40"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0">
        <v>0</v>
      </c>
      <c r="AL244" s="40">
        <v>0</v>
      </c>
      <c r="AM244" s="40">
        <v>0</v>
      </c>
      <c r="AN244" s="40">
        <v>0</v>
      </c>
      <c r="AO244" s="40">
        <v>0</v>
      </c>
      <c r="AP244" s="40">
        <v>0</v>
      </c>
    </row>
    <row r="245" spans="2:42" ht="20.100000000000001" customHeight="1" thickBot="1" x14ac:dyDescent="0.25">
      <c r="B245" s="4" t="s">
        <v>441</v>
      </c>
      <c r="C245" s="40">
        <v>103</v>
      </c>
      <c r="D245" s="40">
        <v>0</v>
      </c>
      <c r="E245" s="40">
        <v>6</v>
      </c>
      <c r="F245" s="40">
        <v>76</v>
      </c>
      <c r="G245" s="40">
        <v>156</v>
      </c>
      <c r="H245" s="40">
        <v>45</v>
      </c>
      <c r="I245" s="40">
        <v>0</v>
      </c>
      <c r="J245" s="40">
        <v>0</v>
      </c>
      <c r="K245" s="40">
        <v>45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45</v>
      </c>
      <c r="S245" s="40">
        <v>0</v>
      </c>
      <c r="T245" s="40">
        <v>0</v>
      </c>
      <c r="U245" s="40">
        <v>28</v>
      </c>
      <c r="V245" s="40">
        <v>87</v>
      </c>
      <c r="W245" s="40">
        <v>8</v>
      </c>
      <c r="X245" s="40">
        <v>0</v>
      </c>
      <c r="Y245" s="40">
        <v>6</v>
      </c>
      <c r="Z245" s="40">
        <v>0</v>
      </c>
      <c r="AA245" s="40">
        <v>62</v>
      </c>
      <c r="AB245" s="40">
        <v>5</v>
      </c>
      <c r="AC245" s="40">
        <v>0</v>
      </c>
      <c r="AD245" s="40">
        <v>0</v>
      </c>
      <c r="AE245" s="40">
        <v>3</v>
      </c>
      <c r="AF245" s="40">
        <v>7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40">
        <v>0</v>
      </c>
      <c r="AN245" s="40">
        <v>0</v>
      </c>
      <c r="AO245" s="40">
        <v>0</v>
      </c>
      <c r="AP245" s="40">
        <v>0</v>
      </c>
    </row>
    <row r="246" spans="2:42" ht="20.100000000000001" customHeight="1" thickBot="1" x14ac:dyDescent="0.25">
      <c r="B246" s="4" t="s">
        <v>442</v>
      </c>
      <c r="C246" s="40">
        <v>209</v>
      </c>
      <c r="D246" s="40">
        <v>26</v>
      </c>
      <c r="E246" s="40">
        <v>0</v>
      </c>
      <c r="F246" s="40">
        <v>201</v>
      </c>
      <c r="G246" s="40">
        <v>192</v>
      </c>
      <c r="H246" s="40">
        <v>75</v>
      </c>
      <c r="I246" s="40">
        <v>16</v>
      </c>
      <c r="J246" s="40">
        <v>0</v>
      </c>
      <c r="K246" s="40">
        <v>91</v>
      </c>
      <c r="L246" s="40">
        <v>0</v>
      </c>
      <c r="M246" s="40">
        <v>0</v>
      </c>
      <c r="N246" s="40">
        <v>0</v>
      </c>
      <c r="O246" s="40">
        <v>0</v>
      </c>
      <c r="P246" s="40">
        <v>1</v>
      </c>
      <c r="Q246" s="40">
        <v>1</v>
      </c>
      <c r="R246" s="40">
        <v>88</v>
      </c>
      <c r="S246" s="40">
        <v>10</v>
      </c>
      <c r="T246" s="40">
        <v>0</v>
      </c>
      <c r="U246" s="40">
        <v>69</v>
      </c>
      <c r="V246" s="40">
        <v>157</v>
      </c>
      <c r="W246" s="40">
        <v>35</v>
      </c>
      <c r="X246" s="40">
        <v>0</v>
      </c>
      <c r="Y246" s="40">
        <v>0</v>
      </c>
      <c r="Z246" s="40">
        <v>32</v>
      </c>
      <c r="AA246" s="40">
        <v>24</v>
      </c>
      <c r="AB246" s="40">
        <v>11</v>
      </c>
      <c r="AC246" s="40">
        <v>0</v>
      </c>
      <c r="AD246" s="40">
        <v>0</v>
      </c>
      <c r="AE246" s="40">
        <v>6</v>
      </c>
      <c r="AF246" s="40">
        <v>6</v>
      </c>
      <c r="AG246" s="40">
        <v>0</v>
      </c>
      <c r="AH246" s="40">
        <v>0</v>
      </c>
      <c r="AI246" s="40">
        <v>0</v>
      </c>
      <c r="AJ246" s="40">
        <v>0</v>
      </c>
      <c r="AK246" s="40">
        <v>0</v>
      </c>
      <c r="AL246" s="40">
        <v>0</v>
      </c>
      <c r="AM246" s="40">
        <v>0</v>
      </c>
      <c r="AN246" s="40">
        <v>0</v>
      </c>
      <c r="AO246" s="40">
        <v>2</v>
      </c>
      <c r="AP246" s="40">
        <v>4</v>
      </c>
    </row>
    <row r="247" spans="2:42" ht="20.100000000000001" customHeight="1" thickBot="1" x14ac:dyDescent="0.25">
      <c r="B247" s="4" t="s">
        <v>197</v>
      </c>
      <c r="C247" s="40">
        <v>1104</v>
      </c>
      <c r="D247" s="40">
        <v>205</v>
      </c>
      <c r="E247" s="40">
        <v>5</v>
      </c>
      <c r="F247" s="40">
        <v>1345</v>
      </c>
      <c r="G247" s="40">
        <v>1108</v>
      </c>
      <c r="H247" s="40">
        <v>260</v>
      </c>
      <c r="I247" s="40">
        <v>0</v>
      </c>
      <c r="J247" s="40">
        <v>0</v>
      </c>
      <c r="K247" s="40">
        <v>261</v>
      </c>
      <c r="L247" s="40">
        <v>2</v>
      </c>
      <c r="M247" s="40">
        <v>8</v>
      </c>
      <c r="N247" s="40">
        <v>0</v>
      </c>
      <c r="O247" s="40">
        <v>0</v>
      </c>
      <c r="P247" s="40">
        <v>7</v>
      </c>
      <c r="Q247" s="40">
        <v>18</v>
      </c>
      <c r="R247" s="40">
        <v>517</v>
      </c>
      <c r="S247" s="40">
        <v>205</v>
      </c>
      <c r="T247" s="40">
        <v>5</v>
      </c>
      <c r="U247" s="40">
        <v>738</v>
      </c>
      <c r="V247" s="40">
        <v>676</v>
      </c>
      <c r="W247" s="40">
        <v>294</v>
      </c>
      <c r="X247" s="40">
        <v>0</v>
      </c>
      <c r="Y247" s="40">
        <v>0</v>
      </c>
      <c r="Z247" s="40">
        <v>313</v>
      </c>
      <c r="AA247" s="40">
        <v>392</v>
      </c>
      <c r="AB247" s="40">
        <v>23</v>
      </c>
      <c r="AC247" s="40">
        <v>0</v>
      </c>
      <c r="AD247" s="40">
        <v>0</v>
      </c>
      <c r="AE247" s="40">
        <v>25</v>
      </c>
      <c r="AF247" s="40">
        <v>13</v>
      </c>
      <c r="AG247" s="40">
        <v>0</v>
      </c>
      <c r="AH247" s="40">
        <v>0</v>
      </c>
      <c r="AI247" s="40">
        <v>0</v>
      </c>
      <c r="AJ247" s="40">
        <v>0</v>
      </c>
      <c r="AK247" s="40">
        <v>0</v>
      </c>
      <c r="AL247" s="40">
        <v>2</v>
      </c>
      <c r="AM247" s="40">
        <v>0</v>
      </c>
      <c r="AN247" s="40">
        <v>0</v>
      </c>
      <c r="AO247" s="40">
        <v>1</v>
      </c>
      <c r="AP247" s="40">
        <v>7</v>
      </c>
    </row>
    <row r="248" spans="2:42" ht="20.100000000000001" customHeight="1" thickBot="1" x14ac:dyDescent="0.25">
      <c r="B248" s="4" t="s">
        <v>443</v>
      </c>
      <c r="C248" s="40">
        <v>72</v>
      </c>
      <c r="D248" s="40">
        <v>0</v>
      </c>
      <c r="E248" s="40">
        <v>0</v>
      </c>
      <c r="F248" s="40">
        <v>87</v>
      </c>
      <c r="G248" s="40">
        <v>70</v>
      </c>
      <c r="H248" s="40">
        <v>24</v>
      </c>
      <c r="I248" s="40">
        <v>0</v>
      </c>
      <c r="J248" s="40">
        <v>0</v>
      </c>
      <c r="K248" s="40">
        <v>24</v>
      </c>
      <c r="L248" s="40">
        <v>0</v>
      </c>
      <c r="M248" s="40">
        <v>1</v>
      </c>
      <c r="N248" s="40">
        <v>0</v>
      </c>
      <c r="O248" s="40">
        <v>0</v>
      </c>
      <c r="P248" s="40">
        <v>2</v>
      </c>
      <c r="Q248" s="40">
        <v>0</v>
      </c>
      <c r="R248" s="40">
        <v>17</v>
      </c>
      <c r="S248" s="40">
        <v>0</v>
      </c>
      <c r="T248" s="40">
        <v>0</v>
      </c>
      <c r="U248" s="40">
        <v>33</v>
      </c>
      <c r="V248" s="40">
        <v>38</v>
      </c>
      <c r="W248" s="40">
        <v>25</v>
      </c>
      <c r="X248" s="40">
        <v>0</v>
      </c>
      <c r="Y248" s="40">
        <v>0</v>
      </c>
      <c r="Z248" s="40">
        <v>23</v>
      </c>
      <c r="AA248" s="40">
        <v>28</v>
      </c>
      <c r="AB248" s="40">
        <v>5</v>
      </c>
      <c r="AC248" s="40">
        <v>0</v>
      </c>
      <c r="AD248" s="40">
        <v>0</v>
      </c>
      <c r="AE248" s="40">
        <v>5</v>
      </c>
      <c r="AF248" s="40">
        <v>3</v>
      </c>
      <c r="AG248" s="40">
        <v>0</v>
      </c>
      <c r="AH248" s="40">
        <v>0</v>
      </c>
      <c r="AI248" s="40">
        <v>0</v>
      </c>
      <c r="AJ248" s="40">
        <v>0</v>
      </c>
      <c r="AK248" s="40">
        <v>0</v>
      </c>
      <c r="AL248" s="40">
        <v>0</v>
      </c>
      <c r="AM248" s="40">
        <v>0</v>
      </c>
      <c r="AN248" s="40">
        <v>0</v>
      </c>
      <c r="AO248" s="40">
        <v>0</v>
      </c>
      <c r="AP248" s="40">
        <v>1</v>
      </c>
    </row>
    <row r="249" spans="2:42" ht="20.100000000000001" customHeight="1" thickBot="1" x14ac:dyDescent="0.25">
      <c r="B249" s="4" t="s">
        <v>444</v>
      </c>
      <c r="C249" s="40">
        <v>234</v>
      </c>
      <c r="D249" s="40">
        <v>31</v>
      </c>
      <c r="E249" s="40">
        <v>0</v>
      </c>
      <c r="F249" s="40">
        <v>251</v>
      </c>
      <c r="G249" s="40">
        <v>165</v>
      </c>
      <c r="H249" s="40">
        <v>85</v>
      </c>
      <c r="I249" s="40">
        <v>14</v>
      </c>
      <c r="J249" s="40">
        <v>0</v>
      </c>
      <c r="K249" s="40">
        <v>99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3</v>
      </c>
      <c r="R249" s="40">
        <v>79</v>
      </c>
      <c r="S249" s="40">
        <v>17</v>
      </c>
      <c r="T249" s="40">
        <v>0</v>
      </c>
      <c r="U249" s="40">
        <v>88</v>
      </c>
      <c r="V249" s="40">
        <v>109</v>
      </c>
      <c r="W249" s="40">
        <v>62</v>
      </c>
      <c r="X249" s="40">
        <v>0</v>
      </c>
      <c r="Y249" s="40">
        <v>0</v>
      </c>
      <c r="Z249" s="40">
        <v>51</v>
      </c>
      <c r="AA249" s="40">
        <v>49</v>
      </c>
      <c r="AB249" s="40">
        <v>8</v>
      </c>
      <c r="AC249" s="40">
        <v>0</v>
      </c>
      <c r="AD249" s="40">
        <v>0</v>
      </c>
      <c r="AE249" s="40">
        <v>12</v>
      </c>
      <c r="AF249" s="40">
        <v>3</v>
      </c>
      <c r="AG249" s="40">
        <v>0</v>
      </c>
      <c r="AH249" s="40">
        <v>0</v>
      </c>
      <c r="AI249" s="40">
        <v>0</v>
      </c>
      <c r="AJ249" s="40">
        <v>0</v>
      </c>
      <c r="AK249" s="40">
        <v>0</v>
      </c>
      <c r="AL249" s="40">
        <v>0</v>
      </c>
      <c r="AM249" s="40">
        <v>0</v>
      </c>
      <c r="AN249" s="40">
        <v>0</v>
      </c>
      <c r="AO249" s="40">
        <v>1</v>
      </c>
      <c r="AP249" s="40">
        <v>1</v>
      </c>
    </row>
    <row r="250" spans="2:42" ht="20.100000000000001" customHeight="1" thickBot="1" x14ac:dyDescent="0.25">
      <c r="B250" s="4" t="s">
        <v>445</v>
      </c>
      <c r="C250" s="40">
        <v>162</v>
      </c>
      <c r="D250" s="40">
        <v>0</v>
      </c>
      <c r="E250" s="40">
        <v>0</v>
      </c>
      <c r="F250" s="40">
        <v>165</v>
      </c>
      <c r="G250" s="40">
        <v>106</v>
      </c>
      <c r="H250" s="40">
        <v>58</v>
      </c>
      <c r="I250" s="40">
        <v>0</v>
      </c>
      <c r="J250" s="40">
        <v>0</v>
      </c>
      <c r="K250" s="40">
        <v>58</v>
      </c>
      <c r="L250" s="40">
        <v>0</v>
      </c>
      <c r="M250" s="40">
        <v>1</v>
      </c>
      <c r="N250" s="40">
        <v>0</v>
      </c>
      <c r="O250" s="40">
        <v>0</v>
      </c>
      <c r="P250" s="40">
        <v>0</v>
      </c>
      <c r="Q250" s="40">
        <v>1</v>
      </c>
      <c r="R250" s="40">
        <v>65</v>
      </c>
      <c r="S250" s="40">
        <v>0</v>
      </c>
      <c r="T250" s="40">
        <v>0</v>
      </c>
      <c r="U250" s="40">
        <v>72</v>
      </c>
      <c r="V250" s="40">
        <v>57</v>
      </c>
      <c r="W250" s="40">
        <v>36</v>
      </c>
      <c r="X250" s="40">
        <v>0</v>
      </c>
      <c r="Y250" s="40">
        <v>0</v>
      </c>
      <c r="Z250" s="40">
        <v>32</v>
      </c>
      <c r="AA250" s="40">
        <v>48</v>
      </c>
      <c r="AB250" s="40">
        <v>2</v>
      </c>
      <c r="AC250" s="40">
        <v>0</v>
      </c>
      <c r="AD250" s="40">
        <v>0</v>
      </c>
      <c r="AE250" s="40">
        <v>3</v>
      </c>
      <c r="AF250" s="40">
        <v>0</v>
      </c>
      <c r="AG250" s="40">
        <v>0</v>
      </c>
      <c r="AH250" s="40">
        <v>0</v>
      </c>
      <c r="AI250" s="40">
        <v>0</v>
      </c>
      <c r="AJ250" s="40">
        <v>0</v>
      </c>
      <c r="AK250" s="40">
        <v>0</v>
      </c>
      <c r="AL250" s="40">
        <v>0</v>
      </c>
      <c r="AM250" s="40">
        <v>0</v>
      </c>
      <c r="AN250" s="40">
        <v>0</v>
      </c>
      <c r="AO250" s="40">
        <v>0</v>
      </c>
      <c r="AP250" s="40">
        <v>0</v>
      </c>
    </row>
    <row r="251" spans="2:42" ht="20.100000000000001" customHeight="1" thickBot="1" x14ac:dyDescent="0.25">
      <c r="B251" s="4" t="s">
        <v>446</v>
      </c>
      <c r="C251" s="40">
        <v>206</v>
      </c>
      <c r="D251" s="40">
        <v>0</v>
      </c>
      <c r="E251" s="40">
        <v>0</v>
      </c>
      <c r="F251" s="40">
        <v>188</v>
      </c>
      <c r="G251" s="40">
        <v>77</v>
      </c>
      <c r="H251" s="40">
        <v>72</v>
      </c>
      <c r="I251" s="40">
        <v>0</v>
      </c>
      <c r="J251" s="40">
        <v>0</v>
      </c>
      <c r="K251" s="40">
        <v>72</v>
      </c>
      <c r="L251" s="40">
        <v>0</v>
      </c>
      <c r="M251" s="40">
        <v>1</v>
      </c>
      <c r="N251" s="40">
        <v>0</v>
      </c>
      <c r="O251" s="40">
        <v>0</v>
      </c>
      <c r="P251" s="40">
        <v>0</v>
      </c>
      <c r="Q251" s="40">
        <v>1</v>
      </c>
      <c r="R251" s="40">
        <v>89</v>
      </c>
      <c r="S251" s="40">
        <v>0</v>
      </c>
      <c r="T251" s="40">
        <v>0</v>
      </c>
      <c r="U251" s="40">
        <v>84</v>
      </c>
      <c r="V251" s="40">
        <v>42</v>
      </c>
      <c r="W251" s="40">
        <v>42</v>
      </c>
      <c r="X251" s="40">
        <v>0</v>
      </c>
      <c r="Y251" s="40">
        <v>0</v>
      </c>
      <c r="Z251" s="40">
        <v>29</v>
      </c>
      <c r="AA251" s="40">
        <v>32</v>
      </c>
      <c r="AB251" s="40">
        <v>2</v>
      </c>
      <c r="AC251" s="40">
        <v>0</v>
      </c>
      <c r="AD251" s="40">
        <v>0</v>
      </c>
      <c r="AE251" s="40">
        <v>3</v>
      </c>
      <c r="AF251" s="40">
        <v>2</v>
      </c>
      <c r="AG251" s="40">
        <v>0</v>
      </c>
      <c r="AH251" s="40">
        <v>0</v>
      </c>
      <c r="AI251" s="40">
        <v>0</v>
      </c>
      <c r="AJ251" s="40">
        <v>0</v>
      </c>
      <c r="AK251" s="40">
        <v>0</v>
      </c>
      <c r="AL251" s="40">
        <v>0</v>
      </c>
      <c r="AM251" s="40">
        <v>0</v>
      </c>
      <c r="AN251" s="40">
        <v>0</v>
      </c>
      <c r="AO251" s="40">
        <v>0</v>
      </c>
      <c r="AP251" s="40">
        <v>0</v>
      </c>
    </row>
    <row r="252" spans="2:42" ht="20.100000000000001" customHeight="1" thickBot="1" x14ac:dyDescent="0.25">
      <c r="B252" s="4" t="s">
        <v>447</v>
      </c>
      <c r="C252" s="40">
        <v>126</v>
      </c>
      <c r="D252" s="40">
        <v>25</v>
      </c>
      <c r="E252" s="40">
        <v>0</v>
      </c>
      <c r="F252" s="40">
        <v>154</v>
      </c>
      <c r="G252" s="40">
        <v>68</v>
      </c>
      <c r="H252" s="40">
        <v>50</v>
      </c>
      <c r="I252" s="40">
        <v>25</v>
      </c>
      <c r="J252" s="40">
        <v>0</v>
      </c>
      <c r="K252" s="40">
        <v>75</v>
      </c>
      <c r="L252" s="40">
        <v>3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47</v>
      </c>
      <c r="S252" s="40">
        <v>0</v>
      </c>
      <c r="T252" s="40">
        <v>0</v>
      </c>
      <c r="U252" s="40">
        <v>50</v>
      </c>
      <c r="V252" s="40">
        <v>31</v>
      </c>
      <c r="W252" s="40">
        <v>23</v>
      </c>
      <c r="X252" s="40">
        <v>0</v>
      </c>
      <c r="Y252" s="40">
        <v>0</v>
      </c>
      <c r="Z252" s="40">
        <v>25</v>
      </c>
      <c r="AA252" s="40">
        <v>31</v>
      </c>
      <c r="AB252" s="40">
        <v>4</v>
      </c>
      <c r="AC252" s="40">
        <v>0</v>
      </c>
      <c r="AD252" s="40">
        <v>0</v>
      </c>
      <c r="AE252" s="40">
        <v>4</v>
      </c>
      <c r="AF252" s="40">
        <v>1</v>
      </c>
      <c r="AG252" s="40">
        <v>0</v>
      </c>
      <c r="AH252" s="40">
        <v>0</v>
      </c>
      <c r="AI252" s="40">
        <v>0</v>
      </c>
      <c r="AJ252" s="40">
        <v>0</v>
      </c>
      <c r="AK252" s="40">
        <v>0</v>
      </c>
      <c r="AL252" s="40">
        <v>2</v>
      </c>
      <c r="AM252" s="40">
        <v>0</v>
      </c>
      <c r="AN252" s="40">
        <v>0</v>
      </c>
      <c r="AO252" s="40">
        <v>0</v>
      </c>
      <c r="AP252" s="40">
        <v>2</v>
      </c>
    </row>
    <row r="253" spans="2:42" ht="20.100000000000001" customHeight="1" thickBot="1" x14ac:dyDescent="0.25">
      <c r="B253" s="4" t="s">
        <v>448</v>
      </c>
      <c r="C253" s="40">
        <v>350</v>
      </c>
      <c r="D253" s="40">
        <v>88</v>
      </c>
      <c r="E253" s="40">
        <v>0</v>
      </c>
      <c r="F253" s="40">
        <v>428</v>
      </c>
      <c r="G253" s="40">
        <v>227</v>
      </c>
      <c r="H253" s="40">
        <v>89</v>
      </c>
      <c r="I253" s="40">
        <v>34</v>
      </c>
      <c r="J253" s="40">
        <v>0</v>
      </c>
      <c r="K253" s="40">
        <v>125</v>
      </c>
      <c r="L253" s="40">
        <v>0</v>
      </c>
      <c r="M253" s="40">
        <v>0</v>
      </c>
      <c r="N253" s="40">
        <v>0</v>
      </c>
      <c r="O253" s="40">
        <v>0</v>
      </c>
      <c r="P253" s="40">
        <v>1</v>
      </c>
      <c r="Q253" s="40">
        <v>0</v>
      </c>
      <c r="R253" s="40">
        <v>145</v>
      </c>
      <c r="S253" s="40">
        <v>53</v>
      </c>
      <c r="T253" s="40">
        <v>0</v>
      </c>
      <c r="U253" s="40">
        <v>186</v>
      </c>
      <c r="V253" s="40">
        <v>156</v>
      </c>
      <c r="W253" s="40">
        <v>111</v>
      </c>
      <c r="X253" s="40">
        <v>0</v>
      </c>
      <c r="Y253" s="40">
        <v>0</v>
      </c>
      <c r="Z253" s="40">
        <v>111</v>
      </c>
      <c r="AA253" s="40">
        <v>60</v>
      </c>
      <c r="AB253" s="40">
        <v>5</v>
      </c>
      <c r="AC253" s="40">
        <v>1</v>
      </c>
      <c r="AD253" s="40">
        <v>0</v>
      </c>
      <c r="AE253" s="40">
        <v>4</v>
      </c>
      <c r="AF253" s="40">
        <v>11</v>
      </c>
      <c r="AG253" s="40">
        <v>0</v>
      </c>
      <c r="AH253" s="40">
        <v>0</v>
      </c>
      <c r="AI253" s="40">
        <v>0</v>
      </c>
      <c r="AJ253" s="40">
        <v>0</v>
      </c>
      <c r="AK253" s="40">
        <v>0</v>
      </c>
      <c r="AL253" s="40">
        <v>0</v>
      </c>
      <c r="AM253" s="40">
        <v>0</v>
      </c>
      <c r="AN253" s="40">
        <v>0</v>
      </c>
      <c r="AO253" s="40">
        <v>1</v>
      </c>
      <c r="AP253" s="40">
        <v>0</v>
      </c>
    </row>
    <row r="254" spans="2:42" ht="20.100000000000001" customHeight="1" thickBot="1" x14ac:dyDescent="0.25">
      <c r="B254" s="4" t="s">
        <v>449</v>
      </c>
      <c r="C254" s="40">
        <v>150</v>
      </c>
      <c r="D254" s="40">
        <v>0</v>
      </c>
      <c r="E254" s="40">
        <v>0</v>
      </c>
      <c r="F254" s="40">
        <v>137</v>
      </c>
      <c r="G254" s="40">
        <v>73</v>
      </c>
      <c r="H254" s="40">
        <v>45</v>
      </c>
      <c r="I254" s="40">
        <v>0</v>
      </c>
      <c r="J254" s="40">
        <v>0</v>
      </c>
      <c r="K254" s="40">
        <v>45</v>
      </c>
      <c r="L254" s="40">
        <v>0</v>
      </c>
      <c r="M254" s="40">
        <v>1</v>
      </c>
      <c r="N254" s="40">
        <v>0</v>
      </c>
      <c r="O254" s="40">
        <v>0</v>
      </c>
      <c r="P254" s="40">
        <v>1</v>
      </c>
      <c r="Q254" s="40">
        <v>2</v>
      </c>
      <c r="R254" s="40">
        <v>62</v>
      </c>
      <c r="S254" s="40">
        <v>0</v>
      </c>
      <c r="T254" s="40">
        <v>0</v>
      </c>
      <c r="U254" s="40">
        <v>49</v>
      </c>
      <c r="V254" s="40">
        <v>45</v>
      </c>
      <c r="W254" s="40">
        <v>34</v>
      </c>
      <c r="X254" s="40">
        <v>0</v>
      </c>
      <c r="Y254" s="40">
        <v>0</v>
      </c>
      <c r="Z254" s="40">
        <v>34</v>
      </c>
      <c r="AA254" s="40">
        <v>25</v>
      </c>
      <c r="AB254" s="40">
        <v>8</v>
      </c>
      <c r="AC254" s="40">
        <v>0</v>
      </c>
      <c r="AD254" s="40">
        <v>0</v>
      </c>
      <c r="AE254" s="40">
        <v>8</v>
      </c>
      <c r="AF254" s="40">
        <v>1</v>
      </c>
      <c r="AG254" s="40">
        <v>0</v>
      </c>
      <c r="AH254" s="40">
        <v>0</v>
      </c>
      <c r="AI254" s="40">
        <v>0</v>
      </c>
      <c r="AJ254" s="40">
        <v>0</v>
      </c>
      <c r="AK254" s="40">
        <v>0</v>
      </c>
      <c r="AL254" s="40">
        <v>0</v>
      </c>
      <c r="AM254" s="40">
        <v>0</v>
      </c>
      <c r="AN254" s="40">
        <v>0</v>
      </c>
      <c r="AO254" s="40">
        <v>0</v>
      </c>
      <c r="AP254" s="40">
        <v>0</v>
      </c>
    </row>
    <row r="255" spans="2:42" ht="20.100000000000001" customHeight="1" thickBot="1" x14ac:dyDescent="0.25">
      <c r="B255" s="4" t="s">
        <v>450</v>
      </c>
      <c r="C255" s="40">
        <v>116</v>
      </c>
      <c r="D255" s="40">
        <v>22</v>
      </c>
      <c r="E255" s="40">
        <v>0</v>
      </c>
      <c r="F255" s="40">
        <v>138</v>
      </c>
      <c r="G255" s="40">
        <v>71</v>
      </c>
      <c r="H255" s="40">
        <v>39</v>
      </c>
      <c r="I255" s="40">
        <v>19</v>
      </c>
      <c r="J255" s="40">
        <v>0</v>
      </c>
      <c r="K255" s="40">
        <v>58</v>
      </c>
      <c r="L255" s="40">
        <v>0</v>
      </c>
      <c r="M255" s="40">
        <v>1</v>
      </c>
      <c r="N255" s="40">
        <v>0</v>
      </c>
      <c r="O255" s="40">
        <v>0</v>
      </c>
      <c r="P255" s="40">
        <v>0</v>
      </c>
      <c r="Q255" s="40">
        <v>3</v>
      </c>
      <c r="R255" s="40">
        <v>49</v>
      </c>
      <c r="S255" s="40">
        <v>3</v>
      </c>
      <c r="T255" s="40">
        <v>0</v>
      </c>
      <c r="U255" s="40">
        <v>54</v>
      </c>
      <c r="V255" s="40">
        <v>28</v>
      </c>
      <c r="W255" s="40">
        <v>21</v>
      </c>
      <c r="X255" s="40">
        <v>0</v>
      </c>
      <c r="Y255" s="40">
        <v>0</v>
      </c>
      <c r="Z255" s="40">
        <v>21</v>
      </c>
      <c r="AA255" s="40">
        <v>39</v>
      </c>
      <c r="AB255" s="40">
        <v>6</v>
      </c>
      <c r="AC255" s="40">
        <v>0</v>
      </c>
      <c r="AD255" s="40">
        <v>0</v>
      </c>
      <c r="AE255" s="40">
        <v>5</v>
      </c>
      <c r="AF255" s="40">
        <v>1</v>
      </c>
      <c r="AG255" s="40">
        <v>0</v>
      </c>
      <c r="AH255" s="40">
        <v>0</v>
      </c>
      <c r="AI255" s="40">
        <v>0</v>
      </c>
      <c r="AJ255" s="40">
        <v>0</v>
      </c>
      <c r="AK255" s="40">
        <v>0</v>
      </c>
      <c r="AL255" s="40">
        <v>0</v>
      </c>
      <c r="AM255" s="40">
        <v>0</v>
      </c>
      <c r="AN255" s="40">
        <v>0</v>
      </c>
      <c r="AO255" s="40">
        <v>0</v>
      </c>
      <c r="AP255" s="40">
        <v>0</v>
      </c>
    </row>
    <row r="256" spans="2:42" ht="20.100000000000001" customHeight="1" thickBot="1" x14ac:dyDescent="0.25">
      <c r="B256" s="4" t="s">
        <v>451</v>
      </c>
      <c r="C256" s="40">
        <v>127</v>
      </c>
      <c r="D256" s="40">
        <v>0</v>
      </c>
      <c r="E256" s="40">
        <v>0</v>
      </c>
      <c r="F256" s="40">
        <v>121</v>
      </c>
      <c r="G256" s="40">
        <v>54</v>
      </c>
      <c r="H256" s="40">
        <v>35</v>
      </c>
      <c r="I256" s="40">
        <v>0</v>
      </c>
      <c r="J256" s="40">
        <v>0</v>
      </c>
      <c r="K256" s="40">
        <v>35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59</v>
      </c>
      <c r="S256" s="40">
        <v>0</v>
      </c>
      <c r="T256" s="40">
        <v>0</v>
      </c>
      <c r="U256" s="40">
        <v>59</v>
      </c>
      <c r="V256" s="40">
        <v>30</v>
      </c>
      <c r="W256" s="40">
        <v>31</v>
      </c>
      <c r="X256" s="40">
        <v>0</v>
      </c>
      <c r="Y256" s="40">
        <v>0</v>
      </c>
      <c r="Z256" s="40">
        <v>25</v>
      </c>
      <c r="AA256" s="40">
        <v>23</v>
      </c>
      <c r="AB256" s="40">
        <v>2</v>
      </c>
      <c r="AC256" s="40">
        <v>0</v>
      </c>
      <c r="AD256" s="40">
        <v>0</v>
      </c>
      <c r="AE256" s="40">
        <v>2</v>
      </c>
      <c r="AF256" s="40">
        <v>1</v>
      </c>
      <c r="AG256" s="40">
        <v>0</v>
      </c>
      <c r="AH256" s="40">
        <v>0</v>
      </c>
      <c r="AI256" s="40">
        <v>0</v>
      </c>
      <c r="AJ256" s="40">
        <v>0</v>
      </c>
      <c r="AK256" s="40">
        <v>0</v>
      </c>
      <c r="AL256" s="40">
        <v>0</v>
      </c>
      <c r="AM256" s="40">
        <v>0</v>
      </c>
      <c r="AN256" s="40">
        <v>0</v>
      </c>
      <c r="AO256" s="40">
        <v>0</v>
      </c>
      <c r="AP256" s="40">
        <v>0</v>
      </c>
    </row>
    <row r="257" spans="2:42" ht="20.100000000000001" customHeight="1" thickBot="1" x14ac:dyDescent="0.25">
      <c r="B257" s="4" t="s">
        <v>452</v>
      </c>
      <c r="C257" s="40">
        <v>177</v>
      </c>
      <c r="D257" s="40">
        <v>7</v>
      </c>
      <c r="E257" s="40">
        <v>0</v>
      </c>
      <c r="F257" s="40">
        <v>161</v>
      </c>
      <c r="G257" s="40">
        <v>139</v>
      </c>
      <c r="H257" s="40">
        <v>45</v>
      </c>
      <c r="I257" s="40">
        <v>5</v>
      </c>
      <c r="J257" s="40">
        <v>0</v>
      </c>
      <c r="K257" s="40">
        <v>49</v>
      </c>
      <c r="L257" s="40">
        <v>1</v>
      </c>
      <c r="M257" s="40">
        <v>0</v>
      </c>
      <c r="N257" s="40">
        <v>0</v>
      </c>
      <c r="O257" s="40">
        <v>0</v>
      </c>
      <c r="P257" s="40">
        <v>0</v>
      </c>
      <c r="Q257" s="40">
        <v>1</v>
      </c>
      <c r="R257" s="40">
        <v>99</v>
      </c>
      <c r="S257" s="40">
        <v>2</v>
      </c>
      <c r="T257" s="40">
        <v>0</v>
      </c>
      <c r="U257" s="40">
        <v>61</v>
      </c>
      <c r="V257" s="40">
        <v>116</v>
      </c>
      <c r="W257" s="40">
        <v>28</v>
      </c>
      <c r="X257" s="40">
        <v>0</v>
      </c>
      <c r="Y257" s="40">
        <v>0</v>
      </c>
      <c r="Z257" s="40">
        <v>47</v>
      </c>
      <c r="AA257" s="40">
        <v>19</v>
      </c>
      <c r="AB257" s="40">
        <v>5</v>
      </c>
      <c r="AC257" s="40">
        <v>0</v>
      </c>
      <c r="AD257" s="40">
        <v>0</v>
      </c>
      <c r="AE257" s="40">
        <v>4</v>
      </c>
      <c r="AF257" s="40">
        <v>1</v>
      </c>
      <c r="AG257" s="40">
        <v>0</v>
      </c>
      <c r="AH257" s="40">
        <v>0</v>
      </c>
      <c r="AI257" s="40">
        <v>0</v>
      </c>
      <c r="AJ257" s="40">
        <v>0</v>
      </c>
      <c r="AK257" s="40">
        <v>0</v>
      </c>
      <c r="AL257" s="40">
        <v>0</v>
      </c>
      <c r="AM257" s="40">
        <v>0</v>
      </c>
      <c r="AN257" s="40">
        <v>0</v>
      </c>
      <c r="AO257" s="40">
        <v>0</v>
      </c>
      <c r="AP257" s="40">
        <v>1</v>
      </c>
    </row>
    <row r="258" spans="2:42" ht="20.100000000000001" customHeight="1" thickBot="1" x14ac:dyDescent="0.25">
      <c r="B258" s="4" t="s">
        <v>453</v>
      </c>
      <c r="C258" s="40">
        <v>146</v>
      </c>
      <c r="D258" s="40">
        <v>0</v>
      </c>
      <c r="E258" s="40">
        <v>0</v>
      </c>
      <c r="F258" s="40">
        <v>130</v>
      </c>
      <c r="G258" s="40">
        <v>111</v>
      </c>
      <c r="H258" s="40">
        <v>64</v>
      </c>
      <c r="I258" s="40">
        <v>0</v>
      </c>
      <c r="J258" s="40">
        <v>0</v>
      </c>
      <c r="K258" s="40">
        <v>64</v>
      </c>
      <c r="L258" s="40">
        <v>0</v>
      </c>
      <c r="M258" s="40">
        <v>1</v>
      </c>
      <c r="N258" s="40">
        <v>0</v>
      </c>
      <c r="O258" s="40">
        <v>0</v>
      </c>
      <c r="P258" s="40">
        <v>0</v>
      </c>
      <c r="Q258" s="40">
        <v>3</v>
      </c>
      <c r="R258" s="40">
        <v>54</v>
      </c>
      <c r="S258" s="40">
        <v>0</v>
      </c>
      <c r="T258" s="40">
        <v>0</v>
      </c>
      <c r="U258" s="40">
        <v>40</v>
      </c>
      <c r="V258" s="40">
        <v>83</v>
      </c>
      <c r="W258" s="40">
        <v>24</v>
      </c>
      <c r="X258" s="40">
        <v>0</v>
      </c>
      <c r="Y258" s="40">
        <v>0</v>
      </c>
      <c r="Z258" s="40">
        <v>24</v>
      </c>
      <c r="AA258" s="40">
        <v>23</v>
      </c>
      <c r="AB258" s="40">
        <v>3</v>
      </c>
      <c r="AC258" s="40">
        <v>0</v>
      </c>
      <c r="AD258" s="40">
        <v>0</v>
      </c>
      <c r="AE258" s="40">
        <v>2</v>
      </c>
      <c r="AF258" s="40">
        <v>1</v>
      </c>
      <c r="AG258" s="40">
        <v>0</v>
      </c>
      <c r="AH258" s="40">
        <v>0</v>
      </c>
      <c r="AI258" s="40">
        <v>0</v>
      </c>
      <c r="AJ258" s="40">
        <v>0</v>
      </c>
      <c r="AK258" s="40">
        <v>0</v>
      </c>
      <c r="AL258" s="40">
        <v>0</v>
      </c>
      <c r="AM258" s="40">
        <v>0</v>
      </c>
      <c r="AN258" s="40">
        <v>0</v>
      </c>
      <c r="AO258" s="40">
        <v>0</v>
      </c>
      <c r="AP258" s="40">
        <v>1</v>
      </c>
    </row>
    <row r="259" spans="2:42" ht="20.100000000000001" customHeight="1" thickBot="1" x14ac:dyDescent="0.25">
      <c r="B259" s="4" t="s">
        <v>649</v>
      </c>
      <c r="C259" s="40">
        <v>50</v>
      </c>
      <c r="D259" s="40">
        <v>0</v>
      </c>
      <c r="E259" s="40">
        <v>0</v>
      </c>
      <c r="F259" s="40">
        <v>54</v>
      </c>
      <c r="G259" s="40">
        <v>62</v>
      </c>
      <c r="H259" s="40">
        <v>13</v>
      </c>
      <c r="I259" s="40">
        <v>0</v>
      </c>
      <c r="J259" s="40">
        <v>0</v>
      </c>
      <c r="K259" s="40">
        <v>13</v>
      </c>
      <c r="L259" s="40">
        <v>0</v>
      </c>
      <c r="M259" s="40">
        <v>0</v>
      </c>
      <c r="N259" s="40">
        <v>0</v>
      </c>
      <c r="O259" s="40">
        <v>0</v>
      </c>
      <c r="P259" s="40">
        <v>1</v>
      </c>
      <c r="Q259" s="40">
        <v>2</v>
      </c>
      <c r="R259" s="40">
        <v>23</v>
      </c>
      <c r="S259" s="40">
        <v>0</v>
      </c>
      <c r="T259" s="40">
        <v>0</v>
      </c>
      <c r="U259" s="40">
        <v>33</v>
      </c>
      <c r="V259" s="40">
        <v>23</v>
      </c>
      <c r="W259" s="40">
        <v>14</v>
      </c>
      <c r="X259" s="40">
        <v>0</v>
      </c>
      <c r="Y259" s="40">
        <v>0</v>
      </c>
      <c r="Z259" s="40">
        <v>7</v>
      </c>
      <c r="AA259" s="40">
        <v>35</v>
      </c>
      <c r="AB259" s="40">
        <v>0</v>
      </c>
      <c r="AC259" s="40">
        <v>0</v>
      </c>
      <c r="AD259" s="40">
        <v>0</v>
      </c>
      <c r="AE259" s="40">
        <v>0</v>
      </c>
      <c r="AF259" s="40">
        <v>1</v>
      </c>
      <c r="AG259" s="40">
        <v>0</v>
      </c>
      <c r="AH259" s="40">
        <v>0</v>
      </c>
      <c r="AI259" s="40">
        <v>0</v>
      </c>
      <c r="AJ259" s="40">
        <v>0</v>
      </c>
      <c r="AK259" s="40">
        <v>0</v>
      </c>
      <c r="AL259" s="40">
        <v>0</v>
      </c>
      <c r="AM259" s="40">
        <v>0</v>
      </c>
      <c r="AN259" s="40">
        <v>0</v>
      </c>
      <c r="AO259" s="40">
        <v>0</v>
      </c>
      <c r="AP259" s="40">
        <v>1</v>
      </c>
    </row>
    <row r="260" spans="2:42" ht="20.100000000000001" customHeight="1" thickBot="1" x14ac:dyDescent="0.25">
      <c r="B260" s="4" t="s">
        <v>454</v>
      </c>
      <c r="C260" s="40">
        <v>117</v>
      </c>
      <c r="D260" s="40">
        <v>0</v>
      </c>
      <c r="E260" s="40">
        <v>0</v>
      </c>
      <c r="F260" s="40">
        <v>138</v>
      </c>
      <c r="G260" s="40">
        <v>40</v>
      </c>
      <c r="H260" s="40">
        <v>45</v>
      </c>
      <c r="I260" s="40">
        <v>0</v>
      </c>
      <c r="J260" s="40">
        <v>0</v>
      </c>
      <c r="K260" s="40">
        <v>45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48</v>
      </c>
      <c r="S260" s="40">
        <v>0</v>
      </c>
      <c r="T260" s="40">
        <v>0</v>
      </c>
      <c r="U260" s="40">
        <v>60</v>
      </c>
      <c r="V260" s="40">
        <v>27</v>
      </c>
      <c r="W260" s="40">
        <v>23</v>
      </c>
      <c r="X260" s="40">
        <v>0</v>
      </c>
      <c r="Y260" s="40">
        <v>0</v>
      </c>
      <c r="Z260" s="40">
        <v>32</v>
      </c>
      <c r="AA260" s="40">
        <v>11</v>
      </c>
      <c r="AB260" s="40">
        <v>1</v>
      </c>
      <c r="AC260" s="40">
        <v>0</v>
      </c>
      <c r="AD260" s="40">
        <v>0</v>
      </c>
      <c r="AE260" s="40">
        <v>1</v>
      </c>
      <c r="AF260" s="40">
        <v>1</v>
      </c>
      <c r="AG260" s="40">
        <v>0</v>
      </c>
      <c r="AH260" s="40">
        <v>0</v>
      </c>
      <c r="AI260" s="40">
        <v>0</v>
      </c>
      <c r="AJ260" s="40">
        <v>0</v>
      </c>
      <c r="AK260" s="40">
        <v>0</v>
      </c>
      <c r="AL260" s="40">
        <v>0</v>
      </c>
      <c r="AM260" s="40">
        <v>0</v>
      </c>
      <c r="AN260" s="40">
        <v>0</v>
      </c>
      <c r="AO260" s="40">
        <v>0</v>
      </c>
      <c r="AP260" s="40">
        <v>1</v>
      </c>
    </row>
    <row r="261" spans="2:42" ht="20.100000000000001" customHeight="1" thickBot="1" x14ac:dyDescent="0.25">
      <c r="B261" s="4" t="s">
        <v>455</v>
      </c>
      <c r="C261" s="40">
        <v>50</v>
      </c>
      <c r="D261" s="40">
        <v>3</v>
      </c>
      <c r="E261" s="40">
        <v>0</v>
      </c>
      <c r="F261" s="40">
        <v>54</v>
      </c>
      <c r="G261" s="40">
        <v>34</v>
      </c>
      <c r="H261" s="40">
        <v>8</v>
      </c>
      <c r="I261" s="40">
        <v>3</v>
      </c>
      <c r="J261" s="40">
        <v>0</v>
      </c>
      <c r="K261" s="40">
        <v>11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28</v>
      </c>
      <c r="S261" s="40">
        <v>0</v>
      </c>
      <c r="T261" s="40">
        <v>0</v>
      </c>
      <c r="U261" s="40">
        <v>26</v>
      </c>
      <c r="V261" s="40">
        <v>20</v>
      </c>
      <c r="W261" s="40">
        <v>12</v>
      </c>
      <c r="X261" s="40">
        <v>0</v>
      </c>
      <c r="Y261" s="40">
        <v>0</v>
      </c>
      <c r="Z261" s="40">
        <v>15</v>
      </c>
      <c r="AA261" s="40">
        <v>14</v>
      </c>
      <c r="AB261" s="40">
        <v>2</v>
      </c>
      <c r="AC261" s="40">
        <v>0</v>
      </c>
      <c r="AD261" s="40">
        <v>0</v>
      </c>
      <c r="AE261" s="40">
        <v>2</v>
      </c>
      <c r="AF261" s="40">
        <v>0</v>
      </c>
      <c r="AG261" s="40">
        <v>0</v>
      </c>
      <c r="AH261" s="40">
        <v>0</v>
      </c>
      <c r="AI261" s="40">
        <v>0</v>
      </c>
      <c r="AJ261" s="40">
        <v>0</v>
      </c>
      <c r="AK261" s="40">
        <v>0</v>
      </c>
      <c r="AL261" s="40">
        <v>0</v>
      </c>
      <c r="AM261" s="40">
        <v>0</v>
      </c>
      <c r="AN261" s="40">
        <v>0</v>
      </c>
      <c r="AO261" s="40">
        <v>0</v>
      </c>
      <c r="AP261" s="40">
        <v>0</v>
      </c>
    </row>
    <row r="262" spans="2:42" ht="20.100000000000001" customHeight="1" thickBot="1" x14ac:dyDescent="0.25">
      <c r="B262" s="4" t="s">
        <v>456</v>
      </c>
      <c r="C262" s="40">
        <v>147</v>
      </c>
      <c r="D262" s="40">
        <v>0</v>
      </c>
      <c r="E262" s="40">
        <v>3</v>
      </c>
      <c r="F262" s="40">
        <v>169</v>
      </c>
      <c r="G262" s="40">
        <v>112</v>
      </c>
      <c r="H262" s="40">
        <v>40</v>
      </c>
      <c r="I262" s="40">
        <v>0</v>
      </c>
      <c r="J262" s="40">
        <v>0</v>
      </c>
      <c r="K262" s="40">
        <v>40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2</v>
      </c>
      <c r="R262" s="40">
        <v>69</v>
      </c>
      <c r="S262" s="40">
        <v>0</v>
      </c>
      <c r="T262" s="40">
        <v>1</v>
      </c>
      <c r="U262" s="40">
        <v>93</v>
      </c>
      <c r="V262" s="40">
        <v>69</v>
      </c>
      <c r="W262" s="40">
        <v>34</v>
      </c>
      <c r="X262" s="40">
        <v>0</v>
      </c>
      <c r="Y262" s="40">
        <v>0</v>
      </c>
      <c r="Z262" s="40">
        <v>30</v>
      </c>
      <c r="AA262" s="40">
        <v>41</v>
      </c>
      <c r="AB262" s="40">
        <v>4</v>
      </c>
      <c r="AC262" s="40">
        <v>0</v>
      </c>
      <c r="AD262" s="40">
        <v>2</v>
      </c>
      <c r="AE262" s="40">
        <v>6</v>
      </c>
      <c r="AF262" s="40">
        <v>0</v>
      </c>
      <c r="AG262" s="40">
        <v>0</v>
      </c>
      <c r="AH262" s="40">
        <v>0</v>
      </c>
      <c r="AI262" s="40">
        <v>0</v>
      </c>
      <c r="AJ262" s="40">
        <v>0</v>
      </c>
      <c r="AK262" s="40">
        <v>0</v>
      </c>
      <c r="AL262" s="40">
        <v>0</v>
      </c>
      <c r="AM262" s="40">
        <v>0</v>
      </c>
      <c r="AN262" s="40">
        <v>0</v>
      </c>
      <c r="AO262" s="40">
        <v>0</v>
      </c>
      <c r="AP262" s="40">
        <v>0</v>
      </c>
    </row>
    <row r="263" spans="2:42" ht="20.100000000000001" customHeight="1" thickBot="1" x14ac:dyDescent="0.25">
      <c r="B263" s="4" t="s">
        <v>198</v>
      </c>
      <c r="C263" s="40">
        <v>257</v>
      </c>
      <c r="D263" s="40">
        <v>28</v>
      </c>
      <c r="E263" s="40">
        <v>0</v>
      </c>
      <c r="F263" s="40">
        <v>279</v>
      </c>
      <c r="G263" s="40">
        <v>82</v>
      </c>
      <c r="H263" s="40">
        <v>74</v>
      </c>
      <c r="I263" s="40">
        <v>21</v>
      </c>
      <c r="J263" s="40">
        <v>0</v>
      </c>
      <c r="K263" s="40">
        <v>95</v>
      </c>
      <c r="L263" s="40">
        <v>0</v>
      </c>
      <c r="M263" s="40">
        <v>1</v>
      </c>
      <c r="N263" s="40">
        <v>0</v>
      </c>
      <c r="O263" s="40">
        <v>0</v>
      </c>
      <c r="P263" s="40">
        <v>0</v>
      </c>
      <c r="Q263" s="40">
        <v>1</v>
      </c>
      <c r="R263" s="40">
        <v>123</v>
      </c>
      <c r="S263" s="40">
        <v>7</v>
      </c>
      <c r="T263" s="40">
        <v>0</v>
      </c>
      <c r="U263" s="40">
        <v>130</v>
      </c>
      <c r="V263" s="40">
        <v>49</v>
      </c>
      <c r="W263" s="40">
        <v>56</v>
      </c>
      <c r="X263" s="40">
        <v>0</v>
      </c>
      <c r="Y263" s="40">
        <v>0</v>
      </c>
      <c r="Z263" s="40">
        <v>51</v>
      </c>
      <c r="AA263" s="40">
        <v>30</v>
      </c>
      <c r="AB263" s="40">
        <v>3</v>
      </c>
      <c r="AC263" s="40">
        <v>0</v>
      </c>
      <c r="AD263" s="40">
        <v>0</v>
      </c>
      <c r="AE263" s="40">
        <v>3</v>
      </c>
      <c r="AF263" s="40">
        <v>2</v>
      </c>
      <c r="AG263" s="40">
        <v>0</v>
      </c>
      <c r="AH263" s="40">
        <v>0</v>
      </c>
      <c r="AI263" s="40">
        <v>0</v>
      </c>
      <c r="AJ263" s="40">
        <v>0</v>
      </c>
      <c r="AK263" s="40">
        <v>0</v>
      </c>
      <c r="AL263" s="40">
        <v>0</v>
      </c>
      <c r="AM263" s="40">
        <v>0</v>
      </c>
      <c r="AN263" s="40">
        <v>0</v>
      </c>
      <c r="AO263" s="40">
        <v>0</v>
      </c>
      <c r="AP263" s="40">
        <v>0</v>
      </c>
    </row>
    <row r="264" spans="2:42" ht="20.100000000000001" customHeight="1" thickBot="1" x14ac:dyDescent="0.25">
      <c r="B264" s="4" t="s">
        <v>457</v>
      </c>
      <c r="C264" s="40">
        <v>71</v>
      </c>
      <c r="D264" s="40">
        <v>8</v>
      </c>
      <c r="E264" s="40">
        <v>1</v>
      </c>
      <c r="F264" s="40">
        <v>79</v>
      </c>
      <c r="G264" s="40">
        <v>27</v>
      </c>
      <c r="H264" s="40">
        <v>36</v>
      </c>
      <c r="I264" s="40">
        <v>8</v>
      </c>
      <c r="J264" s="40">
        <v>0</v>
      </c>
      <c r="K264" s="40">
        <v>44</v>
      </c>
      <c r="L264" s="40">
        <v>3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10</v>
      </c>
      <c r="S264" s="40">
        <v>0</v>
      </c>
      <c r="T264" s="40">
        <v>0</v>
      </c>
      <c r="U264" s="40">
        <v>8</v>
      </c>
      <c r="V264" s="40">
        <v>7</v>
      </c>
      <c r="W264" s="40">
        <v>21</v>
      </c>
      <c r="X264" s="40">
        <v>0</v>
      </c>
      <c r="Y264" s="40">
        <v>0</v>
      </c>
      <c r="Z264" s="40">
        <v>21</v>
      </c>
      <c r="AA264" s="40">
        <v>12</v>
      </c>
      <c r="AB264" s="40">
        <v>4</v>
      </c>
      <c r="AC264" s="40">
        <v>0</v>
      </c>
      <c r="AD264" s="40">
        <v>1</v>
      </c>
      <c r="AE264" s="40">
        <v>5</v>
      </c>
      <c r="AF264" s="40">
        <v>5</v>
      </c>
      <c r="AG264" s="40">
        <v>0</v>
      </c>
      <c r="AH264" s="40">
        <v>0</v>
      </c>
      <c r="AI264" s="40">
        <v>0</v>
      </c>
      <c r="AJ264" s="40">
        <v>0</v>
      </c>
      <c r="AK264" s="40">
        <v>0</v>
      </c>
      <c r="AL264" s="40">
        <v>0</v>
      </c>
      <c r="AM264" s="40">
        <v>0</v>
      </c>
      <c r="AN264" s="40">
        <v>0</v>
      </c>
      <c r="AO264" s="40">
        <v>1</v>
      </c>
      <c r="AP264" s="40">
        <v>0</v>
      </c>
    </row>
    <row r="265" spans="2:42" ht="20.100000000000001" customHeight="1" thickBot="1" x14ac:dyDescent="0.25">
      <c r="B265" s="4" t="s">
        <v>458</v>
      </c>
      <c r="C265" s="40">
        <v>13</v>
      </c>
      <c r="D265" s="40">
        <v>0</v>
      </c>
      <c r="E265" s="40">
        <v>0</v>
      </c>
      <c r="F265" s="40">
        <v>13</v>
      </c>
      <c r="G265" s="40">
        <v>18</v>
      </c>
      <c r="H265" s="40">
        <v>6</v>
      </c>
      <c r="I265" s="40">
        <v>0</v>
      </c>
      <c r="J265" s="40">
        <v>0</v>
      </c>
      <c r="K265" s="40">
        <v>7</v>
      </c>
      <c r="L265" s="40">
        <v>3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5</v>
      </c>
      <c r="S265" s="40">
        <v>0</v>
      </c>
      <c r="T265" s="40">
        <v>0</v>
      </c>
      <c r="U265" s="40">
        <v>5</v>
      </c>
      <c r="V265" s="40">
        <v>10</v>
      </c>
      <c r="W265" s="40">
        <v>2</v>
      </c>
      <c r="X265" s="40">
        <v>0</v>
      </c>
      <c r="Y265" s="40">
        <v>0</v>
      </c>
      <c r="Z265" s="40">
        <v>1</v>
      </c>
      <c r="AA265" s="40">
        <v>5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0">
        <v>0</v>
      </c>
      <c r="AL265" s="40">
        <v>0</v>
      </c>
      <c r="AM265" s="40">
        <v>0</v>
      </c>
      <c r="AN265" s="40">
        <v>0</v>
      </c>
      <c r="AO265" s="40">
        <v>0</v>
      </c>
      <c r="AP265" s="40">
        <v>0</v>
      </c>
    </row>
    <row r="266" spans="2:42" ht="20.100000000000001" customHeight="1" thickBot="1" x14ac:dyDescent="0.25">
      <c r="B266" s="4" t="s">
        <v>459</v>
      </c>
      <c r="C266" s="40">
        <v>64</v>
      </c>
      <c r="D266" s="40">
        <v>14</v>
      </c>
      <c r="E266" s="40">
        <v>0</v>
      </c>
      <c r="F266" s="40">
        <v>81</v>
      </c>
      <c r="G266" s="40">
        <v>118</v>
      </c>
      <c r="H266" s="40">
        <v>17</v>
      </c>
      <c r="I266" s="40">
        <v>14</v>
      </c>
      <c r="J266" s="40">
        <v>0</v>
      </c>
      <c r="K266" s="40">
        <v>33</v>
      </c>
      <c r="L266" s="40">
        <v>3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31</v>
      </c>
      <c r="S266" s="40">
        <v>0</v>
      </c>
      <c r="T266" s="40">
        <v>0</v>
      </c>
      <c r="U266" s="40">
        <v>41</v>
      </c>
      <c r="V266" s="40">
        <v>65</v>
      </c>
      <c r="W266" s="40">
        <v>16</v>
      </c>
      <c r="X266" s="40">
        <v>0</v>
      </c>
      <c r="Y266" s="40">
        <v>0</v>
      </c>
      <c r="Z266" s="40">
        <v>6</v>
      </c>
      <c r="AA266" s="40">
        <v>50</v>
      </c>
      <c r="AB266" s="40">
        <v>0</v>
      </c>
      <c r="AC266" s="40">
        <v>0</v>
      </c>
      <c r="AD266" s="40">
        <v>0</v>
      </c>
      <c r="AE266" s="40">
        <v>1</v>
      </c>
      <c r="AF266" s="40">
        <v>0</v>
      </c>
      <c r="AG266" s="40">
        <v>0</v>
      </c>
      <c r="AH266" s="40">
        <v>0</v>
      </c>
      <c r="AI266" s="40">
        <v>0</v>
      </c>
      <c r="AJ266" s="40">
        <v>0</v>
      </c>
      <c r="AK266" s="40">
        <v>0</v>
      </c>
      <c r="AL266" s="40">
        <v>0</v>
      </c>
      <c r="AM266" s="40">
        <v>0</v>
      </c>
      <c r="AN266" s="40">
        <v>0</v>
      </c>
      <c r="AO266" s="40">
        <v>0</v>
      </c>
      <c r="AP266" s="40">
        <v>0</v>
      </c>
    </row>
    <row r="267" spans="2:42" ht="20.100000000000001" customHeight="1" thickBot="1" x14ac:dyDescent="0.25">
      <c r="B267" s="4" t="s">
        <v>460</v>
      </c>
      <c r="C267" s="40">
        <v>41</v>
      </c>
      <c r="D267" s="40">
        <v>0</v>
      </c>
      <c r="E267" s="40">
        <v>0</v>
      </c>
      <c r="F267" s="40">
        <v>31</v>
      </c>
      <c r="G267" s="40">
        <v>25</v>
      </c>
      <c r="H267" s="40">
        <v>19</v>
      </c>
      <c r="I267" s="40">
        <v>0</v>
      </c>
      <c r="J267" s="40">
        <v>0</v>
      </c>
      <c r="K267" s="40">
        <v>17</v>
      </c>
      <c r="L267" s="40">
        <v>6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11</v>
      </c>
      <c r="S267" s="40">
        <v>0</v>
      </c>
      <c r="T267" s="40">
        <v>0</v>
      </c>
      <c r="U267" s="40">
        <v>4</v>
      </c>
      <c r="V267" s="40">
        <v>14</v>
      </c>
      <c r="W267" s="40">
        <v>9</v>
      </c>
      <c r="X267" s="40">
        <v>0</v>
      </c>
      <c r="Y267" s="40">
        <v>0</v>
      </c>
      <c r="Z267" s="40">
        <v>8</v>
      </c>
      <c r="AA267" s="40">
        <v>4</v>
      </c>
      <c r="AB267" s="40">
        <v>2</v>
      </c>
      <c r="AC267" s="40">
        <v>0</v>
      </c>
      <c r="AD267" s="40">
        <v>0</v>
      </c>
      <c r="AE267" s="40">
        <v>2</v>
      </c>
      <c r="AF267" s="40">
        <v>1</v>
      </c>
      <c r="AG267" s="40">
        <v>0</v>
      </c>
      <c r="AH267" s="40">
        <v>0</v>
      </c>
      <c r="AI267" s="40">
        <v>0</v>
      </c>
      <c r="AJ267" s="40">
        <v>0</v>
      </c>
      <c r="AK267" s="40">
        <v>0</v>
      </c>
      <c r="AL267" s="40">
        <v>0</v>
      </c>
      <c r="AM267" s="40">
        <v>0</v>
      </c>
      <c r="AN267" s="40">
        <v>0</v>
      </c>
      <c r="AO267" s="40">
        <v>0</v>
      </c>
      <c r="AP267" s="40">
        <v>0</v>
      </c>
    </row>
    <row r="268" spans="2:42" ht="20.100000000000001" customHeight="1" thickBot="1" x14ac:dyDescent="0.25">
      <c r="B268" s="4" t="s">
        <v>461</v>
      </c>
      <c r="C268" s="40">
        <v>142</v>
      </c>
      <c r="D268" s="40">
        <v>0</v>
      </c>
      <c r="E268" s="40">
        <v>1</v>
      </c>
      <c r="F268" s="40">
        <v>145</v>
      </c>
      <c r="G268" s="40">
        <v>192</v>
      </c>
      <c r="H268" s="40">
        <v>48</v>
      </c>
      <c r="I268" s="40">
        <v>0</v>
      </c>
      <c r="J268" s="40">
        <v>0</v>
      </c>
      <c r="K268" s="40">
        <v>56</v>
      </c>
      <c r="L268" s="40">
        <v>14</v>
      </c>
      <c r="M268" s="40">
        <v>1</v>
      </c>
      <c r="N268" s="40">
        <v>0</v>
      </c>
      <c r="O268" s="40">
        <v>0</v>
      </c>
      <c r="P268" s="40">
        <v>1</v>
      </c>
      <c r="Q268" s="40">
        <v>4</v>
      </c>
      <c r="R268" s="40">
        <v>48</v>
      </c>
      <c r="S268" s="40">
        <v>0</v>
      </c>
      <c r="T268" s="40">
        <v>1</v>
      </c>
      <c r="U268" s="40">
        <v>56</v>
      </c>
      <c r="V268" s="40">
        <v>126</v>
      </c>
      <c r="W268" s="40">
        <v>44</v>
      </c>
      <c r="X268" s="40">
        <v>0</v>
      </c>
      <c r="Y268" s="40">
        <v>0</v>
      </c>
      <c r="Z268" s="40">
        <v>29</v>
      </c>
      <c r="AA268" s="40">
        <v>46</v>
      </c>
      <c r="AB268" s="40">
        <v>1</v>
      </c>
      <c r="AC268" s="40">
        <v>0</v>
      </c>
      <c r="AD268" s="40">
        <v>0</v>
      </c>
      <c r="AE268" s="40">
        <v>3</v>
      </c>
      <c r="AF268" s="40">
        <v>1</v>
      </c>
      <c r="AG268" s="40">
        <v>0</v>
      </c>
      <c r="AH268" s="40">
        <v>0</v>
      </c>
      <c r="AI268" s="40">
        <v>0</v>
      </c>
      <c r="AJ268" s="40">
        <v>0</v>
      </c>
      <c r="AK268" s="40">
        <v>0</v>
      </c>
      <c r="AL268" s="40">
        <v>0</v>
      </c>
      <c r="AM268" s="40">
        <v>0</v>
      </c>
      <c r="AN268" s="40">
        <v>0</v>
      </c>
      <c r="AO268" s="40">
        <v>0</v>
      </c>
      <c r="AP268" s="40">
        <v>1</v>
      </c>
    </row>
    <row r="269" spans="2:42" ht="20.100000000000001" customHeight="1" thickBot="1" x14ac:dyDescent="0.25">
      <c r="B269" s="4" t="s">
        <v>462</v>
      </c>
      <c r="C269" s="40">
        <v>67</v>
      </c>
      <c r="D269" s="40">
        <v>2</v>
      </c>
      <c r="E269" s="40">
        <v>0</v>
      </c>
      <c r="F269" s="40">
        <v>59</v>
      </c>
      <c r="G269" s="40">
        <v>42</v>
      </c>
      <c r="H269" s="40">
        <v>28</v>
      </c>
      <c r="I269" s="40">
        <v>0</v>
      </c>
      <c r="J269" s="40">
        <v>0</v>
      </c>
      <c r="K269" s="40">
        <v>28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21</v>
      </c>
      <c r="S269" s="40">
        <v>2</v>
      </c>
      <c r="T269" s="40">
        <v>0</v>
      </c>
      <c r="U269" s="40">
        <v>16</v>
      </c>
      <c r="V269" s="40">
        <v>19</v>
      </c>
      <c r="W269" s="40">
        <v>14</v>
      </c>
      <c r="X269" s="40">
        <v>0</v>
      </c>
      <c r="Y269" s="40">
        <v>0</v>
      </c>
      <c r="Z269" s="40">
        <v>14</v>
      </c>
      <c r="AA269" s="40">
        <v>19</v>
      </c>
      <c r="AB269" s="40">
        <v>4</v>
      </c>
      <c r="AC269" s="40">
        <v>0</v>
      </c>
      <c r="AD269" s="40">
        <v>0</v>
      </c>
      <c r="AE269" s="40">
        <v>1</v>
      </c>
      <c r="AF269" s="40">
        <v>4</v>
      </c>
      <c r="AG269" s="40">
        <v>0</v>
      </c>
      <c r="AH269" s="40">
        <v>0</v>
      </c>
      <c r="AI269" s="40">
        <v>0</v>
      </c>
      <c r="AJ269" s="40">
        <v>0</v>
      </c>
      <c r="AK269" s="40">
        <v>0</v>
      </c>
      <c r="AL269" s="40">
        <v>0</v>
      </c>
      <c r="AM269" s="40">
        <v>0</v>
      </c>
      <c r="AN269" s="40">
        <v>0</v>
      </c>
      <c r="AO269" s="40">
        <v>0</v>
      </c>
      <c r="AP269" s="40">
        <v>0</v>
      </c>
    </row>
    <row r="270" spans="2:42" ht="20.100000000000001" customHeight="1" thickBot="1" x14ac:dyDescent="0.25">
      <c r="B270" s="4" t="s">
        <v>463</v>
      </c>
      <c r="C270" s="40">
        <v>9</v>
      </c>
      <c r="D270" s="40">
        <v>0</v>
      </c>
      <c r="E270" s="40">
        <v>0</v>
      </c>
      <c r="F270" s="40">
        <v>11</v>
      </c>
      <c r="G270" s="40">
        <v>5</v>
      </c>
      <c r="H270" s="40">
        <v>5</v>
      </c>
      <c r="I270" s="40">
        <v>0</v>
      </c>
      <c r="J270" s="40">
        <v>0</v>
      </c>
      <c r="K270" s="40">
        <v>6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1</v>
      </c>
      <c r="S270" s="40">
        <v>0</v>
      </c>
      <c r="T270" s="40">
        <v>0</v>
      </c>
      <c r="U270" s="40">
        <v>3</v>
      </c>
      <c r="V270" s="40">
        <v>1</v>
      </c>
      <c r="W270" s="40">
        <v>3</v>
      </c>
      <c r="X270" s="40">
        <v>0</v>
      </c>
      <c r="Y270" s="40">
        <v>0</v>
      </c>
      <c r="Z270" s="40">
        <v>2</v>
      </c>
      <c r="AA270" s="40">
        <v>4</v>
      </c>
      <c r="AB270" s="40"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0">
        <v>0</v>
      </c>
      <c r="AK270" s="40">
        <v>0</v>
      </c>
      <c r="AL270" s="40">
        <v>0</v>
      </c>
      <c r="AM270" s="40">
        <v>0</v>
      </c>
      <c r="AN270" s="40">
        <v>0</v>
      </c>
      <c r="AO270" s="40">
        <v>0</v>
      </c>
      <c r="AP270" s="40">
        <v>0</v>
      </c>
    </row>
    <row r="271" spans="2:42" ht="20.100000000000001" customHeight="1" thickBot="1" x14ac:dyDescent="0.25">
      <c r="B271" s="4" t="s">
        <v>464</v>
      </c>
      <c r="C271" s="40">
        <v>13</v>
      </c>
      <c r="D271" s="40">
        <v>1</v>
      </c>
      <c r="E271" s="40">
        <v>0</v>
      </c>
      <c r="F271" s="40">
        <v>18</v>
      </c>
      <c r="G271" s="40">
        <v>26</v>
      </c>
      <c r="H271" s="40">
        <v>5</v>
      </c>
      <c r="I271" s="40">
        <v>0</v>
      </c>
      <c r="J271" s="40">
        <v>0</v>
      </c>
      <c r="K271" s="40">
        <v>8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2</v>
      </c>
      <c r="S271" s="40">
        <v>1</v>
      </c>
      <c r="T271" s="40">
        <v>0</v>
      </c>
      <c r="U271" s="40">
        <v>3</v>
      </c>
      <c r="V271" s="40">
        <v>5</v>
      </c>
      <c r="W271" s="40">
        <v>4</v>
      </c>
      <c r="X271" s="40">
        <v>0</v>
      </c>
      <c r="Y271" s="40">
        <v>0</v>
      </c>
      <c r="Z271" s="40">
        <v>4</v>
      </c>
      <c r="AA271" s="40">
        <v>21</v>
      </c>
      <c r="AB271" s="40">
        <v>2</v>
      </c>
      <c r="AC271" s="40">
        <v>0</v>
      </c>
      <c r="AD271" s="40">
        <v>0</v>
      </c>
      <c r="AE271" s="40">
        <v>3</v>
      </c>
      <c r="AF271" s="40">
        <v>0</v>
      </c>
      <c r="AG271" s="40">
        <v>0</v>
      </c>
      <c r="AH271" s="40">
        <v>0</v>
      </c>
      <c r="AI271" s="40">
        <v>0</v>
      </c>
      <c r="AJ271" s="40">
        <v>0</v>
      </c>
      <c r="AK271" s="40">
        <v>0</v>
      </c>
      <c r="AL271" s="40">
        <v>0</v>
      </c>
      <c r="AM271" s="40">
        <v>0</v>
      </c>
      <c r="AN271" s="40">
        <v>0</v>
      </c>
      <c r="AO271" s="40">
        <v>0</v>
      </c>
      <c r="AP271" s="40">
        <v>0</v>
      </c>
    </row>
    <row r="272" spans="2:42" ht="20.100000000000001" customHeight="1" thickBot="1" x14ac:dyDescent="0.25">
      <c r="B272" s="4" t="s">
        <v>465</v>
      </c>
      <c r="C272" s="40">
        <v>33</v>
      </c>
      <c r="D272" s="40">
        <v>0</v>
      </c>
      <c r="E272" s="40">
        <v>0</v>
      </c>
      <c r="F272" s="40">
        <v>32</v>
      </c>
      <c r="G272" s="40">
        <v>29</v>
      </c>
      <c r="H272" s="40">
        <v>14</v>
      </c>
      <c r="I272" s="40">
        <v>0</v>
      </c>
      <c r="J272" s="40">
        <v>0</v>
      </c>
      <c r="K272" s="40">
        <v>14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13</v>
      </c>
      <c r="S272" s="40">
        <v>0</v>
      </c>
      <c r="T272" s="40">
        <v>0</v>
      </c>
      <c r="U272" s="40">
        <v>8</v>
      </c>
      <c r="V272" s="40">
        <v>24</v>
      </c>
      <c r="W272" s="40">
        <v>4</v>
      </c>
      <c r="X272" s="40">
        <v>0</v>
      </c>
      <c r="Y272" s="40">
        <v>0</v>
      </c>
      <c r="Z272" s="40">
        <v>7</v>
      </c>
      <c r="AA272" s="40">
        <v>4</v>
      </c>
      <c r="AB272" s="40">
        <v>2</v>
      </c>
      <c r="AC272" s="40">
        <v>0</v>
      </c>
      <c r="AD272" s="40">
        <v>0</v>
      </c>
      <c r="AE272" s="40">
        <v>3</v>
      </c>
      <c r="AF272" s="40">
        <v>1</v>
      </c>
      <c r="AG272" s="40">
        <v>0</v>
      </c>
      <c r="AH272" s="40">
        <v>0</v>
      </c>
      <c r="AI272" s="40">
        <v>0</v>
      </c>
      <c r="AJ272" s="40">
        <v>0</v>
      </c>
      <c r="AK272" s="40">
        <v>0</v>
      </c>
      <c r="AL272" s="40">
        <v>0</v>
      </c>
      <c r="AM272" s="40">
        <v>0</v>
      </c>
      <c r="AN272" s="40">
        <v>0</v>
      </c>
      <c r="AO272" s="40">
        <v>0</v>
      </c>
      <c r="AP272" s="40">
        <v>0</v>
      </c>
    </row>
    <row r="273" spans="2:42" ht="20.100000000000001" customHeight="1" thickBot="1" x14ac:dyDescent="0.25">
      <c r="B273" s="4" t="s">
        <v>466</v>
      </c>
      <c r="C273" s="40">
        <v>25</v>
      </c>
      <c r="D273" s="40">
        <v>0</v>
      </c>
      <c r="E273" s="40">
        <v>0</v>
      </c>
      <c r="F273" s="40">
        <v>29</v>
      </c>
      <c r="G273" s="40">
        <v>59</v>
      </c>
      <c r="H273" s="40">
        <v>11</v>
      </c>
      <c r="I273" s="40">
        <v>0</v>
      </c>
      <c r="J273" s="40">
        <v>0</v>
      </c>
      <c r="K273" s="40">
        <v>14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10</v>
      </c>
      <c r="S273" s="40">
        <v>0</v>
      </c>
      <c r="T273" s="40">
        <v>0</v>
      </c>
      <c r="U273" s="40">
        <v>12</v>
      </c>
      <c r="V273" s="40">
        <v>33</v>
      </c>
      <c r="W273" s="40">
        <v>1</v>
      </c>
      <c r="X273" s="40">
        <v>0</v>
      </c>
      <c r="Y273" s="40">
        <v>0</v>
      </c>
      <c r="Z273" s="40">
        <v>0</v>
      </c>
      <c r="AA273" s="40">
        <v>26</v>
      </c>
      <c r="AB273" s="40">
        <v>3</v>
      </c>
      <c r="AC273" s="40">
        <v>0</v>
      </c>
      <c r="AD273" s="40">
        <v>0</v>
      </c>
      <c r="AE273" s="40">
        <v>3</v>
      </c>
      <c r="AF273" s="40">
        <v>0</v>
      </c>
      <c r="AG273" s="40">
        <v>0</v>
      </c>
      <c r="AH273" s="40">
        <v>0</v>
      </c>
      <c r="AI273" s="40">
        <v>0</v>
      </c>
      <c r="AJ273" s="40">
        <v>0</v>
      </c>
      <c r="AK273" s="40">
        <v>0</v>
      </c>
      <c r="AL273" s="40">
        <v>0</v>
      </c>
      <c r="AM273" s="40">
        <v>0</v>
      </c>
      <c r="AN273" s="40">
        <v>0</v>
      </c>
      <c r="AO273" s="40">
        <v>0</v>
      </c>
      <c r="AP273" s="40">
        <v>0</v>
      </c>
    </row>
    <row r="274" spans="2:42" ht="20.100000000000001" customHeight="1" thickBot="1" x14ac:dyDescent="0.25">
      <c r="B274" s="4" t="s">
        <v>199</v>
      </c>
      <c r="C274" s="40">
        <v>300</v>
      </c>
      <c r="D274" s="40">
        <v>0</v>
      </c>
      <c r="E274" s="40">
        <v>4</v>
      </c>
      <c r="F274" s="40">
        <v>289</v>
      </c>
      <c r="G274" s="40">
        <v>164</v>
      </c>
      <c r="H274" s="40">
        <v>150</v>
      </c>
      <c r="I274" s="40">
        <v>0</v>
      </c>
      <c r="J274" s="40">
        <v>0</v>
      </c>
      <c r="K274" s="40">
        <v>150</v>
      </c>
      <c r="L274" s="40">
        <v>0</v>
      </c>
      <c r="M274" s="40">
        <v>1</v>
      </c>
      <c r="N274" s="40">
        <v>0</v>
      </c>
      <c r="O274" s="40">
        <v>0</v>
      </c>
      <c r="P274" s="40">
        <v>2</v>
      </c>
      <c r="Q274" s="40">
        <v>0</v>
      </c>
      <c r="R274" s="40">
        <v>101</v>
      </c>
      <c r="S274" s="40">
        <v>0</v>
      </c>
      <c r="T274" s="40">
        <v>4</v>
      </c>
      <c r="U274" s="40">
        <v>93</v>
      </c>
      <c r="V274" s="40">
        <v>121</v>
      </c>
      <c r="W274" s="40">
        <v>42</v>
      </c>
      <c r="X274" s="40">
        <v>0</v>
      </c>
      <c r="Y274" s="40">
        <v>0</v>
      </c>
      <c r="Z274" s="40">
        <v>38</v>
      </c>
      <c r="AA274" s="40">
        <v>42</v>
      </c>
      <c r="AB274" s="40">
        <v>6</v>
      </c>
      <c r="AC274" s="40">
        <v>0</v>
      </c>
      <c r="AD274" s="40">
        <v>0</v>
      </c>
      <c r="AE274" s="40">
        <v>6</v>
      </c>
      <c r="AF274" s="40">
        <v>1</v>
      </c>
      <c r="AG274" s="40">
        <v>0</v>
      </c>
      <c r="AH274" s="40">
        <v>0</v>
      </c>
      <c r="AI274" s="40">
        <v>0</v>
      </c>
      <c r="AJ274" s="40">
        <v>0</v>
      </c>
      <c r="AK274" s="40">
        <v>0</v>
      </c>
      <c r="AL274" s="40">
        <v>0</v>
      </c>
      <c r="AM274" s="40">
        <v>0</v>
      </c>
      <c r="AN274" s="40">
        <v>0</v>
      </c>
      <c r="AO274" s="40">
        <v>0</v>
      </c>
      <c r="AP274" s="40">
        <v>0</v>
      </c>
    </row>
    <row r="275" spans="2:42" ht="20.100000000000001" customHeight="1" thickBot="1" x14ac:dyDescent="0.25">
      <c r="B275" s="4" t="s">
        <v>467</v>
      </c>
      <c r="C275" s="40">
        <v>14</v>
      </c>
      <c r="D275" s="40">
        <v>0</v>
      </c>
      <c r="E275" s="40">
        <v>0</v>
      </c>
      <c r="F275" s="40">
        <v>24</v>
      </c>
      <c r="G275" s="40">
        <v>8</v>
      </c>
      <c r="H275" s="40">
        <v>6</v>
      </c>
      <c r="I275" s="40">
        <v>0</v>
      </c>
      <c r="J275" s="40">
        <v>0</v>
      </c>
      <c r="K275" s="40">
        <v>6</v>
      </c>
      <c r="L275" s="40">
        <v>1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5</v>
      </c>
      <c r="S275" s="40">
        <v>0</v>
      </c>
      <c r="T275" s="40">
        <v>0</v>
      </c>
      <c r="U275" s="40">
        <v>14</v>
      </c>
      <c r="V275" s="40">
        <v>4</v>
      </c>
      <c r="W275" s="40">
        <v>3</v>
      </c>
      <c r="X275" s="40">
        <v>0</v>
      </c>
      <c r="Y275" s="40">
        <v>0</v>
      </c>
      <c r="Z275" s="40">
        <v>4</v>
      </c>
      <c r="AA275" s="40">
        <v>3</v>
      </c>
      <c r="AB275" s="40">
        <v>0</v>
      </c>
      <c r="AC275" s="40">
        <v>0</v>
      </c>
      <c r="AD275" s="40">
        <v>0</v>
      </c>
      <c r="AE275" s="40">
        <v>0</v>
      </c>
      <c r="AF275" s="40">
        <v>0</v>
      </c>
      <c r="AG275" s="40">
        <v>0</v>
      </c>
      <c r="AH275" s="40">
        <v>0</v>
      </c>
      <c r="AI275" s="40">
        <v>0</v>
      </c>
      <c r="AJ275" s="40">
        <v>0</v>
      </c>
      <c r="AK275" s="40">
        <v>0</v>
      </c>
      <c r="AL275" s="40">
        <v>0</v>
      </c>
      <c r="AM275" s="40">
        <v>0</v>
      </c>
      <c r="AN275" s="40">
        <v>0</v>
      </c>
      <c r="AO275" s="40">
        <v>0</v>
      </c>
      <c r="AP275" s="40">
        <v>0</v>
      </c>
    </row>
    <row r="276" spans="2:42" ht="20.100000000000001" customHeight="1" thickBot="1" x14ac:dyDescent="0.25">
      <c r="B276" s="4" t="s">
        <v>468</v>
      </c>
      <c r="C276" s="40">
        <v>9</v>
      </c>
      <c r="D276" s="40">
        <v>0</v>
      </c>
      <c r="E276" s="40">
        <v>0</v>
      </c>
      <c r="F276" s="40">
        <v>7</v>
      </c>
      <c r="G276" s="40">
        <v>11</v>
      </c>
      <c r="H276" s="40">
        <v>2</v>
      </c>
      <c r="I276" s="40">
        <v>0</v>
      </c>
      <c r="J276" s="40">
        <v>0</v>
      </c>
      <c r="K276" s="40">
        <v>2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6</v>
      </c>
      <c r="S276" s="40">
        <v>0</v>
      </c>
      <c r="T276" s="40">
        <v>0</v>
      </c>
      <c r="U276" s="40">
        <v>4</v>
      </c>
      <c r="V276" s="40">
        <v>8</v>
      </c>
      <c r="W276" s="40">
        <v>0</v>
      </c>
      <c r="X276" s="40">
        <v>0</v>
      </c>
      <c r="Y276" s="40">
        <v>0</v>
      </c>
      <c r="Z276" s="40">
        <v>0</v>
      </c>
      <c r="AA276" s="40">
        <v>3</v>
      </c>
      <c r="AB276" s="40">
        <v>1</v>
      </c>
      <c r="AC276" s="40">
        <v>0</v>
      </c>
      <c r="AD276" s="40">
        <v>0</v>
      </c>
      <c r="AE276" s="40">
        <v>1</v>
      </c>
      <c r="AF276" s="40">
        <v>0</v>
      </c>
      <c r="AG276" s="40">
        <v>0</v>
      </c>
      <c r="AH276" s="40">
        <v>0</v>
      </c>
      <c r="AI276" s="40">
        <v>0</v>
      </c>
      <c r="AJ276" s="40">
        <v>0</v>
      </c>
      <c r="AK276" s="40">
        <v>0</v>
      </c>
      <c r="AL276" s="40">
        <v>0</v>
      </c>
      <c r="AM276" s="40">
        <v>0</v>
      </c>
      <c r="AN276" s="40">
        <v>0</v>
      </c>
      <c r="AO276" s="40">
        <v>0</v>
      </c>
      <c r="AP276" s="40">
        <v>0</v>
      </c>
    </row>
    <row r="277" spans="2:42" ht="20.100000000000001" customHeight="1" thickBot="1" x14ac:dyDescent="0.25">
      <c r="B277" s="4" t="s">
        <v>469</v>
      </c>
      <c r="C277" s="40">
        <v>19</v>
      </c>
      <c r="D277" s="40">
        <v>0</v>
      </c>
      <c r="E277" s="40">
        <v>0</v>
      </c>
      <c r="F277" s="40">
        <v>23</v>
      </c>
      <c r="G277" s="40">
        <v>12</v>
      </c>
      <c r="H277" s="40">
        <v>2</v>
      </c>
      <c r="I277" s="40">
        <v>0</v>
      </c>
      <c r="J277" s="40">
        <v>0</v>
      </c>
      <c r="K277" s="40">
        <v>6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12</v>
      </c>
      <c r="S277" s="40">
        <v>0</v>
      </c>
      <c r="T277" s="40">
        <v>0</v>
      </c>
      <c r="U277" s="40">
        <v>12</v>
      </c>
      <c r="V277" s="40">
        <v>9</v>
      </c>
      <c r="W277" s="40">
        <v>4</v>
      </c>
      <c r="X277" s="40">
        <v>0</v>
      </c>
      <c r="Y277" s="40">
        <v>0</v>
      </c>
      <c r="Z277" s="40">
        <v>4</v>
      </c>
      <c r="AA277" s="40">
        <v>3</v>
      </c>
      <c r="AB277" s="40">
        <v>1</v>
      </c>
      <c r="AC277" s="40">
        <v>0</v>
      </c>
      <c r="AD277" s="40">
        <v>0</v>
      </c>
      <c r="AE277" s="40">
        <v>1</v>
      </c>
      <c r="AF277" s="40">
        <v>0</v>
      </c>
      <c r="AG277" s="40">
        <v>0</v>
      </c>
      <c r="AH277" s="40">
        <v>0</v>
      </c>
      <c r="AI277" s="40">
        <v>0</v>
      </c>
      <c r="AJ277" s="40">
        <v>0</v>
      </c>
      <c r="AK277" s="40">
        <v>0</v>
      </c>
      <c r="AL277" s="40">
        <v>0</v>
      </c>
      <c r="AM277" s="40">
        <v>0</v>
      </c>
      <c r="AN277" s="40">
        <v>0</v>
      </c>
      <c r="AO277" s="40">
        <v>0</v>
      </c>
      <c r="AP277" s="40">
        <v>0</v>
      </c>
    </row>
    <row r="278" spans="2:42" ht="20.100000000000001" customHeight="1" thickBot="1" x14ac:dyDescent="0.25">
      <c r="B278" s="4" t="s">
        <v>470</v>
      </c>
      <c r="C278" s="40">
        <v>141</v>
      </c>
      <c r="D278" s="40">
        <v>35</v>
      </c>
      <c r="E278" s="40">
        <v>2</v>
      </c>
      <c r="F278" s="40">
        <v>183</v>
      </c>
      <c r="G278" s="40">
        <v>75</v>
      </c>
      <c r="H278" s="40">
        <v>52</v>
      </c>
      <c r="I278" s="40">
        <v>9</v>
      </c>
      <c r="J278" s="40">
        <v>0</v>
      </c>
      <c r="K278" s="40">
        <v>61</v>
      </c>
      <c r="L278" s="40">
        <v>0</v>
      </c>
      <c r="M278" s="40">
        <v>1</v>
      </c>
      <c r="N278" s="40">
        <v>0</v>
      </c>
      <c r="O278" s="40">
        <v>0</v>
      </c>
      <c r="P278" s="40">
        <v>2</v>
      </c>
      <c r="Q278" s="40">
        <v>1</v>
      </c>
      <c r="R278" s="40">
        <v>31</v>
      </c>
      <c r="S278" s="40">
        <v>24</v>
      </c>
      <c r="T278" s="40">
        <v>2</v>
      </c>
      <c r="U278" s="40">
        <v>60</v>
      </c>
      <c r="V278" s="40">
        <v>47</v>
      </c>
      <c r="W278" s="40">
        <v>55</v>
      </c>
      <c r="X278" s="40">
        <v>0</v>
      </c>
      <c r="Y278" s="40">
        <v>0</v>
      </c>
      <c r="Z278" s="40">
        <v>55</v>
      </c>
      <c r="AA278" s="40">
        <v>27</v>
      </c>
      <c r="AB278" s="40">
        <v>2</v>
      </c>
      <c r="AC278" s="40">
        <v>2</v>
      </c>
      <c r="AD278" s="40">
        <v>0</v>
      </c>
      <c r="AE278" s="40">
        <v>5</v>
      </c>
      <c r="AF278" s="40">
        <v>0</v>
      </c>
      <c r="AG278" s="40">
        <v>0</v>
      </c>
      <c r="AH278" s="40">
        <v>0</v>
      </c>
      <c r="AI278" s="40">
        <v>0</v>
      </c>
      <c r="AJ278" s="40">
        <v>0</v>
      </c>
      <c r="AK278" s="40">
        <v>0</v>
      </c>
      <c r="AL278" s="40">
        <v>0</v>
      </c>
      <c r="AM278" s="40">
        <v>0</v>
      </c>
      <c r="AN278" s="40">
        <v>0</v>
      </c>
      <c r="AO278" s="40">
        <v>0</v>
      </c>
      <c r="AP278" s="40">
        <v>0</v>
      </c>
    </row>
    <row r="279" spans="2:42" ht="20.100000000000001" customHeight="1" thickBot="1" x14ac:dyDescent="0.25">
      <c r="B279" s="4" t="s">
        <v>471</v>
      </c>
      <c r="C279" s="40">
        <v>235</v>
      </c>
      <c r="D279" s="40">
        <v>10</v>
      </c>
      <c r="E279" s="40">
        <v>0</v>
      </c>
      <c r="F279" s="40">
        <v>270</v>
      </c>
      <c r="G279" s="40">
        <v>148</v>
      </c>
      <c r="H279" s="40">
        <v>90</v>
      </c>
      <c r="I279" s="40">
        <v>10</v>
      </c>
      <c r="J279" s="40">
        <v>0</v>
      </c>
      <c r="K279" s="40">
        <v>100</v>
      </c>
      <c r="L279" s="40">
        <v>0</v>
      </c>
      <c r="M279" s="40">
        <v>2</v>
      </c>
      <c r="N279" s="40">
        <v>0</v>
      </c>
      <c r="O279" s="40">
        <v>0</v>
      </c>
      <c r="P279" s="40">
        <v>1</v>
      </c>
      <c r="Q279" s="40">
        <v>3</v>
      </c>
      <c r="R279" s="40">
        <v>90</v>
      </c>
      <c r="S279" s="40">
        <v>0</v>
      </c>
      <c r="T279" s="40">
        <v>0</v>
      </c>
      <c r="U279" s="40">
        <v>109</v>
      </c>
      <c r="V279" s="40">
        <v>75</v>
      </c>
      <c r="W279" s="40">
        <v>51</v>
      </c>
      <c r="X279" s="40">
        <v>0</v>
      </c>
      <c r="Y279" s="40">
        <v>0</v>
      </c>
      <c r="Z279" s="40">
        <v>56</v>
      </c>
      <c r="AA279" s="40">
        <v>70</v>
      </c>
      <c r="AB279" s="40">
        <v>2</v>
      </c>
      <c r="AC279" s="40">
        <v>0</v>
      </c>
      <c r="AD279" s="40">
        <v>0</v>
      </c>
      <c r="AE279" s="40">
        <v>4</v>
      </c>
      <c r="AF279" s="40">
        <v>0</v>
      </c>
      <c r="AG279" s="40">
        <v>0</v>
      </c>
      <c r="AH279" s="40">
        <v>0</v>
      </c>
      <c r="AI279" s="40">
        <v>0</v>
      </c>
      <c r="AJ279" s="40">
        <v>0</v>
      </c>
      <c r="AK279" s="40">
        <v>0</v>
      </c>
      <c r="AL279" s="40">
        <v>0</v>
      </c>
      <c r="AM279" s="40">
        <v>0</v>
      </c>
      <c r="AN279" s="40">
        <v>0</v>
      </c>
      <c r="AO279" s="40">
        <v>0</v>
      </c>
      <c r="AP279" s="40">
        <v>0</v>
      </c>
    </row>
    <row r="280" spans="2:42" ht="20.100000000000001" customHeight="1" thickBot="1" x14ac:dyDescent="0.25">
      <c r="B280" s="4" t="s">
        <v>472</v>
      </c>
      <c r="C280" s="40">
        <v>60</v>
      </c>
      <c r="D280" s="40">
        <v>0</v>
      </c>
      <c r="E280" s="40">
        <v>0</v>
      </c>
      <c r="F280" s="40">
        <v>42</v>
      </c>
      <c r="G280" s="40">
        <v>79</v>
      </c>
      <c r="H280" s="40">
        <v>17</v>
      </c>
      <c r="I280" s="40">
        <v>0</v>
      </c>
      <c r="J280" s="40">
        <v>0</v>
      </c>
      <c r="K280" s="40">
        <v>17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29</v>
      </c>
      <c r="S280" s="40">
        <v>0</v>
      </c>
      <c r="T280" s="40">
        <v>0</v>
      </c>
      <c r="U280" s="40">
        <v>15</v>
      </c>
      <c r="V280" s="40">
        <v>53</v>
      </c>
      <c r="W280" s="40">
        <v>11</v>
      </c>
      <c r="X280" s="40">
        <v>0</v>
      </c>
      <c r="Y280" s="40">
        <v>0</v>
      </c>
      <c r="Z280" s="40">
        <v>8</v>
      </c>
      <c r="AA280" s="40">
        <v>24</v>
      </c>
      <c r="AB280" s="40">
        <v>3</v>
      </c>
      <c r="AC280" s="40">
        <v>0</v>
      </c>
      <c r="AD280" s="40">
        <v>0</v>
      </c>
      <c r="AE280" s="40">
        <v>2</v>
      </c>
      <c r="AF280" s="40">
        <v>2</v>
      </c>
      <c r="AG280" s="40">
        <v>0</v>
      </c>
      <c r="AH280" s="40">
        <v>0</v>
      </c>
      <c r="AI280" s="40">
        <v>0</v>
      </c>
      <c r="AJ280" s="40">
        <v>0</v>
      </c>
      <c r="AK280" s="40">
        <v>0</v>
      </c>
      <c r="AL280" s="40">
        <v>0</v>
      </c>
      <c r="AM280" s="40">
        <v>0</v>
      </c>
      <c r="AN280" s="40">
        <v>0</v>
      </c>
      <c r="AO280" s="40">
        <v>0</v>
      </c>
      <c r="AP280" s="40">
        <v>0</v>
      </c>
    </row>
    <row r="281" spans="2:42" ht="20.100000000000001" customHeight="1" thickBot="1" x14ac:dyDescent="0.25">
      <c r="B281" s="4" t="s">
        <v>473</v>
      </c>
      <c r="C281" s="40">
        <v>55</v>
      </c>
      <c r="D281" s="40">
        <v>0</v>
      </c>
      <c r="E281" s="40">
        <v>0</v>
      </c>
      <c r="F281" s="40">
        <v>36</v>
      </c>
      <c r="G281" s="40">
        <v>66</v>
      </c>
      <c r="H281" s="40">
        <v>19</v>
      </c>
      <c r="I281" s="40">
        <v>0</v>
      </c>
      <c r="J281" s="40">
        <v>0</v>
      </c>
      <c r="K281" s="40">
        <v>19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26</v>
      </c>
      <c r="S281" s="40">
        <v>0</v>
      </c>
      <c r="T281" s="40">
        <v>0</v>
      </c>
      <c r="U281" s="40">
        <v>7</v>
      </c>
      <c r="V281" s="40">
        <v>45</v>
      </c>
      <c r="W281" s="40">
        <v>10</v>
      </c>
      <c r="X281" s="40">
        <v>0</v>
      </c>
      <c r="Y281" s="40">
        <v>0</v>
      </c>
      <c r="Z281" s="40">
        <v>10</v>
      </c>
      <c r="AA281" s="40">
        <v>20</v>
      </c>
      <c r="AB281" s="40">
        <v>0</v>
      </c>
      <c r="AC281" s="40">
        <v>0</v>
      </c>
      <c r="AD281" s="40">
        <v>0</v>
      </c>
      <c r="AE281" s="40">
        <v>0</v>
      </c>
      <c r="AF281" s="40">
        <v>1</v>
      </c>
      <c r="AG281" s="40">
        <v>0</v>
      </c>
      <c r="AH281" s="40">
        <v>0</v>
      </c>
      <c r="AI281" s="40">
        <v>0</v>
      </c>
      <c r="AJ281" s="40">
        <v>0</v>
      </c>
      <c r="AK281" s="40">
        <v>0</v>
      </c>
      <c r="AL281" s="40">
        <v>0</v>
      </c>
      <c r="AM281" s="40">
        <v>0</v>
      </c>
      <c r="AN281" s="40">
        <v>0</v>
      </c>
      <c r="AO281" s="40">
        <v>0</v>
      </c>
      <c r="AP281" s="40">
        <v>0</v>
      </c>
    </row>
    <row r="282" spans="2:42" ht="20.100000000000001" customHeight="1" thickBot="1" x14ac:dyDescent="0.25">
      <c r="B282" s="4" t="s">
        <v>474</v>
      </c>
      <c r="C282" s="40">
        <v>12</v>
      </c>
      <c r="D282" s="40">
        <v>0</v>
      </c>
      <c r="E282" s="40">
        <v>0</v>
      </c>
      <c r="F282" s="40">
        <v>10</v>
      </c>
      <c r="G282" s="40">
        <v>10</v>
      </c>
      <c r="H282" s="40">
        <v>5</v>
      </c>
      <c r="I282" s="40">
        <v>0</v>
      </c>
      <c r="J282" s="40">
        <v>0</v>
      </c>
      <c r="K282" s="40">
        <v>5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5</v>
      </c>
      <c r="S282" s="40">
        <v>0</v>
      </c>
      <c r="T282" s="40">
        <v>0</v>
      </c>
      <c r="U282" s="40">
        <v>3</v>
      </c>
      <c r="V282" s="40">
        <v>7</v>
      </c>
      <c r="W282" s="40">
        <v>2</v>
      </c>
      <c r="X282" s="40">
        <v>0</v>
      </c>
      <c r="Y282" s="40">
        <v>0</v>
      </c>
      <c r="Z282" s="40">
        <v>1</v>
      </c>
      <c r="AA282" s="40">
        <v>3</v>
      </c>
      <c r="AB282" s="40">
        <v>0</v>
      </c>
      <c r="AC282" s="40">
        <v>0</v>
      </c>
      <c r="AD282" s="40">
        <v>0</v>
      </c>
      <c r="AE282" s="40">
        <v>1</v>
      </c>
      <c r="AF282" s="40">
        <v>0</v>
      </c>
      <c r="AG282" s="40">
        <v>0</v>
      </c>
      <c r="AH282" s="40">
        <v>0</v>
      </c>
      <c r="AI282" s="40">
        <v>0</v>
      </c>
      <c r="AJ282" s="40">
        <v>0</v>
      </c>
      <c r="AK282" s="40">
        <v>0</v>
      </c>
      <c r="AL282" s="40">
        <v>0</v>
      </c>
      <c r="AM282" s="40">
        <v>0</v>
      </c>
      <c r="AN282" s="40">
        <v>0</v>
      </c>
      <c r="AO282" s="40">
        <v>0</v>
      </c>
      <c r="AP282" s="40">
        <v>0</v>
      </c>
    </row>
    <row r="283" spans="2:42" ht="20.100000000000001" customHeight="1" thickBot="1" x14ac:dyDescent="0.25">
      <c r="B283" s="4" t="s">
        <v>200</v>
      </c>
      <c r="C283" s="40">
        <v>207</v>
      </c>
      <c r="D283" s="40">
        <v>31</v>
      </c>
      <c r="E283" s="40">
        <v>0</v>
      </c>
      <c r="F283" s="40">
        <v>232</v>
      </c>
      <c r="G283" s="40">
        <v>220</v>
      </c>
      <c r="H283" s="40">
        <v>76</v>
      </c>
      <c r="I283" s="40">
        <v>10</v>
      </c>
      <c r="J283" s="40">
        <v>0</v>
      </c>
      <c r="K283" s="40">
        <v>86</v>
      </c>
      <c r="L283" s="40">
        <v>0</v>
      </c>
      <c r="M283" s="40">
        <v>0</v>
      </c>
      <c r="N283" s="40">
        <v>0</v>
      </c>
      <c r="O283" s="40">
        <v>0</v>
      </c>
      <c r="P283" s="40">
        <v>1</v>
      </c>
      <c r="Q283" s="40">
        <v>4</v>
      </c>
      <c r="R283" s="40">
        <v>96</v>
      </c>
      <c r="S283" s="40">
        <v>21</v>
      </c>
      <c r="T283" s="40">
        <v>0</v>
      </c>
      <c r="U283" s="40">
        <v>114</v>
      </c>
      <c r="V283" s="40">
        <v>123</v>
      </c>
      <c r="W283" s="40">
        <v>31</v>
      </c>
      <c r="X283" s="40">
        <v>0</v>
      </c>
      <c r="Y283" s="40">
        <v>0</v>
      </c>
      <c r="Z283" s="40">
        <v>29</v>
      </c>
      <c r="AA283" s="40">
        <v>91</v>
      </c>
      <c r="AB283" s="40">
        <v>4</v>
      </c>
      <c r="AC283" s="40">
        <v>0</v>
      </c>
      <c r="AD283" s="40">
        <v>0</v>
      </c>
      <c r="AE283" s="40">
        <v>2</v>
      </c>
      <c r="AF283" s="40">
        <v>2</v>
      </c>
      <c r="AG283" s="40">
        <v>0</v>
      </c>
      <c r="AH283" s="40">
        <v>0</v>
      </c>
      <c r="AI283" s="40">
        <v>0</v>
      </c>
      <c r="AJ283" s="40">
        <v>0</v>
      </c>
      <c r="AK283" s="40">
        <v>0</v>
      </c>
      <c r="AL283" s="40">
        <v>0</v>
      </c>
      <c r="AM283" s="40">
        <v>0</v>
      </c>
      <c r="AN283" s="40">
        <v>0</v>
      </c>
      <c r="AO283" s="40">
        <v>0</v>
      </c>
      <c r="AP283" s="40">
        <v>0</v>
      </c>
    </row>
    <row r="284" spans="2:42" ht="20.100000000000001" customHeight="1" thickBot="1" x14ac:dyDescent="0.25">
      <c r="B284" s="4" t="s">
        <v>475</v>
      </c>
      <c r="C284" s="40">
        <v>73</v>
      </c>
      <c r="D284" s="40">
        <v>10</v>
      </c>
      <c r="E284" s="40">
        <v>0</v>
      </c>
      <c r="F284" s="40">
        <v>79</v>
      </c>
      <c r="G284" s="40">
        <v>35</v>
      </c>
      <c r="H284" s="40">
        <v>30</v>
      </c>
      <c r="I284" s="40">
        <v>7</v>
      </c>
      <c r="J284" s="40">
        <v>0</v>
      </c>
      <c r="K284" s="40">
        <v>37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23</v>
      </c>
      <c r="S284" s="40">
        <v>3</v>
      </c>
      <c r="T284" s="40">
        <v>0</v>
      </c>
      <c r="U284" s="40">
        <v>26</v>
      </c>
      <c r="V284" s="40">
        <v>21</v>
      </c>
      <c r="W284" s="40">
        <v>19</v>
      </c>
      <c r="X284" s="40">
        <v>0</v>
      </c>
      <c r="Y284" s="40">
        <v>0</v>
      </c>
      <c r="Z284" s="40">
        <v>14</v>
      </c>
      <c r="AA284" s="40">
        <v>13</v>
      </c>
      <c r="AB284" s="40">
        <v>1</v>
      </c>
      <c r="AC284" s="40">
        <v>0</v>
      </c>
      <c r="AD284" s="40">
        <v>0</v>
      </c>
      <c r="AE284" s="40">
        <v>2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40">
        <v>0</v>
      </c>
      <c r="AL284" s="40">
        <v>0</v>
      </c>
      <c r="AM284" s="40">
        <v>0</v>
      </c>
      <c r="AN284" s="40">
        <v>0</v>
      </c>
      <c r="AO284" s="40">
        <v>0</v>
      </c>
      <c r="AP284" s="40">
        <v>1</v>
      </c>
    </row>
    <row r="285" spans="2:42" ht="20.100000000000001" customHeight="1" thickBot="1" x14ac:dyDescent="0.25">
      <c r="B285" s="4" t="s">
        <v>476</v>
      </c>
      <c r="C285" s="40">
        <v>10</v>
      </c>
      <c r="D285" s="40">
        <v>0</v>
      </c>
      <c r="E285" s="40">
        <v>0</v>
      </c>
      <c r="F285" s="40">
        <v>13</v>
      </c>
      <c r="G285" s="40">
        <v>12</v>
      </c>
      <c r="H285" s="40">
        <v>3</v>
      </c>
      <c r="I285" s="40">
        <v>0</v>
      </c>
      <c r="J285" s="40">
        <v>0</v>
      </c>
      <c r="K285" s="40">
        <v>3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3</v>
      </c>
      <c r="S285" s="40">
        <v>0</v>
      </c>
      <c r="T285" s="40">
        <v>0</v>
      </c>
      <c r="U285" s="40">
        <v>10</v>
      </c>
      <c r="V285" s="40">
        <v>6</v>
      </c>
      <c r="W285" s="40">
        <v>4</v>
      </c>
      <c r="X285" s="40">
        <v>0</v>
      </c>
      <c r="Y285" s="40">
        <v>0</v>
      </c>
      <c r="Z285" s="40">
        <v>0</v>
      </c>
      <c r="AA285" s="40">
        <v>6</v>
      </c>
      <c r="AB285" s="40"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H285" s="40">
        <v>0</v>
      </c>
      <c r="AI285" s="40">
        <v>0</v>
      </c>
      <c r="AJ285" s="40">
        <v>0</v>
      </c>
      <c r="AK285" s="40">
        <v>0</v>
      </c>
      <c r="AL285" s="40">
        <v>0</v>
      </c>
      <c r="AM285" s="40">
        <v>0</v>
      </c>
      <c r="AN285" s="40">
        <v>0</v>
      </c>
      <c r="AO285" s="40">
        <v>0</v>
      </c>
      <c r="AP285" s="40">
        <v>0</v>
      </c>
    </row>
    <row r="286" spans="2:42" ht="20.100000000000001" customHeight="1" thickBot="1" x14ac:dyDescent="0.25">
      <c r="B286" s="4" t="s">
        <v>477</v>
      </c>
      <c r="C286" s="40">
        <v>285</v>
      </c>
      <c r="D286" s="40">
        <v>0</v>
      </c>
      <c r="E286" s="40">
        <v>0</v>
      </c>
      <c r="F286" s="40">
        <v>272</v>
      </c>
      <c r="G286" s="40">
        <v>105</v>
      </c>
      <c r="H286" s="40">
        <v>98</v>
      </c>
      <c r="I286" s="40">
        <v>0</v>
      </c>
      <c r="J286" s="40">
        <v>0</v>
      </c>
      <c r="K286" s="40">
        <v>98</v>
      </c>
      <c r="L286" s="40">
        <v>0</v>
      </c>
      <c r="M286" s="40">
        <v>1</v>
      </c>
      <c r="N286" s="40">
        <v>0</v>
      </c>
      <c r="O286" s="40">
        <v>0</v>
      </c>
      <c r="P286" s="40">
        <v>0</v>
      </c>
      <c r="Q286" s="40">
        <v>1</v>
      </c>
      <c r="R286" s="40">
        <v>124</v>
      </c>
      <c r="S286" s="40">
        <v>0</v>
      </c>
      <c r="T286" s="40">
        <v>0</v>
      </c>
      <c r="U286" s="40">
        <v>118</v>
      </c>
      <c r="V286" s="40">
        <v>80</v>
      </c>
      <c r="W286" s="40">
        <v>58</v>
      </c>
      <c r="X286" s="40">
        <v>0</v>
      </c>
      <c r="Y286" s="40">
        <v>0</v>
      </c>
      <c r="Z286" s="40">
        <v>53</v>
      </c>
      <c r="AA286" s="40">
        <v>16</v>
      </c>
      <c r="AB286" s="40">
        <v>4</v>
      </c>
      <c r="AC286" s="40">
        <v>0</v>
      </c>
      <c r="AD286" s="40">
        <v>0</v>
      </c>
      <c r="AE286" s="40">
        <v>3</v>
      </c>
      <c r="AF286" s="40">
        <v>8</v>
      </c>
      <c r="AG286" s="40">
        <v>0</v>
      </c>
      <c r="AH286" s="40">
        <v>0</v>
      </c>
      <c r="AI286" s="40">
        <v>0</v>
      </c>
      <c r="AJ286" s="40">
        <v>0</v>
      </c>
      <c r="AK286" s="40">
        <v>0</v>
      </c>
      <c r="AL286" s="40">
        <v>0</v>
      </c>
      <c r="AM286" s="40">
        <v>0</v>
      </c>
      <c r="AN286" s="40">
        <v>0</v>
      </c>
      <c r="AO286" s="40">
        <v>0</v>
      </c>
      <c r="AP286" s="40">
        <v>0</v>
      </c>
    </row>
    <row r="287" spans="2:42" ht="20.100000000000001" customHeight="1" thickBot="1" x14ac:dyDescent="0.25">
      <c r="B287" s="4" t="s">
        <v>478</v>
      </c>
      <c r="C287" s="40">
        <v>105</v>
      </c>
      <c r="D287" s="40">
        <v>3</v>
      </c>
      <c r="E287" s="40">
        <v>0</v>
      </c>
      <c r="F287" s="40">
        <v>119</v>
      </c>
      <c r="G287" s="40">
        <v>29</v>
      </c>
      <c r="H287" s="40">
        <v>30</v>
      </c>
      <c r="I287" s="40">
        <v>1</v>
      </c>
      <c r="J287" s="40">
        <v>0</v>
      </c>
      <c r="K287" s="40">
        <v>31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42</v>
      </c>
      <c r="S287" s="40">
        <v>2</v>
      </c>
      <c r="T287" s="40">
        <v>0</v>
      </c>
      <c r="U287" s="40">
        <v>40</v>
      </c>
      <c r="V287" s="40">
        <v>23</v>
      </c>
      <c r="W287" s="40">
        <v>30</v>
      </c>
      <c r="X287" s="40">
        <v>0</v>
      </c>
      <c r="Y287" s="40">
        <v>0</v>
      </c>
      <c r="Z287" s="40">
        <v>45</v>
      </c>
      <c r="AA287" s="40">
        <v>6</v>
      </c>
      <c r="AB287" s="40">
        <v>3</v>
      </c>
      <c r="AC287" s="40">
        <v>0</v>
      </c>
      <c r="AD287" s="40">
        <v>0</v>
      </c>
      <c r="AE287" s="40">
        <v>3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40">
        <v>0</v>
      </c>
      <c r="AL287" s="40">
        <v>0</v>
      </c>
      <c r="AM287" s="40">
        <v>0</v>
      </c>
      <c r="AN287" s="40">
        <v>0</v>
      </c>
      <c r="AO287" s="40">
        <v>0</v>
      </c>
      <c r="AP287" s="40">
        <v>0</v>
      </c>
    </row>
    <row r="288" spans="2:42" ht="20.100000000000001" customHeight="1" thickBot="1" x14ac:dyDescent="0.25">
      <c r="B288" s="4" t="s">
        <v>201</v>
      </c>
      <c r="C288" s="40">
        <v>724</v>
      </c>
      <c r="D288" s="40">
        <v>119</v>
      </c>
      <c r="E288" s="40">
        <v>0</v>
      </c>
      <c r="F288" s="40">
        <v>907</v>
      </c>
      <c r="G288" s="40">
        <v>209</v>
      </c>
      <c r="H288" s="40">
        <v>151</v>
      </c>
      <c r="I288" s="40">
        <v>10</v>
      </c>
      <c r="J288" s="40">
        <v>0</v>
      </c>
      <c r="K288" s="40">
        <v>161</v>
      </c>
      <c r="L288" s="40">
        <v>0</v>
      </c>
      <c r="M288" s="40">
        <v>1</v>
      </c>
      <c r="N288" s="40">
        <v>0</v>
      </c>
      <c r="O288" s="40">
        <v>0</v>
      </c>
      <c r="P288" s="40">
        <v>1</v>
      </c>
      <c r="Q288" s="40">
        <v>0</v>
      </c>
      <c r="R288" s="40">
        <v>355</v>
      </c>
      <c r="S288" s="40">
        <v>109</v>
      </c>
      <c r="T288" s="40">
        <v>0</v>
      </c>
      <c r="U288" s="40">
        <v>496</v>
      </c>
      <c r="V288" s="40">
        <v>123</v>
      </c>
      <c r="W288" s="40">
        <v>207</v>
      </c>
      <c r="X288" s="40">
        <v>0</v>
      </c>
      <c r="Y288" s="40">
        <v>0</v>
      </c>
      <c r="Z288" s="40">
        <v>233</v>
      </c>
      <c r="AA288" s="40">
        <v>77</v>
      </c>
      <c r="AB288" s="40">
        <v>10</v>
      </c>
      <c r="AC288" s="40">
        <v>0</v>
      </c>
      <c r="AD288" s="40">
        <v>0</v>
      </c>
      <c r="AE288" s="40">
        <v>16</v>
      </c>
      <c r="AF288" s="40">
        <v>9</v>
      </c>
      <c r="AG288" s="40">
        <v>0</v>
      </c>
      <c r="AH288" s="40">
        <v>0</v>
      </c>
      <c r="AI288" s="40">
        <v>0</v>
      </c>
      <c r="AJ288" s="40">
        <v>0</v>
      </c>
      <c r="AK288" s="40">
        <v>0</v>
      </c>
      <c r="AL288" s="40">
        <v>0</v>
      </c>
      <c r="AM288" s="40">
        <v>0</v>
      </c>
      <c r="AN288" s="40">
        <v>0</v>
      </c>
      <c r="AO288" s="40">
        <v>0</v>
      </c>
      <c r="AP288" s="40">
        <v>0</v>
      </c>
    </row>
    <row r="289" spans="2:42" ht="20.100000000000001" customHeight="1" thickBot="1" x14ac:dyDescent="0.25">
      <c r="B289" s="4" t="s">
        <v>479</v>
      </c>
      <c r="C289" s="40">
        <v>327</v>
      </c>
      <c r="D289" s="40">
        <v>12</v>
      </c>
      <c r="E289" s="40">
        <v>0</v>
      </c>
      <c r="F289" s="40">
        <v>329</v>
      </c>
      <c r="G289" s="40">
        <v>217</v>
      </c>
      <c r="H289" s="40">
        <v>99</v>
      </c>
      <c r="I289" s="40">
        <v>12</v>
      </c>
      <c r="J289" s="40">
        <v>0</v>
      </c>
      <c r="K289" s="40">
        <v>111</v>
      </c>
      <c r="L289" s="40">
        <v>0</v>
      </c>
      <c r="M289" s="40">
        <v>0</v>
      </c>
      <c r="N289" s="40">
        <v>0</v>
      </c>
      <c r="O289" s="40">
        <v>0</v>
      </c>
      <c r="P289" s="40">
        <v>1</v>
      </c>
      <c r="Q289" s="40">
        <v>0</v>
      </c>
      <c r="R289" s="40">
        <v>174</v>
      </c>
      <c r="S289" s="40">
        <v>0</v>
      </c>
      <c r="T289" s="40">
        <v>0</v>
      </c>
      <c r="U289" s="40">
        <v>171</v>
      </c>
      <c r="V289" s="40">
        <v>157</v>
      </c>
      <c r="W289" s="40">
        <v>34</v>
      </c>
      <c r="X289" s="40">
        <v>0</v>
      </c>
      <c r="Y289" s="40">
        <v>0</v>
      </c>
      <c r="Z289" s="40">
        <v>24</v>
      </c>
      <c r="AA289" s="40">
        <v>51</v>
      </c>
      <c r="AB289" s="40">
        <v>20</v>
      </c>
      <c r="AC289" s="40">
        <v>0</v>
      </c>
      <c r="AD289" s="40">
        <v>0</v>
      </c>
      <c r="AE289" s="40">
        <v>21</v>
      </c>
      <c r="AF289" s="40">
        <v>9</v>
      </c>
      <c r="AG289" s="40">
        <v>0</v>
      </c>
      <c r="AH289" s="40">
        <v>0</v>
      </c>
      <c r="AI289" s="40">
        <v>0</v>
      </c>
      <c r="AJ289" s="40">
        <v>0</v>
      </c>
      <c r="AK289" s="40">
        <v>0</v>
      </c>
      <c r="AL289" s="40">
        <v>0</v>
      </c>
      <c r="AM289" s="40">
        <v>0</v>
      </c>
      <c r="AN289" s="40">
        <v>0</v>
      </c>
      <c r="AO289" s="40">
        <v>1</v>
      </c>
      <c r="AP289" s="40">
        <v>0</v>
      </c>
    </row>
    <row r="290" spans="2:42" ht="20.100000000000001" customHeight="1" thickBot="1" x14ac:dyDescent="0.25">
      <c r="B290" s="4" t="s">
        <v>650</v>
      </c>
      <c r="C290" s="40">
        <v>89</v>
      </c>
      <c r="D290" s="40">
        <v>0</v>
      </c>
      <c r="E290" s="40">
        <v>0</v>
      </c>
      <c r="F290" s="40">
        <v>88</v>
      </c>
      <c r="G290" s="40">
        <v>44</v>
      </c>
      <c r="H290" s="40">
        <v>28</v>
      </c>
      <c r="I290" s="40">
        <v>0</v>
      </c>
      <c r="J290" s="40">
        <v>0</v>
      </c>
      <c r="K290" s="40">
        <v>28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45</v>
      </c>
      <c r="S290" s="40">
        <v>0</v>
      </c>
      <c r="T290" s="40">
        <v>0</v>
      </c>
      <c r="U290" s="40">
        <v>37</v>
      </c>
      <c r="V290" s="40">
        <v>31</v>
      </c>
      <c r="W290" s="40">
        <v>12</v>
      </c>
      <c r="X290" s="40">
        <v>0</v>
      </c>
      <c r="Y290" s="40">
        <v>0</v>
      </c>
      <c r="Z290" s="40">
        <v>18</v>
      </c>
      <c r="AA290" s="40">
        <v>11</v>
      </c>
      <c r="AB290" s="40">
        <v>4</v>
      </c>
      <c r="AC290" s="40">
        <v>0</v>
      </c>
      <c r="AD290" s="40">
        <v>0</v>
      </c>
      <c r="AE290" s="40">
        <v>5</v>
      </c>
      <c r="AF290" s="40">
        <v>2</v>
      </c>
      <c r="AG290" s="40">
        <v>0</v>
      </c>
      <c r="AH290" s="40">
        <v>0</v>
      </c>
      <c r="AI290" s="40">
        <v>0</v>
      </c>
      <c r="AJ290" s="40">
        <v>0</v>
      </c>
      <c r="AK290" s="40">
        <v>0</v>
      </c>
      <c r="AL290" s="40">
        <v>0</v>
      </c>
      <c r="AM290" s="40">
        <v>0</v>
      </c>
      <c r="AN290" s="40">
        <v>0</v>
      </c>
      <c r="AO290" s="40">
        <v>0</v>
      </c>
      <c r="AP290" s="40">
        <v>0</v>
      </c>
    </row>
    <row r="291" spans="2:42" ht="20.100000000000001" customHeight="1" thickBot="1" x14ac:dyDescent="0.25">
      <c r="B291" s="4" t="s">
        <v>480</v>
      </c>
      <c r="C291" s="40">
        <v>71</v>
      </c>
      <c r="D291" s="40">
        <v>0</v>
      </c>
      <c r="E291" s="40">
        <v>0</v>
      </c>
      <c r="F291" s="40">
        <v>76</v>
      </c>
      <c r="G291" s="40">
        <v>95</v>
      </c>
      <c r="H291" s="40">
        <v>32</v>
      </c>
      <c r="I291" s="40">
        <v>0</v>
      </c>
      <c r="J291" s="40">
        <v>0</v>
      </c>
      <c r="K291" s="40">
        <v>32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26</v>
      </c>
      <c r="S291" s="40">
        <v>0</v>
      </c>
      <c r="T291" s="40">
        <v>0</v>
      </c>
      <c r="U291" s="40">
        <v>26</v>
      </c>
      <c r="V291" s="40">
        <v>67</v>
      </c>
      <c r="W291" s="40">
        <v>12</v>
      </c>
      <c r="X291" s="40">
        <v>0</v>
      </c>
      <c r="Y291" s="40">
        <v>0</v>
      </c>
      <c r="Z291" s="40">
        <v>17</v>
      </c>
      <c r="AA291" s="40">
        <v>17</v>
      </c>
      <c r="AB291" s="40">
        <v>1</v>
      </c>
      <c r="AC291" s="40">
        <v>0</v>
      </c>
      <c r="AD291" s="40">
        <v>0</v>
      </c>
      <c r="AE291" s="40">
        <v>1</v>
      </c>
      <c r="AF291" s="40">
        <v>11</v>
      </c>
      <c r="AG291" s="40">
        <v>0</v>
      </c>
      <c r="AH291" s="40">
        <v>0</v>
      </c>
      <c r="AI291" s="40">
        <v>0</v>
      </c>
      <c r="AJ291" s="40">
        <v>0</v>
      </c>
      <c r="AK291" s="40">
        <v>0</v>
      </c>
      <c r="AL291" s="40">
        <v>0</v>
      </c>
      <c r="AM291" s="40">
        <v>0</v>
      </c>
      <c r="AN291" s="40">
        <v>0</v>
      </c>
      <c r="AO291" s="40">
        <v>0</v>
      </c>
      <c r="AP291" s="40">
        <v>0</v>
      </c>
    </row>
    <row r="292" spans="2:42" ht="20.100000000000001" customHeight="1" thickBot="1" x14ac:dyDescent="0.25">
      <c r="B292" s="4" t="s">
        <v>481</v>
      </c>
      <c r="C292" s="40">
        <v>58</v>
      </c>
      <c r="D292" s="40">
        <v>0</v>
      </c>
      <c r="E292" s="40">
        <v>0</v>
      </c>
      <c r="F292" s="40">
        <v>59</v>
      </c>
      <c r="G292" s="40">
        <v>20</v>
      </c>
      <c r="H292" s="40">
        <v>21</v>
      </c>
      <c r="I292" s="40">
        <v>0</v>
      </c>
      <c r="J292" s="40">
        <v>0</v>
      </c>
      <c r="K292" s="40">
        <v>21</v>
      </c>
      <c r="L292" s="40">
        <v>1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23</v>
      </c>
      <c r="S292" s="40">
        <v>0</v>
      </c>
      <c r="T292" s="40">
        <v>0</v>
      </c>
      <c r="U292" s="40">
        <v>24</v>
      </c>
      <c r="V292" s="40">
        <v>13</v>
      </c>
      <c r="W292" s="40">
        <v>14</v>
      </c>
      <c r="X292" s="40">
        <v>0</v>
      </c>
      <c r="Y292" s="40">
        <v>0</v>
      </c>
      <c r="Z292" s="40">
        <v>14</v>
      </c>
      <c r="AA292" s="40">
        <v>4</v>
      </c>
      <c r="AB292" s="40">
        <v>0</v>
      </c>
      <c r="AC292" s="40">
        <v>0</v>
      </c>
      <c r="AD292" s="40">
        <v>0</v>
      </c>
      <c r="AE292" s="40">
        <v>0</v>
      </c>
      <c r="AF292" s="40">
        <v>2</v>
      </c>
      <c r="AG292" s="40">
        <v>0</v>
      </c>
      <c r="AH292" s="40">
        <v>0</v>
      </c>
      <c r="AI292" s="40">
        <v>0</v>
      </c>
      <c r="AJ292" s="40">
        <v>0</v>
      </c>
      <c r="AK292" s="40">
        <v>0</v>
      </c>
      <c r="AL292" s="40">
        <v>0</v>
      </c>
      <c r="AM292" s="40">
        <v>0</v>
      </c>
      <c r="AN292" s="40">
        <v>0</v>
      </c>
      <c r="AO292" s="40">
        <v>0</v>
      </c>
      <c r="AP292" s="40">
        <v>0</v>
      </c>
    </row>
    <row r="293" spans="2:42" ht="20.100000000000001" customHeight="1" thickBot="1" x14ac:dyDescent="0.25">
      <c r="B293" s="4" t="s">
        <v>482</v>
      </c>
      <c r="C293" s="40">
        <v>419</v>
      </c>
      <c r="D293" s="40">
        <v>0</v>
      </c>
      <c r="E293" s="40">
        <v>0</v>
      </c>
      <c r="F293" s="40">
        <v>354</v>
      </c>
      <c r="G293" s="40">
        <v>385</v>
      </c>
      <c r="H293" s="40">
        <v>125</v>
      </c>
      <c r="I293" s="40">
        <v>0</v>
      </c>
      <c r="J293" s="40">
        <v>0</v>
      </c>
      <c r="K293" s="40">
        <v>124</v>
      </c>
      <c r="L293" s="40">
        <v>1</v>
      </c>
      <c r="M293" s="40">
        <v>0</v>
      </c>
      <c r="N293" s="40">
        <v>0</v>
      </c>
      <c r="O293" s="40">
        <v>0</v>
      </c>
      <c r="P293" s="40">
        <v>3</v>
      </c>
      <c r="Q293" s="40">
        <v>2</v>
      </c>
      <c r="R293" s="40">
        <v>216</v>
      </c>
      <c r="S293" s="40">
        <v>0</v>
      </c>
      <c r="T293" s="40">
        <v>0</v>
      </c>
      <c r="U293" s="40">
        <v>145</v>
      </c>
      <c r="V293" s="40">
        <v>312</v>
      </c>
      <c r="W293" s="40">
        <v>67</v>
      </c>
      <c r="X293" s="40">
        <v>0</v>
      </c>
      <c r="Y293" s="40">
        <v>0</v>
      </c>
      <c r="Z293" s="40">
        <v>70</v>
      </c>
      <c r="AA293" s="40">
        <v>60</v>
      </c>
      <c r="AB293" s="40">
        <v>11</v>
      </c>
      <c r="AC293" s="40">
        <v>0</v>
      </c>
      <c r="AD293" s="40">
        <v>0</v>
      </c>
      <c r="AE293" s="40">
        <v>12</v>
      </c>
      <c r="AF293" s="40">
        <v>10</v>
      </c>
      <c r="AG293" s="40">
        <v>0</v>
      </c>
      <c r="AH293" s="40">
        <v>0</v>
      </c>
      <c r="AI293" s="40">
        <v>0</v>
      </c>
      <c r="AJ293" s="40">
        <v>0</v>
      </c>
      <c r="AK293" s="40">
        <v>0</v>
      </c>
      <c r="AL293" s="40">
        <v>0</v>
      </c>
      <c r="AM293" s="40">
        <v>0</v>
      </c>
      <c r="AN293" s="40">
        <v>0</v>
      </c>
      <c r="AO293" s="40">
        <v>0</v>
      </c>
      <c r="AP293" s="40">
        <v>0</v>
      </c>
    </row>
    <row r="294" spans="2:42" ht="20.100000000000001" customHeight="1" thickBot="1" x14ac:dyDescent="0.25">
      <c r="B294" s="4" t="s">
        <v>483</v>
      </c>
      <c r="C294" s="40">
        <v>226</v>
      </c>
      <c r="D294" s="40">
        <v>21</v>
      </c>
      <c r="E294" s="40">
        <v>1</v>
      </c>
      <c r="F294" s="40">
        <v>258</v>
      </c>
      <c r="G294" s="40">
        <v>72</v>
      </c>
      <c r="H294" s="40">
        <v>47</v>
      </c>
      <c r="I294" s="40">
        <v>7</v>
      </c>
      <c r="J294" s="40">
        <v>0</v>
      </c>
      <c r="K294" s="40">
        <v>54</v>
      </c>
      <c r="L294" s="40">
        <v>0</v>
      </c>
      <c r="M294" s="40">
        <v>1</v>
      </c>
      <c r="N294" s="40">
        <v>0</v>
      </c>
      <c r="O294" s="40">
        <v>0</v>
      </c>
      <c r="P294" s="40">
        <v>0</v>
      </c>
      <c r="Q294" s="40">
        <v>1</v>
      </c>
      <c r="R294" s="40">
        <v>130</v>
      </c>
      <c r="S294" s="40">
        <v>14</v>
      </c>
      <c r="T294" s="40">
        <v>1</v>
      </c>
      <c r="U294" s="40">
        <v>153</v>
      </c>
      <c r="V294" s="40">
        <v>51</v>
      </c>
      <c r="W294" s="40">
        <v>41</v>
      </c>
      <c r="X294" s="40">
        <v>0</v>
      </c>
      <c r="Y294" s="40">
        <v>0</v>
      </c>
      <c r="Z294" s="40">
        <v>48</v>
      </c>
      <c r="AA294" s="40">
        <v>15</v>
      </c>
      <c r="AB294" s="40">
        <v>7</v>
      </c>
      <c r="AC294" s="40">
        <v>0</v>
      </c>
      <c r="AD294" s="40">
        <v>0</v>
      </c>
      <c r="AE294" s="40">
        <v>3</v>
      </c>
      <c r="AF294" s="40">
        <v>5</v>
      </c>
      <c r="AG294" s="40">
        <v>0</v>
      </c>
      <c r="AH294" s="40">
        <v>0</v>
      </c>
      <c r="AI294" s="40">
        <v>0</v>
      </c>
      <c r="AJ294" s="40">
        <v>0</v>
      </c>
      <c r="AK294" s="40">
        <v>0</v>
      </c>
      <c r="AL294" s="40">
        <v>0</v>
      </c>
      <c r="AM294" s="40">
        <v>0</v>
      </c>
      <c r="AN294" s="40">
        <v>0</v>
      </c>
      <c r="AO294" s="40">
        <v>0</v>
      </c>
      <c r="AP294" s="40">
        <v>0</v>
      </c>
    </row>
    <row r="295" spans="2:42" ht="20.100000000000001" customHeight="1" thickBot="1" x14ac:dyDescent="0.25">
      <c r="B295" s="4" t="s">
        <v>484</v>
      </c>
      <c r="C295" s="40">
        <v>91</v>
      </c>
      <c r="D295" s="40">
        <v>25</v>
      </c>
      <c r="E295" s="40">
        <v>0</v>
      </c>
      <c r="F295" s="40">
        <v>114</v>
      </c>
      <c r="G295" s="40">
        <v>126</v>
      </c>
      <c r="H295" s="40">
        <v>23</v>
      </c>
      <c r="I295" s="40">
        <v>10</v>
      </c>
      <c r="J295" s="40">
        <v>0</v>
      </c>
      <c r="K295" s="40">
        <v>34</v>
      </c>
      <c r="L295" s="40">
        <v>3</v>
      </c>
      <c r="M295" s="40">
        <v>1</v>
      </c>
      <c r="N295" s="40">
        <v>0</v>
      </c>
      <c r="O295" s="40">
        <v>0</v>
      </c>
      <c r="P295" s="40">
        <v>0</v>
      </c>
      <c r="Q295" s="40">
        <v>1</v>
      </c>
      <c r="R295" s="40">
        <v>40</v>
      </c>
      <c r="S295" s="40">
        <v>15</v>
      </c>
      <c r="T295" s="40">
        <v>0</v>
      </c>
      <c r="U295" s="40">
        <v>56</v>
      </c>
      <c r="V295" s="40">
        <v>69</v>
      </c>
      <c r="W295" s="40">
        <v>17</v>
      </c>
      <c r="X295" s="40">
        <v>0</v>
      </c>
      <c r="Y295" s="40">
        <v>0</v>
      </c>
      <c r="Z295" s="40">
        <v>13</v>
      </c>
      <c r="AA295" s="40">
        <v>50</v>
      </c>
      <c r="AB295" s="40">
        <v>10</v>
      </c>
      <c r="AC295" s="40">
        <v>0</v>
      </c>
      <c r="AD295" s="40">
        <v>0</v>
      </c>
      <c r="AE295" s="40">
        <v>11</v>
      </c>
      <c r="AF295" s="40">
        <v>2</v>
      </c>
      <c r="AG295" s="40">
        <v>0</v>
      </c>
      <c r="AH295" s="40">
        <v>0</v>
      </c>
      <c r="AI295" s="40">
        <v>0</v>
      </c>
      <c r="AJ295" s="40">
        <v>0</v>
      </c>
      <c r="AK295" s="40">
        <v>0</v>
      </c>
      <c r="AL295" s="40">
        <v>0</v>
      </c>
      <c r="AM295" s="40">
        <v>0</v>
      </c>
      <c r="AN295" s="40">
        <v>0</v>
      </c>
      <c r="AO295" s="40">
        <v>0</v>
      </c>
      <c r="AP295" s="40">
        <v>1</v>
      </c>
    </row>
    <row r="296" spans="2:42" ht="20.100000000000001" customHeight="1" thickBot="1" x14ac:dyDescent="0.25">
      <c r="B296" s="4" t="s">
        <v>485</v>
      </c>
      <c r="C296" s="40">
        <v>77</v>
      </c>
      <c r="D296" s="40">
        <v>0</v>
      </c>
      <c r="E296" s="40">
        <v>0</v>
      </c>
      <c r="F296" s="40">
        <v>79</v>
      </c>
      <c r="G296" s="40">
        <v>67</v>
      </c>
      <c r="H296" s="40">
        <v>23</v>
      </c>
      <c r="I296" s="40">
        <v>0</v>
      </c>
      <c r="J296" s="40">
        <v>0</v>
      </c>
      <c r="K296" s="40">
        <v>27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45</v>
      </c>
      <c r="S296" s="40">
        <v>0</v>
      </c>
      <c r="T296" s="40">
        <v>0</v>
      </c>
      <c r="U296" s="40">
        <v>40</v>
      </c>
      <c r="V296" s="40">
        <v>47</v>
      </c>
      <c r="W296" s="40">
        <v>6</v>
      </c>
      <c r="X296" s="40">
        <v>0</v>
      </c>
      <c r="Y296" s="40">
        <v>0</v>
      </c>
      <c r="Z296" s="40">
        <v>11</v>
      </c>
      <c r="AA296" s="40">
        <v>12</v>
      </c>
      <c r="AB296" s="40">
        <v>3</v>
      </c>
      <c r="AC296" s="40">
        <v>0</v>
      </c>
      <c r="AD296" s="40">
        <v>0</v>
      </c>
      <c r="AE296" s="40">
        <v>1</v>
      </c>
      <c r="AF296" s="40">
        <v>8</v>
      </c>
      <c r="AG296" s="40">
        <v>0</v>
      </c>
      <c r="AH296" s="40">
        <v>0</v>
      </c>
      <c r="AI296" s="40">
        <v>0</v>
      </c>
      <c r="AJ296" s="40">
        <v>0</v>
      </c>
      <c r="AK296" s="40">
        <v>0</v>
      </c>
      <c r="AL296" s="40">
        <v>0</v>
      </c>
      <c r="AM296" s="40">
        <v>0</v>
      </c>
      <c r="AN296" s="40">
        <v>0</v>
      </c>
      <c r="AO296" s="40">
        <v>0</v>
      </c>
      <c r="AP296" s="40">
        <v>0</v>
      </c>
    </row>
    <row r="297" spans="2:42" ht="20.100000000000001" customHeight="1" thickBot="1" x14ac:dyDescent="0.25">
      <c r="B297" s="4" t="s">
        <v>486</v>
      </c>
      <c r="C297" s="40">
        <v>38</v>
      </c>
      <c r="D297" s="40">
        <v>1</v>
      </c>
      <c r="E297" s="40">
        <v>0</v>
      </c>
      <c r="F297" s="40">
        <v>36</v>
      </c>
      <c r="G297" s="40">
        <v>11</v>
      </c>
      <c r="H297" s="40">
        <v>17</v>
      </c>
      <c r="I297" s="40">
        <v>0</v>
      </c>
      <c r="J297" s="40">
        <v>0</v>
      </c>
      <c r="K297" s="40">
        <v>17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>
        <v>0</v>
      </c>
      <c r="R297" s="40">
        <v>8</v>
      </c>
      <c r="S297" s="40">
        <v>1</v>
      </c>
      <c r="T297" s="40">
        <v>0</v>
      </c>
      <c r="U297" s="40">
        <v>11</v>
      </c>
      <c r="V297" s="40">
        <v>5</v>
      </c>
      <c r="W297" s="40">
        <v>13</v>
      </c>
      <c r="X297" s="40">
        <v>0</v>
      </c>
      <c r="Y297" s="40">
        <v>0</v>
      </c>
      <c r="Z297" s="40">
        <v>8</v>
      </c>
      <c r="AA297" s="40">
        <v>6</v>
      </c>
      <c r="AB297" s="40"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  <c r="AJ297" s="40">
        <v>0</v>
      </c>
      <c r="AK297" s="40">
        <v>0</v>
      </c>
      <c r="AL297" s="40">
        <v>0</v>
      </c>
      <c r="AM297" s="40">
        <v>0</v>
      </c>
      <c r="AN297" s="40">
        <v>0</v>
      </c>
      <c r="AO297" s="40">
        <v>0</v>
      </c>
      <c r="AP297" s="40">
        <v>0</v>
      </c>
    </row>
    <row r="298" spans="2:42" ht="20.100000000000001" customHeight="1" thickBot="1" x14ac:dyDescent="0.25">
      <c r="B298" s="4" t="s">
        <v>487</v>
      </c>
      <c r="C298" s="40">
        <v>146</v>
      </c>
      <c r="D298" s="40">
        <v>0</v>
      </c>
      <c r="E298" s="40">
        <v>65</v>
      </c>
      <c r="F298" s="40">
        <v>210</v>
      </c>
      <c r="G298" s="40">
        <v>58</v>
      </c>
      <c r="H298" s="40">
        <v>71</v>
      </c>
      <c r="I298" s="40">
        <v>0</v>
      </c>
      <c r="J298" s="40">
        <v>0</v>
      </c>
      <c r="K298" s="40">
        <v>71</v>
      </c>
      <c r="L298" s="40">
        <v>0</v>
      </c>
      <c r="M298" s="40">
        <v>1</v>
      </c>
      <c r="N298" s="40">
        <v>0</v>
      </c>
      <c r="O298" s="40">
        <v>0</v>
      </c>
      <c r="P298" s="40">
        <v>0</v>
      </c>
      <c r="Q298" s="40">
        <v>1</v>
      </c>
      <c r="R298" s="40">
        <v>48</v>
      </c>
      <c r="S298" s="40">
        <v>0</v>
      </c>
      <c r="T298" s="40">
        <v>65</v>
      </c>
      <c r="U298" s="40">
        <v>103</v>
      </c>
      <c r="V298" s="40">
        <v>29</v>
      </c>
      <c r="W298" s="40">
        <v>7</v>
      </c>
      <c r="X298" s="40">
        <v>0</v>
      </c>
      <c r="Y298" s="40">
        <v>0</v>
      </c>
      <c r="Z298" s="40">
        <v>21</v>
      </c>
      <c r="AA298" s="40">
        <v>24</v>
      </c>
      <c r="AB298" s="40">
        <v>19</v>
      </c>
      <c r="AC298" s="40">
        <v>0</v>
      </c>
      <c r="AD298" s="40">
        <v>0</v>
      </c>
      <c r="AE298" s="40">
        <v>15</v>
      </c>
      <c r="AF298" s="40">
        <v>4</v>
      </c>
      <c r="AG298" s="40">
        <v>0</v>
      </c>
      <c r="AH298" s="40">
        <v>0</v>
      </c>
      <c r="AI298" s="40">
        <v>0</v>
      </c>
      <c r="AJ298" s="40">
        <v>0</v>
      </c>
      <c r="AK298" s="40">
        <v>0</v>
      </c>
      <c r="AL298" s="40">
        <v>0</v>
      </c>
      <c r="AM298" s="40">
        <v>0</v>
      </c>
      <c r="AN298" s="40">
        <v>0</v>
      </c>
      <c r="AO298" s="40">
        <v>0</v>
      </c>
      <c r="AP298" s="40">
        <v>0</v>
      </c>
    </row>
    <row r="299" spans="2:42" ht="20.100000000000001" customHeight="1" thickBot="1" x14ac:dyDescent="0.25">
      <c r="B299" s="4" t="s">
        <v>488</v>
      </c>
      <c r="C299" s="40">
        <v>319</v>
      </c>
      <c r="D299" s="40">
        <v>0</v>
      </c>
      <c r="E299" s="40">
        <v>0</v>
      </c>
      <c r="F299" s="40">
        <v>291</v>
      </c>
      <c r="G299" s="40">
        <v>348</v>
      </c>
      <c r="H299" s="40">
        <v>107</v>
      </c>
      <c r="I299" s="40">
        <v>0</v>
      </c>
      <c r="J299" s="40">
        <v>0</v>
      </c>
      <c r="K299" s="40">
        <v>107</v>
      </c>
      <c r="L299" s="40">
        <v>0</v>
      </c>
      <c r="M299" s="40">
        <v>2</v>
      </c>
      <c r="N299" s="40">
        <v>0</v>
      </c>
      <c r="O299" s="40">
        <v>0</v>
      </c>
      <c r="P299" s="40">
        <v>1</v>
      </c>
      <c r="Q299" s="40">
        <v>3</v>
      </c>
      <c r="R299" s="40">
        <v>133</v>
      </c>
      <c r="S299" s="40">
        <v>0</v>
      </c>
      <c r="T299" s="40">
        <v>0</v>
      </c>
      <c r="U299" s="40">
        <v>127</v>
      </c>
      <c r="V299" s="40">
        <v>258</v>
      </c>
      <c r="W299" s="40">
        <v>72</v>
      </c>
      <c r="X299" s="40">
        <v>0</v>
      </c>
      <c r="Y299" s="40">
        <v>0</v>
      </c>
      <c r="Z299" s="40">
        <v>52</v>
      </c>
      <c r="AA299" s="40">
        <v>86</v>
      </c>
      <c r="AB299" s="40">
        <v>4</v>
      </c>
      <c r="AC299" s="40">
        <v>0</v>
      </c>
      <c r="AD299" s="40">
        <v>0</v>
      </c>
      <c r="AE299" s="40">
        <v>4</v>
      </c>
      <c r="AF299" s="40">
        <v>0</v>
      </c>
      <c r="AG299" s="40">
        <v>0</v>
      </c>
      <c r="AH299" s="40">
        <v>0</v>
      </c>
      <c r="AI299" s="40">
        <v>0</v>
      </c>
      <c r="AJ299" s="40">
        <v>0</v>
      </c>
      <c r="AK299" s="40">
        <v>0</v>
      </c>
      <c r="AL299" s="40">
        <v>1</v>
      </c>
      <c r="AM299" s="40">
        <v>0</v>
      </c>
      <c r="AN299" s="40">
        <v>0</v>
      </c>
      <c r="AO299" s="40">
        <v>0</v>
      </c>
      <c r="AP299" s="40">
        <v>1</v>
      </c>
    </row>
    <row r="300" spans="2:42" ht="20.100000000000001" customHeight="1" thickBot="1" x14ac:dyDescent="0.25">
      <c r="B300" s="4" t="s">
        <v>489</v>
      </c>
      <c r="C300" s="40">
        <v>4</v>
      </c>
      <c r="D300" s="40">
        <v>0</v>
      </c>
      <c r="E300" s="40">
        <v>0</v>
      </c>
      <c r="F300" s="40">
        <v>4</v>
      </c>
      <c r="G300" s="40">
        <v>6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40">
        <v>0</v>
      </c>
      <c r="U300" s="40">
        <v>4</v>
      </c>
      <c r="V300" s="40">
        <v>1</v>
      </c>
      <c r="W300" s="40">
        <v>4</v>
      </c>
      <c r="X300" s="40">
        <v>0</v>
      </c>
      <c r="Y300" s="40">
        <v>0</v>
      </c>
      <c r="Z300" s="40">
        <v>0</v>
      </c>
      <c r="AA300" s="40">
        <v>5</v>
      </c>
      <c r="AB300" s="40"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  <c r="AJ300" s="40">
        <v>0</v>
      </c>
      <c r="AK300" s="40">
        <v>0</v>
      </c>
      <c r="AL300" s="40">
        <v>0</v>
      </c>
      <c r="AM300" s="40">
        <v>0</v>
      </c>
      <c r="AN300" s="40">
        <v>0</v>
      </c>
      <c r="AO300" s="40">
        <v>0</v>
      </c>
      <c r="AP300" s="40">
        <v>0</v>
      </c>
    </row>
    <row r="301" spans="2:42" ht="20.100000000000001" customHeight="1" thickBot="1" x14ac:dyDescent="0.25">
      <c r="B301" s="4" t="s">
        <v>490</v>
      </c>
      <c r="C301" s="40">
        <v>114</v>
      </c>
      <c r="D301" s="40">
        <v>0</v>
      </c>
      <c r="E301" s="40">
        <v>0</v>
      </c>
      <c r="F301" s="40">
        <v>121</v>
      </c>
      <c r="G301" s="40">
        <v>15</v>
      </c>
      <c r="H301" s="40">
        <v>43</v>
      </c>
      <c r="I301" s="40">
        <v>0</v>
      </c>
      <c r="J301" s="40">
        <v>0</v>
      </c>
      <c r="K301" s="40">
        <v>43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18</v>
      </c>
      <c r="S301" s="40">
        <v>0</v>
      </c>
      <c r="T301" s="40">
        <v>0</v>
      </c>
      <c r="U301" s="40">
        <v>25</v>
      </c>
      <c r="V301" s="40">
        <v>5</v>
      </c>
      <c r="W301" s="40">
        <v>49</v>
      </c>
      <c r="X301" s="40">
        <v>0</v>
      </c>
      <c r="Y301" s="40">
        <v>0</v>
      </c>
      <c r="Z301" s="40">
        <v>49</v>
      </c>
      <c r="AA301" s="40">
        <v>9</v>
      </c>
      <c r="AB301" s="40">
        <v>4</v>
      </c>
      <c r="AC301" s="40">
        <v>0</v>
      </c>
      <c r="AD301" s="40">
        <v>0</v>
      </c>
      <c r="AE301" s="40">
        <v>4</v>
      </c>
      <c r="AF301" s="40">
        <v>1</v>
      </c>
      <c r="AG301" s="40">
        <v>0</v>
      </c>
      <c r="AH301" s="40">
        <v>0</v>
      </c>
      <c r="AI301" s="40">
        <v>0</v>
      </c>
      <c r="AJ301" s="40">
        <v>0</v>
      </c>
      <c r="AK301" s="40">
        <v>0</v>
      </c>
      <c r="AL301" s="40">
        <v>0</v>
      </c>
      <c r="AM301" s="40">
        <v>0</v>
      </c>
      <c r="AN301" s="40">
        <v>0</v>
      </c>
      <c r="AO301" s="40">
        <v>0</v>
      </c>
      <c r="AP301" s="40">
        <v>0</v>
      </c>
    </row>
    <row r="302" spans="2:42" ht="20.100000000000001" customHeight="1" thickBot="1" x14ac:dyDescent="0.25">
      <c r="B302" s="4" t="s">
        <v>491</v>
      </c>
      <c r="C302" s="40">
        <v>7</v>
      </c>
      <c r="D302" s="40">
        <v>0</v>
      </c>
      <c r="E302" s="40">
        <v>0</v>
      </c>
      <c r="F302" s="40">
        <v>23</v>
      </c>
      <c r="G302" s="40">
        <v>46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12</v>
      </c>
      <c r="V302" s="40">
        <v>30</v>
      </c>
      <c r="W302" s="40">
        <v>7</v>
      </c>
      <c r="X302" s="40">
        <v>0</v>
      </c>
      <c r="Y302" s="40">
        <v>0</v>
      </c>
      <c r="Z302" s="40">
        <v>10</v>
      </c>
      <c r="AA302" s="40">
        <v>14</v>
      </c>
      <c r="AB302" s="40">
        <v>0</v>
      </c>
      <c r="AC302" s="40">
        <v>0</v>
      </c>
      <c r="AD302" s="40">
        <v>0</v>
      </c>
      <c r="AE302" s="40">
        <v>1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40">
        <v>0</v>
      </c>
      <c r="AN302" s="40">
        <v>0</v>
      </c>
      <c r="AO302" s="40">
        <v>0</v>
      </c>
      <c r="AP302" s="40">
        <v>2</v>
      </c>
    </row>
    <row r="303" spans="2:42" ht="20.100000000000001" customHeight="1" thickBot="1" x14ac:dyDescent="0.25">
      <c r="B303" s="4" t="s">
        <v>492</v>
      </c>
      <c r="C303" s="40">
        <v>154</v>
      </c>
      <c r="D303" s="40">
        <v>24</v>
      </c>
      <c r="E303" s="40">
        <v>0</v>
      </c>
      <c r="F303" s="40">
        <v>175</v>
      </c>
      <c r="G303" s="40">
        <v>41</v>
      </c>
      <c r="H303" s="40">
        <v>72</v>
      </c>
      <c r="I303" s="40">
        <v>13</v>
      </c>
      <c r="J303" s="40">
        <v>0</v>
      </c>
      <c r="K303" s="40">
        <v>85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0</v>
      </c>
      <c r="R303" s="40">
        <v>44</v>
      </c>
      <c r="S303" s="40">
        <v>11</v>
      </c>
      <c r="T303" s="40">
        <v>0</v>
      </c>
      <c r="U303" s="40">
        <v>52</v>
      </c>
      <c r="V303" s="40">
        <v>26</v>
      </c>
      <c r="W303" s="40">
        <v>31</v>
      </c>
      <c r="X303" s="40">
        <v>0</v>
      </c>
      <c r="Y303" s="40">
        <v>0</v>
      </c>
      <c r="Z303" s="40">
        <v>32</v>
      </c>
      <c r="AA303" s="40">
        <v>12</v>
      </c>
      <c r="AB303" s="40">
        <v>7</v>
      </c>
      <c r="AC303" s="40">
        <v>0</v>
      </c>
      <c r="AD303" s="40">
        <v>0</v>
      </c>
      <c r="AE303" s="40">
        <v>6</v>
      </c>
      <c r="AF303" s="40">
        <v>2</v>
      </c>
      <c r="AG303" s="40">
        <v>0</v>
      </c>
      <c r="AH303" s="40">
        <v>0</v>
      </c>
      <c r="AI303" s="40">
        <v>0</v>
      </c>
      <c r="AJ303" s="40">
        <v>0</v>
      </c>
      <c r="AK303" s="40">
        <v>0</v>
      </c>
      <c r="AL303" s="40">
        <v>0</v>
      </c>
      <c r="AM303" s="40">
        <v>0</v>
      </c>
      <c r="AN303" s="40">
        <v>0</v>
      </c>
      <c r="AO303" s="40">
        <v>0</v>
      </c>
      <c r="AP303" s="40">
        <v>1</v>
      </c>
    </row>
    <row r="304" spans="2:42" ht="20.100000000000001" customHeight="1" thickBot="1" x14ac:dyDescent="0.25">
      <c r="B304" s="4" t="s">
        <v>493</v>
      </c>
      <c r="C304" s="40">
        <v>63</v>
      </c>
      <c r="D304" s="40">
        <v>0</v>
      </c>
      <c r="E304" s="40">
        <v>12</v>
      </c>
      <c r="F304" s="40">
        <v>72</v>
      </c>
      <c r="G304" s="40">
        <v>313</v>
      </c>
      <c r="H304" s="40">
        <v>26</v>
      </c>
      <c r="I304" s="40">
        <v>0</v>
      </c>
      <c r="J304" s="40">
        <v>0</v>
      </c>
      <c r="K304" s="40">
        <v>26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>
        <v>1</v>
      </c>
      <c r="R304" s="40">
        <v>30</v>
      </c>
      <c r="S304" s="40">
        <v>0</v>
      </c>
      <c r="T304" s="40">
        <v>0</v>
      </c>
      <c r="U304" s="40">
        <v>44</v>
      </c>
      <c r="V304" s="40">
        <v>267</v>
      </c>
      <c r="W304" s="40">
        <v>1</v>
      </c>
      <c r="X304" s="40">
        <v>0</v>
      </c>
      <c r="Y304" s="40">
        <v>12</v>
      </c>
      <c r="Z304" s="40">
        <v>0</v>
      </c>
      <c r="AA304" s="40">
        <v>27</v>
      </c>
      <c r="AB304" s="40">
        <v>6</v>
      </c>
      <c r="AC304" s="40">
        <v>0</v>
      </c>
      <c r="AD304" s="40">
        <v>0</v>
      </c>
      <c r="AE304" s="40">
        <v>0</v>
      </c>
      <c r="AF304" s="40">
        <v>18</v>
      </c>
      <c r="AG304" s="40">
        <v>0</v>
      </c>
      <c r="AH304" s="40">
        <v>0</v>
      </c>
      <c r="AI304" s="40">
        <v>0</v>
      </c>
      <c r="AJ304" s="40">
        <v>0</v>
      </c>
      <c r="AK304" s="40">
        <v>0</v>
      </c>
      <c r="AL304" s="40">
        <v>0</v>
      </c>
      <c r="AM304" s="40">
        <v>0</v>
      </c>
      <c r="AN304" s="40">
        <v>0</v>
      </c>
      <c r="AO304" s="40">
        <v>2</v>
      </c>
      <c r="AP304" s="40">
        <v>0</v>
      </c>
    </row>
    <row r="305" spans="2:42" ht="20.100000000000001" customHeight="1" thickBot="1" x14ac:dyDescent="0.25">
      <c r="B305" s="4" t="s">
        <v>494</v>
      </c>
      <c r="C305" s="40">
        <v>156</v>
      </c>
      <c r="D305" s="40">
        <v>0</v>
      </c>
      <c r="E305" s="40">
        <v>0</v>
      </c>
      <c r="F305" s="40">
        <v>151</v>
      </c>
      <c r="G305" s="40">
        <v>22</v>
      </c>
      <c r="H305" s="40">
        <v>82</v>
      </c>
      <c r="I305" s="40">
        <v>0</v>
      </c>
      <c r="J305" s="40">
        <v>0</v>
      </c>
      <c r="K305" s="40">
        <v>81</v>
      </c>
      <c r="L305" s="40">
        <v>8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38</v>
      </c>
      <c r="S305" s="40">
        <v>0</v>
      </c>
      <c r="T305" s="40">
        <v>0</v>
      </c>
      <c r="U305" s="40">
        <v>35</v>
      </c>
      <c r="V305" s="40">
        <v>11</v>
      </c>
      <c r="W305" s="40">
        <v>8</v>
      </c>
      <c r="X305" s="40">
        <v>0</v>
      </c>
      <c r="Y305" s="40">
        <v>0</v>
      </c>
      <c r="Z305" s="40">
        <v>9</v>
      </c>
      <c r="AA305" s="40">
        <v>1</v>
      </c>
      <c r="AB305" s="40">
        <v>28</v>
      </c>
      <c r="AC305" s="40">
        <v>0</v>
      </c>
      <c r="AD305" s="40">
        <v>0</v>
      </c>
      <c r="AE305" s="40">
        <v>26</v>
      </c>
      <c r="AF305" s="40">
        <v>2</v>
      </c>
      <c r="AG305" s="40">
        <v>0</v>
      </c>
      <c r="AH305" s="40">
        <v>0</v>
      </c>
      <c r="AI305" s="40">
        <v>0</v>
      </c>
      <c r="AJ305" s="40">
        <v>0</v>
      </c>
      <c r="AK305" s="40">
        <v>0</v>
      </c>
      <c r="AL305" s="40">
        <v>0</v>
      </c>
      <c r="AM305" s="40">
        <v>0</v>
      </c>
      <c r="AN305" s="40">
        <v>0</v>
      </c>
      <c r="AO305" s="40">
        <v>0</v>
      </c>
      <c r="AP305" s="40">
        <v>0</v>
      </c>
    </row>
    <row r="306" spans="2:42" ht="20.100000000000001" customHeight="1" thickBot="1" x14ac:dyDescent="0.25">
      <c r="B306" s="4" t="s">
        <v>495</v>
      </c>
      <c r="C306" s="40">
        <v>43</v>
      </c>
      <c r="D306" s="40">
        <v>5</v>
      </c>
      <c r="E306" s="40">
        <v>0</v>
      </c>
      <c r="F306" s="40">
        <v>53</v>
      </c>
      <c r="G306" s="40">
        <v>20</v>
      </c>
      <c r="H306" s="40">
        <v>22</v>
      </c>
      <c r="I306" s="40">
        <v>5</v>
      </c>
      <c r="J306" s="40">
        <v>0</v>
      </c>
      <c r="K306" s="40">
        <v>31</v>
      </c>
      <c r="L306" s="40">
        <v>0</v>
      </c>
      <c r="M306" s="40">
        <v>1</v>
      </c>
      <c r="N306" s="40">
        <v>0</v>
      </c>
      <c r="O306" s="40">
        <v>0</v>
      </c>
      <c r="P306" s="40">
        <v>0</v>
      </c>
      <c r="Q306" s="40">
        <v>1</v>
      </c>
      <c r="R306" s="40">
        <v>13</v>
      </c>
      <c r="S306" s="40">
        <v>0</v>
      </c>
      <c r="T306" s="40">
        <v>0</v>
      </c>
      <c r="U306" s="40">
        <v>14</v>
      </c>
      <c r="V306" s="40">
        <v>15</v>
      </c>
      <c r="W306" s="40">
        <v>7</v>
      </c>
      <c r="X306" s="40">
        <v>0</v>
      </c>
      <c r="Y306" s="40">
        <v>0</v>
      </c>
      <c r="Z306" s="40">
        <v>7</v>
      </c>
      <c r="AA306" s="40">
        <v>2</v>
      </c>
      <c r="AB306" s="40">
        <v>0</v>
      </c>
      <c r="AC306" s="40">
        <v>0</v>
      </c>
      <c r="AD306" s="40">
        <v>0</v>
      </c>
      <c r="AE306" s="40">
        <v>1</v>
      </c>
      <c r="AF306" s="40">
        <v>2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40">
        <v>0</v>
      </c>
      <c r="AN306" s="40">
        <v>0</v>
      </c>
      <c r="AO306" s="40">
        <v>0</v>
      </c>
      <c r="AP306" s="40">
        <v>0</v>
      </c>
    </row>
    <row r="307" spans="2:42" ht="20.100000000000001" customHeight="1" thickBot="1" x14ac:dyDescent="0.25">
      <c r="B307" s="4" t="s">
        <v>651</v>
      </c>
      <c r="C307" s="40">
        <v>253</v>
      </c>
      <c r="D307" s="40">
        <v>0</v>
      </c>
      <c r="E307" s="40">
        <v>0</v>
      </c>
      <c r="F307" s="40">
        <v>241</v>
      </c>
      <c r="G307" s="40">
        <v>131</v>
      </c>
      <c r="H307" s="40">
        <v>62</v>
      </c>
      <c r="I307" s="40">
        <v>0</v>
      </c>
      <c r="J307" s="40">
        <v>0</v>
      </c>
      <c r="K307" s="40">
        <v>62</v>
      </c>
      <c r="L307" s="40">
        <v>0</v>
      </c>
      <c r="M307" s="40">
        <v>1</v>
      </c>
      <c r="N307" s="40">
        <v>0</v>
      </c>
      <c r="O307" s="40">
        <v>0</v>
      </c>
      <c r="P307" s="40">
        <v>0</v>
      </c>
      <c r="Q307" s="40">
        <v>2</v>
      </c>
      <c r="R307" s="40">
        <v>156</v>
      </c>
      <c r="S307" s="40">
        <v>0</v>
      </c>
      <c r="T307" s="40">
        <v>0</v>
      </c>
      <c r="U307" s="40">
        <v>144</v>
      </c>
      <c r="V307" s="40">
        <v>96</v>
      </c>
      <c r="W307" s="40">
        <v>22</v>
      </c>
      <c r="X307" s="40">
        <v>0</v>
      </c>
      <c r="Y307" s="40">
        <v>0</v>
      </c>
      <c r="Z307" s="40">
        <v>25</v>
      </c>
      <c r="AA307" s="40">
        <v>30</v>
      </c>
      <c r="AB307" s="40">
        <v>11</v>
      </c>
      <c r="AC307" s="40">
        <v>0</v>
      </c>
      <c r="AD307" s="40">
        <v>0</v>
      </c>
      <c r="AE307" s="40">
        <v>10</v>
      </c>
      <c r="AF307" s="40">
        <v>2</v>
      </c>
      <c r="AG307" s="40">
        <v>0</v>
      </c>
      <c r="AH307" s="40">
        <v>0</v>
      </c>
      <c r="AI307" s="40">
        <v>0</v>
      </c>
      <c r="AJ307" s="40">
        <v>0</v>
      </c>
      <c r="AK307" s="40">
        <v>0</v>
      </c>
      <c r="AL307" s="40">
        <v>1</v>
      </c>
      <c r="AM307" s="40">
        <v>0</v>
      </c>
      <c r="AN307" s="40">
        <v>0</v>
      </c>
      <c r="AO307" s="40">
        <v>0</v>
      </c>
      <c r="AP307" s="40">
        <v>1</v>
      </c>
    </row>
    <row r="308" spans="2:42" ht="20.100000000000001" customHeight="1" thickBot="1" x14ac:dyDescent="0.25">
      <c r="B308" s="4" t="s">
        <v>496</v>
      </c>
      <c r="C308" s="40">
        <v>191</v>
      </c>
      <c r="D308" s="40">
        <v>0</v>
      </c>
      <c r="E308" s="40">
        <v>1</v>
      </c>
      <c r="F308" s="40">
        <v>207</v>
      </c>
      <c r="G308" s="40">
        <v>56</v>
      </c>
      <c r="H308" s="40">
        <v>51</v>
      </c>
      <c r="I308" s="40">
        <v>0</v>
      </c>
      <c r="J308" s="40">
        <v>0</v>
      </c>
      <c r="K308" s="40">
        <v>51</v>
      </c>
      <c r="L308" s="40">
        <v>0</v>
      </c>
      <c r="M308" s="40">
        <v>0</v>
      </c>
      <c r="N308" s="40">
        <v>0</v>
      </c>
      <c r="O308" s="40">
        <v>1</v>
      </c>
      <c r="P308" s="40">
        <v>1</v>
      </c>
      <c r="Q308" s="40">
        <v>0</v>
      </c>
      <c r="R308" s="40">
        <v>113</v>
      </c>
      <c r="S308" s="40">
        <v>0</v>
      </c>
      <c r="T308" s="40">
        <v>0</v>
      </c>
      <c r="U308" s="40">
        <v>119</v>
      </c>
      <c r="V308" s="40">
        <v>32</v>
      </c>
      <c r="W308" s="40">
        <v>18</v>
      </c>
      <c r="X308" s="40">
        <v>0</v>
      </c>
      <c r="Y308" s="40">
        <v>0</v>
      </c>
      <c r="Z308" s="40">
        <v>27</v>
      </c>
      <c r="AA308" s="40">
        <v>23</v>
      </c>
      <c r="AB308" s="40">
        <v>9</v>
      </c>
      <c r="AC308" s="40">
        <v>0</v>
      </c>
      <c r="AD308" s="40">
        <v>0</v>
      </c>
      <c r="AE308" s="40">
        <v>9</v>
      </c>
      <c r="AF308" s="40">
        <v>1</v>
      </c>
      <c r="AG308" s="40">
        <v>0</v>
      </c>
      <c r="AH308" s="40">
        <v>0</v>
      </c>
      <c r="AI308" s="40">
        <v>0</v>
      </c>
      <c r="AJ308" s="40">
        <v>0</v>
      </c>
      <c r="AK308" s="40">
        <v>0</v>
      </c>
      <c r="AL308" s="40">
        <v>0</v>
      </c>
      <c r="AM308" s="40">
        <v>0</v>
      </c>
      <c r="AN308" s="40">
        <v>0</v>
      </c>
      <c r="AO308" s="40">
        <v>0</v>
      </c>
      <c r="AP308" s="40">
        <v>0</v>
      </c>
    </row>
    <row r="309" spans="2:42" ht="20.100000000000001" customHeight="1" thickBot="1" x14ac:dyDescent="0.25">
      <c r="B309" s="4" t="s">
        <v>497</v>
      </c>
      <c r="C309" s="40">
        <v>1691</v>
      </c>
      <c r="D309" s="40">
        <v>0</v>
      </c>
      <c r="E309" s="40">
        <v>84</v>
      </c>
      <c r="F309" s="40">
        <v>1672</v>
      </c>
      <c r="G309" s="40">
        <v>1228</v>
      </c>
      <c r="H309" s="40">
        <v>168</v>
      </c>
      <c r="I309" s="40">
        <v>0</v>
      </c>
      <c r="J309" s="40">
        <v>8</v>
      </c>
      <c r="K309" s="40">
        <v>176</v>
      </c>
      <c r="L309" s="40">
        <v>0</v>
      </c>
      <c r="M309" s="40">
        <v>7</v>
      </c>
      <c r="N309" s="40">
        <v>0</v>
      </c>
      <c r="O309" s="40">
        <v>0</v>
      </c>
      <c r="P309" s="40">
        <v>0</v>
      </c>
      <c r="Q309" s="40">
        <v>16</v>
      </c>
      <c r="R309" s="40">
        <v>1287</v>
      </c>
      <c r="S309" s="40">
        <v>0</v>
      </c>
      <c r="T309" s="40">
        <v>76</v>
      </c>
      <c r="U309" s="40">
        <v>1263</v>
      </c>
      <c r="V309" s="40">
        <v>734</v>
      </c>
      <c r="W309" s="40">
        <v>165</v>
      </c>
      <c r="X309" s="40">
        <v>0</v>
      </c>
      <c r="Y309" s="40">
        <v>0</v>
      </c>
      <c r="Z309" s="40">
        <v>175</v>
      </c>
      <c r="AA309" s="40">
        <v>418</v>
      </c>
      <c r="AB309" s="40">
        <v>63</v>
      </c>
      <c r="AC309" s="40">
        <v>0</v>
      </c>
      <c r="AD309" s="40">
        <v>0</v>
      </c>
      <c r="AE309" s="40">
        <v>57</v>
      </c>
      <c r="AF309" s="40">
        <v>56</v>
      </c>
      <c r="AG309" s="40">
        <v>0</v>
      </c>
      <c r="AH309" s="40">
        <v>0</v>
      </c>
      <c r="AI309" s="40">
        <v>0</v>
      </c>
      <c r="AJ309" s="40">
        <v>0</v>
      </c>
      <c r="AK309" s="40">
        <v>0</v>
      </c>
      <c r="AL309" s="40">
        <v>1</v>
      </c>
      <c r="AM309" s="40">
        <v>0</v>
      </c>
      <c r="AN309" s="40">
        <v>0</v>
      </c>
      <c r="AO309" s="40">
        <v>1</v>
      </c>
      <c r="AP309" s="40">
        <v>4</v>
      </c>
    </row>
    <row r="310" spans="2:42" ht="20.100000000000001" customHeight="1" thickBot="1" x14ac:dyDescent="0.25">
      <c r="B310" s="4" t="s">
        <v>498</v>
      </c>
      <c r="C310" s="40">
        <v>146</v>
      </c>
      <c r="D310" s="40">
        <v>0</v>
      </c>
      <c r="E310" s="40">
        <v>0</v>
      </c>
      <c r="F310" s="40">
        <v>117</v>
      </c>
      <c r="G310" s="40">
        <v>197</v>
      </c>
      <c r="H310" s="40">
        <v>17</v>
      </c>
      <c r="I310" s="40">
        <v>0</v>
      </c>
      <c r="J310" s="40">
        <v>0</v>
      </c>
      <c r="K310" s="40">
        <v>18</v>
      </c>
      <c r="L310" s="40">
        <v>0</v>
      </c>
      <c r="M310" s="40">
        <v>1</v>
      </c>
      <c r="N310" s="40">
        <v>0</v>
      </c>
      <c r="O310" s="40">
        <v>0</v>
      </c>
      <c r="P310" s="40">
        <v>1</v>
      </c>
      <c r="Q310" s="40">
        <v>1</v>
      </c>
      <c r="R310" s="40">
        <v>103</v>
      </c>
      <c r="S310" s="40">
        <v>0</v>
      </c>
      <c r="T310" s="40">
        <v>0</v>
      </c>
      <c r="U310" s="40">
        <v>80</v>
      </c>
      <c r="V310" s="40">
        <v>113</v>
      </c>
      <c r="W310" s="40">
        <v>19</v>
      </c>
      <c r="X310" s="40">
        <v>0</v>
      </c>
      <c r="Y310" s="40">
        <v>0</v>
      </c>
      <c r="Z310" s="40">
        <v>15</v>
      </c>
      <c r="AA310" s="40">
        <v>74</v>
      </c>
      <c r="AB310" s="40">
        <v>6</v>
      </c>
      <c r="AC310" s="40">
        <v>0</v>
      </c>
      <c r="AD310" s="40">
        <v>0</v>
      </c>
      <c r="AE310" s="40">
        <v>3</v>
      </c>
      <c r="AF310" s="40">
        <v>9</v>
      </c>
      <c r="AG310" s="40">
        <v>0</v>
      </c>
      <c r="AH310" s="40">
        <v>0</v>
      </c>
      <c r="AI310" s="40">
        <v>0</v>
      </c>
      <c r="AJ310" s="40">
        <v>0</v>
      </c>
      <c r="AK310" s="40">
        <v>0</v>
      </c>
      <c r="AL310" s="40">
        <v>0</v>
      </c>
      <c r="AM310" s="40">
        <v>0</v>
      </c>
      <c r="AN310" s="40">
        <v>0</v>
      </c>
      <c r="AO310" s="40">
        <v>0</v>
      </c>
      <c r="AP310" s="40">
        <v>0</v>
      </c>
    </row>
    <row r="311" spans="2:42" ht="20.100000000000001" customHeight="1" thickBot="1" x14ac:dyDescent="0.25">
      <c r="B311" s="4" t="s">
        <v>499</v>
      </c>
      <c r="C311" s="40">
        <v>64</v>
      </c>
      <c r="D311" s="40">
        <v>0</v>
      </c>
      <c r="E311" s="40">
        <v>0</v>
      </c>
      <c r="F311" s="40">
        <v>62</v>
      </c>
      <c r="G311" s="40">
        <v>77</v>
      </c>
      <c r="H311" s="40">
        <v>10</v>
      </c>
      <c r="I311" s="40">
        <v>0</v>
      </c>
      <c r="J311" s="40">
        <v>0</v>
      </c>
      <c r="K311" s="40">
        <v>10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25</v>
      </c>
      <c r="S311" s="40">
        <v>0</v>
      </c>
      <c r="T311" s="40">
        <v>0</v>
      </c>
      <c r="U311" s="40">
        <v>25</v>
      </c>
      <c r="V311" s="40">
        <v>0</v>
      </c>
      <c r="W311" s="40">
        <v>9</v>
      </c>
      <c r="X311" s="40">
        <v>0</v>
      </c>
      <c r="Y311" s="40">
        <v>0</v>
      </c>
      <c r="Z311" s="40">
        <v>7</v>
      </c>
      <c r="AA311" s="40">
        <v>7</v>
      </c>
      <c r="AB311" s="40">
        <v>20</v>
      </c>
      <c r="AC311" s="40">
        <v>0</v>
      </c>
      <c r="AD311" s="40">
        <v>0</v>
      </c>
      <c r="AE311" s="40">
        <v>20</v>
      </c>
      <c r="AF311" s="40">
        <v>70</v>
      </c>
      <c r="AG311" s="40">
        <v>0</v>
      </c>
      <c r="AH311" s="40">
        <v>0</v>
      </c>
      <c r="AI311" s="40">
        <v>0</v>
      </c>
      <c r="AJ311" s="40">
        <v>0</v>
      </c>
      <c r="AK311" s="40">
        <v>0</v>
      </c>
      <c r="AL311" s="40">
        <v>0</v>
      </c>
      <c r="AM311" s="40">
        <v>0</v>
      </c>
      <c r="AN311" s="40">
        <v>0</v>
      </c>
      <c r="AO311" s="40">
        <v>0</v>
      </c>
      <c r="AP311" s="40">
        <v>0</v>
      </c>
    </row>
    <row r="312" spans="2:42" ht="20.100000000000001" customHeight="1" thickBot="1" x14ac:dyDescent="0.25">
      <c r="B312" s="4" t="s">
        <v>500</v>
      </c>
      <c r="C312" s="40">
        <v>43</v>
      </c>
      <c r="D312" s="40">
        <v>0</v>
      </c>
      <c r="E312" s="40">
        <v>0</v>
      </c>
      <c r="F312" s="40">
        <v>38</v>
      </c>
      <c r="G312" s="40">
        <v>41</v>
      </c>
      <c r="H312" s="40">
        <v>12</v>
      </c>
      <c r="I312" s="40">
        <v>0</v>
      </c>
      <c r="J312" s="40">
        <v>0</v>
      </c>
      <c r="K312" s="40">
        <v>12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30</v>
      </c>
      <c r="S312" s="40">
        <v>0</v>
      </c>
      <c r="T312" s="40">
        <v>0</v>
      </c>
      <c r="U312" s="40">
        <v>25</v>
      </c>
      <c r="V312" s="40">
        <v>39</v>
      </c>
      <c r="W312" s="40">
        <v>1</v>
      </c>
      <c r="X312" s="40">
        <v>0</v>
      </c>
      <c r="Y312" s="40">
        <v>0</v>
      </c>
      <c r="Z312" s="40">
        <v>1</v>
      </c>
      <c r="AA312" s="40">
        <v>2</v>
      </c>
      <c r="AB312" s="40">
        <v>0</v>
      </c>
      <c r="AC312" s="40">
        <v>0</v>
      </c>
      <c r="AD312" s="40">
        <v>0</v>
      </c>
      <c r="AE312" s="40">
        <v>0</v>
      </c>
      <c r="AF312" s="40">
        <v>0</v>
      </c>
      <c r="AG312" s="40">
        <v>0</v>
      </c>
      <c r="AH312" s="40">
        <v>0</v>
      </c>
      <c r="AI312" s="40">
        <v>0</v>
      </c>
      <c r="AJ312" s="40">
        <v>0</v>
      </c>
      <c r="AK312" s="40">
        <v>0</v>
      </c>
      <c r="AL312" s="40">
        <v>0</v>
      </c>
      <c r="AM312" s="40">
        <v>0</v>
      </c>
      <c r="AN312" s="40">
        <v>0</v>
      </c>
      <c r="AO312" s="40">
        <v>0</v>
      </c>
      <c r="AP312" s="40">
        <v>0</v>
      </c>
    </row>
    <row r="313" spans="2:42" ht="20.100000000000001" customHeight="1" thickBot="1" x14ac:dyDescent="0.25">
      <c r="B313" s="4" t="s">
        <v>501</v>
      </c>
      <c r="C313" s="40">
        <v>48</v>
      </c>
      <c r="D313" s="40">
        <v>5</v>
      </c>
      <c r="E313" s="40">
        <v>0</v>
      </c>
      <c r="F313" s="40">
        <v>44</v>
      </c>
      <c r="G313" s="40">
        <v>36</v>
      </c>
      <c r="H313" s="40">
        <v>12</v>
      </c>
      <c r="I313" s="40">
        <v>4</v>
      </c>
      <c r="J313" s="40">
        <v>0</v>
      </c>
      <c r="K313" s="40">
        <v>13</v>
      </c>
      <c r="L313" s="40">
        <v>5</v>
      </c>
      <c r="M313" s="40">
        <v>0</v>
      </c>
      <c r="N313" s="40">
        <v>0</v>
      </c>
      <c r="O313" s="40">
        <v>0</v>
      </c>
      <c r="P313" s="40">
        <v>0</v>
      </c>
      <c r="Q313" s="40">
        <v>1</v>
      </c>
      <c r="R313" s="40">
        <v>23</v>
      </c>
      <c r="S313" s="40">
        <v>1</v>
      </c>
      <c r="T313" s="40">
        <v>0</v>
      </c>
      <c r="U313" s="40">
        <v>20</v>
      </c>
      <c r="V313" s="40">
        <v>11</v>
      </c>
      <c r="W313" s="40">
        <v>10</v>
      </c>
      <c r="X313" s="40">
        <v>0</v>
      </c>
      <c r="Y313" s="40">
        <v>0</v>
      </c>
      <c r="Z313" s="40">
        <v>11</v>
      </c>
      <c r="AA313" s="40">
        <v>12</v>
      </c>
      <c r="AB313" s="40">
        <v>3</v>
      </c>
      <c r="AC313" s="40">
        <v>0</v>
      </c>
      <c r="AD313" s="40">
        <v>0</v>
      </c>
      <c r="AE313" s="40">
        <v>0</v>
      </c>
      <c r="AF313" s="40">
        <v>7</v>
      </c>
      <c r="AG313" s="40">
        <v>0</v>
      </c>
      <c r="AH313" s="40">
        <v>0</v>
      </c>
      <c r="AI313" s="40">
        <v>0</v>
      </c>
      <c r="AJ313" s="40">
        <v>0</v>
      </c>
      <c r="AK313" s="40">
        <v>0</v>
      </c>
      <c r="AL313" s="40">
        <v>0</v>
      </c>
      <c r="AM313" s="40">
        <v>0</v>
      </c>
      <c r="AN313" s="40">
        <v>0</v>
      </c>
      <c r="AO313" s="40">
        <v>0</v>
      </c>
      <c r="AP313" s="40">
        <v>0</v>
      </c>
    </row>
    <row r="314" spans="2:42" ht="20.100000000000001" customHeight="1" thickBot="1" x14ac:dyDescent="0.25">
      <c r="B314" s="4" t="s">
        <v>502</v>
      </c>
      <c r="C314" s="40">
        <v>99</v>
      </c>
      <c r="D314" s="40">
        <v>0</v>
      </c>
      <c r="E314" s="40">
        <v>0</v>
      </c>
      <c r="F314" s="40">
        <v>91</v>
      </c>
      <c r="G314" s="40">
        <v>85</v>
      </c>
      <c r="H314" s="40">
        <v>15</v>
      </c>
      <c r="I314" s="40">
        <v>0</v>
      </c>
      <c r="J314" s="40">
        <v>0</v>
      </c>
      <c r="K314" s="40">
        <v>14</v>
      </c>
      <c r="L314" s="40">
        <v>2</v>
      </c>
      <c r="M314" s="40">
        <v>0</v>
      </c>
      <c r="N314" s="40">
        <v>0</v>
      </c>
      <c r="O314" s="40">
        <v>0</v>
      </c>
      <c r="P314" s="40">
        <v>0</v>
      </c>
      <c r="Q314" s="40">
        <v>0</v>
      </c>
      <c r="R314" s="40">
        <v>65</v>
      </c>
      <c r="S314" s="40">
        <v>0</v>
      </c>
      <c r="T314" s="40">
        <v>0</v>
      </c>
      <c r="U314" s="40">
        <v>63</v>
      </c>
      <c r="V314" s="40">
        <v>21</v>
      </c>
      <c r="W314" s="40">
        <v>12</v>
      </c>
      <c r="X314" s="40">
        <v>0</v>
      </c>
      <c r="Y314" s="40">
        <v>0</v>
      </c>
      <c r="Z314" s="40">
        <v>1</v>
      </c>
      <c r="AA314" s="40">
        <v>57</v>
      </c>
      <c r="AB314" s="40">
        <v>7</v>
      </c>
      <c r="AC314" s="40">
        <v>0</v>
      </c>
      <c r="AD314" s="40">
        <v>0</v>
      </c>
      <c r="AE314" s="40">
        <v>13</v>
      </c>
      <c r="AF314" s="40">
        <v>5</v>
      </c>
      <c r="AG314" s="40">
        <v>0</v>
      </c>
      <c r="AH314" s="40">
        <v>0</v>
      </c>
      <c r="AI314" s="40">
        <v>0</v>
      </c>
      <c r="AJ314" s="40">
        <v>0</v>
      </c>
      <c r="AK314" s="40">
        <v>0</v>
      </c>
      <c r="AL314" s="40">
        <v>0</v>
      </c>
      <c r="AM314" s="40">
        <v>0</v>
      </c>
      <c r="AN314" s="40">
        <v>0</v>
      </c>
      <c r="AO314" s="40">
        <v>0</v>
      </c>
      <c r="AP314" s="40">
        <v>0</v>
      </c>
    </row>
    <row r="315" spans="2:42" ht="20.100000000000001" customHeight="1" thickBot="1" x14ac:dyDescent="0.25">
      <c r="B315" s="4" t="s">
        <v>503</v>
      </c>
      <c r="C315" s="40">
        <v>114</v>
      </c>
      <c r="D315" s="40">
        <v>0</v>
      </c>
      <c r="E315" s="40">
        <v>0</v>
      </c>
      <c r="F315" s="40">
        <v>110</v>
      </c>
      <c r="G315" s="40">
        <v>65</v>
      </c>
      <c r="H315" s="40">
        <v>28</v>
      </c>
      <c r="I315" s="40">
        <v>0</v>
      </c>
      <c r="J315" s="40">
        <v>0</v>
      </c>
      <c r="K315" s="40">
        <v>28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1</v>
      </c>
      <c r="R315" s="40">
        <v>53</v>
      </c>
      <c r="S315" s="40">
        <v>0</v>
      </c>
      <c r="T315" s="40">
        <v>0</v>
      </c>
      <c r="U315" s="40">
        <v>49</v>
      </c>
      <c r="V315" s="40">
        <v>53</v>
      </c>
      <c r="W315" s="40">
        <v>29</v>
      </c>
      <c r="X315" s="40">
        <v>0</v>
      </c>
      <c r="Y315" s="40">
        <v>0</v>
      </c>
      <c r="Z315" s="40">
        <v>28</v>
      </c>
      <c r="AA315" s="40">
        <v>4</v>
      </c>
      <c r="AB315" s="40">
        <v>4</v>
      </c>
      <c r="AC315" s="40">
        <v>0</v>
      </c>
      <c r="AD315" s="40">
        <v>0</v>
      </c>
      <c r="AE315" s="40">
        <v>5</v>
      </c>
      <c r="AF315" s="40">
        <v>7</v>
      </c>
      <c r="AG315" s="40">
        <v>0</v>
      </c>
      <c r="AH315" s="40">
        <v>0</v>
      </c>
      <c r="AI315" s="40">
        <v>0</v>
      </c>
      <c r="AJ315" s="40">
        <v>0</v>
      </c>
      <c r="AK315" s="40">
        <v>0</v>
      </c>
      <c r="AL315" s="40">
        <v>0</v>
      </c>
      <c r="AM315" s="40">
        <v>0</v>
      </c>
      <c r="AN315" s="40">
        <v>0</v>
      </c>
      <c r="AO315" s="40">
        <v>0</v>
      </c>
      <c r="AP315" s="40">
        <v>0</v>
      </c>
    </row>
    <row r="316" spans="2:42" ht="20.100000000000001" customHeight="1" thickBot="1" x14ac:dyDescent="0.25">
      <c r="B316" s="4" t="s">
        <v>504</v>
      </c>
      <c r="C316" s="40">
        <v>104</v>
      </c>
      <c r="D316" s="40">
        <v>10</v>
      </c>
      <c r="E316" s="40">
        <v>0</v>
      </c>
      <c r="F316" s="40">
        <v>91</v>
      </c>
      <c r="G316" s="40">
        <v>129</v>
      </c>
      <c r="H316" s="40">
        <v>4</v>
      </c>
      <c r="I316" s="40">
        <v>0</v>
      </c>
      <c r="J316" s="40">
        <v>0</v>
      </c>
      <c r="K316" s="40">
        <v>4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>
        <v>1</v>
      </c>
      <c r="R316" s="40">
        <v>75</v>
      </c>
      <c r="S316" s="40">
        <v>10</v>
      </c>
      <c r="T316" s="40">
        <v>0</v>
      </c>
      <c r="U316" s="40">
        <v>73</v>
      </c>
      <c r="V316" s="40">
        <v>73</v>
      </c>
      <c r="W316" s="40">
        <v>15</v>
      </c>
      <c r="X316" s="40">
        <v>0</v>
      </c>
      <c r="Y316" s="40">
        <v>0</v>
      </c>
      <c r="Z316" s="40">
        <v>9</v>
      </c>
      <c r="AA316" s="40">
        <v>36</v>
      </c>
      <c r="AB316" s="40">
        <v>10</v>
      </c>
      <c r="AC316" s="40">
        <v>0</v>
      </c>
      <c r="AD316" s="40">
        <v>0</v>
      </c>
      <c r="AE316" s="40">
        <v>5</v>
      </c>
      <c r="AF316" s="40">
        <v>19</v>
      </c>
      <c r="AG316" s="40">
        <v>0</v>
      </c>
      <c r="AH316" s="40">
        <v>0</v>
      </c>
      <c r="AI316" s="40">
        <v>0</v>
      </c>
      <c r="AJ316" s="40">
        <v>0</v>
      </c>
      <c r="AK316" s="40">
        <v>0</v>
      </c>
      <c r="AL316" s="40">
        <v>0</v>
      </c>
      <c r="AM316" s="40">
        <v>0</v>
      </c>
      <c r="AN316" s="40">
        <v>0</v>
      </c>
      <c r="AO316" s="40">
        <v>0</v>
      </c>
      <c r="AP316" s="40">
        <v>0</v>
      </c>
    </row>
    <row r="317" spans="2:42" ht="20.100000000000001" customHeight="1" thickBot="1" x14ac:dyDescent="0.25">
      <c r="B317" s="4" t="s">
        <v>505</v>
      </c>
      <c r="C317" s="40">
        <v>164</v>
      </c>
      <c r="D317" s="40">
        <v>46</v>
      </c>
      <c r="E317" s="40">
        <v>3</v>
      </c>
      <c r="F317" s="40">
        <v>205</v>
      </c>
      <c r="G317" s="40">
        <v>81</v>
      </c>
      <c r="H317" s="40">
        <v>31</v>
      </c>
      <c r="I317" s="40">
        <v>0</v>
      </c>
      <c r="J317" s="40">
        <v>0</v>
      </c>
      <c r="K317" s="40">
        <v>31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2</v>
      </c>
      <c r="R317" s="40">
        <v>100</v>
      </c>
      <c r="S317" s="40">
        <v>46</v>
      </c>
      <c r="T317" s="40">
        <v>3</v>
      </c>
      <c r="U317" s="40">
        <v>142</v>
      </c>
      <c r="V317" s="40">
        <v>56</v>
      </c>
      <c r="W317" s="40">
        <v>24</v>
      </c>
      <c r="X317" s="40">
        <v>0</v>
      </c>
      <c r="Y317" s="40">
        <v>0</v>
      </c>
      <c r="Z317" s="40">
        <v>23</v>
      </c>
      <c r="AA317" s="40">
        <v>19</v>
      </c>
      <c r="AB317" s="40">
        <v>9</v>
      </c>
      <c r="AC317" s="40">
        <v>0</v>
      </c>
      <c r="AD317" s="40">
        <v>0</v>
      </c>
      <c r="AE317" s="40">
        <v>9</v>
      </c>
      <c r="AF317" s="40">
        <v>4</v>
      </c>
      <c r="AG317" s="40">
        <v>0</v>
      </c>
      <c r="AH317" s="40">
        <v>0</v>
      </c>
      <c r="AI317" s="40">
        <v>0</v>
      </c>
      <c r="AJ317" s="40">
        <v>0</v>
      </c>
      <c r="AK317" s="40">
        <v>0</v>
      </c>
      <c r="AL317" s="40">
        <v>0</v>
      </c>
      <c r="AM317" s="40">
        <v>0</v>
      </c>
      <c r="AN317" s="40">
        <v>0</v>
      </c>
      <c r="AO317" s="40">
        <v>0</v>
      </c>
      <c r="AP317" s="40">
        <v>0</v>
      </c>
    </row>
    <row r="318" spans="2:42" ht="20.100000000000001" customHeight="1" thickBot="1" x14ac:dyDescent="0.25">
      <c r="B318" s="4" t="s">
        <v>506</v>
      </c>
      <c r="C318" s="40">
        <v>74</v>
      </c>
      <c r="D318" s="40">
        <v>0</v>
      </c>
      <c r="E318" s="40">
        <v>0</v>
      </c>
      <c r="F318" s="40">
        <v>58</v>
      </c>
      <c r="G318" s="40">
        <v>47</v>
      </c>
      <c r="H318" s="40">
        <v>15</v>
      </c>
      <c r="I318" s="40">
        <v>0</v>
      </c>
      <c r="J318" s="40">
        <v>0</v>
      </c>
      <c r="K318" s="40">
        <v>15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42</v>
      </c>
      <c r="S318" s="40">
        <v>0</v>
      </c>
      <c r="T318" s="40">
        <v>0</v>
      </c>
      <c r="U318" s="40">
        <v>28</v>
      </c>
      <c r="V318" s="40">
        <v>41</v>
      </c>
      <c r="W318" s="40">
        <v>14</v>
      </c>
      <c r="X318" s="40">
        <v>0</v>
      </c>
      <c r="Y318" s="40">
        <v>0</v>
      </c>
      <c r="Z318" s="40">
        <v>12</v>
      </c>
      <c r="AA318" s="40">
        <v>2</v>
      </c>
      <c r="AB318" s="40">
        <v>3</v>
      </c>
      <c r="AC318" s="40">
        <v>0</v>
      </c>
      <c r="AD318" s="40">
        <v>0</v>
      </c>
      <c r="AE318" s="40">
        <v>3</v>
      </c>
      <c r="AF318" s="40">
        <v>4</v>
      </c>
      <c r="AG318" s="40">
        <v>0</v>
      </c>
      <c r="AH318" s="40">
        <v>0</v>
      </c>
      <c r="AI318" s="40">
        <v>0</v>
      </c>
      <c r="AJ318" s="40">
        <v>0</v>
      </c>
      <c r="AK318" s="40">
        <v>0</v>
      </c>
      <c r="AL318" s="40">
        <v>0</v>
      </c>
      <c r="AM318" s="40">
        <v>0</v>
      </c>
      <c r="AN318" s="40">
        <v>0</v>
      </c>
      <c r="AO318" s="40">
        <v>0</v>
      </c>
      <c r="AP318" s="40">
        <v>0</v>
      </c>
    </row>
    <row r="319" spans="2:42" ht="20.100000000000001" customHeight="1" thickBot="1" x14ac:dyDescent="0.25">
      <c r="B319" s="4" t="s">
        <v>507</v>
      </c>
      <c r="C319" s="40">
        <v>61</v>
      </c>
      <c r="D319" s="40">
        <v>6</v>
      </c>
      <c r="E319" s="40">
        <v>0</v>
      </c>
      <c r="F319" s="40">
        <v>65</v>
      </c>
      <c r="G319" s="40">
        <v>69</v>
      </c>
      <c r="H319" s="40">
        <v>23</v>
      </c>
      <c r="I319" s="40">
        <v>0</v>
      </c>
      <c r="J319" s="40">
        <v>0</v>
      </c>
      <c r="K319" s="40">
        <v>19</v>
      </c>
      <c r="L319" s="40">
        <v>4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22</v>
      </c>
      <c r="S319" s="40">
        <v>3</v>
      </c>
      <c r="T319" s="40">
        <v>0</v>
      </c>
      <c r="U319" s="40">
        <v>34</v>
      </c>
      <c r="V319" s="40">
        <v>22</v>
      </c>
      <c r="W319" s="40">
        <v>14</v>
      </c>
      <c r="X319" s="40">
        <v>0</v>
      </c>
      <c r="Y319" s="40">
        <v>0</v>
      </c>
      <c r="Z319" s="40">
        <v>10</v>
      </c>
      <c r="AA319" s="40">
        <v>40</v>
      </c>
      <c r="AB319" s="40">
        <v>2</v>
      </c>
      <c r="AC319" s="40">
        <v>3</v>
      </c>
      <c r="AD319" s="40">
        <v>0</v>
      </c>
      <c r="AE319" s="40">
        <v>2</v>
      </c>
      <c r="AF319" s="40">
        <v>3</v>
      </c>
      <c r="AG319" s="40">
        <v>0</v>
      </c>
      <c r="AH319" s="40">
        <v>0</v>
      </c>
      <c r="AI319" s="40">
        <v>0</v>
      </c>
      <c r="AJ319" s="40">
        <v>0</v>
      </c>
      <c r="AK319" s="40">
        <v>0</v>
      </c>
      <c r="AL319" s="40">
        <v>0</v>
      </c>
      <c r="AM319" s="40">
        <v>0</v>
      </c>
      <c r="AN319" s="40">
        <v>0</v>
      </c>
      <c r="AO319" s="40">
        <v>0</v>
      </c>
      <c r="AP319" s="40">
        <v>0</v>
      </c>
    </row>
    <row r="320" spans="2:42" ht="20.100000000000001" customHeight="1" thickBot="1" x14ac:dyDescent="0.25">
      <c r="B320" s="4" t="s">
        <v>508</v>
      </c>
      <c r="C320" s="40">
        <v>54</v>
      </c>
      <c r="D320" s="40">
        <v>0</v>
      </c>
      <c r="E320" s="40">
        <v>0</v>
      </c>
      <c r="F320" s="40">
        <v>54</v>
      </c>
      <c r="G320" s="40">
        <v>27</v>
      </c>
      <c r="H320" s="40">
        <v>18</v>
      </c>
      <c r="I320" s="40">
        <v>0</v>
      </c>
      <c r="J320" s="40">
        <v>0</v>
      </c>
      <c r="K320" s="40">
        <v>18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1</v>
      </c>
      <c r="R320" s="40">
        <v>27</v>
      </c>
      <c r="S320" s="40">
        <v>0</v>
      </c>
      <c r="T320" s="40">
        <v>0</v>
      </c>
      <c r="U320" s="40">
        <v>23</v>
      </c>
      <c r="V320" s="40">
        <v>17</v>
      </c>
      <c r="W320" s="40">
        <v>6</v>
      </c>
      <c r="X320" s="40">
        <v>0</v>
      </c>
      <c r="Y320" s="40">
        <v>0</v>
      </c>
      <c r="Z320" s="40">
        <v>7</v>
      </c>
      <c r="AA320" s="40">
        <v>8</v>
      </c>
      <c r="AB320" s="40">
        <v>3</v>
      </c>
      <c r="AC320" s="40">
        <v>0</v>
      </c>
      <c r="AD320" s="40">
        <v>0</v>
      </c>
      <c r="AE320" s="40">
        <v>6</v>
      </c>
      <c r="AF320" s="40">
        <v>1</v>
      </c>
      <c r="AG320" s="40">
        <v>0</v>
      </c>
      <c r="AH320" s="40">
        <v>0</v>
      </c>
      <c r="AI320" s="40">
        <v>0</v>
      </c>
      <c r="AJ320" s="40">
        <v>0</v>
      </c>
      <c r="AK320" s="40">
        <v>0</v>
      </c>
      <c r="AL320" s="40">
        <v>0</v>
      </c>
      <c r="AM320" s="40">
        <v>0</v>
      </c>
      <c r="AN320" s="40">
        <v>0</v>
      </c>
      <c r="AO320" s="40">
        <v>0</v>
      </c>
      <c r="AP320" s="40">
        <v>0</v>
      </c>
    </row>
    <row r="321" spans="2:42" ht="20.100000000000001" customHeight="1" thickBot="1" x14ac:dyDescent="0.25">
      <c r="B321" s="4" t="s">
        <v>509</v>
      </c>
      <c r="C321" s="40">
        <v>34</v>
      </c>
      <c r="D321" s="40">
        <v>2</v>
      </c>
      <c r="E321" s="40">
        <v>0</v>
      </c>
      <c r="F321" s="40">
        <v>37</v>
      </c>
      <c r="G321" s="40">
        <v>36</v>
      </c>
      <c r="H321" s="40">
        <v>6</v>
      </c>
      <c r="I321" s="40">
        <v>0</v>
      </c>
      <c r="J321" s="40">
        <v>0</v>
      </c>
      <c r="K321" s="40">
        <v>6</v>
      </c>
      <c r="L321" s="40">
        <v>0</v>
      </c>
      <c r="M321" s="40">
        <v>0</v>
      </c>
      <c r="N321" s="40">
        <v>0</v>
      </c>
      <c r="O321" s="40">
        <v>0</v>
      </c>
      <c r="P321" s="40">
        <v>1</v>
      </c>
      <c r="Q321" s="40">
        <v>0</v>
      </c>
      <c r="R321" s="40">
        <v>21</v>
      </c>
      <c r="S321" s="40">
        <v>2</v>
      </c>
      <c r="T321" s="40">
        <v>0</v>
      </c>
      <c r="U321" s="40">
        <v>25</v>
      </c>
      <c r="V321" s="40">
        <v>16</v>
      </c>
      <c r="W321" s="40">
        <v>4</v>
      </c>
      <c r="X321" s="40">
        <v>0</v>
      </c>
      <c r="Y321" s="40">
        <v>0</v>
      </c>
      <c r="Z321" s="40">
        <v>4</v>
      </c>
      <c r="AA321" s="40">
        <v>16</v>
      </c>
      <c r="AB321" s="40">
        <v>3</v>
      </c>
      <c r="AC321" s="40">
        <v>0</v>
      </c>
      <c r="AD321" s="40">
        <v>0</v>
      </c>
      <c r="AE321" s="40">
        <v>1</v>
      </c>
      <c r="AF321" s="40">
        <v>4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40">
        <v>0</v>
      </c>
      <c r="AN321" s="40">
        <v>0</v>
      </c>
      <c r="AO321" s="40">
        <v>0</v>
      </c>
      <c r="AP321" s="40">
        <v>0</v>
      </c>
    </row>
    <row r="322" spans="2:42" ht="20.100000000000001" customHeight="1" thickBot="1" x14ac:dyDescent="0.25">
      <c r="B322" s="4" t="s">
        <v>510</v>
      </c>
      <c r="C322" s="40">
        <v>20</v>
      </c>
      <c r="D322" s="40">
        <v>1</v>
      </c>
      <c r="E322" s="40">
        <v>0</v>
      </c>
      <c r="F322" s="40">
        <v>17</v>
      </c>
      <c r="G322" s="40">
        <v>27</v>
      </c>
      <c r="H322" s="40">
        <v>4</v>
      </c>
      <c r="I322" s="40">
        <v>1</v>
      </c>
      <c r="J322" s="40">
        <v>0</v>
      </c>
      <c r="K322" s="40">
        <v>3</v>
      </c>
      <c r="L322" s="40">
        <v>3</v>
      </c>
      <c r="M322" s="40">
        <v>1</v>
      </c>
      <c r="N322" s="40">
        <v>0</v>
      </c>
      <c r="O322" s="40">
        <v>0</v>
      </c>
      <c r="P322" s="40">
        <v>1</v>
      </c>
      <c r="Q322" s="40">
        <v>0</v>
      </c>
      <c r="R322" s="40">
        <v>9</v>
      </c>
      <c r="S322" s="40">
        <v>0</v>
      </c>
      <c r="T322" s="40">
        <v>0</v>
      </c>
      <c r="U322" s="40">
        <v>12</v>
      </c>
      <c r="V322" s="40">
        <v>13</v>
      </c>
      <c r="W322" s="40">
        <v>5</v>
      </c>
      <c r="X322" s="40">
        <v>0</v>
      </c>
      <c r="Y322" s="40">
        <v>0</v>
      </c>
      <c r="Z322" s="40">
        <v>0</v>
      </c>
      <c r="AA322" s="40">
        <v>11</v>
      </c>
      <c r="AB322" s="40">
        <v>1</v>
      </c>
      <c r="AC322" s="40">
        <v>0</v>
      </c>
      <c r="AD322" s="40">
        <v>0</v>
      </c>
      <c r="AE322" s="40">
        <v>1</v>
      </c>
      <c r="AF322" s="40">
        <v>0</v>
      </c>
      <c r="AG322" s="40">
        <v>0</v>
      </c>
      <c r="AH322" s="40">
        <v>0</v>
      </c>
      <c r="AI322" s="40">
        <v>0</v>
      </c>
      <c r="AJ322" s="40">
        <v>0</v>
      </c>
      <c r="AK322" s="40">
        <v>0</v>
      </c>
      <c r="AL322" s="40">
        <v>0</v>
      </c>
      <c r="AM322" s="40">
        <v>0</v>
      </c>
      <c r="AN322" s="40">
        <v>0</v>
      </c>
      <c r="AO322" s="40">
        <v>0</v>
      </c>
      <c r="AP322" s="40">
        <v>0</v>
      </c>
    </row>
    <row r="323" spans="2:42" ht="20.100000000000001" customHeight="1" thickBot="1" x14ac:dyDescent="0.25">
      <c r="B323" s="4" t="s">
        <v>511</v>
      </c>
      <c r="C323" s="40">
        <v>72</v>
      </c>
      <c r="D323" s="40">
        <v>0</v>
      </c>
      <c r="E323" s="40">
        <v>1</v>
      </c>
      <c r="F323" s="40">
        <v>70</v>
      </c>
      <c r="G323" s="40">
        <v>125</v>
      </c>
      <c r="H323" s="40">
        <v>4</v>
      </c>
      <c r="I323" s="40">
        <v>0</v>
      </c>
      <c r="J323" s="40">
        <v>0</v>
      </c>
      <c r="K323" s="40">
        <v>4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50</v>
      </c>
      <c r="S323" s="40">
        <v>0</v>
      </c>
      <c r="T323" s="40">
        <v>1</v>
      </c>
      <c r="U323" s="40">
        <v>49</v>
      </c>
      <c r="V323" s="40">
        <v>86</v>
      </c>
      <c r="W323" s="40">
        <v>17</v>
      </c>
      <c r="X323" s="40">
        <v>0</v>
      </c>
      <c r="Y323" s="40">
        <v>0</v>
      </c>
      <c r="Z323" s="40">
        <v>16</v>
      </c>
      <c r="AA323" s="40">
        <v>34</v>
      </c>
      <c r="AB323" s="40">
        <v>1</v>
      </c>
      <c r="AC323" s="40">
        <v>0</v>
      </c>
      <c r="AD323" s="40">
        <v>0</v>
      </c>
      <c r="AE323" s="40">
        <v>1</v>
      </c>
      <c r="AF323" s="40">
        <v>5</v>
      </c>
      <c r="AG323" s="40">
        <v>0</v>
      </c>
      <c r="AH323" s="40">
        <v>0</v>
      </c>
      <c r="AI323" s="40">
        <v>0</v>
      </c>
      <c r="AJ323" s="40">
        <v>0</v>
      </c>
      <c r="AK323" s="40">
        <v>0</v>
      </c>
      <c r="AL323" s="40">
        <v>0</v>
      </c>
      <c r="AM323" s="40">
        <v>0</v>
      </c>
      <c r="AN323" s="40">
        <v>0</v>
      </c>
      <c r="AO323" s="40">
        <v>0</v>
      </c>
      <c r="AP323" s="40">
        <v>0</v>
      </c>
    </row>
    <row r="324" spans="2:42" ht="20.100000000000001" customHeight="1" thickBot="1" x14ac:dyDescent="0.25">
      <c r="B324" s="4" t="s">
        <v>512</v>
      </c>
      <c r="C324" s="40">
        <v>9</v>
      </c>
      <c r="D324" s="40">
        <v>0</v>
      </c>
      <c r="E324" s="40">
        <v>0</v>
      </c>
      <c r="F324" s="40">
        <v>7</v>
      </c>
      <c r="G324" s="40">
        <v>7</v>
      </c>
      <c r="H324" s="40">
        <v>1</v>
      </c>
      <c r="I324" s="40">
        <v>0</v>
      </c>
      <c r="J324" s="40">
        <v>0</v>
      </c>
      <c r="K324" s="40">
        <v>1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8</v>
      </c>
      <c r="S324" s="40">
        <v>0</v>
      </c>
      <c r="T324" s="40">
        <v>0</v>
      </c>
      <c r="U324" s="40">
        <v>6</v>
      </c>
      <c r="V324" s="40">
        <v>4</v>
      </c>
      <c r="W324" s="40">
        <v>0</v>
      </c>
      <c r="X324" s="40">
        <v>0</v>
      </c>
      <c r="Y324" s="40">
        <v>0</v>
      </c>
      <c r="Z324" s="40">
        <v>0</v>
      </c>
      <c r="AA324" s="40">
        <v>3</v>
      </c>
      <c r="AB324" s="40">
        <v>0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0</v>
      </c>
      <c r="AI324" s="40">
        <v>0</v>
      </c>
      <c r="AJ324" s="40">
        <v>0</v>
      </c>
      <c r="AK324" s="40">
        <v>0</v>
      </c>
      <c r="AL324" s="40">
        <v>0</v>
      </c>
      <c r="AM324" s="40">
        <v>0</v>
      </c>
      <c r="AN324" s="40">
        <v>0</v>
      </c>
      <c r="AO324" s="40">
        <v>0</v>
      </c>
      <c r="AP324" s="40">
        <v>0</v>
      </c>
    </row>
    <row r="325" spans="2:42" ht="20.100000000000001" customHeight="1" thickBot="1" x14ac:dyDescent="0.25">
      <c r="B325" s="4" t="s">
        <v>513</v>
      </c>
      <c r="C325" s="40">
        <v>74</v>
      </c>
      <c r="D325" s="40">
        <v>13</v>
      </c>
      <c r="E325" s="40">
        <v>0</v>
      </c>
      <c r="F325" s="40">
        <v>93</v>
      </c>
      <c r="G325" s="40">
        <v>92</v>
      </c>
      <c r="H325" s="40">
        <v>15</v>
      </c>
      <c r="I325" s="40">
        <v>0</v>
      </c>
      <c r="J325" s="40">
        <v>0</v>
      </c>
      <c r="K325" s="40">
        <v>15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0</v>
      </c>
      <c r="R325" s="40">
        <v>28</v>
      </c>
      <c r="S325" s="40">
        <v>13</v>
      </c>
      <c r="T325" s="40">
        <v>0</v>
      </c>
      <c r="U325" s="40">
        <v>50</v>
      </c>
      <c r="V325" s="40">
        <v>47</v>
      </c>
      <c r="W325" s="40">
        <v>27</v>
      </c>
      <c r="X325" s="40">
        <v>0</v>
      </c>
      <c r="Y325" s="40">
        <v>0</v>
      </c>
      <c r="Z325" s="40">
        <v>23</v>
      </c>
      <c r="AA325" s="40">
        <v>43</v>
      </c>
      <c r="AB325" s="40">
        <v>4</v>
      </c>
      <c r="AC325" s="40">
        <v>0</v>
      </c>
      <c r="AD325" s="40">
        <v>0</v>
      </c>
      <c r="AE325" s="40">
        <v>5</v>
      </c>
      <c r="AF325" s="40">
        <v>2</v>
      </c>
      <c r="AG325" s="40">
        <v>0</v>
      </c>
      <c r="AH325" s="40">
        <v>0</v>
      </c>
      <c r="AI325" s="40">
        <v>0</v>
      </c>
      <c r="AJ325" s="40">
        <v>0</v>
      </c>
      <c r="AK325" s="40">
        <v>0</v>
      </c>
      <c r="AL325" s="40">
        <v>0</v>
      </c>
      <c r="AM325" s="40">
        <v>0</v>
      </c>
      <c r="AN325" s="40">
        <v>0</v>
      </c>
      <c r="AO325" s="40">
        <v>0</v>
      </c>
      <c r="AP325" s="40">
        <v>0</v>
      </c>
    </row>
    <row r="326" spans="2:42" ht="20.100000000000001" customHeight="1" thickBot="1" x14ac:dyDescent="0.25">
      <c r="B326" s="4" t="s">
        <v>202</v>
      </c>
      <c r="C326" s="40">
        <v>129</v>
      </c>
      <c r="D326" s="40">
        <v>47</v>
      </c>
      <c r="E326" s="40">
        <v>0</v>
      </c>
      <c r="F326" s="40">
        <v>195</v>
      </c>
      <c r="G326" s="40">
        <v>90</v>
      </c>
      <c r="H326" s="40">
        <v>39</v>
      </c>
      <c r="I326" s="40">
        <v>8</v>
      </c>
      <c r="J326" s="40">
        <v>0</v>
      </c>
      <c r="K326" s="40">
        <v>47</v>
      </c>
      <c r="L326" s="40">
        <v>0</v>
      </c>
      <c r="M326" s="40">
        <v>0</v>
      </c>
      <c r="N326" s="40">
        <v>0</v>
      </c>
      <c r="O326" s="40">
        <v>0</v>
      </c>
      <c r="P326" s="40">
        <v>1</v>
      </c>
      <c r="Q326" s="40">
        <v>0</v>
      </c>
      <c r="R326" s="40">
        <v>60</v>
      </c>
      <c r="S326" s="40">
        <v>39</v>
      </c>
      <c r="T326" s="40">
        <v>0</v>
      </c>
      <c r="U326" s="40">
        <v>122</v>
      </c>
      <c r="V326" s="40">
        <v>65</v>
      </c>
      <c r="W326" s="40">
        <v>23</v>
      </c>
      <c r="X326" s="40">
        <v>0</v>
      </c>
      <c r="Y326" s="40">
        <v>0</v>
      </c>
      <c r="Z326" s="40">
        <v>21</v>
      </c>
      <c r="AA326" s="40">
        <v>22</v>
      </c>
      <c r="AB326" s="40">
        <v>7</v>
      </c>
      <c r="AC326" s="40">
        <v>0</v>
      </c>
      <c r="AD326" s="40">
        <v>0</v>
      </c>
      <c r="AE326" s="40">
        <v>4</v>
      </c>
      <c r="AF326" s="40">
        <v>3</v>
      </c>
      <c r="AG326" s="40">
        <v>0</v>
      </c>
      <c r="AH326" s="40">
        <v>0</v>
      </c>
      <c r="AI326" s="40">
        <v>0</v>
      </c>
      <c r="AJ326" s="40">
        <v>0</v>
      </c>
      <c r="AK326" s="40">
        <v>0</v>
      </c>
      <c r="AL326" s="40">
        <v>0</v>
      </c>
      <c r="AM326" s="40">
        <v>0</v>
      </c>
      <c r="AN326" s="40">
        <v>0</v>
      </c>
      <c r="AO326" s="40">
        <v>0</v>
      </c>
      <c r="AP326" s="40">
        <v>0</v>
      </c>
    </row>
    <row r="327" spans="2:42" ht="20.100000000000001" customHeight="1" thickBot="1" x14ac:dyDescent="0.25">
      <c r="B327" s="4" t="s">
        <v>514</v>
      </c>
      <c r="C327" s="40">
        <v>12</v>
      </c>
      <c r="D327" s="40">
        <v>0</v>
      </c>
      <c r="E327" s="40">
        <v>0</v>
      </c>
      <c r="F327" s="40">
        <v>11</v>
      </c>
      <c r="G327" s="40">
        <v>18</v>
      </c>
      <c r="H327" s="40">
        <v>2</v>
      </c>
      <c r="I327" s="40">
        <v>0</v>
      </c>
      <c r="J327" s="40">
        <v>0</v>
      </c>
      <c r="K327" s="40">
        <v>2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4</v>
      </c>
      <c r="S327" s="40">
        <v>0</v>
      </c>
      <c r="T327" s="40">
        <v>0</v>
      </c>
      <c r="U327" s="40">
        <v>6</v>
      </c>
      <c r="V327" s="40">
        <v>5</v>
      </c>
      <c r="W327" s="40">
        <v>5</v>
      </c>
      <c r="X327" s="40">
        <v>0</v>
      </c>
      <c r="Y327" s="40">
        <v>0</v>
      </c>
      <c r="Z327" s="40">
        <v>3</v>
      </c>
      <c r="AA327" s="40">
        <v>12</v>
      </c>
      <c r="AB327" s="40">
        <v>1</v>
      </c>
      <c r="AC327" s="40">
        <v>0</v>
      </c>
      <c r="AD327" s="40">
        <v>0</v>
      </c>
      <c r="AE327" s="40">
        <v>0</v>
      </c>
      <c r="AF327" s="40">
        <v>1</v>
      </c>
      <c r="AG327" s="40">
        <v>0</v>
      </c>
      <c r="AH327" s="40">
        <v>0</v>
      </c>
      <c r="AI327" s="40">
        <v>0</v>
      </c>
      <c r="AJ327" s="40">
        <v>0</v>
      </c>
      <c r="AK327" s="40">
        <v>0</v>
      </c>
      <c r="AL327" s="40">
        <v>0</v>
      </c>
      <c r="AM327" s="40">
        <v>0</v>
      </c>
      <c r="AN327" s="40">
        <v>0</v>
      </c>
      <c r="AO327" s="40">
        <v>0</v>
      </c>
      <c r="AP327" s="40">
        <v>0</v>
      </c>
    </row>
    <row r="328" spans="2:42" ht="20.100000000000001" customHeight="1" thickBot="1" x14ac:dyDescent="0.25">
      <c r="B328" s="4" t="s">
        <v>515</v>
      </c>
      <c r="C328" s="40">
        <v>16</v>
      </c>
      <c r="D328" s="40">
        <v>2</v>
      </c>
      <c r="E328" s="40">
        <v>0</v>
      </c>
      <c r="F328" s="40">
        <v>18</v>
      </c>
      <c r="G328" s="40">
        <v>23</v>
      </c>
      <c r="H328" s="40">
        <v>7</v>
      </c>
      <c r="I328" s="40">
        <v>0</v>
      </c>
      <c r="J328" s="40">
        <v>0</v>
      </c>
      <c r="K328" s="40">
        <v>8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5</v>
      </c>
      <c r="S328" s="40">
        <v>2</v>
      </c>
      <c r="T328" s="40">
        <v>0</v>
      </c>
      <c r="U328" s="40">
        <v>6</v>
      </c>
      <c r="V328" s="40">
        <v>17</v>
      </c>
      <c r="W328" s="40">
        <v>2</v>
      </c>
      <c r="X328" s="40">
        <v>0</v>
      </c>
      <c r="Y328" s="40">
        <v>0</v>
      </c>
      <c r="Z328" s="40">
        <v>2</v>
      </c>
      <c r="AA328" s="40">
        <v>6</v>
      </c>
      <c r="AB328" s="40">
        <v>2</v>
      </c>
      <c r="AC328" s="40">
        <v>0</v>
      </c>
      <c r="AD328" s="40">
        <v>0</v>
      </c>
      <c r="AE328" s="40">
        <v>2</v>
      </c>
      <c r="AF328" s="40">
        <v>0</v>
      </c>
      <c r="AG328" s="40">
        <v>0</v>
      </c>
      <c r="AH328" s="40">
        <v>0</v>
      </c>
      <c r="AI328" s="40">
        <v>0</v>
      </c>
      <c r="AJ328" s="40">
        <v>0</v>
      </c>
      <c r="AK328" s="40">
        <v>0</v>
      </c>
      <c r="AL328" s="40">
        <v>0</v>
      </c>
      <c r="AM328" s="40">
        <v>0</v>
      </c>
      <c r="AN328" s="40">
        <v>0</v>
      </c>
      <c r="AO328" s="40">
        <v>0</v>
      </c>
      <c r="AP328" s="40">
        <v>0</v>
      </c>
    </row>
    <row r="329" spans="2:42" ht="20.100000000000001" customHeight="1" thickBot="1" x14ac:dyDescent="0.25">
      <c r="B329" s="4" t="s">
        <v>516</v>
      </c>
      <c r="C329" s="40">
        <v>10</v>
      </c>
      <c r="D329" s="40">
        <v>0</v>
      </c>
      <c r="E329" s="40">
        <v>0</v>
      </c>
      <c r="F329" s="40">
        <v>12</v>
      </c>
      <c r="G329" s="40">
        <v>10</v>
      </c>
      <c r="H329" s="40">
        <v>4</v>
      </c>
      <c r="I329" s="40">
        <v>0</v>
      </c>
      <c r="J329" s="40">
        <v>0</v>
      </c>
      <c r="K329" s="40">
        <v>5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3</v>
      </c>
      <c r="S329" s="40">
        <v>0</v>
      </c>
      <c r="T329" s="40">
        <v>0</v>
      </c>
      <c r="U329" s="40">
        <v>4</v>
      </c>
      <c r="V329" s="40">
        <v>9</v>
      </c>
      <c r="W329" s="40">
        <v>2</v>
      </c>
      <c r="X329" s="40">
        <v>0</v>
      </c>
      <c r="Y329" s="40">
        <v>0</v>
      </c>
      <c r="Z329" s="40">
        <v>2</v>
      </c>
      <c r="AA329" s="40">
        <v>1</v>
      </c>
      <c r="AB329" s="40">
        <v>1</v>
      </c>
      <c r="AC329" s="40">
        <v>0</v>
      </c>
      <c r="AD329" s="40">
        <v>0</v>
      </c>
      <c r="AE329" s="40">
        <v>1</v>
      </c>
      <c r="AF329" s="40">
        <v>0</v>
      </c>
      <c r="AG329" s="40">
        <v>0</v>
      </c>
      <c r="AH329" s="40">
        <v>0</v>
      </c>
      <c r="AI329" s="40">
        <v>0</v>
      </c>
      <c r="AJ329" s="40">
        <v>0</v>
      </c>
      <c r="AK329" s="40">
        <v>0</v>
      </c>
      <c r="AL329" s="40">
        <v>0</v>
      </c>
      <c r="AM329" s="40">
        <v>0</v>
      </c>
      <c r="AN329" s="40">
        <v>0</v>
      </c>
      <c r="AO329" s="40">
        <v>0</v>
      </c>
      <c r="AP329" s="40">
        <v>0</v>
      </c>
    </row>
    <row r="330" spans="2:42" ht="20.100000000000001" customHeight="1" thickBot="1" x14ac:dyDescent="0.25">
      <c r="B330" s="4" t="s">
        <v>517</v>
      </c>
      <c r="C330" s="40">
        <v>3</v>
      </c>
      <c r="D330" s="40">
        <v>0</v>
      </c>
      <c r="E330" s="40">
        <v>0</v>
      </c>
      <c r="F330" s="40">
        <v>0</v>
      </c>
      <c r="G330" s="40">
        <v>7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3</v>
      </c>
      <c r="S330" s="40">
        <v>0</v>
      </c>
      <c r="T330" s="40">
        <v>0</v>
      </c>
      <c r="U330" s="40">
        <v>0</v>
      </c>
      <c r="V330" s="40">
        <v>7</v>
      </c>
      <c r="W330" s="40">
        <v>0</v>
      </c>
      <c r="X330" s="40">
        <v>0</v>
      </c>
      <c r="Y330" s="40">
        <v>0</v>
      </c>
      <c r="Z330" s="40">
        <v>0</v>
      </c>
      <c r="AA330" s="40">
        <v>0</v>
      </c>
      <c r="AB330" s="40"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  <c r="AJ330" s="40">
        <v>0</v>
      </c>
      <c r="AK330" s="40">
        <v>0</v>
      </c>
      <c r="AL330" s="40">
        <v>0</v>
      </c>
      <c r="AM330" s="40">
        <v>0</v>
      </c>
      <c r="AN330" s="40">
        <v>0</v>
      </c>
      <c r="AO330" s="40">
        <v>0</v>
      </c>
      <c r="AP330" s="40">
        <v>0</v>
      </c>
    </row>
    <row r="331" spans="2:42" ht="20.100000000000001" customHeight="1" thickBot="1" x14ac:dyDescent="0.25">
      <c r="B331" s="4" t="s">
        <v>518</v>
      </c>
      <c r="C331" s="40">
        <v>10</v>
      </c>
      <c r="D331" s="40">
        <v>0</v>
      </c>
      <c r="E331" s="40">
        <v>0</v>
      </c>
      <c r="F331" s="40">
        <v>9</v>
      </c>
      <c r="G331" s="40">
        <v>13</v>
      </c>
      <c r="H331" s="40">
        <v>1</v>
      </c>
      <c r="I331" s="40">
        <v>0</v>
      </c>
      <c r="J331" s="40">
        <v>0</v>
      </c>
      <c r="K331" s="40">
        <v>1</v>
      </c>
      <c r="L331" s="40">
        <v>1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6</v>
      </c>
      <c r="S331" s="40">
        <v>0</v>
      </c>
      <c r="T331" s="40">
        <v>0</v>
      </c>
      <c r="U331" s="40">
        <v>5</v>
      </c>
      <c r="V331" s="40">
        <v>6</v>
      </c>
      <c r="W331" s="40">
        <v>1</v>
      </c>
      <c r="X331" s="40">
        <v>0</v>
      </c>
      <c r="Y331" s="40">
        <v>0</v>
      </c>
      <c r="Z331" s="40">
        <v>2</v>
      </c>
      <c r="AA331" s="40">
        <v>5</v>
      </c>
      <c r="AB331" s="40">
        <v>2</v>
      </c>
      <c r="AC331" s="40">
        <v>0</v>
      </c>
      <c r="AD331" s="40">
        <v>0</v>
      </c>
      <c r="AE331" s="40">
        <v>1</v>
      </c>
      <c r="AF331" s="40">
        <v>1</v>
      </c>
      <c r="AG331" s="40">
        <v>0</v>
      </c>
      <c r="AH331" s="40">
        <v>0</v>
      </c>
      <c r="AI331" s="40">
        <v>0</v>
      </c>
      <c r="AJ331" s="40">
        <v>0</v>
      </c>
      <c r="AK331" s="40">
        <v>0</v>
      </c>
      <c r="AL331" s="40">
        <v>0</v>
      </c>
      <c r="AM331" s="40">
        <v>0</v>
      </c>
      <c r="AN331" s="40">
        <v>0</v>
      </c>
      <c r="AO331" s="40">
        <v>0</v>
      </c>
      <c r="AP331" s="40">
        <v>0</v>
      </c>
    </row>
    <row r="332" spans="2:42" ht="20.100000000000001" customHeight="1" thickBot="1" x14ac:dyDescent="0.25">
      <c r="B332" s="4" t="s">
        <v>519</v>
      </c>
      <c r="C332" s="40">
        <v>24</v>
      </c>
      <c r="D332" s="40">
        <v>7</v>
      </c>
      <c r="E332" s="40">
        <v>0</v>
      </c>
      <c r="F332" s="40">
        <v>43</v>
      </c>
      <c r="G332" s="40">
        <v>55</v>
      </c>
      <c r="H332" s="40">
        <v>1</v>
      </c>
      <c r="I332" s="40">
        <v>0</v>
      </c>
      <c r="J332" s="40">
        <v>0</v>
      </c>
      <c r="K332" s="40">
        <v>2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18</v>
      </c>
      <c r="S332" s="40">
        <v>7</v>
      </c>
      <c r="T332" s="40">
        <v>0</v>
      </c>
      <c r="U332" s="40">
        <v>33</v>
      </c>
      <c r="V332" s="40">
        <v>24</v>
      </c>
      <c r="W332" s="40">
        <v>4</v>
      </c>
      <c r="X332" s="40">
        <v>0</v>
      </c>
      <c r="Y332" s="40">
        <v>0</v>
      </c>
      <c r="Z332" s="40">
        <v>8</v>
      </c>
      <c r="AA332" s="40">
        <v>30</v>
      </c>
      <c r="AB332" s="40">
        <v>1</v>
      </c>
      <c r="AC332" s="40">
        <v>0</v>
      </c>
      <c r="AD332" s="40">
        <v>0</v>
      </c>
      <c r="AE332" s="40">
        <v>0</v>
      </c>
      <c r="AF332" s="40">
        <v>1</v>
      </c>
      <c r="AG332" s="40">
        <v>0</v>
      </c>
      <c r="AH332" s="40">
        <v>0</v>
      </c>
      <c r="AI332" s="40">
        <v>0</v>
      </c>
      <c r="AJ332" s="40">
        <v>0</v>
      </c>
      <c r="AK332" s="40">
        <v>0</v>
      </c>
      <c r="AL332" s="40">
        <v>0</v>
      </c>
      <c r="AM332" s="40">
        <v>0</v>
      </c>
      <c r="AN332" s="40">
        <v>0</v>
      </c>
      <c r="AO332" s="40">
        <v>0</v>
      </c>
      <c r="AP332" s="40">
        <v>0</v>
      </c>
    </row>
    <row r="333" spans="2:42" ht="20.100000000000001" customHeight="1" thickBot="1" x14ac:dyDescent="0.25">
      <c r="B333" s="4" t="s">
        <v>520</v>
      </c>
      <c r="C333" s="40">
        <v>4</v>
      </c>
      <c r="D333" s="40">
        <v>0</v>
      </c>
      <c r="E333" s="40">
        <v>0</v>
      </c>
      <c r="F333" s="40">
        <v>5</v>
      </c>
      <c r="G333" s="40">
        <v>3</v>
      </c>
      <c r="H333" s="40">
        <v>1</v>
      </c>
      <c r="I333" s="40">
        <v>0</v>
      </c>
      <c r="J333" s="40">
        <v>0</v>
      </c>
      <c r="K333" s="40">
        <v>1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1</v>
      </c>
      <c r="R333" s="40">
        <v>3</v>
      </c>
      <c r="S333" s="40">
        <v>0</v>
      </c>
      <c r="T333" s="40">
        <v>0</v>
      </c>
      <c r="U333" s="40">
        <v>4</v>
      </c>
      <c r="V333" s="40">
        <v>2</v>
      </c>
      <c r="W333" s="40">
        <v>0</v>
      </c>
      <c r="X333" s="40">
        <v>0</v>
      </c>
      <c r="Y333" s="40">
        <v>0</v>
      </c>
      <c r="Z333" s="40">
        <v>0</v>
      </c>
      <c r="AA333" s="40">
        <v>0</v>
      </c>
      <c r="AB333" s="40">
        <v>0</v>
      </c>
      <c r="AC333" s="40">
        <v>0</v>
      </c>
      <c r="AD333" s="40">
        <v>0</v>
      </c>
      <c r="AE333" s="40">
        <v>0</v>
      </c>
      <c r="AF333" s="40">
        <v>0</v>
      </c>
      <c r="AG333" s="40">
        <v>0</v>
      </c>
      <c r="AH333" s="40">
        <v>0</v>
      </c>
      <c r="AI333" s="40">
        <v>0</v>
      </c>
      <c r="AJ333" s="40">
        <v>0</v>
      </c>
      <c r="AK333" s="40">
        <v>0</v>
      </c>
      <c r="AL333" s="40">
        <v>0</v>
      </c>
      <c r="AM333" s="40">
        <v>0</v>
      </c>
      <c r="AN333" s="40">
        <v>0</v>
      </c>
      <c r="AO333" s="40">
        <v>0</v>
      </c>
      <c r="AP333" s="40">
        <v>0</v>
      </c>
    </row>
    <row r="334" spans="2:42" ht="20.100000000000001" customHeight="1" thickBot="1" x14ac:dyDescent="0.25">
      <c r="B334" s="4" t="s">
        <v>521</v>
      </c>
      <c r="C334" s="40">
        <v>39</v>
      </c>
      <c r="D334" s="40">
        <v>0</v>
      </c>
      <c r="E334" s="40">
        <v>0</v>
      </c>
      <c r="F334" s="40">
        <v>21</v>
      </c>
      <c r="G334" s="40">
        <v>37</v>
      </c>
      <c r="H334" s="40">
        <v>4</v>
      </c>
      <c r="I334" s="40">
        <v>0</v>
      </c>
      <c r="J334" s="40">
        <v>0</v>
      </c>
      <c r="K334" s="40">
        <v>4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1</v>
      </c>
      <c r="R334" s="40">
        <v>32</v>
      </c>
      <c r="S334" s="40">
        <v>0</v>
      </c>
      <c r="T334" s="40">
        <v>0</v>
      </c>
      <c r="U334" s="40">
        <v>12</v>
      </c>
      <c r="V334" s="40">
        <v>20</v>
      </c>
      <c r="W334" s="40">
        <v>3</v>
      </c>
      <c r="X334" s="40">
        <v>0</v>
      </c>
      <c r="Y334" s="40">
        <v>0</v>
      </c>
      <c r="Z334" s="40">
        <v>5</v>
      </c>
      <c r="AA334" s="40">
        <v>16</v>
      </c>
      <c r="AB334" s="40">
        <v>0</v>
      </c>
      <c r="AC334" s="40">
        <v>0</v>
      </c>
      <c r="AD334" s="40">
        <v>0</v>
      </c>
      <c r="AE334" s="40">
        <v>0</v>
      </c>
      <c r="AF334" s="40">
        <v>0</v>
      </c>
      <c r="AG334" s="40">
        <v>0</v>
      </c>
      <c r="AH334" s="40">
        <v>0</v>
      </c>
      <c r="AI334" s="40">
        <v>0</v>
      </c>
      <c r="AJ334" s="40">
        <v>0</v>
      </c>
      <c r="AK334" s="40">
        <v>0</v>
      </c>
      <c r="AL334" s="40">
        <v>0</v>
      </c>
      <c r="AM334" s="40">
        <v>0</v>
      </c>
      <c r="AN334" s="40">
        <v>0</v>
      </c>
      <c r="AO334" s="40">
        <v>0</v>
      </c>
      <c r="AP334" s="40">
        <v>0</v>
      </c>
    </row>
    <row r="335" spans="2:42" ht="20.100000000000001" customHeight="1" thickBot="1" x14ac:dyDescent="0.25">
      <c r="B335" s="4" t="s">
        <v>522</v>
      </c>
      <c r="C335" s="40">
        <v>12</v>
      </c>
      <c r="D335" s="40">
        <v>0</v>
      </c>
      <c r="E335" s="40">
        <v>0</v>
      </c>
      <c r="F335" s="40">
        <v>10</v>
      </c>
      <c r="G335" s="40">
        <v>25</v>
      </c>
      <c r="H335" s="40">
        <v>3</v>
      </c>
      <c r="I335" s="40">
        <v>0</v>
      </c>
      <c r="J335" s="40">
        <v>0</v>
      </c>
      <c r="K335" s="40">
        <v>3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6</v>
      </c>
      <c r="S335" s="40">
        <v>0</v>
      </c>
      <c r="T335" s="40">
        <v>0</v>
      </c>
      <c r="U335" s="40">
        <v>5</v>
      </c>
      <c r="V335" s="40">
        <v>13</v>
      </c>
      <c r="W335" s="40">
        <v>2</v>
      </c>
      <c r="X335" s="40">
        <v>0</v>
      </c>
      <c r="Y335" s="40">
        <v>0</v>
      </c>
      <c r="Z335" s="40">
        <v>2</v>
      </c>
      <c r="AA335" s="40">
        <v>11</v>
      </c>
      <c r="AB335" s="40">
        <v>1</v>
      </c>
      <c r="AC335" s="40">
        <v>0</v>
      </c>
      <c r="AD335" s="40">
        <v>0</v>
      </c>
      <c r="AE335" s="40">
        <v>0</v>
      </c>
      <c r="AF335" s="40">
        <v>1</v>
      </c>
      <c r="AG335" s="40">
        <v>0</v>
      </c>
      <c r="AH335" s="40">
        <v>0</v>
      </c>
      <c r="AI335" s="40">
        <v>0</v>
      </c>
      <c r="AJ335" s="40">
        <v>0</v>
      </c>
      <c r="AK335" s="40">
        <v>0</v>
      </c>
      <c r="AL335" s="40">
        <v>0</v>
      </c>
      <c r="AM335" s="40">
        <v>0</v>
      </c>
      <c r="AN335" s="40">
        <v>0</v>
      </c>
      <c r="AO335" s="40">
        <v>0</v>
      </c>
      <c r="AP335" s="40">
        <v>0</v>
      </c>
    </row>
    <row r="336" spans="2:42" ht="20.100000000000001" customHeight="1" thickBot="1" x14ac:dyDescent="0.25">
      <c r="B336" s="4" t="s">
        <v>203</v>
      </c>
      <c r="C336" s="40">
        <v>89</v>
      </c>
      <c r="D336" s="40">
        <v>0</v>
      </c>
      <c r="E336" s="40">
        <v>0</v>
      </c>
      <c r="F336" s="40">
        <v>140</v>
      </c>
      <c r="G336" s="40">
        <v>112</v>
      </c>
      <c r="H336" s="40">
        <v>30</v>
      </c>
      <c r="I336" s="40">
        <v>0</v>
      </c>
      <c r="J336" s="40">
        <v>0</v>
      </c>
      <c r="K336" s="40">
        <v>30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42</v>
      </c>
      <c r="S336" s="40">
        <v>0</v>
      </c>
      <c r="T336" s="40">
        <v>0</v>
      </c>
      <c r="U336" s="40">
        <v>78</v>
      </c>
      <c r="V336" s="40">
        <v>88</v>
      </c>
      <c r="W336" s="40">
        <v>14</v>
      </c>
      <c r="X336" s="40">
        <v>0</v>
      </c>
      <c r="Y336" s="40">
        <v>0</v>
      </c>
      <c r="Z336" s="40">
        <v>24</v>
      </c>
      <c r="AA336" s="40">
        <v>19</v>
      </c>
      <c r="AB336" s="40">
        <v>3</v>
      </c>
      <c r="AC336" s="40">
        <v>0</v>
      </c>
      <c r="AD336" s="40">
        <v>0</v>
      </c>
      <c r="AE336" s="40">
        <v>8</v>
      </c>
      <c r="AF336" s="40">
        <v>5</v>
      </c>
      <c r="AG336" s="40">
        <v>0</v>
      </c>
      <c r="AH336" s="40">
        <v>0</v>
      </c>
      <c r="AI336" s="40">
        <v>0</v>
      </c>
      <c r="AJ336" s="40">
        <v>0</v>
      </c>
      <c r="AK336" s="40">
        <v>0</v>
      </c>
      <c r="AL336" s="40">
        <v>0</v>
      </c>
      <c r="AM336" s="40">
        <v>0</v>
      </c>
      <c r="AN336" s="40">
        <v>0</v>
      </c>
      <c r="AO336" s="40">
        <v>0</v>
      </c>
      <c r="AP336" s="40">
        <v>0</v>
      </c>
    </row>
    <row r="337" spans="2:42" ht="20.100000000000001" customHeight="1" thickBot="1" x14ac:dyDescent="0.25">
      <c r="B337" s="4" t="s">
        <v>523</v>
      </c>
      <c r="C337" s="40">
        <v>23</v>
      </c>
      <c r="D337" s="40">
        <v>6</v>
      </c>
      <c r="E337" s="40">
        <v>0</v>
      </c>
      <c r="F337" s="40">
        <v>21</v>
      </c>
      <c r="G337" s="40">
        <v>67</v>
      </c>
      <c r="H337" s="40">
        <v>6</v>
      </c>
      <c r="I337" s="40">
        <v>0</v>
      </c>
      <c r="J337" s="40">
        <v>0</v>
      </c>
      <c r="K337" s="40">
        <v>6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12</v>
      </c>
      <c r="S337" s="40">
        <v>6</v>
      </c>
      <c r="T337" s="40">
        <v>0</v>
      </c>
      <c r="U337" s="40">
        <v>11</v>
      </c>
      <c r="V337" s="40">
        <v>41</v>
      </c>
      <c r="W337" s="40">
        <v>3</v>
      </c>
      <c r="X337" s="40">
        <v>0</v>
      </c>
      <c r="Y337" s="40">
        <v>0</v>
      </c>
      <c r="Z337" s="40">
        <v>3</v>
      </c>
      <c r="AA337" s="40">
        <v>25</v>
      </c>
      <c r="AB337" s="40">
        <v>2</v>
      </c>
      <c r="AC337" s="40">
        <v>0</v>
      </c>
      <c r="AD337" s="40">
        <v>0</v>
      </c>
      <c r="AE337" s="40">
        <v>1</v>
      </c>
      <c r="AF337" s="40">
        <v>1</v>
      </c>
      <c r="AG337" s="40">
        <v>0</v>
      </c>
      <c r="AH337" s="40">
        <v>0</v>
      </c>
      <c r="AI337" s="40">
        <v>0</v>
      </c>
      <c r="AJ337" s="40">
        <v>0</v>
      </c>
      <c r="AK337" s="40">
        <v>0</v>
      </c>
      <c r="AL337" s="40">
        <v>0</v>
      </c>
      <c r="AM337" s="40">
        <v>0</v>
      </c>
      <c r="AN337" s="40">
        <v>0</v>
      </c>
      <c r="AO337" s="40">
        <v>0</v>
      </c>
      <c r="AP337" s="40">
        <v>0</v>
      </c>
    </row>
    <row r="338" spans="2:42" ht="20.100000000000001" customHeight="1" thickBot="1" x14ac:dyDescent="0.25">
      <c r="B338" s="4" t="s">
        <v>524</v>
      </c>
      <c r="C338" s="40">
        <v>19</v>
      </c>
      <c r="D338" s="40">
        <v>9</v>
      </c>
      <c r="E338" s="40">
        <v>0</v>
      </c>
      <c r="F338" s="40">
        <v>17</v>
      </c>
      <c r="G338" s="40">
        <v>201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19</v>
      </c>
      <c r="S338" s="40">
        <v>9</v>
      </c>
      <c r="T338" s="40">
        <v>0</v>
      </c>
      <c r="U338" s="40">
        <v>17</v>
      </c>
      <c r="V338" s="40">
        <v>144</v>
      </c>
      <c r="W338" s="40">
        <v>0</v>
      </c>
      <c r="X338" s="40">
        <v>0</v>
      </c>
      <c r="Y338" s="40">
        <v>0</v>
      </c>
      <c r="Z338" s="40">
        <v>0</v>
      </c>
      <c r="AA338" s="40">
        <v>55</v>
      </c>
      <c r="AB338" s="40">
        <v>0</v>
      </c>
      <c r="AC338" s="40">
        <v>0</v>
      </c>
      <c r="AD338" s="40">
        <v>0</v>
      </c>
      <c r="AE338" s="40">
        <v>0</v>
      </c>
      <c r="AF338" s="40">
        <v>2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40">
        <v>0</v>
      </c>
      <c r="AN338" s="40">
        <v>0</v>
      </c>
      <c r="AO338" s="40">
        <v>0</v>
      </c>
      <c r="AP338" s="40">
        <v>0</v>
      </c>
    </row>
    <row r="339" spans="2:42" ht="20.100000000000001" customHeight="1" thickBot="1" x14ac:dyDescent="0.25">
      <c r="B339" s="4" t="s">
        <v>525</v>
      </c>
      <c r="C339" s="40">
        <v>68</v>
      </c>
      <c r="D339" s="40">
        <v>6</v>
      </c>
      <c r="E339" s="40">
        <v>0</v>
      </c>
      <c r="F339" s="40">
        <v>67</v>
      </c>
      <c r="G339" s="40">
        <v>83</v>
      </c>
      <c r="H339" s="40">
        <v>29</v>
      </c>
      <c r="I339" s="40">
        <v>2</v>
      </c>
      <c r="J339" s="40">
        <v>0</v>
      </c>
      <c r="K339" s="40">
        <v>31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40">
        <v>31</v>
      </c>
      <c r="S339" s="40">
        <v>4</v>
      </c>
      <c r="T339" s="40">
        <v>0</v>
      </c>
      <c r="U339" s="40">
        <v>17</v>
      </c>
      <c r="V339" s="40">
        <v>60</v>
      </c>
      <c r="W339" s="40">
        <v>5</v>
      </c>
      <c r="X339" s="40">
        <v>0</v>
      </c>
      <c r="Y339" s="40">
        <v>0</v>
      </c>
      <c r="Z339" s="40">
        <v>17</v>
      </c>
      <c r="AA339" s="40">
        <v>22</v>
      </c>
      <c r="AB339" s="40">
        <v>3</v>
      </c>
      <c r="AC339" s="40">
        <v>0</v>
      </c>
      <c r="AD339" s="40">
        <v>0</v>
      </c>
      <c r="AE339" s="40">
        <v>2</v>
      </c>
      <c r="AF339" s="40">
        <v>1</v>
      </c>
      <c r="AG339" s="40">
        <v>0</v>
      </c>
      <c r="AH339" s="40">
        <v>0</v>
      </c>
      <c r="AI339" s="40">
        <v>0</v>
      </c>
      <c r="AJ339" s="40">
        <v>0</v>
      </c>
      <c r="AK339" s="40">
        <v>0</v>
      </c>
      <c r="AL339" s="40">
        <v>0</v>
      </c>
      <c r="AM339" s="40">
        <v>0</v>
      </c>
      <c r="AN339" s="40">
        <v>0</v>
      </c>
      <c r="AO339" s="40">
        <v>0</v>
      </c>
      <c r="AP339" s="40">
        <v>0</v>
      </c>
    </row>
    <row r="340" spans="2:42" ht="20.100000000000001" customHeight="1" thickBot="1" x14ac:dyDescent="0.25">
      <c r="B340" s="4" t="s">
        <v>526</v>
      </c>
      <c r="C340" s="40">
        <v>17</v>
      </c>
      <c r="D340" s="40">
        <v>2</v>
      </c>
      <c r="E340" s="40">
        <v>0</v>
      </c>
      <c r="F340" s="40">
        <v>23</v>
      </c>
      <c r="G340" s="40">
        <v>14</v>
      </c>
      <c r="H340" s="40">
        <v>2</v>
      </c>
      <c r="I340" s="40">
        <v>0</v>
      </c>
      <c r="J340" s="40">
        <v>0</v>
      </c>
      <c r="K340" s="40">
        <v>2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10</v>
      </c>
      <c r="S340" s="40">
        <v>2</v>
      </c>
      <c r="T340" s="40">
        <v>0</v>
      </c>
      <c r="U340" s="40">
        <v>17</v>
      </c>
      <c r="V340" s="40">
        <v>8</v>
      </c>
      <c r="W340" s="40">
        <v>4</v>
      </c>
      <c r="X340" s="40">
        <v>0</v>
      </c>
      <c r="Y340" s="40">
        <v>0</v>
      </c>
      <c r="Z340" s="40">
        <v>3</v>
      </c>
      <c r="AA340" s="40">
        <v>5</v>
      </c>
      <c r="AB340" s="40">
        <v>1</v>
      </c>
      <c r="AC340" s="40">
        <v>0</v>
      </c>
      <c r="AD340" s="40">
        <v>0</v>
      </c>
      <c r="AE340" s="40">
        <v>1</v>
      </c>
      <c r="AF340" s="40">
        <v>1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40">
        <v>0</v>
      </c>
      <c r="AN340" s="40">
        <v>0</v>
      </c>
      <c r="AO340" s="40">
        <v>0</v>
      </c>
      <c r="AP340" s="40">
        <v>0</v>
      </c>
    </row>
    <row r="341" spans="2:42" ht="20.100000000000001" customHeight="1" thickBot="1" x14ac:dyDescent="0.25">
      <c r="B341" s="4" t="s">
        <v>527</v>
      </c>
      <c r="C341" s="40">
        <v>3</v>
      </c>
      <c r="D341" s="40">
        <v>0</v>
      </c>
      <c r="E341" s="40">
        <v>0</v>
      </c>
      <c r="F341" s="40">
        <v>3</v>
      </c>
      <c r="G341" s="40">
        <v>4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2</v>
      </c>
      <c r="S341" s="40">
        <v>0</v>
      </c>
      <c r="T341" s="40">
        <v>0</v>
      </c>
      <c r="U341" s="40">
        <v>3</v>
      </c>
      <c r="V341" s="40">
        <v>1</v>
      </c>
      <c r="W341" s="40">
        <v>1</v>
      </c>
      <c r="X341" s="40">
        <v>0</v>
      </c>
      <c r="Y341" s="40">
        <v>0</v>
      </c>
      <c r="Z341" s="40">
        <v>0</v>
      </c>
      <c r="AA341" s="40">
        <v>3</v>
      </c>
      <c r="AB341" s="40">
        <v>0</v>
      </c>
      <c r="AC341" s="40"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  <c r="AJ341" s="40">
        <v>0</v>
      </c>
      <c r="AK341" s="40">
        <v>0</v>
      </c>
      <c r="AL341" s="40">
        <v>0</v>
      </c>
      <c r="AM341" s="40">
        <v>0</v>
      </c>
      <c r="AN341" s="40">
        <v>0</v>
      </c>
      <c r="AO341" s="40">
        <v>0</v>
      </c>
      <c r="AP341" s="40">
        <v>0</v>
      </c>
    </row>
    <row r="342" spans="2:42" ht="20.100000000000001" customHeight="1" thickBot="1" x14ac:dyDescent="0.25">
      <c r="B342" s="4" t="s">
        <v>528</v>
      </c>
      <c r="C342" s="40">
        <v>7</v>
      </c>
      <c r="D342" s="40">
        <v>0</v>
      </c>
      <c r="E342" s="40">
        <v>0</v>
      </c>
      <c r="F342" s="40">
        <v>22</v>
      </c>
      <c r="G342" s="40">
        <v>12</v>
      </c>
      <c r="H342" s="40">
        <v>3</v>
      </c>
      <c r="I342" s="40">
        <v>0</v>
      </c>
      <c r="J342" s="40">
        <v>0</v>
      </c>
      <c r="K342" s="40">
        <v>3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3</v>
      </c>
      <c r="S342" s="40">
        <v>0</v>
      </c>
      <c r="T342" s="40">
        <v>0</v>
      </c>
      <c r="U342" s="40">
        <v>12</v>
      </c>
      <c r="V342" s="40">
        <v>7</v>
      </c>
      <c r="W342" s="40">
        <v>1</v>
      </c>
      <c r="X342" s="40">
        <v>0</v>
      </c>
      <c r="Y342" s="40">
        <v>0</v>
      </c>
      <c r="Z342" s="40">
        <v>7</v>
      </c>
      <c r="AA342" s="40">
        <v>5</v>
      </c>
      <c r="AB342" s="40">
        <v>0</v>
      </c>
      <c r="AC342" s="40">
        <v>0</v>
      </c>
      <c r="AD342" s="40">
        <v>0</v>
      </c>
      <c r="AE342" s="40">
        <v>0</v>
      </c>
      <c r="AF342" s="40">
        <v>0</v>
      </c>
      <c r="AG342" s="40">
        <v>0</v>
      </c>
      <c r="AH342" s="40">
        <v>0</v>
      </c>
      <c r="AI342" s="40">
        <v>0</v>
      </c>
      <c r="AJ342" s="40">
        <v>0</v>
      </c>
      <c r="AK342" s="40">
        <v>0</v>
      </c>
      <c r="AL342" s="40">
        <v>0</v>
      </c>
      <c r="AM342" s="40">
        <v>0</v>
      </c>
      <c r="AN342" s="40">
        <v>0</v>
      </c>
      <c r="AO342" s="40">
        <v>0</v>
      </c>
      <c r="AP342" s="40">
        <v>0</v>
      </c>
    </row>
    <row r="343" spans="2:42" ht="20.100000000000001" customHeight="1" thickBot="1" x14ac:dyDescent="0.25">
      <c r="B343" s="4" t="s">
        <v>529</v>
      </c>
      <c r="C343" s="40">
        <v>35</v>
      </c>
      <c r="D343" s="40">
        <v>0</v>
      </c>
      <c r="E343" s="40">
        <v>0</v>
      </c>
      <c r="F343" s="40">
        <v>35</v>
      </c>
      <c r="G343" s="40">
        <v>58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0">
        <v>0</v>
      </c>
      <c r="P343" s="40">
        <v>0</v>
      </c>
      <c r="Q343" s="40">
        <v>0</v>
      </c>
      <c r="R343" s="40">
        <v>23</v>
      </c>
      <c r="S343" s="40">
        <v>0</v>
      </c>
      <c r="T343" s="40">
        <v>0</v>
      </c>
      <c r="U343" s="40">
        <v>28</v>
      </c>
      <c r="V343" s="40">
        <v>23</v>
      </c>
      <c r="W343" s="40">
        <v>11</v>
      </c>
      <c r="X343" s="40">
        <v>0</v>
      </c>
      <c r="Y343" s="40">
        <v>0</v>
      </c>
      <c r="Z343" s="40">
        <v>6</v>
      </c>
      <c r="AA343" s="40">
        <v>35</v>
      </c>
      <c r="AB343" s="40">
        <v>1</v>
      </c>
      <c r="AC343" s="40">
        <v>0</v>
      </c>
      <c r="AD343" s="40">
        <v>0</v>
      </c>
      <c r="AE343" s="40">
        <v>1</v>
      </c>
      <c r="AF343" s="40">
        <v>0</v>
      </c>
      <c r="AG343" s="40">
        <v>0</v>
      </c>
      <c r="AH343" s="40">
        <v>0</v>
      </c>
      <c r="AI343" s="40">
        <v>0</v>
      </c>
      <c r="AJ343" s="40">
        <v>0</v>
      </c>
      <c r="AK343" s="40">
        <v>0</v>
      </c>
      <c r="AL343" s="40">
        <v>0</v>
      </c>
      <c r="AM343" s="40">
        <v>0</v>
      </c>
      <c r="AN343" s="40">
        <v>0</v>
      </c>
      <c r="AO343" s="40">
        <v>0</v>
      </c>
      <c r="AP343" s="40">
        <v>0</v>
      </c>
    </row>
    <row r="344" spans="2:42" ht="20.100000000000001" customHeight="1" thickBot="1" x14ac:dyDescent="0.25">
      <c r="B344" s="4" t="s">
        <v>530</v>
      </c>
      <c r="C344" s="40">
        <v>108</v>
      </c>
      <c r="D344" s="40">
        <v>0</v>
      </c>
      <c r="E344" s="40">
        <v>0</v>
      </c>
      <c r="F344" s="40">
        <v>123</v>
      </c>
      <c r="G344" s="40">
        <v>128</v>
      </c>
      <c r="H344" s="40">
        <v>22</v>
      </c>
      <c r="I344" s="40">
        <v>0</v>
      </c>
      <c r="J344" s="40">
        <v>0</v>
      </c>
      <c r="K344" s="40">
        <v>22</v>
      </c>
      <c r="L344" s="40">
        <v>0</v>
      </c>
      <c r="M344" s="40">
        <v>0</v>
      </c>
      <c r="N344" s="40">
        <v>0</v>
      </c>
      <c r="O344" s="40">
        <v>0</v>
      </c>
      <c r="P344" s="40">
        <v>0</v>
      </c>
      <c r="Q344" s="40">
        <v>2</v>
      </c>
      <c r="R344" s="40">
        <v>45</v>
      </c>
      <c r="S344" s="40">
        <v>0</v>
      </c>
      <c r="T344" s="40">
        <v>0</v>
      </c>
      <c r="U344" s="40">
        <v>72</v>
      </c>
      <c r="V344" s="40">
        <v>86</v>
      </c>
      <c r="W344" s="40">
        <v>34</v>
      </c>
      <c r="X344" s="40">
        <v>0</v>
      </c>
      <c r="Y344" s="40">
        <v>0</v>
      </c>
      <c r="Z344" s="40">
        <v>22</v>
      </c>
      <c r="AA344" s="40">
        <v>40</v>
      </c>
      <c r="AB344" s="40">
        <v>7</v>
      </c>
      <c r="AC344" s="40">
        <v>0</v>
      </c>
      <c r="AD344" s="40">
        <v>0</v>
      </c>
      <c r="AE344" s="40">
        <v>7</v>
      </c>
      <c r="AF344" s="40">
        <v>0</v>
      </c>
      <c r="AG344" s="40">
        <v>0</v>
      </c>
      <c r="AH344" s="40">
        <v>0</v>
      </c>
      <c r="AI344" s="40">
        <v>0</v>
      </c>
      <c r="AJ344" s="40">
        <v>0</v>
      </c>
      <c r="AK344" s="40">
        <v>0</v>
      </c>
      <c r="AL344" s="40">
        <v>0</v>
      </c>
      <c r="AM344" s="40">
        <v>0</v>
      </c>
      <c r="AN344" s="40">
        <v>0</v>
      </c>
      <c r="AO344" s="40">
        <v>0</v>
      </c>
      <c r="AP344" s="40">
        <v>0</v>
      </c>
    </row>
    <row r="345" spans="2:42" ht="20.100000000000001" customHeight="1" thickBot="1" x14ac:dyDescent="0.25">
      <c r="B345" s="4" t="s">
        <v>531</v>
      </c>
      <c r="C345" s="40">
        <v>75</v>
      </c>
      <c r="D345" s="40">
        <v>2</v>
      </c>
      <c r="E345" s="40">
        <v>1</v>
      </c>
      <c r="F345" s="40">
        <v>62</v>
      </c>
      <c r="G345" s="40">
        <v>49</v>
      </c>
      <c r="H345" s="40">
        <v>34</v>
      </c>
      <c r="I345" s="40">
        <v>0</v>
      </c>
      <c r="J345" s="40">
        <v>0</v>
      </c>
      <c r="K345" s="40">
        <v>34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>
        <v>0</v>
      </c>
      <c r="R345" s="40">
        <v>24</v>
      </c>
      <c r="S345" s="40">
        <v>2</v>
      </c>
      <c r="T345" s="40">
        <v>0</v>
      </c>
      <c r="U345" s="40">
        <v>18</v>
      </c>
      <c r="V345" s="40">
        <v>31</v>
      </c>
      <c r="W345" s="40">
        <v>17</v>
      </c>
      <c r="X345" s="40">
        <v>0</v>
      </c>
      <c r="Y345" s="40">
        <v>0</v>
      </c>
      <c r="Z345" s="40">
        <v>10</v>
      </c>
      <c r="AA345" s="40">
        <v>17</v>
      </c>
      <c r="AB345" s="40">
        <v>0</v>
      </c>
      <c r="AC345" s="40">
        <v>0</v>
      </c>
      <c r="AD345" s="40">
        <v>1</v>
      </c>
      <c r="AE345" s="40">
        <v>0</v>
      </c>
      <c r="AF345" s="40">
        <v>1</v>
      </c>
      <c r="AG345" s="40">
        <v>0</v>
      </c>
      <c r="AH345" s="40">
        <v>0</v>
      </c>
      <c r="AI345" s="40">
        <v>0</v>
      </c>
      <c r="AJ345" s="40">
        <v>0</v>
      </c>
      <c r="AK345" s="40">
        <v>0</v>
      </c>
      <c r="AL345" s="40">
        <v>0</v>
      </c>
      <c r="AM345" s="40">
        <v>0</v>
      </c>
      <c r="AN345" s="40">
        <v>0</v>
      </c>
      <c r="AO345" s="40">
        <v>0</v>
      </c>
      <c r="AP345" s="40">
        <v>0</v>
      </c>
    </row>
    <row r="346" spans="2:42" ht="20.100000000000001" customHeight="1" thickBot="1" x14ac:dyDescent="0.25">
      <c r="B346" s="4" t="s">
        <v>204</v>
      </c>
      <c r="C346" s="40">
        <v>365</v>
      </c>
      <c r="D346" s="40">
        <v>153</v>
      </c>
      <c r="E346" s="40">
        <v>0</v>
      </c>
      <c r="F346" s="40">
        <v>527</v>
      </c>
      <c r="G346" s="40">
        <v>609</v>
      </c>
      <c r="H346" s="40">
        <v>114</v>
      </c>
      <c r="I346" s="40">
        <v>31</v>
      </c>
      <c r="J346" s="40">
        <v>0</v>
      </c>
      <c r="K346" s="40">
        <v>148</v>
      </c>
      <c r="L346" s="40">
        <v>0</v>
      </c>
      <c r="M346" s="40">
        <v>0</v>
      </c>
      <c r="N346" s="40">
        <v>0</v>
      </c>
      <c r="O346" s="40">
        <v>0</v>
      </c>
      <c r="P346" s="40">
        <v>0</v>
      </c>
      <c r="Q346" s="40">
        <v>1</v>
      </c>
      <c r="R346" s="40">
        <v>193</v>
      </c>
      <c r="S346" s="40">
        <v>122</v>
      </c>
      <c r="T346" s="40">
        <v>0</v>
      </c>
      <c r="U346" s="40">
        <v>339</v>
      </c>
      <c r="V346" s="40">
        <v>490</v>
      </c>
      <c r="W346" s="40">
        <v>45</v>
      </c>
      <c r="X346" s="40">
        <v>0</v>
      </c>
      <c r="Y346" s="40">
        <v>0</v>
      </c>
      <c r="Z346" s="40">
        <v>29</v>
      </c>
      <c r="AA346" s="40">
        <v>94</v>
      </c>
      <c r="AB346" s="40">
        <v>13</v>
      </c>
      <c r="AC346" s="40">
        <v>0</v>
      </c>
      <c r="AD346" s="40">
        <v>0</v>
      </c>
      <c r="AE346" s="40">
        <v>11</v>
      </c>
      <c r="AF346" s="40">
        <v>24</v>
      </c>
      <c r="AG346" s="40">
        <v>0</v>
      </c>
      <c r="AH346" s="40">
        <v>0</v>
      </c>
      <c r="AI346" s="40">
        <v>0</v>
      </c>
      <c r="AJ346" s="40">
        <v>0</v>
      </c>
      <c r="AK346" s="40">
        <v>0</v>
      </c>
      <c r="AL346" s="40">
        <v>0</v>
      </c>
      <c r="AM346" s="40">
        <v>0</v>
      </c>
      <c r="AN346" s="40">
        <v>0</v>
      </c>
      <c r="AO346" s="40">
        <v>0</v>
      </c>
      <c r="AP346" s="40">
        <v>0</v>
      </c>
    </row>
    <row r="347" spans="2:42" ht="20.100000000000001" customHeight="1" thickBot="1" x14ac:dyDescent="0.25">
      <c r="B347" s="4" t="s">
        <v>532</v>
      </c>
      <c r="C347" s="40">
        <v>20</v>
      </c>
      <c r="D347" s="40">
        <v>0</v>
      </c>
      <c r="E347" s="40">
        <v>0</v>
      </c>
      <c r="F347" s="40">
        <v>18</v>
      </c>
      <c r="G347" s="40">
        <v>40</v>
      </c>
      <c r="H347" s="40">
        <v>1</v>
      </c>
      <c r="I347" s="40">
        <v>0</v>
      </c>
      <c r="J347" s="40">
        <v>0</v>
      </c>
      <c r="K347" s="40">
        <v>2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13</v>
      </c>
      <c r="S347" s="40">
        <v>0</v>
      </c>
      <c r="T347" s="40">
        <v>0</v>
      </c>
      <c r="U347" s="40">
        <v>10</v>
      </c>
      <c r="V347" s="40">
        <v>29</v>
      </c>
      <c r="W347" s="40">
        <v>6</v>
      </c>
      <c r="X347" s="40">
        <v>0</v>
      </c>
      <c r="Y347" s="40">
        <v>0</v>
      </c>
      <c r="Z347" s="40">
        <v>5</v>
      </c>
      <c r="AA347" s="40">
        <v>9</v>
      </c>
      <c r="AB347" s="40">
        <v>0</v>
      </c>
      <c r="AC347" s="40">
        <v>0</v>
      </c>
      <c r="AD347" s="40">
        <v>0</v>
      </c>
      <c r="AE347" s="40">
        <v>1</v>
      </c>
      <c r="AF347" s="40">
        <v>2</v>
      </c>
      <c r="AG347" s="40">
        <v>0</v>
      </c>
      <c r="AH347" s="40">
        <v>0</v>
      </c>
      <c r="AI347" s="40">
        <v>0</v>
      </c>
      <c r="AJ347" s="40">
        <v>0</v>
      </c>
      <c r="AK347" s="40">
        <v>0</v>
      </c>
      <c r="AL347" s="40">
        <v>0</v>
      </c>
      <c r="AM347" s="40">
        <v>0</v>
      </c>
      <c r="AN347" s="40">
        <v>0</v>
      </c>
      <c r="AO347" s="40">
        <v>0</v>
      </c>
      <c r="AP347" s="40">
        <v>0</v>
      </c>
    </row>
    <row r="348" spans="2:42" ht="20.100000000000001" customHeight="1" thickBot="1" x14ac:dyDescent="0.25">
      <c r="B348" s="4" t="s">
        <v>533</v>
      </c>
      <c r="C348" s="40">
        <v>42</v>
      </c>
      <c r="D348" s="40">
        <v>3</v>
      </c>
      <c r="E348" s="40">
        <v>0</v>
      </c>
      <c r="F348" s="40">
        <v>42</v>
      </c>
      <c r="G348" s="40">
        <v>46</v>
      </c>
      <c r="H348" s="40">
        <v>9</v>
      </c>
      <c r="I348" s="40">
        <v>1</v>
      </c>
      <c r="J348" s="40">
        <v>0</v>
      </c>
      <c r="K348" s="40">
        <v>10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2</v>
      </c>
      <c r="R348" s="40">
        <v>24</v>
      </c>
      <c r="S348" s="40">
        <v>2</v>
      </c>
      <c r="T348" s="40">
        <v>0</v>
      </c>
      <c r="U348" s="40">
        <v>26</v>
      </c>
      <c r="V348" s="40">
        <v>16</v>
      </c>
      <c r="W348" s="40">
        <v>9</v>
      </c>
      <c r="X348" s="40">
        <v>0</v>
      </c>
      <c r="Y348" s="40">
        <v>0</v>
      </c>
      <c r="Z348" s="40">
        <v>6</v>
      </c>
      <c r="AA348" s="40">
        <v>24</v>
      </c>
      <c r="AB348" s="40">
        <v>0</v>
      </c>
      <c r="AC348" s="40">
        <v>0</v>
      </c>
      <c r="AD348" s="40">
        <v>0</v>
      </c>
      <c r="AE348" s="40">
        <v>0</v>
      </c>
      <c r="AF348" s="40">
        <v>2</v>
      </c>
      <c r="AG348" s="40">
        <v>0</v>
      </c>
      <c r="AH348" s="40">
        <v>0</v>
      </c>
      <c r="AI348" s="40">
        <v>0</v>
      </c>
      <c r="AJ348" s="40">
        <v>0</v>
      </c>
      <c r="AK348" s="40">
        <v>0</v>
      </c>
      <c r="AL348" s="40">
        <v>0</v>
      </c>
      <c r="AM348" s="40">
        <v>0</v>
      </c>
      <c r="AN348" s="40">
        <v>0</v>
      </c>
      <c r="AO348" s="40">
        <v>0</v>
      </c>
      <c r="AP348" s="40">
        <v>2</v>
      </c>
    </row>
    <row r="349" spans="2:42" ht="20.100000000000001" customHeight="1" thickBot="1" x14ac:dyDescent="0.25">
      <c r="B349" s="4" t="s">
        <v>534</v>
      </c>
      <c r="C349" s="40">
        <v>9</v>
      </c>
      <c r="D349" s="40">
        <v>2</v>
      </c>
      <c r="E349" s="40">
        <v>0</v>
      </c>
      <c r="F349" s="40">
        <v>12</v>
      </c>
      <c r="G349" s="40">
        <v>3</v>
      </c>
      <c r="H349" s="40">
        <v>6</v>
      </c>
      <c r="I349" s="40">
        <v>0</v>
      </c>
      <c r="J349" s="40">
        <v>0</v>
      </c>
      <c r="K349" s="40">
        <v>6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1</v>
      </c>
      <c r="S349" s="40">
        <v>0</v>
      </c>
      <c r="T349" s="40">
        <v>0</v>
      </c>
      <c r="U349" s="40">
        <v>1</v>
      </c>
      <c r="V349" s="40">
        <v>3</v>
      </c>
      <c r="W349" s="40">
        <v>2</v>
      </c>
      <c r="X349" s="40">
        <v>0</v>
      </c>
      <c r="Y349" s="40">
        <v>0</v>
      </c>
      <c r="Z349" s="40">
        <v>3</v>
      </c>
      <c r="AA349" s="40">
        <v>0</v>
      </c>
      <c r="AB349" s="40">
        <v>0</v>
      </c>
      <c r="AC349" s="40">
        <v>2</v>
      </c>
      <c r="AD349" s="40">
        <v>0</v>
      </c>
      <c r="AE349" s="40">
        <v>2</v>
      </c>
      <c r="AF349" s="40">
        <v>0</v>
      </c>
      <c r="AG349" s="40">
        <v>0</v>
      </c>
      <c r="AH349" s="40">
        <v>0</v>
      </c>
      <c r="AI349" s="40">
        <v>0</v>
      </c>
      <c r="AJ349" s="40">
        <v>0</v>
      </c>
      <c r="AK349" s="40">
        <v>0</v>
      </c>
      <c r="AL349" s="40">
        <v>0</v>
      </c>
      <c r="AM349" s="40">
        <v>0</v>
      </c>
      <c r="AN349" s="40">
        <v>0</v>
      </c>
      <c r="AO349" s="40">
        <v>0</v>
      </c>
      <c r="AP349" s="40">
        <v>0</v>
      </c>
    </row>
    <row r="350" spans="2:42" ht="20.100000000000001" customHeight="1" thickBot="1" x14ac:dyDescent="0.25">
      <c r="B350" s="4" t="s">
        <v>535</v>
      </c>
      <c r="C350" s="40">
        <v>5</v>
      </c>
      <c r="D350" s="40">
        <v>0</v>
      </c>
      <c r="E350" s="40">
        <v>0</v>
      </c>
      <c r="F350" s="40">
        <v>4</v>
      </c>
      <c r="G350" s="40">
        <v>20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5</v>
      </c>
      <c r="S350" s="40">
        <v>0</v>
      </c>
      <c r="T350" s="40">
        <v>0</v>
      </c>
      <c r="U350" s="40">
        <v>4</v>
      </c>
      <c r="V350" s="40">
        <v>19</v>
      </c>
      <c r="W350" s="40">
        <v>0</v>
      </c>
      <c r="X350" s="40">
        <v>0</v>
      </c>
      <c r="Y350" s="40">
        <v>0</v>
      </c>
      <c r="Z350" s="40">
        <v>0</v>
      </c>
      <c r="AA350" s="40">
        <v>1</v>
      </c>
      <c r="AB350" s="40">
        <v>0</v>
      </c>
      <c r="AC350" s="40">
        <v>0</v>
      </c>
      <c r="AD350" s="40">
        <v>0</v>
      </c>
      <c r="AE350" s="40">
        <v>0</v>
      </c>
      <c r="AF350" s="40">
        <v>0</v>
      </c>
      <c r="AG350" s="40">
        <v>0</v>
      </c>
      <c r="AH350" s="40">
        <v>0</v>
      </c>
      <c r="AI350" s="40">
        <v>0</v>
      </c>
      <c r="AJ350" s="40">
        <v>0</v>
      </c>
      <c r="AK350" s="40">
        <v>0</v>
      </c>
      <c r="AL350" s="40">
        <v>0</v>
      </c>
      <c r="AM350" s="40">
        <v>0</v>
      </c>
      <c r="AN350" s="40">
        <v>0</v>
      </c>
      <c r="AO350" s="40">
        <v>0</v>
      </c>
      <c r="AP350" s="40">
        <v>0</v>
      </c>
    </row>
    <row r="351" spans="2:42" ht="20.100000000000001" customHeight="1" thickBot="1" x14ac:dyDescent="0.25">
      <c r="B351" s="4" t="s">
        <v>536</v>
      </c>
      <c r="C351" s="40">
        <v>3</v>
      </c>
      <c r="D351" s="40">
        <v>0</v>
      </c>
      <c r="E351" s="40">
        <v>0</v>
      </c>
      <c r="F351" s="40">
        <v>5</v>
      </c>
      <c r="G351" s="40">
        <v>11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1</v>
      </c>
      <c r="S351" s="40">
        <v>0</v>
      </c>
      <c r="T351" s="40">
        <v>0</v>
      </c>
      <c r="U351" s="40">
        <v>5</v>
      </c>
      <c r="V351" s="40">
        <v>9</v>
      </c>
      <c r="W351" s="40">
        <v>2</v>
      </c>
      <c r="X351" s="40">
        <v>0</v>
      </c>
      <c r="Y351" s="40">
        <v>0</v>
      </c>
      <c r="Z351" s="40">
        <v>0</v>
      </c>
      <c r="AA351" s="40">
        <v>2</v>
      </c>
      <c r="AB351" s="40">
        <v>0</v>
      </c>
      <c r="AC351" s="40">
        <v>0</v>
      </c>
      <c r="AD351" s="40">
        <v>0</v>
      </c>
      <c r="AE351" s="40">
        <v>0</v>
      </c>
      <c r="AF351" s="40">
        <v>0</v>
      </c>
      <c r="AG351" s="40">
        <v>0</v>
      </c>
      <c r="AH351" s="40">
        <v>0</v>
      </c>
      <c r="AI351" s="40">
        <v>0</v>
      </c>
      <c r="AJ351" s="40">
        <v>0</v>
      </c>
      <c r="AK351" s="40">
        <v>0</v>
      </c>
      <c r="AL351" s="40">
        <v>0</v>
      </c>
      <c r="AM351" s="40">
        <v>0</v>
      </c>
      <c r="AN351" s="40">
        <v>0</v>
      </c>
      <c r="AO351" s="40">
        <v>0</v>
      </c>
      <c r="AP351" s="40">
        <v>0</v>
      </c>
    </row>
    <row r="352" spans="2:42" ht="20.100000000000001" customHeight="1" thickBot="1" x14ac:dyDescent="0.25">
      <c r="B352" s="4" t="s">
        <v>537</v>
      </c>
      <c r="C352" s="40">
        <v>24</v>
      </c>
      <c r="D352" s="40">
        <v>16</v>
      </c>
      <c r="E352" s="40">
        <v>0</v>
      </c>
      <c r="F352" s="40">
        <v>33</v>
      </c>
      <c r="G352" s="40">
        <v>25</v>
      </c>
      <c r="H352" s="40">
        <v>8</v>
      </c>
      <c r="I352" s="40">
        <v>16</v>
      </c>
      <c r="J352" s="40">
        <v>0</v>
      </c>
      <c r="K352" s="40">
        <v>22</v>
      </c>
      <c r="L352" s="40">
        <v>4</v>
      </c>
      <c r="M352" s="40">
        <v>0</v>
      </c>
      <c r="N352" s="40">
        <v>0</v>
      </c>
      <c r="O352" s="40">
        <v>0</v>
      </c>
      <c r="P352" s="40">
        <v>0</v>
      </c>
      <c r="Q352" s="40">
        <v>1</v>
      </c>
      <c r="R352" s="40">
        <v>8</v>
      </c>
      <c r="S352" s="40">
        <v>0</v>
      </c>
      <c r="T352" s="40">
        <v>0</v>
      </c>
      <c r="U352" s="40">
        <v>8</v>
      </c>
      <c r="V352" s="40">
        <v>10</v>
      </c>
      <c r="W352" s="40">
        <v>8</v>
      </c>
      <c r="X352" s="40">
        <v>0</v>
      </c>
      <c r="Y352" s="40">
        <v>0</v>
      </c>
      <c r="Z352" s="40">
        <v>3</v>
      </c>
      <c r="AA352" s="40">
        <v>10</v>
      </c>
      <c r="AB352" s="40">
        <v>0</v>
      </c>
      <c r="AC352" s="40">
        <v>0</v>
      </c>
      <c r="AD352" s="40">
        <v>0</v>
      </c>
      <c r="AE352" s="40">
        <v>0</v>
      </c>
      <c r="AF352" s="40">
        <v>0</v>
      </c>
      <c r="AG352" s="40">
        <v>0</v>
      </c>
      <c r="AH352" s="40">
        <v>0</v>
      </c>
      <c r="AI352" s="40">
        <v>0</v>
      </c>
      <c r="AJ352" s="40">
        <v>0</v>
      </c>
      <c r="AK352" s="40">
        <v>0</v>
      </c>
      <c r="AL352" s="40">
        <v>0</v>
      </c>
      <c r="AM352" s="40">
        <v>0</v>
      </c>
      <c r="AN352" s="40">
        <v>0</v>
      </c>
      <c r="AO352" s="40">
        <v>0</v>
      </c>
      <c r="AP352" s="40">
        <v>0</v>
      </c>
    </row>
    <row r="353" spans="2:42" ht="20.100000000000001" customHeight="1" thickBot="1" x14ac:dyDescent="0.25">
      <c r="B353" s="4" t="s">
        <v>538</v>
      </c>
      <c r="C353" s="40">
        <v>7</v>
      </c>
      <c r="D353" s="40">
        <v>0</v>
      </c>
      <c r="E353" s="40">
        <v>0</v>
      </c>
      <c r="F353" s="40">
        <v>7</v>
      </c>
      <c r="G353" s="40">
        <v>20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5</v>
      </c>
      <c r="S353" s="40">
        <v>0</v>
      </c>
      <c r="T353" s="40">
        <v>0</v>
      </c>
      <c r="U353" s="40">
        <v>7</v>
      </c>
      <c r="V353" s="40">
        <v>7</v>
      </c>
      <c r="W353" s="40">
        <v>2</v>
      </c>
      <c r="X353" s="40">
        <v>0</v>
      </c>
      <c r="Y353" s="40">
        <v>0</v>
      </c>
      <c r="Z353" s="40">
        <v>0</v>
      </c>
      <c r="AA353" s="40">
        <v>13</v>
      </c>
      <c r="AB353" s="40">
        <v>0</v>
      </c>
      <c r="AC353" s="40">
        <v>0</v>
      </c>
      <c r="AD353" s="40">
        <v>0</v>
      </c>
      <c r="AE353" s="40">
        <v>0</v>
      </c>
      <c r="AF353" s="40">
        <v>0</v>
      </c>
      <c r="AG353" s="40">
        <v>0</v>
      </c>
      <c r="AH353" s="40">
        <v>0</v>
      </c>
      <c r="AI353" s="40">
        <v>0</v>
      </c>
      <c r="AJ353" s="40">
        <v>0</v>
      </c>
      <c r="AK353" s="40">
        <v>0</v>
      </c>
      <c r="AL353" s="40">
        <v>0</v>
      </c>
      <c r="AM353" s="40">
        <v>0</v>
      </c>
      <c r="AN353" s="40">
        <v>0</v>
      </c>
      <c r="AO353" s="40">
        <v>0</v>
      </c>
      <c r="AP353" s="40">
        <v>0</v>
      </c>
    </row>
    <row r="354" spans="2:42" ht="20.100000000000001" customHeight="1" thickBot="1" x14ac:dyDescent="0.25">
      <c r="B354" s="4" t="s">
        <v>539</v>
      </c>
      <c r="C354" s="40">
        <v>12</v>
      </c>
      <c r="D354" s="40">
        <v>0</v>
      </c>
      <c r="E354" s="40">
        <v>0</v>
      </c>
      <c r="F354" s="40">
        <v>16</v>
      </c>
      <c r="G354" s="40">
        <v>4</v>
      </c>
      <c r="H354" s="40">
        <v>6</v>
      </c>
      <c r="I354" s="40">
        <v>0</v>
      </c>
      <c r="J354" s="40">
        <v>0</v>
      </c>
      <c r="K354" s="40">
        <v>6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4</v>
      </c>
      <c r="S354" s="40">
        <v>0</v>
      </c>
      <c r="T354" s="40">
        <v>0</v>
      </c>
      <c r="U354" s="40">
        <v>4</v>
      </c>
      <c r="V354" s="40">
        <v>4</v>
      </c>
      <c r="W354" s="40">
        <v>1</v>
      </c>
      <c r="X354" s="40">
        <v>0</v>
      </c>
      <c r="Y354" s="40">
        <v>0</v>
      </c>
      <c r="Z354" s="40">
        <v>5</v>
      </c>
      <c r="AA354" s="40">
        <v>0</v>
      </c>
      <c r="AB354" s="40">
        <v>1</v>
      </c>
      <c r="AC354" s="40">
        <v>0</v>
      </c>
      <c r="AD354" s="40">
        <v>0</v>
      </c>
      <c r="AE354" s="40">
        <v>1</v>
      </c>
      <c r="AF354" s="40">
        <v>0</v>
      </c>
      <c r="AG354" s="40">
        <v>0</v>
      </c>
      <c r="AH354" s="40">
        <v>0</v>
      </c>
      <c r="AI354" s="40">
        <v>0</v>
      </c>
      <c r="AJ354" s="40">
        <v>0</v>
      </c>
      <c r="AK354" s="40">
        <v>0</v>
      </c>
      <c r="AL354" s="40">
        <v>0</v>
      </c>
      <c r="AM354" s="40">
        <v>0</v>
      </c>
      <c r="AN354" s="40">
        <v>0</v>
      </c>
      <c r="AO354" s="40">
        <v>0</v>
      </c>
      <c r="AP354" s="40">
        <v>0</v>
      </c>
    </row>
    <row r="355" spans="2:42" ht="20.100000000000001" customHeight="1" thickBot="1" x14ac:dyDescent="0.25">
      <c r="B355" s="4" t="s">
        <v>540</v>
      </c>
      <c r="C355" s="40">
        <v>20</v>
      </c>
      <c r="D355" s="40">
        <v>5</v>
      </c>
      <c r="E355" s="40">
        <v>0</v>
      </c>
      <c r="F355" s="40">
        <v>20</v>
      </c>
      <c r="G355" s="40">
        <v>21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1</v>
      </c>
      <c r="Q355" s="40">
        <v>0</v>
      </c>
      <c r="R355" s="40">
        <v>11</v>
      </c>
      <c r="S355" s="40">
        <v>5</v>
      </c>
      <c r="T355" s="40">
        <v>0</v>
      </c>
      <c r="U355" s="40">
        <v>15</v>
      </c>
      <c r="V355" s="40">
        <v>9</v>
      </c>
      <c r="W355" s="40">
        <v>7</v>
      </c>
      <c r="X355" s="40">
        <v>0</v>
      </c>
      <c r="Y355" s="40">
        <v>0</v>
      </c>
      <c r="Z355" s="40">
        <v>3</v>
      </c>
      <c r="AA355" s="40">
        <v>10</v>
      </c>
      <c r="AB355" s="40">
        <v>2</v>
      </c>
      <c r="AC355" s="40">
        <v>0</v>
      </c>
      <c r="AD355" s="40">
        <v>0</v>
      </c>
      <c r="AE355" s="40">
        <v>1</v>
      </c>
      <c r="AF355" s="40">
        <v>2</v>
      </c>
      <c r="AG355" s="40">
        <v>0</v>
      </c>
      <c r="AH355" s="40">
        <v>0</v>
      </c>
      <c r="AI355" s="40">
        <v>0</v>
      </c>
      <c r="AJ355" s="40">
        <v>0</v>
      </c>
      <c r="AK355" s="40">
        <v>0</v>
      </c>
      <c r="AL355" s="40">
        <v>0</v>
      </c>
      <c r="AM355" s="40">
        <v>0</v>
      </c>
      <c r="AN355" s="40">
        <v>0</v>
      </c>
      <c r="AO355" s="40">
        <v>0</v>
      </c>
      <c r="AP355" s="40">
        <v>0</v>
      </c>
    </row>
    <row r="356" spans="2:42" ht="20.100000000000001" customHeight="1" thickBot="1" x14ac:dyDescent="0.25">
      <c r="B356" s="4" t="s">
        <v>541</v>
      </c>
      <c r="C356" s="40">
        <v>11</v>
      </c>
      <c r="D356" s="40">
        <v>1</v>
      </c>
      <c r="E356" s="40">
        <v>0</v>
      </c>
      <c r="F356" s="40">
        <v>8</v>
      </c>
      <c r="G356" s="40">
        <v>55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11</v>
      </c>
      <c r="S356" s="40">
        <v>1</v>
      </c>
      <c r="T356" s="40">
        <v>0</v>
      </c>
      <c r="U356" s="40">
        <v>8</v>
      </c>
      <c r="V356" s="40">
        <v>47</v>
      </c>
      <c r="W356" s="40">
        <v>0</v>
      </c>
      <c r="X356" s="40">
        <v>0</v>
      </c>
      <c r="Y356" s="40">
        <v>0</v>
      </c>
      <c r="Z356" s="40">
        <v>0</v>
      </c>
      <c r="AA356" s="40">
        <v>8</v>
      </c>
      <c r="AB356" s="40">
        <v>0</v>
      </c>
      <c r="AC356" s="40">
        <v>0</v>
      </c>
      <c r="AD356" s="40">
        <v>0</v>
      </c>
      <c r="AE356" s="40">
        <v>0</v>
      </c>
      <c r="AF356" s="40">
        <v>0</v>
      </c>
      <c r="AG356" s="40">
        <v>0</v>
      </c>
      <c r="AH356" s="40">
        <v>0</v>
      </c>
      <c r="AI356" s="40">
        <v>0</v>
      </c>
      <c r="AJ356" s="40">
        <v>0</v>
      </c>
      <c r="AK356" s="40">
        <v>0</v>
      </c>
      <c r="AL356" s="40">
        <v>0</v>
      </c>
      <c r="AM356" s="40">
        <v>0</v>
      </c>
      <c r="AN356" s="40">
        <v>0</v>
      </c>
      <c r="AO356" s="40">
        <v>0</v>
      </c>
      <c r="AP356" s="40">
        <v>0</v>
      </c>
    </row>
    <row r="357" spans="2:42" ht="20.100000000000001" customHeight="1" thickBot="1" x14ac:dyDescent="0.25">
      <c r="B357" s="4" t="s">
        <v>542</v>
      </c>
      <c r="C357" s="40">
        <v>9</v>
      </c>
      <c r="D357" s="40">
        <v>6</v>
      </c>
      <c r="E357" s="40">
        <v>0</v>
      </c>
      <c r="F357" s="40">
        <v>15</v>
      </c>
      <c r="G357" s="40">
        <v>11</v>
      </c>
      <c r="H357" s="40">
        <v>3</v>
      </c>
      <c r="I357" s="40">
        <v>3</v>
      </c>
      <c r="J357" s="40">
        <v>0</v>
      </c>
      <c r="K357" s="40">
        <v>6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3</v>
      </c>
      <c r="S357" s="40">
        <v>3</v>
      </c>
      <c r="T357" s="40">
        <v>0</v>
      </c>
      <c r="U357" s="40">
        <v>7</v>
      </c>
      <c r="V357" s="40">
        <v>6</v>
      </c>
      <c r="W357" s="40">
        <v>2</v>
      </c>
      <c r="X357" s="40">
        <v>0</v>
      </c>
      <c r="Y357" s="40">
        <v>0</v>
      </c>
      <c r="Z357" s="40">
        <v>2</v>
      </c>
      <c r="AA357" s="40">
        <v>4</v>
      </c>
      <c r="AB357" s="40">
        <v>1</v>
      </c>
      <c r="AC357" s="40">
        <v>0</v>
      </c>
      <c r="AD357" s="40">
        <v>0</v>
      </c>
      <c r="AE357" s="40">
        <v>0</v>
      </c>
      <c r="AF357" s="40">
        <v>1</v>
      </c>
      <c r="AG357" s="40">
        <v>0</v>
      </c>
      <c r="AH357" s="40">
        <v>0</v>
      </c>
      <c r="AI357" s="40">
        <v>0</v>
      </c>
      <c r="AJ357" s="40">
        <v>0</v>
      </c>
      <c r="AK357" s="40">
        <v>0</v>
      </c>
      <c r="AL357" s="40">
        <v>0</v>
      </c>
      <c r="AM357" s="40">
        <v>0</v>
      </c>
      <c r="AN357" s="40">
        <v>0</v>
      </c>
      <c r="AO357" s="40">
        <v>0</v>
      </c>
      <c r="AP357" s="40">
        <v>0</v>
      </c>
    </row>
    <row r="358" spans="2:42" ht="20.100000000000001" customHeight="1" thickBot="1" x14ac:dyDescent="0.25">
      <c r="B358" s="4" t="s">
        <v>543</v>
      </c>
      <c r="C358" s="40">
        <v>15</v>
      </c>
      <c r="D358" s="40">
        <v>0</v>
      </c>
      <c r="E358" s="40">
        <v>0</v>
      </c>
      <c r="F358" s="40">
        <v>15</v>
      </c>
      <c r="G358" s="40">
        <v>11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12</v>
      </c>
      <c r="S358" s="40">
        <v>0</v>
      </c>
      <c r="T358" s="40">
        <v>0</v>
      </c>
      <c r="U358" s="40">
        <v>10</v>
      </c>
      <c r="V358" s="40">
        <v>10</v>
      </c>
      <c r="W358" s="40">
        <v>3</v>
      </c>
      <c r="X358" s="40">
        <v>0</v>
      </c>
      <c r="Y358" s="40">
        <v>0</v>
      </c>
      <c r="Z358" s="40">
        <v>5</v>
      </c>
      <c r="AA358" s="40">
        <v>1</v>
      </c>
      <c r="AB358" s="40">
        <v>0</v>
      </c>
      <c r="AC358" s="40">
        <v>0</v>
      </c>
      <c r="AD358" s="40">
        <v>0</v>
      </c>
      <c r="AE358" s="40">
        <v>0</v>
      </c>
      <c r="AF358" s="40">
        <v>0</v>
      </c>
      <c r="AG358" s="40">
        <v>0</v>
      </c>
      <c r="AH358" s="40">
        <v>0</v>
      </c>
      <c r="AI358" s="40">
        <v>0</v>
      </c>
      <c r="AJ358" s="40">
        <v>0</v>
      </c>
      <c r="AK358" s="40">
        <v>0</v>
      </c>
      <c r="AL358" s="40">
        <v>0</v>
      </c>
      <c r="AM358" s="40">
        <v>0</v>
      </c>
      <c r="AN358" s="40">
        <v>0</v>
      </c>
      <c r="AO358" s="40">
        <v>0</v>
      </c>
      <c r="AP358" s="40">
        <v>0</v>
      </c>
    </row>
    <row r="359" spans="2:42" ht="20.100000000000001" customHeight="1" thickBot="1" x14ac:dyDescent="0.25">
      <c r="B359" s="4" t="s">
        <v>205</v>
      </c>
      <c r="C359" s="40">
        <v>105</v>
      </c>
      <c r="D359" s="40">
        <v>12</v>
      </c>
      <c r="E359" s="40">
        <v>0</v>
      </c>
      <c r="F359" s="40">
        <v>126</v>
      </c>
      <c r="G359" s="40">
        <v>126</v>
      </c>
      <c r="H359" s="40">
        <v>1</v>
      </c>
      <c r="I359" s="40">
        <v>0</v>
      </c>
      <c r="J359" s="40">
        <v>0</v>
      </c>
      <c r="K359" s="40">
        <v>1</v>
      </c>
      <c r="L359" s="40">
        <v>0</v>
      </c>
      <c r="M359" s="40">
        <v>1</v>
      </c>
      <c r="N359" s="40">
        <v>0</v>
      </c>
      <c r="O359" s="40">
        <v>0</v>
      </c>
      <c r="P359" s="40">
        <v>0</v>
      </c>
      <c r="Q359" s="40">
        <v>1</v>
      </c>
      <c r="R359" s="40">
        <v>76</v>
      </c>
      <c r="S359" s="40">
        <v>12</v>
      </c>
      <c r="T359" s="40">
        <v>0</v>
      </c>
      <c r="U359" s="40">
        <v>99</v>
      </c>
      <c r="V359" s="40">
        <v>85</v>
      </c>
      <c r="W359" s="40">
        <v>26</v>
      </c>
      <c r="X359" s="40">
        <v>0</v>
      </c>
      <c r="Y359" s="40">
        <v>0</v>
      </c>
      <c r="Z359" s="40">
        <v>20</v>
      </c>
      <c r="AA359" s="40">
        <v>38</v>
      </c>
      <c r="AB359" s="40">
        <v>1</v>
      </c>
      <c r="AC359" s="40">
        <v>0</v>
      </c>
      <c r="AD359" s="40">
        <v>0</v>
      </c>
      <c r="AE359" s="40">
        <v>6</v>
      </c>
      <c r="AF359" s="40">
        <v>2</v>
      </c>
      <c r="AG359" s="40">
        <v>0</v>
      </c>
      <c r="AH359" s="40">
        <v>0</v>
      </c>
      <c r="AI359" s="40">
        <v>0</v>
      </c>
      <c r="AJ359" s="40">
        <v>0</v>
      </c>
      <c r="AK359" s="40">
        <v>0</v>
      </c>
      <c r="AL359" s="40">
        <v>0</v>
      </c>
      <c r="AM359" s="40">
        <v>0</v>
      </c>
      <c r="AN359" s="40">
        <v>0</v>
      </c>
      <c r="AO359" s="40">
        <v>0</v>
      </c>
      <c r="AP359" s="40">
        <v>0</v>
      </c>
    </row>
    <row r="360" spans="2:42" ht="20.100000000000001" customHeight="1" thickBot="1" x14ac:dyDescent="0.25">
      <c r="B360" s="4" t="s">
        <v>544</v>
      </c>
      <c r="C360" s="40">
        <v>25</v>
      </c>
      <c r="D360" s="40">
        <v>0</v>
      </c>
      <c r="E360" s="40">
        <v>0</v>
      </c>
      <c r="F360" s="40">
        <v>20</v>
      </c>
      <c r="G360" s="40">
        <v>28</v>
      </c>
      <c r="H360" s="40">
        <v>12</v>
      </c>
      <c r="I360" s="40">
        <v>0</v>
      </c>
      <c r="J360" s="40">
        <v>0</v>
      </c>
      <c r="K360" s="40">
        <v>11</v>
      </c>
      <c r="L360" s="40">
        <v>1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9</v>
      </c>
      <c r="S360" s="40">
        <v>0</v>
      </c>
      <c r="T360" s="40">
        <v>0</v>
      </c>
      <c r="U360" s="40">
        <v>6</v>
      </c>
      <c r="V360" s="40">
        <v>18</v>
      </c>
      <c r="W360" s="40">
        <v>4</v>
      </c>
      <c r="X360" s="40">
        <v>0</v>
      </c>
      <c r="Y360" s="40">
        <v>0</v>
      </c>
      <c r="Z360" s="40">
        <v>3</v>
      </c>
      <c r="AA360" s="40">
        <v>8</v>
      </c>
      <c r="AB360" s="40">
        <v>0</v>
      </c>
      <c r="AC360" s="40">
        <v>0</v>
      </c>
      <c r="AD360" s="40">
        <v>0</v>
      </c>
      <c r="AE360" s="40">
        <v>0</v>
      </c>
      <c r="AF360" s="40">
        <v>1</v>
      </c>
      <c r="AG360" s="40">
        <v>0</v>
      </c>
      <c r="AH360" s="40">
        <v>0</v>
      </c>
      <c r="AI360" s="40">
        <v>0</v>
      </c>
      <c r="AJ360" s="40">
        <v>0</v>
      </c>
      <c r="AK360" s="40">
        <v>0</v>
      </c>
      <c r="AL360" s="40">
        <v>0</v>
      </c>
      <c r="AM360" s="40">
        <v>0</v>
      </c>
      <c r="AN360" s="40">
        <v>0</v>
      </c>
      <c r="AO360" s="40">
        <v>0</v>
      </c>
      <c r="AP360" s="40">
        <v>0</v>
      </c>
    </row>
    <row r="361" spans="2:42" ht="20.100000000000001" customHeight="1" thickBot="1" x14ac:dyDescent="0.25">
      <c r="B361" s="4" t="s">
        <v>545</v>
      </c>
      <c r="C361" s="40">
        <v>16</v>
      </c>
      <c r="D361" s="40">
        <v>0</v>
      </c>
      <c r="E361" s="40">
        <v>0</v>
      </c>
      <c r="F361" s="40">
        <v>18</v>
      </c>
      <c r="G361" s="40">
        <v>54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13</v>
      </c>
      <c r="S361" s="40">
        <v>0</v>
      </c>
      <c r="T361" s="40">
        <v>0</v>
      </c>
      <c r="U361" s="40">
        <v>16</v>
      </c>
      <c r="V361" s="40">
        <v>41</v>
      </c>
      <c r="W361" s="40">
        <v>1</v>
      </c>
      <c r="X361" s="40">
        <v>0</v>
      </c>
      <c r="Y361" s="40">
        <v>0</v>
      </c>
      <c r="Z361" s="40">
        <v>0</v>
      </c>
      <c r="AA361" s="40">
        <v>6</v>
      </c>
      <c r="AB361" s="40">
        <v>2</v>
      </c>
      <c r="AC361" s="40">
        <v>0</v>
      </c>
      <c r="AD361" s="40">
        <v>0</v>
      </c>
      <c r="AE361" s="40">
        <v>2</v>
      </c>
      <c r="AF361" s="40">
        <v>7</v>
      </c>
      <c r="AG361" s="40">
        <v>0</v>
      </c>
      <c r="AH361" s="40">
        <v>0</v>
      </c>
      <c r="AI361" s="40">
        <v>0</v>
      </c>
      <c r="AJ361" s="40">
        <v>0</v>
      </c>
      <c r="AK361" s="40">
        <v>0</v>
      </c>
      <c r="AL361" s="40">
        <v>0</v>
      </c>
      <c r="AM361" s="40">
        <v>0</v>
      </c>
      <c r="AN361" s="40">
        <v>0</v>
      </c>
      <c r="AO361" s="40">
        <v>0</v>
      </c>
      <c r="AP361" s="40">
        <v>0</v>
      </c>
    </row>
    <row r="362" spans="2:42" ht="20.100000000000001" customHeight="1" thickBot="1" x14ac:dyDescent="0.25">
      <c r="B362" s="4" t="s">
        <v>546</v>
      </c>
      <c r="C362" s="40">
        <v>23</v>
      </c>
      <c r="D362" s="40">
        <v>11</v>
      </c>
      <c r="E362" s="40">
        <v>2</v>
      </c>
      <c r="F362" s="40">
        <v>41</v>
      </c>
      <c r="G362" s="40">
        <v>32</v>
      </c>
      <c r="H362" s="40">
        <v>5</v>
      </c>
      <c r="I362" s="40">
        <v>0</v>
      </c>
      <c r="J362" s="40">
        <v>0</v>
      </c>
      <c r="K362" s="40">
        <v>5</v>
      </c>
      <c r="L362" s="40">
        <v>1</v>
      </c>
      <c r="M362" s="40">
        <v>1</v>
      </c>
      <c r="N362" s="40">
        <v>0</v>
      </c>
      <c r="O362" s="40">
        <v>0</v>
      </c>
      <c r="P362" s="40">
        <v>1</v>
      </c>
      <c r="Q362" s="40">
        <v>0</v>
      </c>
      <c r="R362" s="40">
        <v>6</v>
      </c>
      <c r="S362" s="40">
        <v>11</v>
      </c>
      <c r="T362" s="40">
        <v>2</v>
      </c>
      <c r="U362" s="40">
        <v>27</v>
      </c>
      <c r="V362" s="40">
        <v>23</v>
      </c>
      <c r="W362" s="40">
        <v>9</v>
      </c>
      <c r="X362" s="40">
        <v>0</v>
      </c>
      <c r="Y362" s="40">
        <v>0</v>
      </c>
      <c r="Z362" s="40">
        <v>5</v>
      </c>
      <c r="AA362" s="40">
        <v>8</v>
      </c>
      <c r="AB362" s="40">
        <v>2</v>
      </c>
      <c r="AC362" s="40">
        <v>0</v>
      </c>
      <c r="AD362" s="40">
        <v>0</v>
      </c>
      <c r="AE362" s="40">
        <v>3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  <c r="AK362" s="40">
        <v>0</v>
      </c>
      <c r="AL362" s="40">
        <v>0</v>
      </c>
      <c r="AM362" s="40">
        <v>0</v>
      </c>
      <c r="AN362" s="40">
        <v>0</v>
      </c>
      <c r="AO362" s="40">
        <v>0</v>
      </c>
      <c r="AP362" s="40">
        <v>0</v>
      </c>
    </row>
    <row r="363" spans="2:42" ht="20.100000000000001" customHeight="1" thickBot="1" x14ac:dyDescent="0.25">
      <c r="B363" s="4" t="s">
        <v>547</v>
      </c>
      <c r="C363" s="40">
        <v>15</v>
      </c>
      <c r="D363" s="40">
        <v>0</v>
      </c>
      <c r="E363" s="40">
        <v>0</v>
      </c>
      <c r="F363" s="40">
        <v>8</v>
      </c>
      <c r="G363" s="40">
        <v>18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10</v>
      </c>
      <c r="S363" s="40">
        <v>0</v>
      </c>
      <c r="T363" s="40">
        <v>0</v>
      </c>
      <c r="U363" s="40">
        <v>6</v>
      </c>
      <c r="V363" s="40">
        <v>10</v>
      </c>
      <c r="W363" s="40">
        <v>4</v>
      </c>
      <c r="X363" s="40">
        <v>0</v>
      </c>
      <c r="Y363" s="40">
        <v>0</v>
      </c>
      <c r="Z363" s="40">
        <v>2</v>
      </c>
      <c r="AA363" s="40">
        <v>7</v>
      </c>
      <c r="AB363" s="40">
        <v>1</v>
      </c>
      <c r="AC363" s="40">
        <v>0</v>
      </c>
      <c r="AD363" s="40">
        <v>0</v>
      </c>
      <c r="AE363" s="40">
        <v>0</v>
      </c>
      <c r="AF363" s="40">
        <v>1</v>
      </c>
      <c r="AG363" s="40">
        <v>0</v>
      </c>
      <c r="AH363" s="40">
        <v>0</v>
      </c>
      <c r="AI363" s="40">
        <v>0</v>
      </c>
      <c r="AJ363" s="40">
        <v>0</v>
      </c>
      <c r="AK363" s="40">
        <v>0</v>
      </c>
      <c r="AL363" s="40">
        <v>0</v>
      </c>
      <c r="AM363" s="40">
        <v>0</v>
      </c>
      <c r="AN363" s="40">
        <v>0</v>
      </c>
      <c r="AO363" s="40">
        <v>0</v>
      </c>
      <c r="AP363" s="40">
        <v>0</v>
      </c>
    </row>
    <row r="364" spans="2:42" ht="20.100000000000001" customHeight="1" thickBot="1" x14ac:dyDescent="0.25">
      <c r="B364" s="4" t="s">
        <v>652</v>
      </c>
      <c r="C364" s="40">
        <v>1</v>
      </c>
      <c r="D364" s="40">
        <v>1</v>
      </c>
      <c r="E364" s="40">
        <v>0</v>
      </c>
      <c r="F364" s="40">
        <v>2</v>
      </c>
      <c r="G364" s="40">
        <v>1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1</v>
      </c>
      <c r="S364" s="40">
        <v>1</v>
      </c>
      <c r="T364" s="40">
        <v>0</v>
      </c>
      <c r="U364" s="40">
        <v>2</v>
      </c>
      <c r="V364" s="40">
        <v>1</v>
      </c>
      <c r="W364" s="40">
        <v>0</v>
      </c>
      <c r="X364" s="40">
        <v>0</v>
      </c>
      <c r="Y364" s="40">
        <v>0</v>
      </c>
      <c r="Z364" s="40">
        <v>0</v>
      </c>
      <c r="AA364" s="40">
        <v>0</v>
      </c>
      <c r="AB364" s="40">
        <v>0</v>
      </c>
      <c r="AC364" s="40">
        <v>0</v>
      </c>
      <c r="AD364" s="40">
        <v>0</v>
      </c>
      <c r="AE364" s="40">
        <v>0</v>
      </c>
      <c r="AF364" s="40">
        <v>0</v>
      </c>
      <c r="AG364" s="40">
        <v>0</v>
      </c>
      <c r="AH364" s="40">
        <v>0</v>
      </c>
      <c r="AI364" s="40">
        <v>0</v>
      </c>
      <c r="AJ364" s="40">
        <v>0</v>
      </c>
      <c r="AK364" s="40">
        <v>0</v>
      </c>
      <c r="AL364" s="40">
        <v>0</v>
      </c>
      <c r="AM364" s="40">
        <v>0</v>
      </c>
      <c r="AN364" s="40">
        <v>0</v>
      </c>
      <c r="AO364" s="40">
        <v>0</v>
      </c>
      <c r="AP364" s="40">
        <v>0</v>
      </c>
    </row>
    <row r="365" spans="2:42" ht="20.100000000000001" customHeight="1" thickBot="1" x14ac:dyDescent="0.25">
      <c r="B365" s="4" t="s">
        <v>548</v>
      </c>
      <c r="C365" s="40">
        <v>4</v>
      </c>
      <c r="D365" s="40">
        <v>0</v>
      </c>
      <c r="E365" s="40">
        <v>0</v>
      </c>
      <c r="F365" s="40">
        <v>5</v>
      </c>
      <c r="G365" s="40">
        <v>6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3</v>
      </c>
      <c r="S365" s="40">
        <v>0</v>
      </c>
      <c r="T365" s="40">
        <v>0</v>
      </c>
      <c r="U365" s="40">
        <v>5</v>
      </c>
      <c r="V365" s="40">
        <v>1</v>
      </c>
      <c r="W365" s="40">
        <v>1</v>
      </c>
      <c r="X365" s="40">
        <v>0</v>
      </c>
      <c r="Y365" s="40">
        <v>0</v>
      </c>
      <c r="Z365" s="40">
        <v>0</v>
      </c>
      <c r="AA365" s="40">
        <v>4</v>
      </c>
      <c r="AB365" s="40">
        <v>0</v>
      </c>
      <c r="AC365" s="40">
        <v>0</v>
      </c>
      <c r="AD365" s="40">
        <v>0</v>
      </c>
      <c r="AE365" s="40">
        <v>0</v>
      </c>
      <c r="AF365" s="40">
        <v>1</v>
      </c>
      <c r="AG365" s="40">
        <v>0</v>
      </c>
      <c r="AH365" s="40">
        <v>0</v>
      </c>
      <c r="AI365" s="40">
        <v>0</v>
      </c>
      <c r="AJ365" s="40">
        <v>0</v>
      </c>
      <c r="AK365" s="40">
        <v>0</v>
      </c>
      <c r="AL365" s="40">
        <v>0</v>
      </c>
      <c r="AM365" s="40">
        <v>0</v>
      </c>
      <c r="AN365" s="40">
        <v>0</v>
      </c>
      <c r="AO365" s="40">
        <v>0</v>
      </c>
      <c r="AP365" s="40">
        <v>0</v>
      </c>
    </row>
    <row r="366" spans="2:42" ht="20.100000000000001" customHeight="1" thickBot="1" x14ac:dyDescent="0.25">
      <c r="B366" s="4" t="s">
        <v>206</v>
      </c>
      <c r="C366" s="40">
        <v>165</v>
      </c>
      <c r="D366" s="40">
        <v>0</v>
      </c>
      <c r="E366" s="40">
        <v>0</v>
      </c>
      <c r="F366" s="40">
        <v>160</v>
      </c>
      <c r="G366" s="40">
        <v>181</v>
      </c>
      <c r="H366" s="40">
        <v>52</v>
      </c>
      <c r="I366" s="40">
        <v>0</v>
      </c>
      <c r="J366" s="40">
        <v>0</v>
      </c>
      <c r="K366" s="40">
        <v>53</v>
      </c>
      <c r="L366" s="40">
        <v>4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84</v>
      </c>
      <c r="S366" s="40">
        <v>0</v>
      </c>
      <c r="T366" s="40">
        <v>0</v>
      </c>
      <c r="U366" s="40">
        <v>86</v>
      </c>
      <c r="V366" s="40">
        <v>116</v>
      </c>
      <c r="W366" s="40">
        <v>23</v>
      </c>
      <c r="X366" s="40">
        <v>0</v>
      </c>
      <c r="Y366" s="40">
        <v>0</v>
      </c>
      <c r="Z366" s="40">
        <v>19</v>
      </c>
      <c r="AA366" s="40">
        <v>53</v>
      </c>
      <c r="AB366" s="40">
        <v>6</v>
      </c>
      <c r="AC366" s="40">
        <v>0</v>
      </c>
      <c r="AD366" s="40">
        <v>0</v>
      </c>
      <c r="AE366" s="40">
        <v>2</v>
      </c>
      <c r="AF366" s="40">
        <v>8</v>
      </c>
      <c r="AG366" s="40">
        <v>0</v>
      </c>
      <c r="AH366" s="40">
        <v>0</v>
      </c>
      <c r="AI366" s="40">
        <v>0</v>
      </c>
      <c r="AJ366" s="40">
        <v>0</v>
      </c>
      <c r="AK366" s="40">
        <v>0</v>
      </c>
      <c r="AL366" s="40">
        <v>0</v>
      </c>
      <c r="AM366" s="40">
        <v>0</v>
      </c>
      <c r="AN366" s="40">
        <v>0</v>
      </c>
      <c r="AO366" s="40">
        <v>0</v>
      </c>
      <c r="AP366" s="40">
        <v>0</v>
      </c>
    </row>
    <row r="367" spans="2:42" ht="20.100000000000001" customHeight="1" thickBot="1" x14ac:dyDescent="0.25">
      <c r="B367" s="4" t="s">
        <v>549</v>
      </c>
      <c r="C367" s="40">
        <v>2</v>
      </c>
      <c r="D367" s="40">
        <v>0</v>
      </c>
      <c r="E367" s="40">
        <v>0</v>
      </c>
      <c r="F367" s="40">
        <v>1</v>
      </c>
      <c r="G367" s="40">
        <v>14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2</v>
      </c>
      <c r="S367" s="40">
        <v>0</v>
      </c>
      <c r="T367" s="40">
        <v>0</v>
      </c>
      <c r="U367" s="40">
        <v>1</v>
      </c>
      <c r="V367" s="40">
        <v>11</v>
      </c>
      <c r="W367" s="40">
        <v>0</v>
      </c>
      <c r="X367" s="40">
        <v>0</v>
      </c>
      <c r="Y367" s="40">
        <v>0</v>
      </c>
      <c r="Z367" s="40">
        <v>0</v>
      </c>
      <c r="AA367" s="40">
        <v>2</v>
      </c>
      <c r="AB367" s="40">
        <v>0</v>
      </c>
      <c r="AC367" s="40">
        <v>0</v>
      </c>
      <c r="AD367" s="40">
        <v>0</v>
      </c>
      <c r="AE367" s="40">
        <v>0</v>
      </c>
      <c r="AF367" s="40">
        <v>1</v>
      </c>
      <c r="AG367" s="40">
        <v>0</v>
      </c>
      <c r="AH367" s="40">
        <v>0</v>
      </c>
      <c r="AI367" s="40">
        <v>0</v>
      </c>
      <c r="AJ367" s="40">
        <v>0</v>
      </c>
      <c r="AK367" s="40">
        <v>0</v>
      </c>
      <c r="AL367" s="40">
        <v>0</v>
      </c>
      <c r="AM367" s="40">
        <v>0</v>
      </c>
      <c r="AN367" s="40">
        <v>0</v>
      </c>
      <c r="AO367" s="40">
        <v>0</v>
      </c>
      <c r="AP367" s="40">
        <v>0</v>
      </c>
    </row>
    <row r="368" spans="2:42" ht="20.100000000000001" customHeight="1" thickBot="1" x14ac:dyDescent="0.25">
      <c r="B368" s="4" t="s">
        <v>550</v>
      </c>
      <c r="C368" s="40">
        <v>5</v>
      </c>
      <c r="D368" s="40">
        <v>0</v>
      </c>
      <c r="E368" s="40">
        <v>0</v>
      </c>
      <c r="F368" s="40">
        <v>5</v>
      </c>
      <c r="G368" s="40">
        <v>10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2</v>
      </c>
      <c r="S368" s="40">
        <v>0</v>
      </c>
      <c r="T368" s="40">
        <v>0</v>
      </c>
      <c r="U368" s="40">
        <v>3</v>
      </c>
      <c r="V368" s="40">
        <v>7</v>
      </c>
      <c r="W368" s="40">
        <v>1</v>
      </c>
      <c r="X368" s="40">
        <v>0</v>
      </c>
      <c r="Y368" s="40">
        <v>0</v>
      </c>
      <c r="Z368" s="40">
        <v>1</v>
      </c>
      <c r="AA368" s="40">
        <v>1</v>
      </c>
      <c r="AB368" s="40">
        <v>2</v>
      </c>
      <c r="AC368" s="40">
        <v>0</v>
      </c>
      <c r="AD368" s="40">
        <v>0</v>
      </c>
      <c r="AE368" s="40">
        <v>1</v>
      </c>
      <c r="AF368" s="40">
        <v>2</v>
      </c>
      <c r="AG368" s="40">
        <v>0</v>
      </c>
      <c r="AH368" s="40">
        <v>0</v>
      </c>
      <c r="AI368" s="40">
        <v>0</v>
      </c>
      <c r="AJ368" s="40">
        <v>0</v>
      </c>
      <c r="AK368" s="40">
        <v>0</v>
      </c>
      <c r="AL368" s="40">
        <v>0</v>
      </c>
      <c r="AM368" s="40">
        <v>0</v>
      </c>
      <c r="AN368" s="40">
        <v>0</v>
      </c>
      <c r="AO368" s="40">
        <v>0</v>
      </c>
      <c r="AP368" s="40">
        <v>0</v>
      </c>
    </row>
    <row r="369" spans="2:42" ht="20.100000000000001" customHeight="1" thickBot="1" x14ac:dyDescent="0.25">
      <c r="B369" s="4" t="s">
        <v>551</v>
      </c>
      <c r="C369" s="40">
        <v>0</v>
      </c>
      <c r="D369" s="40">
        <v>0</v>
      </c>
      <c r="E369" s="40">
        <v>0</v>
      </c>
      <c r="F369" s="40">
        <v>7</v>
      </c>
      <c r="G369" s="40">
        <v>4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  <c r="S369" s="40">
        <v>0</v>
      </c>
      <c r="T369" s="40">
        <v>0</v>
      </c>
      <c r="U369" s="40">
        <v>5</v>
      </c>
      <c r="V369" s="40">
        <v>1</v>
      </c>
      <c r="W369" s="40">
        <v>0</v>
      </c>
      <c r="X369" s="40">
        <v>0</v>
      </c>
      <c r="Y369" s="40">
        <v>0</v>
      </c>
      <c r="Z369" s="40">
        <v>2</v>
      </c>
      <c r="AA369" s="40">
        <v>3</v>
      </c>
      <c r="AB369" s="40">
        <v>0</v>
      </c>
      <c r="AC369" s="40">
        <v>0</v>
      </c>
      <c r="AD369" s="40">
        <v>0</v>
      </c>
      <c r="AE369" s="40">
        <v>0</v>
      </c>
      <c r="AF369" s="40">
        <v>0</v>
      </c>
      <c r="AG369" s="40">
        <v>0</v>
      </c>
      <c r="AH369" s="40">
        <v>0</v>
      </c>
      <c r="AI369" s="40">
        <v>0</v>
      </c>
      <c r="AJ369" s="40">
        <v>0</v>
      </c>
      <c r="AK369" s="40">
        <v>0</v>
      </c>
      <c r="AL369" s="40">
        <v>0</v>
      </c>
      <c r="AM369" s="40">
        <v>0</v>
      </c>
      <c r="AN369" s="40">
        <v>0</v>
      </c>
      <c r="AO369" s="40">
        <v>0</v>
      </c>
      <c r="AP369" s="40">
        <v>0</v>
      </c>
    </row>
    <row r="370" spans="2:42" ht="20.100000000000001" customHeight="1" thickBot="1" x14ac:dyDescent="0.25">
      <c r="B370" s="4" t="s">
        <v>552</v>
      </c>
      <c r="C370" s="40">
        <v>12</v>
      </c>
      <c r="D370" s="40">
        <v>6</v>
      </c>
      <c r="E370" s="40">
        <v>0</v>
      </c>
      <c r="F370" s="40">
        <v>15</v>
      </c>
      <c r="G370" s="40">
        <v>54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1</v>
      </c>
      <c r="R370" s="40">
        <v>7</v>
      </c>
      <c r="S370" s="40">
        <v>6</v>
      </c>
      <c r="T370" s="40">
        <v>0</v>
      </c>
      <c r="U370" s="40">
        <v>10</v>
      </c>
      <c r="V370" s="40">
        <v>40</v>
      </c>
      <c r="W370" s="40">
        <v>5</v>
      </c>
      <c r="X370" s="40">
        <v>0</v>
      </c>
      <c r="Y370" s="40">
        <v>0</v>
      </c>
      <c r="Z370" s="40">
        <v>4</v>
      </c>
      <c r="AA370" s="40">
        <v>13</v>
      </c>
      <c r="AB370" s="40">
        <v>0</v>
      </c>
      <c r="AC370" s="40">
        <v>0</v>
      </c>
      <c r="AD370" s="40">
        <v>0</v>
      </c>
      <c r="AE370" s="40">
        <v>1</v>
      </c>
      <c r="AF370" s="40">
        <v>0</v>
      </c>
      <c r="AG370" s="40">
        <v>0</v>
      </c>
      <c r="AH370" s="40">
        <v>0</v>
      </c>
      <c r="AI370" s="40">
        <v>0</v>
      </c>
      <c r="AJ370" s="40">
        <v>0</v>
      </c>
      <c r="AK370" s="40">
        <v>0</v>
      </c>
      <c r="AL370" s="40">
        <v>0</v>
      </c>
      <c r="AM370" s="40">
        <v>0</v>
      </c>
      <c r="AN370" s="40">
        <v>0</v>
      </c>
      <c r="AO370" s="40">
        <v>0</v>
      </c>
      <c r="AP370" s="40">
        <v>0</v>
      </c>
    </row>
    <row r="371" spans="2:42" ht="20.100000000000001" customHeight="1" thickBot="1" x14ac:dyDescent="0.25">
      <c r="B371" s="4" t="s">
        <v>653</v>
      </c>
      <c r="C371" s="40">
        <v>7</v>
      </c>
      <c r="D371" s="40">
        <v>0</v>
      </c>
      <c r="E371" s="40">
        <v>0</v>
      </c>
      <c r="F371" s="40">
        <v>5</v>
      </c>
      <c r="G371" s="40">
        <v>9</v>
      </c>
      <c r="H371" s="40">
        <v>1</v>
      </c>
      <c r="I371" s="40">
        <v>0</v>
      </c>
      <c r="J371" s="40">
        <v>0</v>
      </c>
      <c r="K371" s="40">
        <v>1</v>
      </c>
      <c r="L371" s="40">
        <v>1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4</v>
      </c>
      <c r="S371" s="40">
        <v>0</v>
      </c>
      <c r="T371" s="40">
        <v>0</v>
      </c>
      <c r="U371" s="40">
        <v>3</v>
      </c>
      <c r="V371" s="40">
        <v>3</v>
      </c>
      <c r="W371" s="40">
        <v>2</v>
      </c>
      <c r="X371" s="40">
        <v>0</v>
      </c>
      <c r="Y371" s="40">
        <v>0</v>
      </c>
      <c r="Z371" s="40">
        <v>1</v>
      </c>
      <c r="AA371" s="40">
        <v>3</v>
      </c>
      <c r="AB371" s="40">
        <v>0</v>
      </c>
      <c r="AC371" s="40">
        <v>0</v>
      </c>
      <c r="AD371" s="40">
        <v>0</v>
      </c>
      <c r="AE371" s="40">
        <v>0</v>
      </c>
      <c r="AF371" s="40">
        <v>2</v>
      </c>
      <c r="AG371" s="40">
        <v>0</v>
      </c>
      <c r="AH371" s="40">
        <v>0</v>
      </c>
      <c r="AI371" s="40">
        <v>0</v>
      </c>
      <c r="AJ371" s="40">
        <v>0</v>
      </c>
      <c r="AK371" s="40">
        <v>0</v>
      </c>
      <c r="AL371" s="40">
        <v>0</v>
      </c>
      <c r="AM371" s="40">
        <v>0</v>
      </c>
      <c r="AN371" s="40">
        <v>0</v>
      </c>
      <c r="AO371" s="40">
        <v>0</v>
      </c>
      <c r="AP371" s="40">
        <v>0</v>
      </c>
    </row>
    <row r="372" spans="2:42" ht="20.100000000000001" customHeight="1" thickBot="1" x14ac:dyDescent="0.25">
      <c r="B372" s="4" t="s">
        <v>553</v>
      </c>
      <c r="C372" s="40">
        <v>25</v>
      </c>
      <c r="D372" s="40">
        <v>0</v>
      </c>
      <c r="E372" s="40">
        <v>0</v>
      </c>
      <c r="F372" s="40">
        <v>20</v>
      </c>
      <c r="G372" s="40">
        <v>24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16</v>
      </c>
      <c r="S372" s="40">
        <v>0</v>
      </c>
      <c r="T372" s="40">
        <v>0</v>
      </c>
      <c r="U372" s="40">
        <v>16</v>
      </c>
      <c r="V372" s="40">
        <v>15</v>
      </c>
      <c r="W372" s="40">
        <v>6</v>
      </c>
      <c r="X372" s="40">
        <v>0</v>
      </c>
      <c r="Y372" s="40">
        <v>0</v>
      </c>
      <c r="Z372" s="40">
        <v>4</v>
      </c>
      <c r="AA372" s="40">
        <v>6</v>
      </c>
      <c r="AB372" s="40">
        <v>3</v>
      </c>
      <c r="AC372" s="40">
        <v>0</v>
      </c>
      <c r="AD372" s="40">
        <v>0</v>
      </c>
      <c r="AE372" s="40">
        <v>0</v>
      </c>
      <c r="AF372" s="40">
        <v>3</v>
      </c>
      <c r="AG372" s="40">
        <v>0</v>
      </c>
      <c r="AH372" s="40">
        <v>0</v>
      </c>
      <c r="AI372" s="40">
        <v>0</v>
      </c>
      <c r="AJ372" s="40">
        <v>0</v>
      </c>
      <c r="AK372" s="40">
        <v>0</v>
      </c>
      <c r="AL372" s="40">
        <v>0</v>
      </c>
      <c r="AM372" s="40">
        <v>0</v>
      </c>
      <c r="AN372" s="40">
        <v>0</v>
      </c>
      <c r="AO372" s="40">
        <v>0</v>
      </c>
      <c r="AP372" s="40">
        <v>0</v>
      </c>
    </row>
    <row r="373" spans="2:42" ht="20.100000000000001" customHeight="1" thickBot="1" x14ac:dyDescent="0.25">
      <c r="B373" s="4" t="s">
        <v>554</v>
      </c>
      <c r="C373" s="40">
        <v>2</v>
      </c>
      <c r="D373" s="40">
        <v>0</v>
      </c>
      <c r="E373" s="40">
        <v>0</v>
      </c>
      <c r="F373" s="40">
        <v>3</v>
      </c>
      <c r="G373" s="40">
        <v>1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1</v>
      </c>
      <c r="S373" s="40">
        <v>0</v>
      </c>
      <c r="T373" s="40">
        <v>0</v>
      </c>
      <c r="U373" s="40">
        <v>1</v>
      </c>
      <c r="V373" s="40">
        <v>0</v>
      </c>
      <c r="W373" s="40">
        <v>1</v>
      </c>
      <c r="X373" s="40">
        <v>0</v>
      </c>
      <c r="Y373" s="40">
        <v>0</v>
      </c>
      <c r="Z373" s="40">
        <v>2</v>
      </c>
      <c r="AA373" s="40">
        <v>1</v>
      </c>
      <c r="AB373" s="40">
        <v>0</v>
      </c>
      <c r="AC373" s="40">
        <v>0</v>
      </c>
      <c r="AD373" s="40">
        <v>0</v>
      </c>
      <c r="AE373" s="40">
        <v>0</v>
      </c>
      <c r="AF373" s="40">
        <v>0</v>
      </c>
      <c r="AG373" s="40">
        <v>0</v>
      </c>
      <c r="AH373" s="40">
        <v>0</v>
      </c>
      <c r="AI373" s="40">
        <v>0</v>
      </c>
      <c r="AJ373" s="40">
        <v>0</v>
      </c>
      <c r="AK373" s="40">
        <v>0</v>
      </c>
      <c r="AL373" s="40">
        <v>0</v>
      </c>
      <c r="AM373" s="40">
        <v>0</v>
      </c>
      <c r="AN373" s="40">
        <v>0</v>
      </c>
      <c r="AO373" s="40">
        <v>0</v>
      </c>
      <c r="AP373" s="40">
        <v>0</v>
      </c>
    </row>
    <row r="374" spans="2:42" ht="20.100000000000001" customHeight="1" thickBot="1" x14ac:dyDescent="0.25">
      <c r="B374" s="4" t="s">
        <v>555</v>
      </c>
      <c r="C374" s="40">
        <v>4</v>
      </c>
      <c r="D374" s="40">
        <v>0</v>
      </c>
      <c r="E374" s="40">
        <v>0</v>
      </c>
      <c r="F374" s="40">
        <v>3</v>
      </c>
      <c r="G374" s="40">
        <v>13</v>
      </c>
      <c r="H374" s="40">
        <v>1</v>
      </c>
      <c r="I374" s="40">
        <v>0</v>
      </c>
      <c r="J374" s="40">
        <v>0</v>
      </c>
      <c r="K374" s="40">
        <v>1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2</v>
      </c>
      <c r="S374" s="40">
        <v>0</v>
      </c>
      <c r="T374" s="40">
        <v>0</v>
      </c>
      <c r="U374" s="40">
        <v>2</v>
      </c>
      <c r="V374" s="40">
        <v>7</v>
      </c>
      <c r="W374" s="40">
        <v>1</v>
      </c>
      <c r="X374" s="40">
        <v>0</v>
      </c>
      <c r="Y374" s="40">
        <v>0</v>
      </c>
      <c r="Z374" s="40">
        <v>0</v>
      </c>
      <c r="AA374" s="40">
        <v>6</v>
      </c>
      <c r="AB374" s="40">
        <v>0</v>
      </c>
      <c r="AC374" s="40">
        <v>0</v>
      </c>
      <c r="AD374" s="40">
        <v>0</v>
      </c>
      <c r="AE374" s="40">
        <v>0</v>
      </c>
      <c r="AF374" s="40">
        <v>0</v>
      </c>
      <c r="AG374" s="40">
        <v>0</v>
      </c>
      <c r="AH374" s="40">
        <v>0</v>
      </c>
      <c r="AI374" s="40">
        <v>0</v>
      </c>
      <c r="AJ374" s="40">
        <v>0</v>
      </c>
      <c r="AK374" s="40">
        <v>0</v>
      </c>
      <c r="AL374" s="40">
        <v>0</v>
      </c>
      <c r="AM374" s="40">
        <v>0</v>
      </c>
      <c r="AN374" s="40">
        <v>0</v>
      </c>
      <c r="AO374" s="40">
        <v>0</v>
      </c>
      <c r="AP374" s="40">
        <v>0</v>
      </c>
    </row>
    <row r="375" spans="2:42" ht="20.100000000000001" customHeight="1" thickBot="1" x14ac:dyDescent="0.25">
      <c r="B375" s="4" t="s">
        <v>556</v>
      </c>
      <c r="C375" s="40">
        <v>64</v>
      </c>
      <c r="D375" s="40">
        <v>0</v>
      </c>
      <c r="E375" s="40">
        <v>0</v>
      </c>
      <c r="F375" s="40">
        <v>73</v>
      </c>
      <c r="G375" s="40">
        <v>15</v>
      </c>
      <c r="H375" s="40">
        <v>25</v>
      </c>
      <c r="I375" s="40">
        <v>0</v>
      </c>
      <c r="J375" s="40">
        <v>0</v>
      </c>
      <c r="K375" s="40">
        <v>22</v>
      </c>
      <c r="L375" s="40">
        <v>3</v>
      </c>
      <c r="M375" s="40">
        <v>0</v>
      </c>
      <c r="N375" s="40">
        <v>0</v>
      </c>
      <c r="O375" s="40">
        <v>0</v>
      </c>
      <c r="P375" s="40">
        <v>0</v>
      </c>
      <c r="Q375" s="40">
        <v>0</v>
      </c>
      <c r="R375" s="40">
        <v>17</v>
      </c>
      <c r="S375" s="40">
        <v>0</v>
      </c>
      <c r="T375" s="40">
        <v>0</v>
      </c>
      <c r="U375" s="40">
        <v>38</v>
      </c>
      <c r="V375" s="40">
        <v>3</v>
      </c>
      <c r="W375" s="40">
        <v>20</v>
      </c>
      <c r="X375" s="40">
        <v>0</v>
      </c>
      <c r="Y375" s="40">
        <v>0</v>
      </c>
      <c r="Z375" s="40">
        <v>11</v>
      </c>
      <c r="AA375" s="40">
        <v>9</v>
      </c>
      <c r="AB375" s="40">
        <v>2</v>
      </c>
      <c r="AC375" s="40">
        <v>0</v>
      </c>
      <c r="AD375" s="40">
        <v>0</v>
      </c>
      <c r="AE375" s="40">
        <v>2</v>
      </c>
      <c r="AF375" s="40">
        <v>0</v>
      </c>
      <c r="AG375" s="40">
        <v>0</v>
      </c>
      <c r="AH375" s="40">
        <v>0</v>
      </c>
      <c r="AI375" s="40">
        <v>0</v>
      </c>
      <c r="AJ375" s="40">
        <v>0</v>
      </c>
      <c r="AK375" s="40">
        <v>0</v>
      </c>
      <c r="AL375" s="40">
        <v>0</v>
      </c>
      <c r="AM375" s="40">
        <v>0</v>
      </c>
      <c r="AN375" s="40">
        <v>0</v>
      </c>
      <c r="AO375" s="40">
        <v>0</v>
      </c>
      <c r="AP375" s="40">
        <v>0</v>
      </c>
    </row>
    <row r="376" spans="2:42" ht="20.100000000000001" customHeight="1" thickBot="1" x14ac:dyDescent="0.25">
      <c r="B376" s="4" t="s">
        <v>557</v>
      </c>
      <c r="C376" s="40">
        <v>30</v>
      </c>
      <c r="D376" s="40">
        <v>8</v>
      </c>
      <c r="E376" s="40">
        <v>0</v>
      </c>
      <c r="F376" s="40">
        <v>34</v>
      </c>
      <c r="G376" s="40">
        <v>36</v>
      </c>
      <c r="H376" s="40">
        <v>12</v>
      </c>
      <c r="I376" s="40">
        <v>2</v>
      </c>
      <c r="J376" s="40">
        <v>0</v>
      </c>
      <c r="K376" s="40">
        <v>14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1</v>
      </c>
      <c r="R376" s="40">
        <v>8</v>
      </c>
      <c r="S376" s="40">
        <v>4</v>
      </c>
      <c r="T376" s="40">
        <v>0</v>
      </c>
      <c r="U376" s="40">
        <v>9</v>
      </c>
      <c r="V376" s="40">
        <v>28</v>
      </c>
      <c r="W376" s="40">
        <v>7</v>
      </c>
      <c r="X376" s="40">
        <v>0</v>
      </c>
      <c r="Y376" s="40">
        <v>0</v>
      </c>
      <c r="Z376" s="40">
        <v>7</v>
      </c>
      <c r="AA376" s="40">
        <v>5</v>
      </c>
      <c r="AB376" s="40">
        <v>3</v>
      </c>
      <c r="AC376" s="40">
        <v>2</v>
      </c>
      <c r="AD376" s="40">
        <v>0</v>
      </c>
      <c r="AE376" s="40">
        <v>4</v>
      </c>
      <c r="AF376" s="40">
        <v>2</v>
      </c>
      <c r="AG376" s="40">
        <v>0</v>
      </c>
      <c r="AH376" s="40">
        <v>0</v>
      </c>
      <c r="AI376" s="40">
        <v>0</v>
      </c>
      <c r="AJ376" s="40">
        <v>0</v>
      </c>
      <c r="AK376" s="40">
        <v>0</v>
      </c>
      <c r="AL376" s="40">
        <v>0</v>
      </c>
      <c r="AM376" s="40">
        <v>0</v>
      </c>
      <c r="AN376" s="40">
        <v>0</v>
      </c>
      <c r="AO376" s="40">
        <v>0</v>
      </c>
      <c r="AP376" s="40">
        <v>0</v>
      </c>
    </row>
    <row r="377" spans="2:42" ht="20.100000000000001" customHeight="1" thickBot="1" x14ac:dyDescent="0.25">
      <c r="B377" s="4" t="s">
        <v>558</v>
      </c>
      <c r="C377" s="40">
        <v>290</v>
      </c>
      <c r="D377" s="40">
        <v>20</v>
      </c>
      <c r="E377" s="40">
        <v>0</v>
      </c>
      <c r="F377" s="40">
        <v>321</v>
      </c>
      <c r="G377" s="40">
        <v>301</v>
      </c>
      <c r="H377" s="40">
        <v>100</v>
      </c>
      <c r="I377" s="40">
        <v>20</v>
      </c>
      <c r="J377" s="40">
        <v>0</v>
      </c>
      <c r="K377" s="40">
        <v>120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1</v>
      </c>
      <c r="R377" s="40">
        <v>154</v>
      </c>
      <c r="S377" s="40">
        <v>0</v>
      </c>
      <c r="T377" s="40">
        <v>0</v>
      </c>
      <c r="U377" s="40">
        <v>150</v>
      </c>
      <c r="V377" s="40">
        <v>235</v>
      </c>
      <c r="W377" s="40">
        <v>17</v>
      </c>
      <c r="X377" s="40">
        <v>0</v>
      </c>
      <c r="Y377" s="40">
        <v>0</v>
      </c>
      <c r="Z377" s="40">
        <v>36</v>
      </c>
      <c r="AA377" s="40">
        <v>55</v>
      </c>
      <c r="AB377" s="40">
        <v>19</v>
      </c>
      <c r="AC377" s="40">
        <v>0</v>
      </c>
      <c r="AD377" s="40">
        <v>0</v>
      </c>
      <c r="AE377" s="40">
        <v>15</v>
      </c>
      <c r="AF377" s="40">
        <v>10</v>
      </c>
      <c r="AG377" s="40">
        <v>0</v>
      </c>
      <c r="AH377" s="40">
        <v>0</v>
      </c>
      <c r="AI377" s="40">
        <v>0</v>
      </c>
      <c r="AJ377" s="40">
        <v>0</v>
      </c>
      <c r="AK377" s="40">
        <v>0</v>
      </c>
      <c r="AL377" s="40">
        <v>0</v>
      </c>
      <c r="AM377" s="40">
        <v>0</v>
      </c>
      <c r="AN377" s="40">
        <v>0</v>
      </c>
      <c r="AO377" s="40">
        <v>0</v>
      </c>
      <c r="AP377" s="40">
        <v>0</v>
      </c>
    </row>
    <row r="378" spans="2:42" ht="20.100000000000001" customHeight="1" thickBot="1" x14ac:dyDescent="0.25">
      <c r="B378" s="4" t="s">
        <v>207</v>
      </c>
      <c r="C378" s="40">
        <v>72</v>
      </c>
      <c r="D378" s="40">
        <v>0</v>
      </c>
      <c r="E378" s="40">
        <v>0</v>
      </c>
      <c r="F378" s="40">
        <v>85</v>
      </c>
      <c r="G378" s="40">
        <v>49</v>
      </c>
      <c r="H378" s="40">
        <v>39</v>
      </c>
      <c r="I378" s="40">
        <v>0</v>
      </c>
      <c r="J378" s="40">
        <v>0</v>
      </c>
      <c r="K378" s="40">
        <v>39</v>
      </c>
      <c r="L378" s="40">
        <v>4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29</v>
      </c>
      <c r="S378" s="40">
        <v>0</v>
      </c>
      <c r="T378" s="40">
        <v>0</v>
      </c>
      <c r="U378" s="40">
        <v>39</v>
      </c>
      <c r="V378" s="40">
        <v>45</v>
      </c>
      <c r="W378" s="40">
        <v>3</v>
      </c>
      <c r="X378" s="40">
        <v>0</v>
      </c>
      <c r="Y378" s="40">
        <v>0</v>
      </c>
      <c r="Z378" s="40">
        <v>6</v>
      </c>
      <c r="AA378" s="40">
        <v>0</v>
      </c>
      <c r="AB378" s="40">
        <v>1</v>
      </c>
      <c r="AC378" s="40">
        <v>0</v>
      </c>
      <c r="AD378" s="40">
        <v>0</v>
      </c>
      <c r="AE378" s="40">
        <v>1</v>
      </c>
      <c r="AF378" s="40">
        <v>0</v>
      </c>
      <c r="AG378" s="40">
        <v>0</v>
      </c>
      <c r="AH378" s="40">
        <v>0</v>
      </c>
      <c r="AI378" s="40">
        <v>0</v>
      </c>
      <c r="AJ378" s="40">
        <v>0</v>
      </c>
      <c r="AK378" s="40">
        <v>0</v>
      </c>
      <c r="AL378" s="40">
        <v>0</v>
      </c>
      <c r="AM378" s="40">
        <v>0</v>
      </c>
      <c r="AN378" s="40">
        <v>0</v>
      </c>
      <c r="AO378" s="40">
        <v>0</v>
      </c>
      <c r="AP378" s="40">
        <v>0</v>
      </c>
    </row>
    <row r="379" spans="2:42" ht="20.100000000000001" customHeight="1" thickBot="1" x14ac:dyDescent="0.25">
      <c r="B379" s="4" t="s">
        <v>559</v>
      </c>
      <c r="C379" s="40">
        <v>6</v>
      </c>
      <c r="D379" s="40">
        <v>0</v>
      </c>
      <c r="E379" s="40">
        <v>0</v>
      </c>
      <c r="F379" s="40">
        <v>6</v>
      </c>
      <c r="G379" s="40">
        <v>5</v>
      </c>
      <c r="H379" s="40">
        <v>3</v>
      </c>
      <c r="I379" s="40">
        <v>0</v>
      </c>
      <c r="J379" s="40">
        <v>0</v>
      </c>
      <c r="K379" s="40">
        <v>3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3</v>
      </c>
      <c r="S379" s="40">
        <v>0</v>
      </c>
      <c r="T379" s="40">
        <v>0</v>
      </c>
      <c r="U379" s="40">
        <v>3</v>
      </c>
      <c r="V379" s="40">
        <v>3</v>
      </c>
      <c r="W379" s="40">
        <v>0</v>
      </c>
      <c r="X379" s="40">
        <v>0</v>
      </c>
      <c r="Y379" s="40">
        <v>0</v>
      </c>
      <c r="Z379" s="40">
        <v>0</v>
      </c>
      <c r="AA379" s="40">
        <v>2</v>
      </c>
      <c r="AB379" s="40">
        <v>0</v>
      </c>
      <c r="AC379" s="40">
        <v>0</v>
      </c>
      <c r="AD379" s="40">
        <v>0</v>
      </c>
      <c r="AE379" s="40">
        <v>0</v>
      </c>
      <c r="AF379" s="40">
        <v>0</v>
      </c>
      <c r="AG379" s="40">
        <v>0</v>
      </c>
      <c r="AH379" s="40">
        <v>0</v>
      </c>
      <c r="AI379" s="40">
        <v>0</v>
      </c>
      <c r="AJ379" s="40">
        <v>0</v>
      </c>
      <c r="AK379" s="40">
        <v>0</v>
      </c>
      <c r="AL379" s="40">
        <v>0</v>
      </c>
      <c r="AM379" s="40">
        <v>0</v>
      </c>
      <c r="AN379" s="40">
        <v>0</v>
      </c>
      <c r="AO379" s="40">
        <v>0</v>
      </c>
      <c r="AP379" s="40">
        <v>0</v>
      </c>
    </row>
    <row r="380" spans="2:42" ht="20.100000000000001" customHeight="1" thickBot="1" x14ac:dyDescent="0.25">
      <c r="B380" s="4" t="s">
        <v>560</v>
      </c>
      <c r="C380" s="40">
        <v>26</v>
      </c>
      <c r="D380" s="40">
        <v>0</v>
      </c>
      <c r="E380" s="40">
        <v>0</v>
      </c>
      <c r="F380" s="40">
        <v>19</v>
      </c>
      <c r="G380" s="40">
        <v>39</v>
      </c>
      <c r="H380" s="40">
        <v>5</v>
      </c>
      <c r="I380" s="40">
        <v>0</v>
      </c>
      <c r="J380" s="40">
        <v>0</v>
      </c>
      <c r="K380" s="40">
        <v>5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18</v>
      </c>
      <c r="S380" s="40">
        <v>0</v>
      </c>
      <c r="T380" s="40">
        <v>0</v>
      </c>
      <c r="U380" s="40">
        <v>11</v>
      </c>
      <c r="V380" s="40">
        <v>28</v>
      </c>
      <c r="W380" s="40">
        <v>3</v>
      </c>
      <c r="X380" s="40">
        <v>0</v>
      </c>
      <c r="Y380" s="40">
        <v>0</v>
      </c>
      <c r="Z380" s="40">
        <v>3</v>
      </c>
      <c r="AA380" s="40">
        <v>11</v>
      </c>
      <c r="AB380" s="40">
        <v>0</v>
      </c>
      <c r="AC380" s="40">
        <v>0</v>
      </c>
      <c r="AD380" s="40">
        <v>0</v>
      </c>
      <c r="AE380" s="40">
        <v>0</v>
      </c>
      <c r="AF380" s="40">
        <v>0</v>
      </c>
      <c r="AG380" s="40">
        <v>0</v>
      </c>
      <c r="AH380" s="40">
        <v>0</v>
      </c>
      <c r="AI380" s="40">
        <v>0</v>
      </c>
      <c r="AJ380" s="40">
        <v>0</v>
      </c>
      <c r="AK380" s="40">
        <v>0</v>
      </c>
      <c r="AL380" s="40">
        <v>0</v>
      </c>
      <c r="AM380" s="40">
        <v>0</v>
      </c>
      <c r="AN380" s="40">
        <v>0</v>
      </c>
      <c r="AO380" s="40">
        <v>0</v>
      </c>
      <c r="AP380" s="40">
        <v>0</v>
      </c>
    </row>
    <row r="381" spans="2:42" ht="20.100000000000001" customHeight="1" thickBot="1" x14ac:dyDescent="0.25">
      <c r="B381" s="4" t="s">
        <v>561</v>
      </c>
      <c r="C381" s="40">
        <v>32</v>
      </c>
      <c r="D381" s="40">
        <v>5</v>
      </c>
      <c r="E381" s="40">
        <v>0</v>
      </c>
      <c r="F381" s="40">
        <v>31</v>
      </c>
      <c r="G381" s="40">
        <v>69</v>
      </c>
      <c r="H381" s="40"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28</v>
      </c>
      <c r="S381" s="40">
        <v>5</v>
      </c>
      <c r="T381" s="40">
        <v>0</v>
      </c>
      <c r="U381" s="40">
        <v>25</v>
      </c>
      <c r="V381" s="40">
        <v>62</v>
      </c>
      <c r="W381" s="40">
        <v>3</v>
      </c>
      <c r="X381" s="40">
        <v>0</v>
      </c>
      <c r="Y381" s="40">
        <v>0</v>
      </c>
      <c r="Z381" s="40">
        <v>2</v>
      </c>
      <c r="AA381" s="40">
        <v>6</v>
      </c>
      <c r="AB381" s="40">
        <v>1</v>
      </c>
      <c r="AC381" s="40">
        <v>0</v>
      </c>
      <c r="AD381" s="40">
        <v>0</v>
      </c>
      <c r="AE381" s="40">
        <v>4</v>
      </c>
      <c r="AF381" s="40">
        <v>1</v>
      </c>
      <c r="AG381" s="40">
        <v>0</v>
      </c>
      <c r="AH381" s="40">
        <v>0</v>
      </c>
      <c r="AI381" s="40">
        <v>0</v>
      </c>
      <c r="AJ381" s="40">
        <v>0</v>
      </c>
      <c r="AK381" s="40">
        <v>0</v>
      </c>
      <c r="AL381" s="40">
        <v>0</v>
      </c>
      <c r="AM381" s="40">
        <v>0</v>
      </c>
      <c r="AN381" s="40">
        <v>0</v>
      </c>
      <c r="AO381" s="40">
        <v>0</v>
      </c>
      <c r="AP381" s="40">
        <v>0</v>
      </c>
    </row>
    <row r="382" spans="2:42" ht="20.100000000000001" customHeight="1" thickBot="1" x14ac:dyDescent="0.25">
      <c r="B382" s="4" t="s">
        <v>562</v>
      </c>
      <c r="C382" s="40">
        <v>10</v>
      </c>
      <c r="D382" s="40">
        <v>0</v>
      </c>
      <c r="E382" s="40">
        <v>0</v>
      </c>
      <c r="F382" s="40">
        <v>10</v>
      </c>
      <c r="G382" s="40">
        <v>10</v>
      </c>
      <c r="H382" s="40">
        <v>1</v>
      </c>
      <c r="I382" s="40">
        <v>0</v>
      </c>
      <c r="J382" s="40">
        <v>0</v>
      </c>
      <c r="K382" s="40">
        <v>0</v>
      </c>
      <c r="L382" s="40">
        <v>1</v>
      </c>
      <c r="M382" s="40">
        <v>0</v>
      </c>
      <c r="N382" s="40">
        <v>0</v>
      </c>
      <c r="O382" s="40">
        <v>0</v>
      </c>
      <c r="P382" s="40">
        <v>0</v>
      </c>
      <c r="Q382" s="40">
        <v>0</v>
      </c>
      <c r="R382" s="40">
        <v>9</v>
      </c>
      <c r="S382" s="40">
        <v>0</v>
      </c>
      <c r="T382" s="40">
        <v>0</v>
      </c>
      <c r="U382" s="40">
        <v>9</v>
      </c>
      <c r="V382" s="40">
        <v>8</v>
      </c>
      <c r="W382" s="40">
        <v>0</v>
      </c>
      <c r="X382" s="40">
        <v>0</v>
      </c>
      <c r="Y382" s="40">
        <v>0</v>
      </c>
      <c r="Z382" s="40">
        <v>0</v>
      </c>
      <c r="AA382" s="40">
        <v>1</v>
      </c>
      <c r="AB382" s="40">
        <v>0</v>
      </c>
      <c r="AC382" s="40">
        <v>0</v>
      </c>
      <c r="AD382" s="40">
        <v>0</v>
      </c>
      <c r="AE382" s="40">
        <v>1</v>
      </c>
      <c r="AF382" s="40">
        <v>0</v>
      </c>
      <c r="AG382" s="40">
        <v>0</v>
      </c>
      <c r="AH382" s="40">
        <v>0</v>
      </c>
      <c r="AI382" s="40">
        <v>0</v>
      </c>
      <c r="AJ382" s="40">
        <v>0</v>
      </c>
      <c r="AK382" s="40">
        <v>0</v>
      </c>
      <c r="AL382" s="40">
        <v>0</v>
      </c>
      <c r="AM382" s="40">
        <v>0</v>
      </c>
      <c r="AN382" s="40">
        <v>0</v>
      </c>
      <c r="AO382" s="40">
        <v>0</v>
      </c>
      <c r="AP382" s="40">
        <v>0</v>
      </c>
    </row>
    <row r="383" spans="2:42" ht="20.100000000000001" customHeight="1" thickBot="1" x14ac:dyDescent="0.25">
      <c r="B383" s="4" t="s">
        <v>563</v>
      </c>
      <c r="C383" s="40">
        <v>34</v>
      </c>
      <c r="D383" s="40">
        <v>28</v>
      </c>
      <c r="E383" s="40">
        <v>0</v>
      </c>
      <c r="F383" s="40">
        <v>53</v>
      </c>
      <c r="G383" s="40">
        <v>72</v>
      </c>
      <c r="H383" s="40">
        <v>7</v>
      </c>
      <c r="I383" s="40">
        <v>7</v>
      </c>
      <c r="J383" s="40">
        <v>0</v>
      </c>
      <c r="K383" s="40">
        <v>16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17</v>
      </c>
      <c r="S383" s="40">
        <v>21</v>
      </c>
      <c r="T383" s="40">
        <v>0</v>
      </c>
      <c r="U383" s="40">
        <v>33</v>
      </c>
      <c r="V383" s="40">
        <v>56</v>
      </c>
      <c r="W383" s="40">
        <v>9</v>
      </c>
      <c r="X383" s="40">
        <v>0</v>
      </c>
      <c r="Y383" s="40">
        <v>0</v>
      </c>
      <c r="Z383" s="40">
        <v>2</v>
      </c>
      <c r="AA383" s="40">
        <v>16</v>
      </c>
      <c r="AB383" s="40">
        <v>1</v>
      </c>
      <c r="AC383" s="40">
        <v>0</v>
      </c>
      <c r="AD383" s="40">
        <v>0</v>
      </c>
      <c r="AE383" s="40">
        <v>2</v>
      </c>
      <c r="AF383" s="40">
        <v>0</v>
      </c>
      <c r="AG383" s="40">
        <v>0</v>
      </c>
      <c r="AH383" s="40">
        <v>0</v>
      </c>
      <c r="AI383" s="40">
        <v>0</v>
      </c>
      <c r="AJ383" s="40">
        <v>0</v>
      </c>
      <c r="AK383" s="40">
        <v>0</v>
      </c>
      <c r="AL383" s="40">
        <v>0</v>
      </c>
      <c r="AM383" s="40">
        <v>0</v>
      </c>
      <c r="AN383" s="40">
        <v>0</v>
      </c>
      <c r="AO383" s="40">
        <v>0</v>
      </c>
      <c r="AP383" s="40">
        <v>0</v>
      </c>
    </row>
    <row r="384" spans="2:42" ht="20.100000000000001" customHeight="1" thickBot="1" x14ac:dyDescent="0.25">
      <c r="B384" s="4" t="s">
        <v>564</v>
      </c>
      <c r="C384" s="40">
        <v>26</v>
      </c>
      <c r="D384" s="40">
        <v>0</v>
      </c>
      <c r="E384" s="40">
        <v>0</v>
      </c>
      <c r="F384" s="40">
        <v>25</v>
      </c>
      <c r="G384" s="40">
        <v>65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15</v>
      </c>
      <c r="S384" s="40">
        <v>0</v>
      </c>
      <c r="T384" s="40">
        <v>0</v>
      </c>
      <c r="U384" s="40">
        <v>15</v>
      </c>
      <c r="V384" s="40">
        <v>59</v>
      </c>
      <c r="W384" s="40">
        <v>9</v>
      </c>
      <c r="X384" s="40">
        <v>0</v>
      </c>
      <c r="Y384" s="40">
        <v>0</v>
      </c>
      <c r="Z384" s="40">
        <v>8</v>
      </c>
      <c r="AA384" s="40">
        <v>4</v>
      </c>
      <c r="AB384" s="40">
        <v>2</v>
      </c>
      <c r="AC384" s="40">
        <v>0</v>
      </c>
      <c r="AD384" s="40">
        <v>0</v>
      </c>
      <c r="AE384" s="40">
        <v>2</v>
      </c>
      <c r="AF384" s="40">
        <v>2</v>
      </c>
      <c r="AG384" s="40">
        <v>0</v>
      </c>
      <c r="AH384" s="40">
        <v>0</v>
      </c>
      <c r="AI384" s="40">
        <v>0</v>
      </c>
      <c r="AJ384" s="40">
        <v>0</v>
      </c>
      <c r="AK384" s="40">
        <v>0</v>
      </c>
      <c r="AL384" s="40">
        <v>0</v>
      </c>
      <c r="AM384" s="40">
        <v>0</v>
      </c>
      <c r="AN384" s="40">
        <v>0</v>
      </c>
      <c r="AO384" s="40">
        <v>0</v>
      </c>
      <c r="AP384" s="40">
        <v>0</v>
      </c>
    </row>
    <row r="385" spans="2:42" ht="20.100000000000001" customHeight="1" thickBot="1" x14ac:dyDescent="0.25">
      <c r="B385" s="4" t="s">
        <v>654</v>
      </c>
      <c r="C385" s="40">
        <v>31</v>
      </c>
      <c r="D385" s="40">
        <v>4</v>
      </c>
      <c r="E385" s="40">
        <v>0</v>
      </c>
      <c r="F385" s="40">
        <v>40</v>
      </c>
      <c r="G385" s="40">
        <v>46</v>
      </c>
      <c r="H385" s="40">
        <v>6</v>
      </c>
      <c r="I385" s="40">
        <v>0</v>
      </c>
      <c r="J385" s="40">
        <v>0</v>
      </c>
      <c r="K385" s="40">
        <v>6</v>
      </c>
      <c r="L385" s="40">
        <v>0</v>
      </c>
      <c r="M385" s="40">
        <v>0</v>
      </c>
      <c r="N385" s="40">
        <v>0</v>
      </c>
      <c r="O385" s="40">
        <v>0</v>
      </c>
      <c r="P385" s="40">
        <v>0</v>
      </c>
      <c r="Q385" s="40">
        <v>0</v>
      </c>
      <c r="R385" s="40">
        <v>19</v>
      </c>
      <c r="S385" s="40">
        <v>4</v>
      </c>
      <c r="T385" s="40">
        <v>0</v>
      </c>
      <c r="U385" s="40">
        <v>28</v>
      </c>
      <c r="V385" s="40">
        <v>27</v>
      </c>
      <c r="W385" s="40">
        <v>5</v>
      </c>
      <c r="X385" s="40">
        <v>0</v>
      </c>
      <c r="Y385" s="40">
        <v>0</v>
      </c>
      <c r="Z385" s="40">
        <v>6</v>
      </c>
      <c r="AA385" s="40">
        <v>18</v>
      </c>
      <c r="AB385" s="40">
        <v>1</v>
      </c>
      <c r="AC385" s="40">
        <v>0</v>
      </c>
      <c r="AD385" s="40">
        <v>0</v>
      </c>
      <c r="AE385" s="40">
        <v>0</v>
      </c>
      <c r="AF385" s="40">
        <v>1</v>
      </c>
      <c r="AG385" s="40">
        <v>0</v>
      </c>
      <c r="AH385" s="40">
        <v>0</v>
      </c>
      <c r="AI385" s="40">
        <v>0</v>
      </c>
      <c r="AJ385" s="40">
        <v>0</v>
      </c>
      <c r="AK385" s="40">
        <v>0</v>
      </c>
      <c r="AL385" s="40">
        <v>0</v>
      </c>
      <c r="AM385" s="40">
        <v>0</v>
      </c>
      <c r="AN385" s="40">
        <v>0</v>
      </c>
      <c r="AO385" s="40">
        <v>0</v>
      </c>
      <c r="AP385" s="40">
        <v>0</v>
      </c>
    </row>
    <row r="386" spans="2:42" ht="20.100000000000001" customHeight="1" thickBot="1" x14ac:dyDescent="0.25">
      <c r="B386" s="4" t="s">
        <v>565</v>
      </c>
      <c r="C386" s="40">
        <v>18</v>
      </c>
      <c r="D386" s="40">
        <v>5</v>
      </c>
      <c r="E386" s="40">
        <v>0</v>
      </c>
      <c r="F386" s="40">
        <v>26</v>
      </c>
      <c r="G386" s="40">
        <v>31</v>
      </c>
      <c r="H386" s="40">
        <v>1</v>
      </c>
      <c r="I386" s="40">
        <v>0</v>
      </c>
      <c r="J386" s="40">
        <v>0</v>
      </c>
      <c r="K386" s="40">
        <v>1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13</v>
      </c>
      <c r="S386" s="40">
        <v>0</v>
      </c>
      <c r="T386" s="40">
        <v>0</v>
      </c>
      <c r="U386" s="40">
        <v>22</v>
      </c>
      <c r="V386" s="40">
        <v>21</v>
      </c>
      <c r="W386" s="40">
        <v>4</v>
      </c>
      <c r="X386" s="40">
        <v>0</v>
      </c>
      <c r="Y386" s="40">
        <v>0</v>
      </c>
      <c r="Z386" s="40">
        <v>2</v>
      </c>
      <c r="AA386" s="40">
        <v>6</v>
      </c>
      <c r="AB386" s="40">
        <v>0</v>
      </c>
      <c r="AC386" s="40">
        <v>5</v>
      </c>
      <c r="AD386" s="40">
        <v>0</v>
      </c>
      <c r="AE386" s="40">
        <v>1</v>
      </c>
      <c r="AF386" s="40">
        <v>4</v>
      </c>
      <c r="AG386" s="40">
        <v>0</v>
      </c>
      <c r="AH386" s="40">
        <v>0</v>
      </c>
      <c r="AI386" s="40">
        <v>0</v>
      </c>
      <c r="AJ386" s="40">
        <v>0</v>
      </c>
      <c r="AK386" s="40">
        <v>0</v>
      </c>
      <c r="AL386" s="40">
        <v>0</v>
      </c>
      <c r="AM386" s="40">
        <v>0</v>
      </c>
      <c r="AN386" s="40">
        <v>0</v>
      </c>
      <c r="AO386" s="40">
        <v>0</v>
      </c>
      <c r="AP386" s="40">
        <v>0</v>
      </c>
    </row>
    <row r="387" spans="2:42" ht="20.100000000000001" customHeight="1" thickBot="1" x14ac:dyDescent="0.25">
      <c r="B387" s="4" t="s">
        <v>566</v>
      </c>
      <c r="C387" s="40">
        <v>18</v>
      </c>
      <c r="D387" s="40">
        <v>0</v>
      </c>
      <c r="E387" s="40">
        <v>0</v>
      </c>
      <c r="F387" s="40">
        <v>15</v>
      </c>
      <c r="G387" s="40">
        <v>55</v>
      </c>
      <c r="H387" s="40">
        <v>1</v>
      </c>
      <c r="I387" s="40">
        <v>0</v>
      </c>
      <c r="J387" s="40">
        <v>0</v>
      </c>
      <c r="K387" s="40">
        <v>1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>
        <v>0</v>
      </c>
      <c r="R387" s="40">
        <v>16</v>
      </c>
      <c r="S387" s="40">
        <v>0</v>
      </c>
      <c r="T387" s="40">
        <v>0</v>
      </c>
      <c r="U387" s="40">
        <v>13</v>
      </c>
      <c r="V387" s="40">
        <v>55</v>
      </c>
      <c r="W387" s="40">
        <v>0</v>
      </c>
      <c r="X387" s="40">
        <v>0</v>
      </c>
      <c r="Y387" s="40">
        <v>0</v>
      </c>
      <c r="Z387" s="40">
        <v>0</v>
      </c>
      <c r="AA387" s="40">
        <v>0</v>
      </c>
      <c r="AB387" s="40">
        <v>1</v>
      </c>
      <c r="AC387" s="40">
        <v>0</v>
      </c>
      <c r="AD387" s="40">
        <v>0</v>
      </c>
      <c r="AE387" s="40">
        <v>1</v>
      </c>
      <c r="AF387" s="40">
        <v>0</v>
      </c>
      <c r="AG387" s="40">
        <v>0</v>
      </c>
      <c r="AH387" s="40">
        <v>0</v>
      </c>
      <c r="AI387" s="40">
        <v>0</v>
      </c>
      <c r="AJ387" s="40">
        <v>0</v>
      </c>
      <c r="AK387" s="40">
        <v>0</v>
      </c>
      <c r="AL387" s="40">
        <v>0</v>
      </c>
      <c r="AM387" s="40">
        <v>0</v>
      </c>
      <c r="AN387" s="40">
        <v>0</v>
      </c>
      <c r="AO387" s="40">
        <v>0</v>
      </c>
      <c r="AP387" s="40">
        <v>0</v>
      </c>
    </row>
    <row r="388" spans="2:42" ht="20.100000000000001" customHeight="1" thickBot="1" x14ac:dyDescent="0.25">
      <c r="B388" s="4" t="s">
        <v>567</v>
      </c>
      <c r="C388" s="40">
        <v>24</v>
      </c>
      <c r="D388" s="40">
        <v>0</v>
      </c>
      <c r="E388" s="40">
        <v>5</v>
      </c>
      <c r="F388" s="40">
        <v>16</v>
      </c>
      <c r="G388" s="40">
        <v>27</v>
      </c>
      <c r="H388" s="40">
        <v>11</v>
      </c>
      <c r="I388" s="40">
        <v>0</v>
      </c>
      <c r="J388" s="40">
        <v>0</v>
      </c>
      <c r="K388" s="40">
        <v>11</v>
      </c>
      <c r="L388" s="40">
        <v>0</v>
      </c>
      <c r="M388" s="40">
        <v>0</v>
      </c>
      <c r="N388" s="40">
        <v>0</v>
      </c>
      <c r="O388" s="40">
        <v>0</v>
      </c>
      <c r="P388" s="40">
        <v>0</v>
      </c>
      <c r="Q388" s="40">
        <v>0</v>
      </c>
      <c r="R388" s="40">
        <v>7</v>
      </c>
      <c r="S388" s="40">
        <v>0</v>
      </c>
      <c r="T388" s="40">
        <v>5</v>
      </c>
      <c r="U388" s="40">
        <v>3</v>
      </c>
      <c r="V388" s="40">
        <v>20</v>
      </c>
      <c r="W388" s="40">
        <v>2</v>
      </c>
      <c r="X388" s="40">
        <v>0</v>
      </c>
      <c r="Y388" s="40">
        <v>0</v>
      </c>
      <c r="Z388" s="40">
        <v>2</v>
      </c>
      <c r="AA388" s="40">
        <v>3</v>
      </c>
      <c r="AB388" s="40">
        <v>4</v>
      </c>
      <c r="AC388" s="40">
        <v>0</v>
      </c>
      <c r="AD388" s="40">
        <v>0</v>
      </c>
      <c r="AE388" s="40">
        <v>0</v>
      </c>
      <c r="AF388" s="40">
        <v>4</v>
      </c>
      <c r="AG388" s="40">
        <v>0</v>
      </c>
      <c r="AH388" s="40">
        <v>0</v>
      </c>
      <c r="AI388" s="40">
        <v>0</v>
      </c>
      <c r="AJ388" s="40">
        <v>0</v>
      </c>
      <c r="AK388" s="40">
        <v>0</v>
      </c>
      <c r="AL388" s="40">
        <v>0</v>
      </c>
      <c r="AM388" s="40">
        <v>0</v>
      </c>
      <c r="AN388" s="40">
        <v>0</v>
      </c>
      <c r="AO388" s="40">
        <v>0</v>
      </c>
      <c r="AP388" s="40">
        <v>0</v>
      </c>
    </row>
    <row r="389" spans="2:42" ht="20.100000000000001" customHeight="1" thickBot="1" x14ac:dyDescent="0.25">
      <c r="B389" s="4" t="s">
        <v>568</v>
      </c>
      <c r="C389" s="40">
        <v>540</v>
      </c>
      <c r="D389" s="40">
        <v>0</v>
      </c>
      <c r="E389" s="40">
        <v>0</v>
      </c>
      <c r="F389" s="40">
        <v>528</v>
      </c>
      <c r="G389" s="40">
        <v>173</v>
      </c>
      <c r="H389" s="40">
        <v>75</v>
      </c>
      <c r="I389" s="40">
        <v>0</v>
      </c>
      <c r="J389" s="40">
        <v>0</v>
      </c>
      <c r="K389" s="40">
        <v>75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>
        <v>0</v>
      </c>
      <c r="R389" s="40">
        <v>385</v>
      </c>
      <c r="S389" s="40">
        <v>0</v>
      </c>
      <c r="T389" s="40">
        <v>0</v>
      </c>
      <c r="U389" s="40">
        <v>367</v>
      </c>
      <c r="V389" s="40">
        <v>113</v>
      </c>
      <c r="W389" s="40">
        <v>66</v>
      </c>
      <c r="X389" s="40">
        <v>0</v>
      </c>
      <c r="Y389" s="40">
        <v>0</v>
      </c>
      <c r="Z389" s="40">
        <v>70</v>
      </c>
      <c r="AA389" s="40">
        <v>54</v>
      </c>
      <c r="AB389" s="40">
        <v>14</v>
      </c>
      <c r="AC389" s="40">
        <v>0</v>
      </c>
      <c r="AD389" s="40">
        <v>0</v>
      </c>
      <c r="AE389" s="40">
        <v>16</v>
      </c>
      <c r="AF389" s="40">
        <v>6</v>
      </c>
      <c r="AG389" s="40">
        <v>0</v>
      </c>
      <c r="AH389" s="40">
        <v>0</v>
      </c>
      <c r="AI389" s="40">
        <v>0</v>
      </c>
      <c r="AJ389" s="40">
        <v>0</v>
      </c>
      <c r="AK389" s="40">
        <v>0</v>
      </c>
      <c r="AL389" s="40">
        <v>0</v>
      </c>
      <c r="AM389" s="40">
        <v>0</v>
      </c>
      <c r="AN389" s="40">
        <v>0</v>
      </c>
      <c r="AO389" s="40">
        <v>0</v>
      </c>
      <c r="AP389" s="40">
        <v>0</v>
      </c>
    </row>
    <row r="390" spans="2:42" ht="20.100000000000001" customHeight="1" thickBot="1" x14ac:dyDescent="0.25">
      <c r="B390" s="4" t="s">
        <v>569</v>
      </c>
      <c r="C390" s="40">
        <v>59</v>
      </c>
      <c r="D390" s="40">
        <v>16</v>
      </c>
      <c r="E390" s="40">
        <v>0</v>
      </c>
      <c r="F390" s="40">
        <v>95</v>
      </c>
      <c r="G390" s="40">
        <v>77</v>
      </c>
      <c r="H390" s="40">
        <v>24</v>
      </c>
      <c r="I390" s="40">
        <v>9</v>
      </c>
      <c r="J390" s="40">
        <v>0</v>
      </c>
      <c r="K390" s="40">
        <v>33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2</v>
      </c>
      <c r="R390" s="40">
        <v>19</v>
      </c>
      <c r="S390" s="40">
        <v>7</v>
      </c>
      <c r="T390" s="40">
        <v>0</v>
      </c>
      <c r="U390" s="40">
        <v>47</v>
      </c>
      <c r="V390" s="40">
        <v>39</v>
      </c>
      <c r="W390" s="40">
        <v>12</v>
      </c>
      <c r="X390" s="40">
        <v>0</v>
      </c>
      <c r="Y390" s="40">
        <v>0</v>
      </c>
      <c r="Z390" s="40">
        <v>11</v>
      </c>
      <c r="AA390" s="40">
        <v>34</v>
      </c>
      <c r="AB390" s="40">
        <v>4</v>
      </c>
      <c r="AC390" s="40">
        <v>0</v>
      </c>
      <c r="AD390" s="40">
        <v>0</v>
      </c>
      <c r="AE390" s="40">
        <v>4</v>
      </c>
      <c r="AF390" s="40">
        <v>2</v>
      </c>
      <c r="AG390" s="40">
        <v>0</v>
      </c>
      <c r="AH390" s="40">
        <v>0</v>
      </c>
      <c r="AI390" s="40">
        <v>0</v>
      </c>
      <c r="AJ390" s="40">
        <v>0</v>
      </c>
      <c r="AK390" s="40">
        <v>0</v>
      </c>
      <c r="AL390" s="40">
        <v>0</v>
      </c>
      <c r="AM390" s="40">
        <v>0</v>
      </c>
      <c r="AN390" s="40">
        <v>0</v>
      </c>
      <c r="AO390" s="40">
        <v>0</v>
      </c>
      <c r="AP390" s="40">
        <v>0</v>
      </c>
    </row>
    <row r="391" spans="2:42" ht="20.100000000000001" customHeight="1" thickBot="1" x14ac:dyDescent="0.25">
      <c r="B391" s="4" t="s">
        <v>570</v>
      </c>
      <c r="C391" s="40">
        <v>281</v>
      </c>
      <c r="D391" s="40">
        <v>0</v>
      </c>
      <c r="E391" s="40">
        <v>0</v>
      </c>
      <c r="F391" s="40">
        <v>269</v>
      </c>
      <c r="G391" s="40">
        <v>144</v>
      </c>
      <c r="H391" s="40">
        <v>46</v>
      </c>
      <c r="I391" s="40">
        <v>0</v>
      </c>
      <c r="J391" s="40">
        <v>0</v>
      </c>
      <c r="K391" s="40">
        <v>46</v>
      </c>
      <c r="L391" s="40">
        <v>0</v>
      </c>
      <c r="M391" s="40">
        <v>0</v>
      </c>
      <c r="N391" s="40">
        <v>0</v>
      </c>
      <c r="O391" s="40">
        <v>0</v>
      </c>
      <c r="P391" s="40">
        <v>1</v>
      </c>
      <c r="Q391" s="40">
        <v>0</v>
      </c>
      <c r="R391" s="40">
        <v>150</v>
      </c>
      <c r="S391" s="40">
        <v>0</v>
      </c>
      <c r="T391" s="40">
        <v>0</v>
      </c>
      <c r="U391" s="40">
        <v>131</v>
      </c>
      <c r="V391" s="40">
        <v>113</v>
      </c>
      <c r="W391" s="40">
        <v>74</v>
      </c>
      <c r="X391" s="40">
        <v>0</v>
      </c>
      <c r="Y391" s="40">
        <v>0</v>
      </c>
      <c r="Z391" s="40">
        <v>82</v>
      </c>
      <c r="AA391" s="40">
        <v>28</v>
      </c>
      <c r="AB391" s="40">
        <v>11</v>
      </c>
      <c r="AC391" s="40">
        <v>0</v>
      </c>
      <c r="AD391" s="40">
        <v>0</v>
      </c>
      <c r="AE391" s="40">
        <v>9</v>
      </c>
      <c r="AF391" s="40">
        <v>3</v>
      </c>
      <c r="AG391" s="40">
        <v>0</v>
      </c>
      <c r="AH391" s="40">
        <v>0</v>
      </c>
      <c r="AI391" s="40">
        <v>0</v>
      </c>
      <c r="AJ391" s="40">
        <v>0</v>
      </c>
      <c r="AK391" s="40">
        <v>0</v>
      </c>
      <c r="AL391" s="40">
        <v>0</v>
      </c>
      <c r="AM391" s="40">
        <v>0</v>
      </c>
      <c r="AN391" s="40">
        <v>0</v>
      </c>
      <c r="AO391" s="40">
        <v>0</v>
      </c>
      <c r="AP391" s="40">
        <v>0</v>
      </c>
    </row>
    <row r="392" spans="2:42" ht="20.100000000000001" customHeight="1" thickBot="1" x14ac:dyDescent="0.25">
      <c r="B392" s="4" t="s">
        <v>571</v>
      </c>
      <c r="C392" s="40">
        <v>256</v>
      </c>
      <c r="D392" s="40">
        <v>0</v>
      </c>
      <c r="E392" s="40">
        <v>0</v>
      </c>
      <c r="F392" s="40">
        <v>235</v>
      </c>
      <c r="G392" s="40">
        <v>137</v>
      </c>
      <c r="H392" s="40">
        <v>60</v>
      </c>
      <c r="I392" s="40">
        <v>0</v>
      </c>
      <c r="J392" s="40">
        <v>0</v>
      </c>
      <c r="K392" s="40">
        <v>60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137</v>
      </c>
      <c r="S392" s="40">
        <v>0</v>
      </c>
      <c r="T392" s="40">
        <v>0</v>
      </c>
      <c r="U392" s="40">
        <v>116</v>
      </c>
      <c r="V392" s="40">
        <v>82</v>
      </c>
      <c r="W392" s="40">
        <v>47</v>
      </c>
      <c r="X392" s="40">
        <v>0</v>
      </c>
      <c r="Y392" s="40">
        <v>0</v>
      </c>
      <c r="Z392" s="40">
        <v>49</v>
      </c>
      <c r="AA392" s="40">
        <v>48</v>
      </c>
      <c r="AB392" s="40">
        <v>12</v>
      </c>
      <c r="AC392" s="40">
        <v>0</v>
      </c>
      <c r="AD392" s="40">
        <v>0</v>
      </c>
      <c r="AE392" s="40">
        <v>10</v>
      </c>
      <c r="AF392" s="40">
        <v>6</v>
      </c>
      <c r="AG392" s="40">
        <v>0</v>
      </c>
      <c r="AH392" s="40">
        <v>0</v>
      </c>
      <c r="AI392" s="40">
        <v>0</v>
      </c>
      <c r="AJ392" s="40">
        <v>0</v>
      </c>
      <c r="AK392" s="40">
        <v>0</v>
      </c>
      <c r="AL392" s="40">
        <v>0</v>
      </c>
      <c r="AM392" s="40">
        <v>0</v>
      </c>
      <c r="AN392" s="40">
        <v>0</v>
      </c>
      <c r="AO392" s="40">
        <v>0</v>
      </c>
      <c r="AP392" s="40">
        <v>1</v>
      </c>
    </row>
    <row r="393" spans="2:42" ht="20.100000000000001" customHeight="1" thickBot="1" x14ac:dyDescent="0.25">
      <c r="B393" s="4" t="s">
        <v>572</v>
      </c>
      <c r="C393" s="40">
        <v>301</v>
      </c>
      <c r="D393" s="40">
        <v>102</v>
      </c>
      <c r="E393" s="40">
        <v>0</v>
      </c>
      <c r="F393" s="40">
        <v>443</v>
      </c>
      <c r="G393" s="40">
        <v>142</v>
      </c>
      <c r="H393" s="40">
        <v>66</v>
      </c>
      <c r="I393" s="40">
        <v>24</v>
      </c>
      <c r="J393" s="40">
        <v>0</v>
      </c>
      <c r="K393" s="40">
        <v>86</v>
      </c>
      <c r="L393" s="40">
        <v>4</v>
      </c>
      <c r="M393" s="40">
        <v>0</v>
      </c>
      <c r="N393" s="40">
        <v>0</v>
      </c>
      <c r="O393" s="40">
        <v>0</v>
      </c>
      <c r="P393" s="40">
        <v>0</v>
      </c>
      <c r="Q393" s="40">
        <v>0</v>
      </c>
      <c r="R393" s="40">
        <v>185</v>
      </c>
      <c r="S393" s="40">
        <v>76</v>
      </c>
      <c r="T393" s="40">
        <v>0</v>
      </c>
      <c r="U393" s="40">
        <v>290</v>
      </c>
      <c r="V393" s="40">
        <v>89</v>
      </c>
      <c r="W393" s="40">
        <v>44</v>
      </c>
      <c r="X393" s="40">
        <v>0</v>
      </c>
      <c r="Y393" s="40">
        <v>0</v>
      </c>
      <c r="Z393" s="40">
        <v>49</v>
      </c>
      <c r="AA393" s="40">
        <v>40</v>
      </c>
      <c r="AB393" s="40">
        <v>6</v>
      </c>
      <c r="AC393" s="40">
        <v>2</v>
      </c>
      <c r="AD393" s="40">
        <v>0</v>
      </c>
      <c r="AE393" s="40">
        <v>18</v>
      </c>
      <c r="AF393" s="40">
        <v>9</v>
      </c>
      <c r="AG393" s="40">
        <v>0</v>
      </c>
      <c r="AH393" s="40">
        <v>0</v>
      </c>
      <c r="AI393" s="40">
        <v>0</v>
      </c>
      <c r="AJ393" s="40">
        <v>0</v>
      </c>
      <c r="AK393" s="40">
        <v>0</v>
      </c>
      <c r="AL393" s="40">
        <v>0</v>
      </c>
      <c r="AM393" s="40">
        <v>0</v>
      </c>
      <c r="AN393" s="40">
        <v>0</v>
      </c>
      <c r="AO393" s="40">
        <v>0</v>
      </c>
      <c r="AP393" s="40">
        <v>0</v>
      </c>
    </row>
    <row r="394" spans="2:42" ht="20.100000000000001" customHeight="1" thickBot="1" x14ac:dyDescent="0.25">
      <c r="B394" s="4" t="s">
        <v>573</v>
      </c>
      <c r="C394" s="40">
        <v>41</v>
      </c>
      <c r="D394" s="40">
        <v>3</v>
      </c>
      <c r="E394" s="40">
        <v>0</v>
      </c>
      <c r="F394" s="40">
        <v>47</v>
      </c>
      <c r="G394" s="40">
        <v>50</v>
      </c>
      <c r="H394" s="40">
        <v>13</v>
      </c>
      <c r="I394" s="40">
        <v>3</v>
      </c>
      <c r="J394" s="40">
        <v>0</v>
      </c>
      <c r="K394" s="40">
        <v>16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15</v>
      </c>
      <c r="S394" s="40">
        <v>0</v>
      </c>
      <c r="T394" s="40">
        <v>0</v>
      </c>
      <c r="U394" s="40">
        <v>17</v>
      </c>
      <c r="V394" s="40">
        <v>26</v>
      </c>
      <c r="W394" s="40">
        <v>8</v>
      </c>
      <c r="X394" s="40">
        <v>0</v>
      </c>
      <c r="Y394" s="40">
        <v>0</v>
      </c>
      <c r="Z394" s="40">
        <v>9</v>
      </c>
      <c r="AA394" s="40">
        <v>23</v>
      </c>
      <c r="AB394" s="40">
        <v>5</v>
      </c>
      <c r="AC394" s="40">
        <v>0</v>
      </c>
      <c r="AD394" s="40">
        <v>0</v>
      </c>
      <c r="AE394" s="40">
        <v>5</v>
      </c>
      <c r="AF394" s="40">
        <v>1</v>
      </c>
      <c r="AG394" s="40">
        <v>0</v>
      </c>
      <c r="AH394" s="40">
        <v>0</v>
      </c>
      <c r="AI394" s="40">
        <v>0</v>
      </c>
      <c r="AJ394" s="40">
        <v>0</v>
      </c>
      <c r="AK394" s="40">
        <v>0</v>
      </c>
      <c r="AL394" s="40">
        <v>0</v>
      </c>
      <c r="AM394" s="40">
        <v>0</v>
      </c>
      <c r="AN394" s="40">
        <v>0</v>
      </c>
      <c r="AO394" s="40">
        <v>0</v>
      </c>
      <c r="AP394" s="40">
        <v>0</v>
      </c>
    </row>
    <row r="395" spans="2:42" ht="20.100000000000001" customHeight="1" thickBot="1" x14ac:dyDescent="0.25">
      <c r="B395" s="4" t="s">
        <v>574</v>
      </c>
      <c r="C395" s="40">
        <v>72</v>
      </c>
      <c r="D395" s="40">
        <v>10</v>
      </c>
      <c r="E395" s="40">
        <v>0</v>
      </c>
      <c r="F395" s="40">
        <v>82</v>
      </c>
      <c r="G395" s="40">
        <v>5</v>
      </c>
      <c r="H395" s="40">
        <v>29</v>
      </c>
      <c r="I395" s="40">
        <v>9</v>
      </c>
      <c r="J395" s="40">
        <v>0</v>
      </c>
      <c r="K395" s="40">
        <v>37</v>
      </c>
      <c r="L395" s="40">
        <v>1</v>
      </c>
      <c r="M395" s="40">
        <v>1</v>
      </c>
      <c r="N395" s="40">
        <v>0</v>
      </c>
      <c r="O395" s="40">
        <v>0</v>
      </c>
      <c r="P395" s="40">
        <v>0</v>
      </c>
      <c r="Q395" s="40">
        <v>1</v>
      </c>
      <c r="R395" s="40">
        <v>26</v>
      </c>
      <c r="S395" s="40">
        <v>1</v>
      </c>
      <c r="T395" s="40">
        <v>0</v>
      </c>
      <c r="U395" s="40">
        <v>29</v>
      </c>
      <c r="V395" s="40">
        <v>2</v>
      </c>
      <c r="W395" s="40">
        <v>11</v>
      </c>
      <c r="X395" s="40">
        <v>0</v>
      </c>
      <c r="Y395" s="40">
        <v>0</v>
      </c>
      <c r="Z395" s="40">
        <v>11</v>
      </c>
      <c r="AA395" s="40">
        <v>1</v>
      </c>
      <c r="AB395" s="40">
        <v>5</v>
      </c>
      <c r="AC395" s="40">
        <v>0</v>
      </c>
      <c r="AD395" s="40">
        <v>0</v>
      </c>
      <c r="AE395" s="40">
        <v>5</v>
      </c>
      <c r="AF395" s="40">
        <v>0</v>
      </c>
      <c r="AG395" s="40">
        <v>0</v>
      </c>
      <c r="AH395" s="40">
        <v>0</v>
      </c>
      <c r="AI395" s="40">
        <v>0</v>
      </c>
      <c r="AJ395" s="40">
        <v>0</v>
      </c>
      <c r="AK395" s="40">
        <v>0</v>
      </c>
      <c r="AL395" s="40">
        <v>0</v>
      </c>
      <c r="AM395" s="40">
        <v>0</v>
      </c>
      <c r="AN395" s="40">
        <v>0</v>
      </c>
      <c r="AO395" s="40">
        <v>0</v>
      </c>
      <c r="AP395" s="40">
        <v>0</v>
      </c>
    </row>
    <row r="396" spans="2:42" ht="20.100000000000001" customHeight="1" thickBot="1" x14ac:dyDescent="0.25">
      <c r="B396" s="4" t="s">
        <v>575</v>
      </c>
      <c r="C396" s="40">
        <v>169</v>
      </c>
      <c r="D396" s="40">
        <v>0</v>
      </c>
      <c r="E396" s="40">
        <v>0</v>
      </c>
      <c r="F396" s="40">
        <v>159</v>
      </c>
      <c r="G396" s="40">
        <v>99</v>
      </c>
      <c r="H396" s="40">
        <v>58</v>
      </c>
      <c r="I396" s="40">
        <v>0</v>
      </c>
      <c r="J396" s="40">
        <v>0</v>
      </c>
      <c r="K396" s="40">
        <v>58</v>
      </c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>
        <v>0</v>
      </c>
      <c r="R396" s="40">
        <v>83</v>
      </c>
      <c r="S396" s="40">
        <v>0</v>
      </c>
      <c r="T396" s="40">
        <v>0</v>
      </c>
      <c r="U396" s="40">
        <v>84</v>
      </c>
      <c r="V396" s="40">
        <v>49</v>
      </c>
      <c r="W396" s="40">
        <v>24</v>
      </c>
      <c r="X396" s="40">
        <v>0</v>
      </c>
      <c r="Y396" s="40">
        <v>0</v>
      </c>
      <c r="Z396" s="40">
        <v>14</v>
      </c>
      <c r="AA396" s="40">
        <v>49</v>
      </c>
      <c r="AB396" s="40">
        <v>4</v>
      </c>
      <c r="AC396" s="40">
        <v>0</v>
      </c>
      <c r="AD396" s="40">
        <v>0</v>
      </c>
      <c r="AE396" s="40">
        <v>3</v>
      </c>
      <c r="AF396" s="40">
        <v>1</v>
      </c>
      <c r="AG396" s="40">
        <v>0</v>
      </c>
      <c r="AH396" s="40">
        <v>0</v>
      </c>
      <c r="AI396" s="40">
        <v>0</v>
      </c>
      <c r="AJ396" s="40">
        <v>0</v>
      </c>
      <c r="AK396" s="40">
        <v>0</v>
      </c>
      <c r="AL396" s="40">
        <v>0</v>
      </c>
      <c r="AM396" s="40">
        <v>0</v>
      </c>
      <c r="AN396" s="40">
        <v>0</v>
      </c>
      <c r="AO396" s="40">
        <v>0</v>
      </c>
      <c r="AP396" s="40">
        <v>0</v>
      </c>
    </row>
    <row r="397" spans="2:42" ht="20.100000000000001" customHeight="1" thickBot="1" x14ac:dyDescent="0.25">
      <c r="B397" s="4" t="s">
        <v>576</v>
      </c>
      <c r="C397" s="40">
        <v>147</v>
      </c>
      <c r="D397" s="40">
        <v>40</v>
      </c>
      <c r="E397" s="40">
        <v>0</v>
      </c>
      <c r="F397" s="40">
        <v>190</v>
      </c>
      <c r="G397" s="40">
        <v>19</v>
      </c>
      <c r="H397" s="40">
        <v>49</v>
      </c>
      <c r="I397" s="40">
        <v>16</v>
      </c>
      <c r="J397" s="40">
        <v>0</v>
      </c>
      <c r="K397" s="40">
        <v>64</v>
      </c>
      <c r="L397" s="40">
        <v>3</v>
      </c>
      <c r="M397" s="40">
        <v>0</v>
      </c>
      <c r="N397" s="40">
        <v>0</v>
      </c>
      <c r="O397" s="40">
        <v>0</v>
      </c>
      <c r="P397" s="40">
        <v>0</v>
      </c>
      <c r="Q397" s="40">
        <v>0</v>
      </c>
      <c r="R397" s="40">
        <v>76</v>
      </c>
      <c r="S397" s="40">
        <v>24</v>
      </c>
      <c r="T397" s="40">
        <v>0</v>
      </c>
      <c r="U397" s="40">
        <v>104</v>
      </c>
      <c r="V397" s="40">
        <v>7</v>
      </c>
      <c r="W397" s="40">
        <v>15</v>
      </c>
      <c r="X397" s="40">
        <v>0</v>
      </c>
      <c r="Y397" s="40">
        <v>0</v>
      </c>
      <c r="Z397" s="40">
        <v>14</v>
      </c>
      <c r="AA397" s="40">
        <v>8</v>
      </c>
      <c r="AB397" s="40">
        <v>7</v>
      </c>
      <c r="AC397" s="40">
        <v>0</v>
      </c>
      <c r="AD397" s="40">
        <v>0</v>
      </c>
      <c r="AE397" s="40">
        <v>8</v>
      </c>
      <c r="AF397" s="40">
        <v>1</v>
      </c>
      <c r="AG397" s="40">
        <v>0</v>
      </c>
      <c r="AH397" s="40">
        <v>0</v>
      </c>
      <c r="AI397" s="40">
        <v>0</v>
      </c>
      <c r="AJ397" s="40">
        <v>0</v>
      </c>
      <c r="AK397" s="40">
        <v>0</v>
      </c>
      <c r="AL397" s="40">
        <v>0</v>
      </c>
      <c r="AM397" s="40">
        <v>0</v>
      </c>
      <c r="AN397" s="40">
        <v>0</v>
      </c>
      <c r="AO397" s="40">
        <v>0</v>
      </c>
      <c r="AP397" s="40">
        <v>0</v>
      </c>
    </row>
    <row r="398" spans="2:42" ht="20.100000000000001" customHeight="1" thickBot="1" x14ac:dyDescent="0.25">
      <c r="B398" s="4" t="s">
        <v>208</v>
      </c>
      <c r="C398" s="40">
        <v>4202</v>
      </c>
      <c r="D398" s="40">
        <v>298</v>
      </c>
      <c r="E398" s="40">
        <v>31</v>
      </c>
      <c r="F398" s="40">
        <v>4910</v>
      </c>
      <c r="G398" s="40">
        <v>2837</v>
      </c>
      <c r="H398" s="40">
        <v>906</v>
      </c>
      <c r="I398" s="40">
        <v>0</v>
      </c>
      <c r="J398" s="40">
        <v>0</v>
      </c>
      <c r="K398" s="40">
        <v>906</v>
      </c>
      <c r="L398" s="40">
        <v>0</v>
      </c>
      <c r="M398" s="40">
        <v>11</v>
      </c>
      <c r="N398" s="40">
        <v>0</v>
      </c>
      <c r="O398" s="40">
        <v>0</v>
      </c>
      <c r="P398" s="40">
        <v>10</v>
      </c>
      <c r="Q398" s="40">
        <v>22</v>
      </c>
      <c r="R398" s="40">
        <v>2386</v>
      </c>
      <c r="S398" s="40">
        <v>298</v>
      </c>
      <c r="T398" s="40">
        <v>24</v>
      </c>
      <c r="U398" s="40">
        <v>3110</v>
      </c>
      <c r="V398" s="40">
        <v>1650</v>
      </c>
      <c r="W398" s="40">
        <v>840</v>
      </c>
      <c r="X398" s="40">
        <v>0</v>
      </c>
      <c r="Y398" s="40">
        <v>7</v>
      </c>
      <c r="Z398" s="40">
        <v>817</v>
      </c>
      <c r="AA398" s="40">
        <v>1120</v>
      </c>
      <c r="AB398" s="40">
        <v>59</v>
      </c>
      <c r="AC398" s="40">
        <v>0</v>
      </c>
      <c r="AD398" s="40">
        <v>0</v>
      </c>
      <c r="AE398" s="40">
        <v>66</v>
      </c>
      <c r="AF398" s="40">
        <v>43</v>
      </c>
      <c r="AG398" s="40">
        <v>0</v>
      </c>
      <c r="AH398" s="40">
        <v>0</v>
      </c>
      <c r="AI398" s="40">
        <v>0</v>
      </c>
      <c r="AJ398" s="40">
        <v>0</v>
      </c>
      <c r="AK398" s="40">
        <v>0</v>
      </c>
      <c r="AL398" s="40">
        <v>0</v>
      </c>
      <c r="AM398" s="40">
        <v>0</v>
      </c>
      <c r="AN398" s="40">
        <v>0</v>
      </c>
      <c r="AO398" s="40">
        <v>1</v>
      </c>
      <c r="AP398" s="40">
        <v>2</v>
      </c>
    </row>
    <row r="399" spans="2:42" ht="20.100000000000001" customHeight="1" thickBot="1" x14ac:dyDescent="0.25">
      <c r="B399" s="4" t="s">
        <v>577</v>
      </c>
      <c r="C399" s="40">
        <v>52</v>
      </c>
      <c r="D399" s="40">
        <v>4</v>
      </c>
      <c r="E399" s="40">
        <v>0</v>
      </c>
      <c r="F399" s="40">
        <v>64</v>
      </c>
      <c r="G399" s="40">
        <v>40</v>
      </c>
      <c r="H399" s="40">
        <v>23</v>
      </c>
      <c r="I399" s="40">
        <v>3</v>
      </c>
      <c r="J399" s="40">
        <v>0</v>
      </c>
      <c r="K399" s="40">
        <v>26</v>
      </c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>
        <v>1</v>
      </c>
      <c r="R399" s="40">
        <v>21</v>
      </c>
      <c r="S399" s="40">
        <v>1</v>
      </c>
      <c r="T399" s="40">
        <v>0</v>
      </c>
      <c r="U399" s="40">
        <v>28</v>
      </c>
      <c r="V399" s="40">
        <v>28</v>
      </c>
      <c r="W399" s="40">
        <v>3</v>
      </c>
      <c r="X399" s="40">
        <v>0</v>
      </c>
      <c r="Y399" s="40">
        <v>0</v>
      </c>
      <c r="Z399" s="40">
        <v>3</v>
      </c>
      <c r="AA399" s="40">
        <v>9</v>
      </c>
      <c r="AB399" s="40">
        <v>5</v>
      </c>
      <c r="AC399" s="40">
        <v>0</v>
      </c>
      <c r="AD399" s="40">
        <v>0</v>
      </c>
      <c r="AE399" s="40">
        <v>7</v>
      </c>
      <c r="AF399" s="40">
        <v>2</v>
      </c>
      <c r="AG399" s="40">
        <v>0</v>
      </c>
      <c r="AH399" s="40">
        <v>0</v>
      </c>
      <c r="AI399" s="40">
        <v>0</v>
      </c>
      <c r="AJ399" s="40">
        <v>0</v>
      </c>
      <c r="AK399" s="40">
        <v>0</v>
      </c>
      <c r="AL399" s="40">
        <v>0</v>
      </c>
      <c r="AM399" s="40">
        <v>0</v>
      </c>
      <c r="AN399" s="40">
        <v>0</v>
      </c>
      <c r="AO399" s="40">
        <v>0</v>
      </c>
      <c r="AP399" s="40">
        <v>0</v>
      </c>
    </row>
    <row r="400" spans="2:42" ht="20.100000000000001" customHeight="1" thickBot="1" x14ac:dyDescent="0.25">
      <c r="B400" s="4" t="s">
        <v>578</v>
      </c>
      <c r="C400" s="40">
        <v>284</v>
      </c>
      <c r="D400" s="40">
        <v>72</v>
      </c>
      <c r="E400" s="40">
        <v>0</v>
      </c>
      <c r="F400" s="40">
        <v>402</v>
      </c>
      <c r="G400" s="40">
        <v>62</v>
      </c>
      <c r="H400" s="40">
        <v>50</v>
      </c>
      <c r="I400" s="40">
        <v>21</v>
      </c>
      <c r="J400" s="40">
        <v>0</v>
      </c>
      <c r="K400" s="40">
        <v>71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>
        <v>1</v>
      </c>
      <c r="R400" s="40">
        <v>172</v>
      </c>
      <c r="S400" s="40">
        <v>49</v>
      </c>
      <c r="T400" s="40">
        <v>0</v>
      </c>
      <c r="U400" s="40">
        <v>277</v>
      </c>
      <c r="V400" s="40">
        <v>31</v>
      </c>
      <c r="W400" s="40">
        <v>53</v>
      </c>
      <c r="X400" s="40">
        <v>0</v>
      </c>
      <c r="Y400" s="40">
        <v>0</v>
      </c>
      <c r="Z400" s="40">
        <v>45</v>
      </c>
      <c r="AA400" s="40">
        <v>25</v>
      </c>
      <c r="AB400" s="40">
        <v>9</v>
      </c>
      <c r="AC400" s="40">
        <v>2</v>
      </c>
      <c r="AD400" s="40">
        <v>0</v>
      </c>
      <c r="AE400" s="40">
        <v>9</v>
      </c>
      <c r="AF400" s="40">
        <v>5</v>
      </c>
      <c r="AG400" s="40">
        <v>0</v>
      </c>
      <c r="AH400" s="40">
        <v>0</v>
      </c>
      <c r="AI400" s="40">
        <v>0</v>
      </c>
      <c r="AJ400" s="40">
        <v>0</v>
      </c>
      <c r="AK400" s="40">
        <v>0</v>
      </c>
      <c r="AL400" s="40">
        <v>0</v>
      </c>
      <c r="AM400" s="40">
        <v>0</v>
      </c>
      <c r="AN400" s="40">
        <v>0</v>
      </c>
      <c r="AO400" s="40">
        <v>0</v>
      </c>
      <c r="AP400" s="40">
        <v>0</v>
      </c>
    </row>
    <row r="401" spans="2:42" ht="20.100000000000001" customHeight="1" thickBot="1" x14ac:dyDescent="0.25">
      <c r="B401" s="4" t="s">
        <v>579</v>
      </c>
      <c r="C401" s="40">
        <v>253</v>
      </c>
      <c r="D401" s="40">
        <v>16</v>
      </c>
      <c r="E401" s="40">
        <v>0</v>
      </c>
      <c r="F401" s="40">
        <v>275</v>
      </c>
      <c r="G401" s="40">
        <v>125</v>
      </c>
      <c r="H401" s="40">
        <v>45</v>
      </c>
      <c r="I401" s="40">
        <v>16</v>
      </c>
      <c r="J401" s="40">
        <v>0</v>
      </c>
      <c r="K401" s="40">
        <v>61</v>
      </c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>
        <v>2</v>
      </c>
      <c r="R401" s="40">
        <v>150</v>
      </c>
      <c r="S401" s="40">
        <v>0</v>
      </c>
      <c r="T401" s="40">
        <v>0</v>
      </c>
      <c r="U401" s="40">
        <v>148</v>
      </c>
      <c r="V401" s="40">
        <v>69</v>
      </c>
      <c r="W401" s="40">
        <v>54</v>
      </c>
      <c r="X401" s="40">
        <v>0</v>
      </c>
      <c r="Y401" s="40">
        <v>0</v>
      </c>
      <c r="Z401" s="40">
        <v>61</v>
      </c>
      <c r="AA401" s="40">
        <v>53</v>
      </c>
      <c r="AB401" s="40">
        <v>4</v>
      </c>
      <c r="AC401" s="40">
        <v>0</v>
      </c>
      <c r="AD401" s="40">
        <v>0</v>
      </c>
      <c r="AE401" s="40">
        <v>5</v>
      </c>
      <c r="AF401" s="40">
        <v>1</v>
      </c>
      <c r="AG401" s="40">
        <v>0</v>
      </c>
      <c r="AH401" s="40">
        <v>0</v>
      </c>
      <c r="AI401" s="40">
        <v>0</v>
      </c>
      <c r="AJ401" s="40">
        <v>0</v>
      </c>
      <c r="AK401" s="40">
        <v>0</v>
      </c>
      <c r="AL401" s="40">
        <v>0</v>
      </c>
      <c r="AM401" s="40">
        <v>0</v>
      </c>
      <c r="AN401" s="40">
        <v>0</v>
      </c>
      <c r="AO401" s="40">
        <v>0</v>
      </c>
      <c r="AP401" s="40">
        <v>0</v>
      </c>
    </row>
    <row r="402" spans="2:42" ht="20.100000000000001" customHeight="1" thickBot="1" x14ac:dyDescent="0.25">
      <c r="B402" s="4" t="s">
        <v>580</v>
      </c>
      <c r="C402" s="40">
        <v>221</v>
      </c>
      <c r="D402" s="40">
        <v>41</v>
      </c>
      <c r="E402" s="40">
        <v>1</v>
      </c>
      <c r="F402" s="40">
        <v>250</v>
      </c>
      <c r="G402" s="40">
        <v>106</v>
      </c>
      <c r="H402" s="40">
        <v>46</v>
      </c>
      <c r="I402" s="40">
        <v>10</v>
      </c>
      <c r="J402" s="40">
        <v>0</v>
      </c>
      <c r="K402" s="40">
        <v>56</v>
      </c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>
        <v>0</v>
      </c>
      <c r="R402" s="40">
        <v>136</v>
      </c>
      <c r="S402" s="40">
        <v>31</v>
      </c>
      <c r="T402" s="40">
        <v>1</v>
      </c>
      <c r="U402" s="40">
        <v>160</v>
      </c>
      <c r="V402" s="40">
        <v>61</v>
      </c>
      <c r="W402" s="40">
        <v>29</v>
      </c>
      <c r="X402" s="40">
        <v>0</v>
      </c>
      <c r="Y402" s="40">
        <v>0</v>
      </c>
      <c r="Z402" s="40">
        <v>25</v>
      </c>
      <c r="AA402" s="40">
        <v>41</v>
      </c>
      <c r="AB402" s="40">
        <v>8</v>
      </c>
      <c r="AC402" s="40">
        <v>0</v>
      </c>
      <c r="AD402" s="40">
        <v>0</v>
      </c>
      <c r="AE402" s="40">
        <v>9</v>
      </c>
      <c r="AF402" s="40">
        <v>2</v>
      </c>
      <c r="AG402" s="40">
        <v>0</v>
      </c>
      <c r="AH402" s="40">
        <v>0</v>
      </c>
      <c r="AI402" s="40">
        <v>0</v>
      </c>
      <c r="AJ402" s="40">
        <v>0</v>
      </c>
      <c r="AK402" s="40">
        <v>0</v>
      </c>
      <c r="AL402" s="40">
        <v>2</v>
      </c>
      <c r="AM402" s="40">
        <v>0</v>
      </c>
      <c r="AN402" s="40">
        <v>0</v>
      </c>
      <c r="AO402" s="40">
        <v>0</v>
      </c>
      <c r="AP402" s="40">
        <v>2</v>
      </c>
    </row>
    <row r="403" spans="2:42" ht="20.100000000000001" customHeight="1" thickBot="1" x14ac:dyDescent="0.25">
      <c r="B403" s="4" t="s">
        <v>581</v>
      </c>
      <c r="C403" s="40">
        <v>344</v>
      </c>
      <c r="D403" s="40">
        <v>0</v>
      </c>
      <c r="E403" s="40">
        <v>0</v>
      </c>
      <c r="F403" s="40">
        <v>350</v>
      </c>
      <c r="G403" s="40">
        <v>28</v>
      </c>
      <c r="H403" s="40">
        <v>97</v>
      </c>
      <c r="I403" s="40">
        <v>0</v>
      </c>
      <c r="J403" s="40">
        <v>0</v>
      </c>
      <c r="K403" s="40">
        <v>97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>
        <v>1</v>
      </c>
      <c r="R403" s="40">
        <v>120</v>
      </c>
      <c r="S403" s="40">
        <v>0</v>
      </c>
      <c r="T403" s="40">
        <v>0</v>
      </c>
      <c r="U403" s="40">
        <v>126</v>
      </c>
      <c r="V403" s="40">
        <v>1</v>
      </c>
      <c r="W403" s="40">
        <v>120</v>
      </c>
      <c r="X403" s="40">
        <v>0</v>
      </c>
      <c r="Y403" s="40">
        <v>0</v>
      </c>
      <c r="Z403" s="40">
        <v>120</v>
      </c>
      <c r="AA403" s="40">
        <v>26</v>
      </c>
      <c r="AB403" s="40">
        <v>7</v>
      </c>
      <c r="AC403" s="40">
        <v>0</v>
      </c>
      <c r="AD403" s="40">
        <v>0</v>
      </c>
      <c r="AE403" s="40">
        <v>7</v>
      </c>
      <c r="AF403" s="40">
        <v>0</v>
      </c>
      <c r="AG403" s="40">
        <v>0</v>
      </c>
      <c r="AH403" s="40">
        <v>0</v>
      </c>
      <c r="AI403" s="40">
        <v>0</v>
      </c>
      <c r="AJ403" s="40">
        <v>0</v>
      </c>
      <c r="AK403" s="40">
        <v>0</v>
      </c>
      <c r="AL403" s="40">
        <v>0</v>
      </c>
      <c r="AM403" s="40">
        <v>0</v>
      </c>
      <c r="AN403" s="40">
        <v>0</v>
      </c>
      <c r="AO403" s="40">
        <v>0</v>
      </c>
      <c r="AP403" s="40">
        <v>0</v>
      </c>
    </row>
    <row r="404" spans="2:42" ht="20.100000000000001" customHeight="1" thickBot="1" x14ac:dyDescent="0.25">
      <c r="B404" s="4" t="s">
        <v>582</v>
      </c>
      <c r="C404" s="40">
        <v>147</v>
      </c>
      <c r="D404" s="40">
        <v>32</v>
      </c>
      <c r="E404" s="40">
        <v>4</v>
      </c>
      <c r="F404" s="40">
        <v>189</v>
      </c>
      <c r="G404" s="40">
        <v>73</v>
      </c>
      <c r="H404" s="40">
        <v>34</v>
      </c>
      <c r="I404" s="40">
        <v>9</v>
      </c>
      <c r="J404" s="40">
        <v>0</v>
      </c>
      <c r="K404" s="40">
        <v>43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1</v>
      </c>
      <c r="R404" s="40">
        <v>88</v>
      </c>
      <c r="S404" s="40">
        <v>23</v>
      </c>
      <c r="T404" s="40">
        <v>4</v>
      </c>
      <c r="U404" s="40">
        <v>117</v>
      </c>
      <c r="V404" s="40">
        <v>28</v>
      </c>
      <c r="W404" s="40">
        <v>22</v>
      </c>
      <c r="X404" s="40">
        <v>0</v>
      </c>
      <c r="Y404" s="40">
        <v>0</v>
      </c>
      <c r="Z404" s="40">
        <v>26</v>
      </c>
      <c r="AA404" s="40">
        <v>44</v>
      </c>
      <c r="AB404" s="40">
        <v>3</v>
      </c>
      <c r="AC404" s="40">
        <v>0</v>
      </c>
      <c r="AD404" s="40">
        <v>0</v>
      </c>
      <c r="AE404" s="40">
        <v>3</v>
      </c>
      <c r="AF404" s="40">
        <v>0</v>
      </c>
      <c r="AG404" s="40">
        <v>0</v>
      </c>
      <c r="AH404" s="40">
        <v>0</v>
      </c>
      <c r="AI404" s="40">
        <v>0</v>
      </c>
      <c r="AJ404" s="40">
        <v>0</v>
      </c>
      <c r="AK404" s="40">
        <v>0</v>
      </c>
      <c r="AL404" s="40">
        <v>0</v>
      </c>
      <c r="AM404" s="40">
        <v>0</v>
      </c>
      <c r="AN404" s="40">
        <v>0</v>
      </c>
      <c r="AO404" s="40">
        <v>0</v>
      </c>
      <c r="AP404" s="40">
        <v>0</v>
      </c>
    </row>
    <row r="405" spans="2:42" ht="20.100000000000001" customHeight="1" thickBot="1" x14ac:dyDescent="0.25">
      <c r="B405" s="4" t="s">
        <v>583</v>
      </c>
      <c r="C405" s="40">
        <v>148</v>
      </c>
      <c r="D405" s="40">
        <v>39</v>
      </c>
      <c r="E405" s="40">
        <v>0</v>
      </c>
      <c r="F405" s="40">
        <v>209</v>
      </c>
      <c r="G405" s="40">
        <v>57</v>
      </c>
      <c r="H405" s="40">
        <v>48</v>
      </c>
      <c r="I405" s="40">
        <v>15</v>
      </c>
      <c r="J405" s="40">
        <v>0</v>
      </c>
      <c r="K405" s="40">
        <v>60</v>
      </c>
      <c r="L405" s="40">
        <v>4</v>
      </c>
      <c r="M405" s="40">
        <v>1</v>
      </c>
      <c r="N405" s="40">
        <v>0</v>
      </c>
      <c r="O405" s="40">
        <v>0</v>
      </c>
      <c r="P405" s="40">
        <v>1</v>
      </c>
      <c r="Q405" s="40">
        <v>2</v>
      </c>
      <c r="R405" s="40">
        <v>64</v>
      </c>
      <c r="S405" s="40">
        <v>24</v>
      </c>
      <c r="T405" s="40">
        <v>0</v>
      </c>
      <c r="U405" s="40">
        <v>124</v>
      </c>
      <c r="V405" s="40">
        <v>32</v>
      </c>
      <c r="W405" s="40">
        <v>21</v>
      </c>
      <c r="X405" s="40">
        <v>0</v>
      </c>
      <c r="Y405" s="40">
        <v>0</v>
      </c>
      <c r="Z405" s="40">
        <v>14</v>
      </c>
      <c r="AA405" s="40">
        <v>14</v>
      </c>
      <c r="AB405" s="40">
        <v>14</v>
      </c>
      <c r="AC405" s="40">
        <v>0</v>
      </c>
      <c r="AD405" s="40">
        <v>0</v>
      </c>
      <c r="AE405" s="40">
        <v>10</v>
      </c>
      <c r="AF405" s="40">
        <v>4</v>
      </c>
      <c r="AG405" s="40">
        <v>0</v>
      </c>
      <c r="AH405" s="40">
        <v>0</v>
      </c>
      <c r="AI405" s="40">
        <v>0</v>
      </c>
      <c r="AJ405" s="40">
        <v>0</v>
      </c>
      <c r="AK405" s="40">
        <v>0</v>
      </c>
      <c r="AL405" s="40">
        <v>0</v>
      </c>
      <c r="AM405" s="40">
        <v>0</v>
      </c>
      <c r="AN405" s="40">
        <v>0</v>
      </c>
      <c r="AO405" s="40">
        <v>0</v>
      </c>
      <c r="AP405" s="40">
        <v>1</v>
      </c>
    </row>
    <row r="406" spans="2:42" ht="20.100000000000001" customHeight="1" thickBot="1" x14ac:dyDescent="0.25">
      <c r="B406" s="4" t="s">
        <v>584</v>
      </c>
      <c r="C406" s="40">
        <v>84</v>
      </c>
      <c r="D406" s="40">
        <v>36</v>
      </c>
      <c r="E406" s="40">
        <v>0</v>
      </c>
      <c r="F406" s="40">
        <v>125</v>
      </c>
      <c r="G406" s="40">
        <v>109</v>
      </c>
      <c r="H406" s="40">
        <v>24</v>
      </c>
      <c r="I406" s="40">
        <v>10</v>
      </c>
      <c r="J406" s="40">
        <v>0</v>
      </c>
      <c r="K406" s="40">
        <v>34</v>
      </c>
      <c r="L406" s="40">
        <v>1</v>
      </c>
      <c r="M406" s="40">
        <v>1</v>
      </c>
      <c r="N406" s="40">
        <v>0</v>
      </c>
      <c r="O406" s="40">
        <v>0</v>
      </c>
      <c r="P406" s="40">
        <v>1</v>
      </c>
      <c r="Q406" s="40">
        <v>0</v>
      </c>
      <c r="R406" s="40">
        <v>36</v>
      </c>
      <c r="S406" s="40">
        <v>22</v>
      </c>
      <c r="T406" s="40">
        <v>0</v>
      </c>
      <c r="U406" s="40">
        <v>56</v>
      </c>
      <c r="V406" s="40">
        <v>95</v>
      </c>
      <c r="W406" s="40">
        <v>16</v>
      </c>
      <c r="X406" s="40">
        <v>0</v>
      </c>
      <c r="Y406" s="40">
        <v>0</v>
      </c>
      <c r="Z406" s="40">
        <v>24</v>
      </c>
      <c r="AA406" s="40">
        <v>8</v>
      </c>
      <c r="AB406" s="40">
        <v>7</v>
      </c>
      <c r="AC406" s="40">
        <v>4</v>
      </c>
      <c r="AD406" s="40">
        <v>0</v>
      </c>
      <c r="AE406" s="40">
        <v>10</v>
      </c>
      <c r="AF406" s="40">
        <v>3</v>
      </c>
      <c r="AG406" s="40">
        <v>0</v>
      </c>
      <c r="AH406" s="40">
        <v>0</v>
      </c>
      <c r="AI406" s="40">
        <v>0</v>
      </c>
      <c r="AJ406" s="40">
        <v>0</v>
      </c>
      <c r="AK406" s="40">
        <v>0</v>
      </c>
      <c r="AL406" s="40">
        <v>0</v>
      </c>
      <c r="AM406" s="40">
        <v>0</v>
      </c>
      <c r="AN406" s="40">
        <v>0</v>
      </c>
      <c r="AO406" s="40">
        <v>0</v>
      </c>
      <c r="AP406" s="40">
        <v>2</v>
      </c>
    </row>
    <row r="407" spans="2:42" ht="20.100000000000001" customHeight="1" thickBot="1" x14ac:dyDescent="0.25">
      <c r="B407" s="4" t="s">
        <v>585</v>
      </c>
      <c r="C407" s="40">
        <v>188</v>
      </c>
      <c r="D407" s="40">
        <v>0</v>
      </c>
      <c r="E407" s="40">
        <v>10</v>
      </c>
      <c r="F407" s="40">
        <v>210</v>
      </c>
      <c r="G407" s="40">
        <v>205</v>
      </c>
      <c r="H407" s="40">
        <v>49</v>
      </c>
      <c r="I407" s="40">
        <v>0</v>
      </c>
      <c r="J407" s="40">
        <v>0</v>
      </c>
      <c r="K407" s="40">
        <v>49</v>
      </c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>
        <v>0</v>
      </c>
      <c r="R407" s="40">
        <v>107</v>
      </c>
      <c r="S407" s="40">
        <v>0</v>
      </c>
      <c r="T407" s="40">
        <v>10</v>
      </c>
      <c r="U407" s="40">
        <v>140</v>
      </c>
      <c r="V407" s="40">
        <v>105</v>
      </c>
      <c r="W407" s="40">
        <v>28</v>
      </c>
      <c r="X407" s="40">
        <v>0</v>
      </c>
      <c r="Y407" s="40">
        <v>0</v>
      </c>
      <c r="Z407" s="40">
        <v>11</v>
      </c>
      <c r="AA407" s="40">
        <v>92</v>
      </c>
      <c r="AB407" s="40">
        <v>4</v>
      </c>
      <c r="AC407" s="40">
        <v>0</v>
      </c>
      <c r="AD407" s="40">
        <v>0</v>
      </c>
      <c r="AE407" s="40">
        <v>10</v>
      </c>
      <c r="AF407" s="40">
        <v>8</v>
      </c>
      <c r="AG407" s="40">
        <v>0</v>
      </c>
      <c r="AH407" s="40">
        <v>0</v>
      </c>
      <c r="AI407" s="40">
        <v>0</v>
      </c>
      <c r="AJ407" s="40">
        <v>0</v>
      </c>
      <c r="AK407" s="40">
        <v>0</v>
      </c>
      <c r="AL407" s="40">
        <v>0</v>
      </c>
      <c r="AM407" s="40">
        <v>0</v>
      </c>
      <c r="AN407" s="40">
        <v>0</v>
      </c>
      <c r="AO407" s="40">
        <v>0</v>
      </c>
      <c r="AP407" s="40">
        <v>0</v>
      </c>
    </row>
    <row r="408" spans="2:42" ht="20.100000000000001" customHeight="1" thickBot="1" x14ac:dyDescent="0.25">
      <c r="B408" s="4" t="s">
        <v>586</v>
      </c>
      <c r="C408" s="40">
        <v>30</v>
      </c>
      <c r="D408" s="40">
        <v>3</v>
      </c>
      <c r="E408" s="40">
        <v>1</v>
      </c>
      <c r="F408" s="40">
        <v>28</v>
      </c>
      <c r="G408" s="40">
        <v>40</v>
      </c>
      <c r="H408" s="40">
        <v>5</v>
      </c>
      <c r="I408" s="40">
        <v>0</v>
      </c>
      <c r="J408" s="40">
        <v>0</v>
      </c>
      <c r="K408" s="40">
        <v>5</v>
      </c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>
        <v>0</v>
      </c>
      <c r="R408" s="40">
        <v>19</v>
      </c>
      <c r="S408" s="40">
        <v>3</v>
      </c>
      <c r="T408" s="40">
        <v>1</v>
      </c>
      <c r="U408" s="40">
        <v>20</v>
      </c>
      <c r="V408" s="40">
        <v>15</v>
      </c>
      <c r="W408" s="40">
        <v>5</v>
      </c>
      <c r="X408" s="40">
        <v>0</v>
      </c>
      <c r="Y408" s="40">
        <v>0</v>
      </c>
      <c r="Z408" s="40">
        <v>3</v>
      </c>
      <c r="AA408" s="40">
        <v>23</v>
      </c>
      <c r="AB408" s="40">
        <v>1</v>
      </c>
      <c r="AC408" s="40">
        <v>0</v>
      </c>
      <c r="AD408" s="40">
        <v>0</v>
      </c>
      <c r="AE408" s="40">
        <v>0</v>
      </c>
      <c r="AF408" s="40">
        <v>2</v>
      </c>
      <c r="AG408" s="40">
        <v>0</v>
      </c>
      <c r="AH408" s="40">
        <v>0</v>
      </c>
      <c r="AI408" s="40">
        <v>0</v>
      </c>
      <c r="AJ408" s="40">
        <v>0</v>
      </c>
      <c r="AK408" s="40">
        <v>0</v>
      </c>
      <c r="AL408" s="40">
        <v>0</v>
      </c>
      <c r="AM408" s="40">
        <v>0</v>
      </c>
      <c r="AN408" s="40">
        <v>0</v>
      </c>
      <c r="AO408" s="40">
        <v>0</v>
      </c>
      <c r="AP408" s="40">
        <v>0</v>
      </c>
    </row>
    <row r="409" spans="2:42" ht="20.100000000000001" customHeight="1" thickBot="1" x14ac:dyDescent="0.25">
      <c r="B409" s="4" t="s">
        <v>587</v>
      </c>
      <c r="C409" s="40">
        <v>54</v>
      </c>
      <c r="D409" s="40">
        <v>0</v>
      </c>
      <c r="E409" s="40">
        <v>0</v>
      </c>
      <c r="F409" s="40">
        <v>59</v>
      </c>
      <c r="G409" s="40">
        <v>24</v>
      </c>
      <c r="H409" s="40">
        <v>21</v>
      </c>
      <c r="I409" s="40">
        <v>0</v>
      </c>
      <c r="J409" s="40">
        <v>0</v>
      </c>
      <c r="K409" s="40">
        <v>21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1</v>
      </c>
      <c r="R409" s="40">
        <v>12</v>
      </c>
      <c r="S409" s="40">
        <v>0</v>
      </c>
      <c r="T409" s="40">
        <v>0</v>
      </c>
      <c r="U409" s="40">
        <v>16</v>
      </c>
      <c r="V409" s="40">
        <v>8</v>
      </c>
      <c r="W409" s="40">
        <v>16</v>
      </c>
      <c r="X409" s="40">
        <v>0</v>
      </c>
      <c r="Y409" s="40">
        <v>0</v>
      </c>
      <c r="Z409" s="40">
        <v>19</v>
      </c>
      <c r="AA409" s="40">
        <v>10</v>
      </c>
      <c r="AB409" s="40">
        <v>5</v>
      </c>
      <c r="AC409" s="40">
        <v>0</v>
      </c>
      <c r="AD409" s="40">
        <v>0</v>
      </c>
      <c r="AE409" s="40">
        <v>3</v>
      </c>
      <c r="AF409" s="40">
        <v>5</v>
      </c>
      <c r="AG409" s="40">
        <v>0</v>
      </c>
      <c r="AH409" s="40">
        <v>0</v>
      </c>
      <c r="AI409" s="40">
        <v>0</v>
      </c>
      <c r="AJ409" s="40">
        <v>0</v>
      </c>
      <c r="AK409" s="40">
        <v>0</v>
      </c>
      <c r="AL409" s="40">
        <v>0</v>
      </c>
      <c r="AM409" s="40">
        <v>0</v>
      </c>
      <c r="AN409" s="40">
        <v>0</v>
      </c>
      <c r="AO409" s="40">
        <v>0</v>
      </c>
      <c r="AP409" s="40">
        <v>0</v>
      </c>
    </row>
    <row r="410" spans="2:42" ht="20.100000000000001" customHeight="1" thickBot="1" x14ac:dyDescent="0.25">
      <c r="B410" s="4" t="s">
        <v>588</v>
      </c>
      <c r="C410" s="40">
        <v>304</v>
      </c>
      <c r="D410" s="40">
        <v>0</v>
      </c>
      <c r="E410" s="40">
        <v>13</v>
      </c>
      <c r="F410" s="40">
        <v>371</v>
      </c>
      <c r="G410" s="40">
        <v>179</v>
      </c>
      <c r="H410" s="40">
        <v>82</v>
      </c>
      <c r="I410" s="40">
        <v>0</v>
      </c>
      <c r="J410" s="40">
        <v>12</v>
      </c>
      <c r="K410" s="40">
        <v>94</v>
      </c>
      <c r="L410" s="40">
        <v>0</v>
      </c>
      <c r="M410" s="40">
        <v>0</v>
      </c>
      <c r="N410" s="40">
        <v>0</v>
      </c>
      <c r="O410" s="40">
        <v>1</v>
      </c>
      <c r="P410" s="40">
        <v>3</v>
      </c>
      <c r="Q410" s="40">
        <v>0</v>
      </c>
      <c r="R410" s="40">
        <v>167</v>
      </c>
      <c r="S410" s="40">
        <v>0</v>
      </c>
      <c r="T410" s="40">
        <v>0</v>
      </c>
      <c r="U410" s="40">
        <v>206</v>
      </c>
      <c r="V410" s="40">
        <v>84</v>
      </c>
      <c r="W410" s="40">
        <v>42</v>
      </c>
      <c r="X410" s="40">
        <v>0</v>
      </c>
      <c r="Y410" s="40">
        <v>0</v>
      </c>
      <c r="Z410" s="40">
        <v>46</v>
      </c>
      <c r="AA410" s="40">
        <v>89</v>
      </c>
      <c r="AB410" s="40">
        <v>13</v>
      </c>
      <c r="AC410" s="40">
        <v>0</v>
      </c>
      <c r="AD410" s="40">
        <v>0</v>
      </c>
      <c r="AE410" s="40">
        <v>22</v>
      </c>
      <c r="AF410" s="40">
        <v>5</v>
      </c>
      <c r="AG410" s="40">
        <v>0</v>
      </c>
      <c r="AH410" s="40">
        <v>0</v>
      </c>
      <c r="AI410" s="40">
        <v>0</v>
      </c>
      <c r="AJ410" s="40">
        <v>0</v>
      </c>
      <c r="AK410" s="40">
        <v>0</v>
      </c>
      <c r="AL410" s="40">
        <v>0</v>
      </c>
      <c r="AM410" s="40">
        <v>0</v>
      </c>
      <c r="AN410" s="40">
        <v>0</v>
      </c>
      <c r="AO410" s="40">
        <v>0</v>
      </c>
      <c r="AP410" s="40">
        <v>1</v>
      </c>
    </row>
    <row r="411" spans="2:42" ht="20.100000000000001" customHeight="1" thickBot="1" x14ac:dyDescent="0.25">
      <c r="B411" s="4" t="s">
        <v>589</v>
      </c>
      <c r="C411" s="40">
        <v>77</v>
      </c>
      <c r="D411" s="40">
        <v>14</v>
      </c>
      <c r="E411" s="40">
        <v>0</v>
      </c>
      <c r="F411" s="40">
        <v>99</v>
      </c>
      <c r="G411" s="40">
        <v>113</v>
      </c>
      <c r="H411" s="40">
        <v>28</v>
      </c>
      <c r="I411" s="40">
        <v>6</v>
      </c>
      <c r="J411" s="40">
        <v>0</v>
      </c>
      <c r="K411" s="40">
        <v>34</v>
      </c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>
        <v>1</v>
      </c>
      <c r="R411" s="40">
        <v>31</v>
      </c>
      <c r="S411" s="40">
        <v>8</v>
      </c>
      <c r="T411" s="40">
        <v>0</v>
      </c>
      <c r="U411" s="40">
        <v>47</v>
      </c>
      <c r="V411" s="40">
        <v>64</v>
      </c>
      <c r="W411" s="40">
        <v>17</v>
      </c>
      <c r="X411" s="40">
        <v>0</v>
      </c>
      <c r="Y411" s="40">
        <v>0</v>
      </c>
      <c r="Z411" s="40">
        <v>17</v>
      </c>
      <c r="AA411" s="40">
        <v>48</v>
      </c>
      <c r="AB411" s="40">
        <v>1</v>
      </c>
      <c r="AC411" s="40">
        <v>0</v>
      </c>
      <c r="AD411" s="40">
        <v>0</v>
      </c>
      <c r="AE411" s="40">
        <v>1</v>
      </c>
      <c r="AF411" s="40">
        <v>0</v>
      </c>
      <c r="AG411" s="40">
        <v>0</v>
      </c>
      <c r="AH411" s="40">
        <v>0</v>
      </c>
      <c r="AI411" s="40">
        <v>0</v>
      </c>
      <c r="AJ411" s="40">
        <v>0</v>
      </c>
      <c r="AK411" s="40">
        <v>0</v>
      </c>
      <c r="AL411" s="40">
        <v>0</v>
      </c>
      <c r="AM411" s="40">
        <v>0</v>
      </c>
      <c r="AN411" s="40">
        <v>0</v>
      </c>
      <c r="AO411" s="40">
        <v>0</v>
      </c>
      <c r="AP411" s="40">
        <v>0</v>
      </c>
    </row>
    <row r="412" spans="2:42" ht="20.100000000000001" customHeight="1" thickBot="1" x14ac:dyDescent="0.25">
      <c r="B412" s="4" t="s">
        <v>590</v>
      </c>
      <c r="C412" s="40">
        <v>219</v>
      </c>
      <c r="D412" s="40">
        <v>0</v>
      </c>
      <c r="E412" s="40">
        <v>0</v>
      </c>
      <c r="F412" s="40">
        <v>189</v>
      </c>
      <c r="G412" s="40">
        <v>242</v>
      </c>
      <c r="H412" s="40">
        <v>82</v>
      </c>
      <c r="I412" s="40">
        <v>0</v>
      </c>
      <c r="J412" s="40">
        <v>0</v>
      </c>
      <c r="K412" s="40">
        <v>83</v>
      </c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>
        <v>0</v>
      </c>
      <c r="R412" s="40">
        <v>95</v>
      </c>
      <c r="S412" s="40">
        <v>0</v>
      </c>
      <c r="T412" s="40">
        <v>0</v>
      </c>
      <c r="U412" s="40">
        <v>87</v>
      </c>
      <c r="V412" s="40">
        <v>165</v>
      </c>
      <c r="W412" s="40">
        <v>27</v>
      </c>
      <c r="X412" s="40">
        <v>0</v>
      </c>
      <c r="Y412" s="40">
        <v>0</v>
      </c>
      <c r="Z412" s="40">
        <v>19</v>
      </c>
      <c r="AA412" s="40">
        <v>37</v>
      </c>
      <c r="AB412" s="40">
        <v>15</v>
      </c>
      <c r="AC412" s="40">
        <v>0</v>
      </c>
      <c r="AD412" s="40">
        <v>0</v>
      </c>
      <c r="AE412" s="40">
        <v>0</v>
      </c>
      <c r="AF412" s="40">
        <v>40</v>
      </c>
      <c r="AG412" s="40">
        <v>0</v>
      </c>
      <c r="AH412" s="40">
        <v>0</v>
      </c>
      <c r="AI412" s="40">
        <v>0</v>
      </c>
      <c r="AJ412" s="40">
        <v>0</v>
      </c>
      <c r="AK412" s="40">
        <v>0</v>
      </c>
      <c r="AL412" s="40">
        <v>0</v>
      </c>
      <c r="AM412" s="40">
        <v>0</v>
      </c>
      <c r="AN412" s="40">
        <v>0</v>
      </c>
      <c r="AO412" s="40">
        <v>0</v>
      </c>
      <c r="AP412" s="40">
        <v>0</v>
      </c>
    </row>
    <row r="413" spans="2:42" ht="20.100000000000001" customHeight="1" thickBot="1" x14ac:dyDescent="0.25">
      <c r="B413" s="4" t="s">
        <v>591</v>
      </c>
      <c r="C413" s="40">
        <v>31</v>
      </c>
      <c r="D413" s="40">
        <v>0</v>
      </c>
      <c r="E413" s="40">
        <v>0</v>
      </c>
      <c r="F413" s="40">
        <v>22</v>
      </c>
      <c r="G413" s="40">
        <v>28</v>
      </c>
      <c r="H413" s="40">
        <v>13</v>
      </c>
      <c r="I413" s="40">
        <v>0</v>
      </c>
      <c r="J413" s="40">
        <v>0</v>
      </c>
      <c r="K413" s="40">
        <v>12</v>
      </c>
      <c r="L413" s="40">
        <v>1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11</v>
      </c>
      <c r="S413" s="40">
        <v>0</v>
      </c>
      <c r="T413" s="40">
        <v>0</v>
      </c>
      <c r="U413" s="40">
        <v>5</v>
      </c>
      <c r="V413" s="40">
        <v>18</v>
      </c>
      <c r="W413" s="40">
        <v>4</v>
      </c>
      <c r="X413" s="40">
        <v>0</v>
      </c>
      <c r="Y413" s="40">
        <v>0</v>
      </c>
      <c r="Z413" s="40">
        <v>3</v>
      </c>
      <c r="AA413" s="40">
        <v>6</v>
      </c>
      <c r="AB413" s="40">
        <v>3</v>
      </c>
      <c r="AC413" s="40">
        <v>0</v>
      </c>
      <c r="AD413" s="40">
        <v>0</v>
      </c>
      <c r="AE413" s="40">
        <v>2</v>
      </c>
      <c r="AF413" s="40">
        <v>3</v>
      </c>
      <c r="AG413" s="40">
        <v>0</v>
      </c>
      <c r="AH413" s="40">
        <v>0</v>
      </c>
      <c r="AI413" s="40">
        <v>0</v>
      </c>
      <c r="AJ413" s="40">
        <v>0</v>
      </c>
      <c r="AK413" s="40">
        <v>0</v>
      </c>
      <c r="AL413" s="40">
        <v>0</v>
      </c>
      <c r="AM413" s="40">
        <v>0</v>
      </c>
      <c r="AN413" s="40">
        <v>0</v>
      </c>
      <c r="AO413" s="40">
        <v>0</v>
      </c>
      <c r="AP413" s="40">
        <v>0</v>
      </c>
    </row>
    <row r="414" spans="2:42" ht="20.100000000000001" customHeight="1" thickBot="1" x14ac:dyDescent="0.25">
      <c r="B414" s="4" t="s">
        <v>209</v>
      </c>
      <c r="C414" s="40">
        <v>470</v>
      </c>
      <c r="D414" s="40">
        <v>303</v>
      </c>
      <c r="E414" s="40">
        <v>6</v>
      </c>
      <c r="F414" s="40">
        <v>741</v>
      </c>
      <c r="G414" s="40">
        <v>212</v>
      </c>
      <c r="H414" s="40">
        <v>215</v>
      </c>
      <c r="I414" s="40">
        <v>54</v>
      </c>
      <c r="J414" s="40">
        <v>0</v>
      </c>
      <c r="K414" s="40">
        <v>269</v>
      </c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>
        <v>0</v>
      </c>
      <c r="R414" s="40">
        <v>150</v>
      </c>
      <c r="S414" s="40">
        <v>248</v>
      </c>
      <c r="T414" s="40">
        <v>6</v>
      </c>
      <c r="U414" s="40">
        <v>381</v>
      </c>
      <c r="V414" s="40">
        <v>151</v>
      </c>
      <c r="W414" s="40">
        <v>89</v>
      </c>
      <c r="X414" s="40">
        <v>0</v>
      </c>
      <c r="Y414" s="40">
        <v>0</v>
      </c>
      <c r="Z414" s="40">
        <v>73</v>
      </c>
      <c r="AA414" s="40">
        <v>59</v>
      </c>
      <c r="AB414" s="40">
        <v>16</v>
      </c>
      <c r="AC414" s="40">
        <v>1</v>
      </c>
      <c r="AD414" s="40">
        <v>0</v>
      </c>
      <c r="AE414" s="40">
        <v>18</v>
      </c>
      <c r="AF414" s="40">
        <v>2</v>
      </c>
      <c r="AG414" s="40">
        <v>0</v>
      </c>
      <c r="AH414" s="40">
        <v>0</v>
      </c>
      <c r="AI414" s="40">
        <v>0</v>
      </c>
      <c r="AJ414" s="40">
        <v>0</v>
      </c>
      <c r="AK414" s="40">
        <v>0</v>
      </c>
      <c r="AL414" s="40">
        <v>0</v>
      </c>
      <c r="AM414" s="40">
        <v>0</v>
      </c>
      <c r="AN414" s="40">
        <v>0</v>
      </c>
      <c r="AO414" s="40">
        <v>0</v>
      </c>
      <c r="AP414" s="40">
        <v>0</v>
      </c>
    </row>
    <row r="415" spans="2:42" ht="20.100000000000001" customHeight="1" thickBot="1" x14ac:dyDescent="0.25">
      <c r="B415" s="4" t="s">
        <v>592</v>
      </c>
      <c r="C415" s="40">
        <v>27</v>
      </c>
      <c r="D415" s="40">
        <v>2</v>
      </c>
      <c r="E415" s="40">
        <v>0</v>
      </c>
      <c r="F415" s="40">
        <v>31</v>
      </c>
      <c r="G415" s="40">
        <v>15</v>
      </c>
      <c r="H415" s="40">
        <v>8</v>
      </c>
      <c r="I415" s="40">
        <v>2</v>
      </c>
      <c r="J415" s="40">
        <v>0</v>
      </c>
      <c r="K415" s="40">
        <v>10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12</v>
      </c>
      <c r="S415" s="40">
        <v>0</v>
      </c>
      <c r="T415" s="40">
        <v>0</v>
      </c>
      <c r="U415" s="40">
        <v>14</v>
      </c>
      <c r="V415" s="40">
        <v>10</v>
      </c>
      <c r="W415" s="40">
        <v>6</v>
      </c>
      <c r="X415" s="40">
        <v>0</v>
      </c>
      <c r="Y415" s="40">
        <v>0</v>
      </c>
      <c r="Z415" s="40">
        <v>6</v>
      </c>
      <c r="AA415" s="40">
        <v>5</v>
      </c>
      <c r="AB415" s="40">
        <v>1</v>
      </c>
      <c r="AC415" s="40">
        <v>0</v>
      </c>
      <c r="AD415" s="40">
        <v>0</v>
      </c>
      <c r="AE415" s="40">
        <v>1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0">
        <v>0</v>
      </c>
      <c r="AL415" s="40">
        <v>0</v>
      </c>
      <c r="AM415" s="40">
        <v>0</v>
      </c>
      <c r="AN415" s="40">
        <v>0</v>
      </c>
      <c r="AO415" s="40">
        <v>0</v>
      </c>
      <c r="AP415" s="40">
        <v>0</v>
      </c>
    </row>
    <row r="416" spans="2:42" ht="20.100000000000001" customHeight="1" thickBot="1" x14ac:dyDescent="0.25">
      <c r="B416" s="4" t="s">
        <v>593</v>
      </c>
      <c r="C416" s="40">
        <v>114</v>
      </c>
      <c r="D416" s="40">
        <v>0</v>
      </c>
      <c r="E416" s="40">
        <v>14</v>
      </c>
      <c r="F416" s="40">
        <v>129</v>
      </c>
      <c r="G416" s="40">
        <v>131</v>
      </c>
      <c r="H416" s="40">
        <v>55</v>
      </c>
      <c r="I416" s="40">
        <v>0</v>
      </c>
      <c r="J416" s="40">
        <v>0</v>
      </c>
      <c r="K416" s="40">
        <v>52</v>
      </c>
      <c r="L416" s="40">
        <v>4</v>
      </c>
      <c r="M416" s="40">
        <v>1</v>
      </c>
      <c r="N416" s="40">
        <v>0</v>
      </c>
      <c r="O416" s="40">
        <v>0</v>
      </c>
      <c r="P416" s="40">
        <v>1</v>
      </c>
      <c r="Q416" s="40">
        <v>1</v>
      </c>
      <c r="R416" s="40">
        <v>35</v>
      </c>
      <c r="S416" s="40">
        <v>0</v>
      </c>
      <c r="T416" s="40">
        <v>14</v>
      </c>
      <c r="U416" s="40">
        <v>57</v>
      </c>
      <c r="V416" s="40">
        <v>85</v>
      </c>
      <c r="W416" s="40">
        <v>19</v>
      </c>
      <c r="X416" s="40">
        <v>0</v>
      </c>
      <c r="Y416" s="40">
        <v>0</v>
      </c>
      <c r="Z416" s="40">
        <v>15</v>
      </c>
      <c r="AA416" s="40">
        <v>34</v>
      </c>
      <c r="AB416" s="40">
        <v>4</v>
      </c>
      <c r="AC416" s="40">
        <v>0</v>
      </c>
      <c r="AD416" s="40">
        <v>0</v>
      </c>
      <c r="AE416" s="40">
        <v>4</v>
      </c>
      <c r="AF416" s="40">
        <v>7</v>
      </c>
      <c r="AG416" s="40">
        <v>0</v>
      </c>
      <c r="AH416" s="40">
        <v>0</v>
      </c>
      <c r="AI416" s="40">
        <v>0</v>
      </c>
      <c r="AJ416" s="40">
        <v>0</v>
      </c>
      <c r="AK416" s="40">
        <v>0</v>
      </c>
      <c r="AL416" s="40">
        <v>0</v>
      </c>
      <c r="AM416" s="40">
        <v>0</v>
      </c>
      <c r="AN416" s="40">
        <v>0</v>
      </c>
      <c r="AO416" s="40">
        <v>0</v>
      </c>
      <c r="AP416" s="40">
        <v>0</v>
      </c>
    </row>
    <row r="417" spans="2:42" ht="20.100000000000001" customHeight="1" thickBot="1" x14ac:dyDescent="0.25">
      <c r="B417" s="4" t="s">
        <v>594</v>
      </c>
      <c r="C417" s="40">
        <v>71</v>
      </c>
      <c r="D417" s="40">
        <v>0</v>
      </c>
      <c r="E417" s="40">
        <v>0</v>
      </c>
      <c r="F417" s="40">
        <v>75</v>
      </c>
      <c r="G417" s="40">
        <v>188</v>
      </c>
      <c r="H417" s="40">
        <v>36</v>
      </c>
      <c r="I417" s="40">
        <v>0</v>
      </c>
      <c r="J417" s="40">
        <v>0</v>
      </c>
      <c r="K417" s="40">
        <v>36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0</v>
      </c>
      <c r="R417" s="40">
        <v>28</v>
      </c>
      <c r="S417" s="40">
        <v>0</v>
      </c>
      <c r="T417" s="40">
        <v>0</v>
      </c>
      <c r="U417" s="40">
        <v>32</v>
      </c>
      <c r="V417" s="40">
        <v>161</v>
      </c>
      <c r="W417" s="40">
        <v>2</v>
      </c>
      <c r="X417" s="40">
        <v>0</v>
      </c>
      <c r="Y417" s="40">
        <v>0</v>
      </c>
      <c r="Z417" s="40">
        <v>2</v>
      </c>
      <c r="AA417" s="40">
        <v>27</v>
      </c>
      <c r="AB417" s="40">
        <v>5</v>
      </c>
      <c r="AC417" s="40">
        <v>0</v>
      </c>
      <c r="AD417" s="40">
        <v>0</v>
      </c>
      <c r="AE417" s="40">
        <v>5</v>
      </c>
      <c r="AF417" s="40">
        <v>0</v>
      </c>
      <c r="AG417" s="40">
        <v>0</v>
      </c>
      <c r="AH417" s="40">
        <v>0</v>
      </c>
      <c r="AI417" s="40">
        <v>0</v>
      </c>
      <c r="AJ417" s="40">
        <v>0</v>
      </c>
      <c r="AK417" s="40">
        <v>0</v>
      </c>
      <c r="AL417" s="40">
        <v>0</v>
      </c>
      <c r="AM417" s="40">
        <v>0</v>
      </c>
      <c r="AN417" s="40">
        <v>0</v>
      </c>
      <c r="AO417" s="40">
        <v>0</v>
      </c>
      <c r="AP417" s="40">
        <v>0</v>
      </c>
    </row>
    <row r="418" spans="2:42" ht="20.100000000000001" customHeight="1" thickBot="1" x14ac:dyDescent="0.25">
      <c r="B418" s="4" t="s">
        <v>595</v>
      </c>
      <c r="C418" s="40">
        <v>38</v>
      </c>
      <c r="D418" s="40">
        <v>0</v>
      </c>
      <c r="E418" s="40">
        <v>0</v>
      </c>
      <c r="F418" s="40">
        <v>39</v>
      </c>
      <c r="G418" s="40">
        <v>60</v>
      </c>
      <c r="H418" s="40">
        <v>7</v>
      </c>
      <c r="I418" s="40">
        <v>0</v>
      </c>
      <c r="J418" s="40">
        <v>0</v>
      </c>
      <c r="K418" s="40">
        <v>7</v>
      </c>
      <c r="L418" s="40">
        <v>0</v>
      </c>
      <c r="M418" s="40">
        <v>0</v>
      </c>
      <c r="N418" s="40">
        <v>0</v>
      </c>
      <c r="O418" s="40">
        <v>0</v>
      </c>
      <c r="P418" s="40">
        <v>1</v>
      </c>
      <c r="Q418" s="40">
        <v>0</v>
      </c>
      <c r="R418" s="40">
        <v>16</v>
      </c>
      <c r="S418" s="40">
        <v>0</v>
      </c>
      <c r="T418" s="40">
        <v>0</v>
      </c>
      <c r="U418" s="40">
        <v>25</v>
      </c>
      <c r="V418" s="40">
        <v>46</v>
      </c>
      <c r="W418" s="40">
        <v>9</v>
      </c>
      <c r="X418" s="40">
        <v>0</v>
      </c>
      <c r="Y418" s="40">
        <v>0</v>
      </c>
      <c r="Z418" s="40">
        <v>3</v>
      </c>
      <c r="AA418" s="40">
        <v>10</v>
      </c>
      <c r="AB418" s="40">
        <v>6</v>
      </c>
      <c r="AC418" s="40">
        <v>0</v>
      </c>
      <c r="AD418" s="40">
        <v>0</v>
      </c>
      <c r="AE418" s="40">
        <v>3</v>
      </c>
      <c r="AF418" s="40">
        <v>4</v>
      </c>
      <c r="AG418" s="40">
        <v>0</v>
      </c>
      <c r="AH418" s="40">
        <v>0</v>
      </c>
      <c r="AI418" s="40">
        <v>0</v>
      </c>
      <c r="AJ418" s="40">
        <v>0</v>
      </c>
      <c r="AK418" s="40">
        <v>0</v>
      </c>
      <c r="AL418" s="40">
        <v>0</v>
      </c>
      <c r="AM418" s="40">
        <v>0</v>
      </c>
      <c r="AN418" s="40">
        <v>0</v>
      </c>
      <c r="AO418" s="40">
        <v>0</v>
      </c>
      <c r="AP418" s="40">
        <v>0</v>
      </c>
    </row>
    <row r="419" spans="2:42" ht="20.100000000000001" customHeight="1" thickBot="1" x14ac:dyDescent="0.25">
      <c r="B419" s="4" t="s">
        <v>596</v>
      </c>
      <c r="C419" s="40">
        <v>102</v>
      </c>
      <c r="D419" s="40">
        <v>0</v>
      </c>
      <c r="E419" s="40">
        <v>0</v>
      </c>
      <c r="F419" s="40">
        <v>90</v>
      </c>
      <c r="G419" s="40">
        <v>247</v>
      </c>
      <c r="H419" s="40">
        <v>40</v>
      </c>
      <c r="I419" s="40">
        <v>0</v>
      </c>
      <c r="J419" s="40">
        <v>0</v>
      </c>
      <c r="K419" s="40">
        <v>40</v>
      </c>
      <c r="L419" s="40">
        <v>3</v>
      </c>
      <c r="M419" s="40">
        <v>0</v>
      </c>
      <c r="N419" s="40">
        <v>0</v>
      </c>
      <c r="O419" s="40">
        <v>0</v>
      </c>
      <c r="P419" s="40">
        <v>0</v>
      </c>
      <c r="Q419" s="40">
        <v>2</v>
      </c>
      <c r="R419" s="40">
        <v>39</v>
      </c>
      <c r="S419" s="40">
        <v>0</v>
      </c>
      <c r="T419" s="40">
        <v>0</v>
      </c>
      <c r="U419" s="40">
        <v>35</v>
      </c>
      <c r="V419" s="40">
        <v>179</v>
      </c>
      <c r="W419" s="40">
        <v>20</v>
      </c>
      <c r="X419" s="40">
        <v>0</v>
      </c>
      <c r="Y419" s="40">
        <v>0</v>
      </c>
      <c r="Z419" s="40">
        <v>14</v>
      </c>
      <c r="AA419" s="40">
        <v>61</v>
      </c>
      <c r="AB419" s="40">
        <v>3</v>
      </c>
      <c r="AC419" s="40">
        <v>0</v>
      </c>
      <c r="AD419" s="40">
        <v>0</v>
      </c>
      <c r="AE419" s="40">
        <v>1</v>
      </c>
      <c r="AF419" s="40">
        <v>2</v>
      </c>
      <c r="AG419" s="40">
        <v>0</v>
      </c>
      <c r="AH419" s="40">
        <v>0</v>
      </c>
      <c r="AI419" s="40">
        <v>0</v>
      </c>
      <c r="AJ419" s="40">
        <v>0</v>
      </c>
      <c r="AK419" s="40">
        <v>0</v>
      </c>
      <c r="AL419" s="40">
        <v>0</v>
      </c>
      <c r="AM419" s="40">
        <v>0</v>
      </c>
      <c r="AN419" s="40">
        <v>0</v>
      </c>
      <c r="AO419" s="40">
        <v>0</v>
      </c>
      <c r="AP419" s="40">
        <v>0</v>
      </c>
    </row>
    <row r="420" spans="2:42" ht="20.100000000000001" customHeight="1" thickBot="1" x14ac:dyDescent="0.25">
      <c r="B420" s="4" t="s">
        <v>597</v>
      </c>
      <c r="C420" s="40">
        <v>35</v>
      </c>
      <c r="D420" s="40">
        <v>19</v>
      </c>
      <c r="E420" s="40">
        <v>0</v>
      </c>
      <c r="F420" s="40">
        <v>64</v>
      </c>
      <c r="G420" s="40">
        <v>23</v>
      </c>
      <c r="H420" s="40">
        <v>6</v>
      </c>
      <c r="I420" s="40">
        <v>7</v>
      </c>
      <c r="J420" s="40">
        <v>0</v>
      </c>
      <c r="K420" s="40">
        <v>13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17</v>
      </c>
      <c r="S420" s="40">
        <v>12</v>
      </c>
      <c r="T420" s="40">
        <v>0</v>
      </c>
      <c r="U420" s="40">
        <v>39</v>
      </c>
      <c r="V420" s="40">
        <v>11</v>
      </c>
      <c r="W420" s="40">
        <v>12</v>
      </c>
      <c r="X420" s="40">
        <v>0</v>
      </c>
      <c r="Y420" s="40">
        <v>0</v>
      </c>
      <c r="Z420" s="40">
        <v>11</v>
      </c>
      <c r="AA420" s="40">
        <v>11</v>
      </c>
      <c r="AB420" s="40">
        <v>0</v>
      </c>
      <c r="AC420" s="40">
        <v>0</v>
      </c>
      <c r="AD420" s="40">
        <v>0</v>
      </c>
      <c r="AE420" s="40">
        <v>1</v>
      </c>
      <c r="AF420" s="40">
        <v>1</v>
      </c>
      <c r="AG420" s="40">
        <v>0</v>
      </c>
      <c r="AH420" s="40">
        <v>0</v>
      </c>
      <c r="AI420" s="40">
        <v>0</v>
      </c>
      <c r="AJ420" s="40">
        <v>0</v>
      </c>
      <c r="AK420" s="40">
        <v>0</v>
      </c>
      <c r="AL420" s="40">
        <v>0</v>
      </c>
      <c r="AM420" s="40">
        <v>0</v>
      </c>
      <c r="AN420" s="40">
        <v>0</v>
      </c>
      <c r="AO420" s="40">
        <v>0</v>
      </c>
      <c r="AP420" s="40">
        <v>0</v>
      </c>
    </row>
    <row r="421" spans="2:42" ht="20.100000000000001" customHeight="1" thickBot="1" x14ac:dyDescent="0.25">
      <c r="B421" s="4" t="s">
        <v>598</v>
      </c>
      <c r="C421" s="40">
        <v>52</v>
      </c>
      <c r="D421" s="40">
        <v>0</v>
      </c>
      <c r="E421" s="40">
        <v>4</v>
      </c>
      <c r="F421" s="40">
        <v>44</v>
      </c>
      <c r="G421" s="40">
        <v>56</v>
      </c>
      <c r="H421" s="40">
        <v>3</v>
      </c>
      <c r="I421" s="40">
        <v>0</v>
      </c>
      <c r="J421" s="40">
        <v>0</v>
      </c>
      <c r="K421" s="40">
        <v>2</v>
      </c>
      <c r="L421" s="40">
        <v>1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39</v>
      </c>
      <c r="S421" s="40">
        <v>0</v>
      </c>
      <c r="T421" s="40">
        <v>4</v>
      </c>
      <c r="U421" s="40">
        <v>34</v>
      </c>
      <c r="V421" s="40">
        <v>42</v>
      </c>
      <c r="W421" s="40">
        <v>9</v>
      </c>
      <c r="X421" s="40">
        <v>0</v>
      </c>
      <c r="Y421" s="40">
        <v>0</v>
      </c>
      <c r="Z421" s="40">
        <v>7</v>
      </c>
      <c r="AA421" s="40">
        <v>13</v>
      </c>
      <c r="AB421" s="40">
        <v>1</v>
      </c>
      <c r="AC421" s="40">
        <v>0</v>
      </c>
      <c r="AD421" s="40">
        <v>0</v>
      </c>
      <c r="AE421" s="40">
        <v>1</v>
      </c>
      <c r="AF421" s="40">
        <v>0</v>
      </c>
      <c r="AG421" s="40">
        <v>0</v>
      </c>
      <c r="AH421" s="40">
        <v>0</v>
      </c>
      <c r="AI421" s="40">
        <v>0</v>
      </c>
      <c r="AJ421" s="40">
        <v>0</v>
      </c>
      <c r="AK421" s="40">
        <v>0</v>
      </c>
      <c r="AL421" s="40">
        <v>0</v>
      </c>
      <c r="AM421" s="40">
        <v>0</v>
      </c>
      <c r="AN421" s="40">
        <v>0</v>
      </c>
      <c r="AO421" s="40">
        <v>0</v>
      </c>
      <c r="AP421" s="40">
        <v>0</v>
      </c>
    </row>
    <row r="422" spans="2:42" ht="20.100000000000001" customHeight="1" thickBot="1" x14ac:dyDescent="0.25">
      <c r="B422" s="4" t="s">
        <v>599</v>
      </c>
      <c r="C422" s="40">
        <v>53</v>
      </c>
      <c r="D422" s="40">
        <v>20</v>
      </c>
      <c r="E422" s="40">
        <v>0</v>
      </c>
      <c r="F422" s="40">
        <v>65</v>
      </c>
      <c r="G422" s="40">
        <v>69</v>
      </c>
      <c r="H422" s="40">
        <v>9</v>
      </c>
      <c r="I422" s="40">
        <v>0</v>
      </c>
      <c r="J422" s="40">
        <v>0</v>
      </c>
      <c r="K422" s="40">
        <v>9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1</v>
      </c>
      <c r="R422" s="40">
        <v>35</v>
      </c>
      <c r="S422" s="40">
        <v>20</v>
      </c>
      <c r="T422" s="40">
        <v>0</v>
      </c>
      <c r="U422" s="40">
        <v>38</v>
      </c>
      <c r="V422" s="40">
        <v>53</v>
      </c>
      <c r="W422" s="40">
        <v>6</v>
      </c>
      <c r="X422" s="40">
        <v>0</v>
      </c>
      <c r="Y422" s="40">
        <v>0</v>
      </c>
      <c r="Z422" s="40">
        <v>15</v>
      </c>
      <c r="AA422" s="40">
        <v>14</v>
      </c>
      <c r="AB422" s="40">
        <v>3</v>
      </c>
      <c r="AC422" s="40">
        <v>0</v>
      </c>
      <c r="AD422" s="40">
        <v>0</v>
      </c>
      <c r="AE422" s="40">
        <v>3</v>
      </c>
      <c r="AF422" s="40">
        <v>1</v>
      </c>
      <c r="AG422" s="40">
        <v>0</v>
      </c>
      <c r="AH422" s="40">
        <v>0</v>
      </c>
      <c r="AI422" s="40">
        <v>0</v>
      </c>
      <c r="AJ422" s="40">
        <v>0</v>
      </c>
      <c r="AK422" s="40">
        <v>0</v>
      </c>
      <c r="AL422" s="40">
        <v>0</v>
      </c>
      <c r="AM422" s="40">
        <v>0</v>
      </c>
      <c r="AN422" s="40">
        <v>0</v>
      </c>
      <c r="AO422" s="40">
        <v>0</v>
      </c>
      <c r="AP422" s="40">
        <v>0</v>
      </c>
    </row>
    <row r="423" spans="2:42" ht="20.100000000000001" customHeight="1" thickBot="1" x14ac:dyDescent="0.25">
      <c r="B423" s="4" t="s">
        <v>600</v>
      </c>
      <c r="C423" s="40">
        <v>380</v>
      </c>
      <c r="D423" s="40">
        <v>0</v>
      </c>
      <c r="E423" s="40">
        <v>0</v>
      </c>
      <c r="F423" s="40">
        <v>413</v>
      </c>
      <c r="G423" s="40">
        <v>346</v>
      </c>
      <c r="H423" s="40">
        <v>39</v>
      </c>
      <c r="I423" s="40">
        <v>0</v>
      </c>
      <c r="J423" s="40">
        <v>0</v>
      </c>
      <c r="K423" s="40">
        <v>39</v>
      </c>
      <c r="L423" s="40">
        <v>0</v>
      </c>
      <c r="M423" s="40">
        <v>0</v>
      </c>
      <c r="N423" s="40">
        <v>0</v>
      </c>
      <c r="O423" s="40">
        <v>0</v>
      </c>
      <c r="P423" s="40">
        <v>2</v>
      </c>
      <c r="Q423" s="40">
        <v>1</v>
      </c>
      <c r="R423" s="40">
        <v>262</v>
      </c>
      <c r="S423" s="40">
        <v>0</v>
      </c>
      <c r="T423" s="40">
        <v>0</v>
      </c>
      <c r="U423" s="40">
        <v>313</v>
      </c>
      <c r="V423" s="40">
        <v>251</v>
      </c>
      <c r="W423" s="40">
        <v>77</v>
      </c>
      <c r="X423" s="40">
        <v>0</v>
      </c>
      <c r="Y423" s="40">
        <v>0</v>
      </c>
      <c r="Z423" s="40">
        <v>57</v>
      </c>
      <c r="AA423" s="40">
        <v>90</v>
      </c>
      <c r="AB423" s="40">
        <v>2</v>
      </c>
      <c r="AC423" s="40">
        <v>0</v>
      </c>
      <c r="AD423" s="40">
        <v>0</v>
      </c>
      <c r="AE423" s="40">
        <v>2</v>
      </c>
      <c r="AF423" s="40">
        <v>3</v>
      </c>
      <c r="AG423" s="40">
        <v>0</v>
      </c>
      <c r="AH423" s="40">
        <v>0</v>
      </c>
      <c r="AI423" s="40">
        <v>0</v>
      </c>
      <c r="AJ423" s="40">
        <v>0</v>
      </c>
      <c r="AK423" s="40">
        <v>0</v>
      </c>
      <c r="AL423" s="40">
        <v>0</v>
      </c>
      <c r="AM423" s="40">
        <v>0</v>
      </c>
      <c r="AN423" s="40">
        <v>0</v>
      </c>
      <c r="AO423" s="40">
        <v>0</v>
      </c>
      <c r="AP423" s="40">
        <v>1</v>
      </c>
    </row>
    <row r="424" spans="2:42" ht="20.100000000000001" customHeight="1" thickBot="1" x14ac:dyDescent="0.25">
      <c r="B424" s="4" t="s">
        <v>601</v>
      </c>
      <c r="C424" s="40">
        <v>42</v>
      </c>
      <c r="D424" s="40">
        <v>0</v>
      </c>
      <c r="E424" s="40">
        <v>0</v>
      </c>
      <c r="F424" s="40">
        <v>38</v>
      </c>
      <c r="G424" s="40">
        <v>23</v>
      </c>
      <c r="H424" s="40">
        <v>7</v>
      </c>
      <c r="I424" s="40">
        <v>0</v>
      </c>
      <c r="J424" s="40">
        <v>0</v>
      </c>
      <c r="K424" s="40">
        <v>7</v>
      </c>
      <c r="L424" s="40">
        <v>0</v>
      </c>
      <c r="M424" s="40">
        <v>0</v>
      </c>
      <c r="N424" s="40">
        <v>0</v>
      </c>
      <c r="O424" s="40">
        <v>0</v>
      </c>
      <c r="P424" s="40">
        <v>1</v>
      </c>
      <c r="Q424" s="40">
        <v>0</v>
      </c>
      <c r="R424" s="40">
        <v>26</v>
      </c>
      <c r="S424" s="40">
        <v>0</v>
      </c>
      <c r="T424" s="40">
        <v>0</v>
      </c>
      <c r="U424" s="40">
        <v>24</v>
      </c>
      <c r="V424" s="40">
        <v>15</v>
      </c>
      <c r="W424" s="40">
        <v>9</v>
      </c>
      <c r="X424" s="40">
        <v>0</v>
      </c>
      <c r="Y424" s="40">
        <v>0</v>
      </c>
      <c r="Z424" s="40">
        <v>6</v>
      </c>
      <c r="AA424" s="40">
        <v>8</v>
      </c>
      <c r="AB424" s="40">
        <v>0</v>
      </c>
      <c r="AC424" s="40">
        <v>0</v>
      </c>
      <c r="AD424" s="40">
        <v>0</v>
      </c>
      <c r="AE424" s="40">
        <v>0</v>
      </c>
      <c r="AF424" s="40">
        <v>0</v>
      </c>
      <c r="AG424" s="40">
        <v>0</v>
      </c>
      <c r="AH424" s="40">
        <v>0</v>
      </c>
      <c r="AI424" s="40">
        <v>0</v>
      </c>
      <c r="AJ424" s="40">
        <v>0</v>
      </c>
      <c r="AK424" s="40">
        <v>0</v>
      </c>
      <c r="AL424" s="40">
        <v>0</v>
      </c>
      <c r="AM424" s="40">
        <v>0</v>
      </c>
      <c r="AN424" s="40">
        <v>0</v>
      </c>
      <c r="AO424" s="40">
        <v>0</v>
      </c>
      <c r="AP424" s="40">
        <v>0</v>
      </c>
    </row>
    <row r="425" spans="2:42" ht="20.100000000000001" customHeight="1" thickBot="1" x14ac:dyDescent="0.25">
      <c r="B425" s="4" t="s">
        <v>602</v>
      </c>
      <c r="C425" s="40">
        <v>18</v>
      </c>
      <c r="D425" s="40">
        <v>0</v>
      </c>
      <c r="E425" s="40">
        <v>0</v>
      </c>
      <c r="F425" s="40">
        <v>23</v>
      </c>
      <c r="G425" s="40">
        <v>18</v>
      </c>
      <c r="H425" s="40">
        <v>7</v>
      </c>
      <c r="I425" s="40">
        <v>0</v>
      </c>
      <c r="J425" s="40">
        <v>0</v>
      </c>
      <c r="K425" s="40">
        <v>7</v>
      </c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0">
        <v>0</v>
      </c>
      <c r="R425" s="40">
        <v>5</v>
      </c>
      <c r="S425" s="40">
        <v>0</v>
      </c>
      <c r="T425" s="40">
        <v>0</v>
      </c>
      <c r="U425" s="40">
        <v>14</v>
      </c>
      <c r="V425" s="40">
        <v>9</v>
      </c>
      <c r="W425" s="40">
        <v>5</v>
      </c>
      <c r="X425" s="40">
        <v>0</v>
      </c>
      <c r="Y425" s="40">
        <v>0</v>
      </c>
      <c r="Z425" s="40">
        <v>1</v>
      </c>
      <c r="AA425" s="40">
        <v>9</v>
      </c>
      <c r="AB425" s="40">
        <v>1</v>
      </c>
      <c r="AC425" s="40">
        <v>0</v>
      </c>
      <c r="AD425" s="40">
        <v>0</v>
      </c>
      <c r="AE425" s="40">
        <v>1</v>
      </c>
      <c r="AF425" s="40">
        <v>0</v>
      </c>
      <c r="AG425" s="40">
        <v>0</v>
      </c>
      <c r="AH425" s="40">
        <v>0</v>
      </c>
      <c r="AI425" s="40">
        <v>0</v>
      </c>
      <c r="AJ425" s="40">
        <v>0</v>
      </c>
      <c r="AK425" s="40">
        <v>0</v>
      </c>
      <c r="AL425" s="40">
        <v>0</v>
      </c>
      <c r="AM425" s="40">
        <v>0</v>
      </c>
      <c r="AN425" s="40">
        <v>0</v>
      </c>
      <c r="AO425" s="40">
        <v>0</v>
      </c>
      <c r="AP425" s="40">
        <v>0</v>
      </c>
    </row>
    <row r="426" spans="2:42" ht="20.100000000000001" customHeight="1" thickBot="1" x14ac:dyDescent="0.25">
      <c r="B426" s="4" t="s">
        <v>603</v>
      </c>
      <c r="C426" s="40">
        <v>239</v>
      </c>
      <c r="D426" s="40">
        <v>43</v>
      </c>
      <c r="E426" s="40">
        <v>15</v>
      </c>
      <c r="F426" s="40">
        <v>217</v>
      </c>
      <c r="G426" s="40">
        <v>355</v>
      </c>
      <c r="H426" s="40">
        <v>71</v>
      </c>
      <c r="I426" s="40">
        <v>0</v>
      </c>
      <c r="J426" s="40">
        <v>0</v>
      </c>
      <c r="K426" s="40">
        <v>71</v>
      </c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>
        <v>0</v>
      </c>
      <c r="R426" s="40">
        <v>137</v>
      </c>
      <c r="S426" s="40">
        <v>43</v>
      </c>
      <c r="T426" s="40">
        <v>14</v>
      </c>
      <c r="U426" s="40">
        <v>107</v>
      </c>
      <c r="V426" s="40">
        <v>302</v>
      </c>
      <c r="W426" s="40">
        <v>25</v>
      </c>
      <c r="X426" s="40">
        <v>0</v>
      </c>
      <c r="Y426" s="40">
        <v>1</v>
      </c>
      <c r="Z426" s="40">
        <v>32</v>
      </c>
      <c r="AA426" s="40">
        <v>49</v>
      </c>
      <c r="AB426" s="40">
        <v>6</v>
      </c>
      <c r="AC426" s="40">
        <v>0</v>
      </c>
      <c r="AD426" s="40">
        <v>0</v>
      </c>
      <c r="AE426" s="40">
        <v>7</v>
      </c>
      <c r="AF426" s="40">
        <v>3</v>
      </c>
      <c r="AG426" s="40">
        <v>0</v>
      </c>
      <c r="AH426" s="40">
        <v>0</v>
      </c>
      <c r="AI426" s="40">
        <v>0</v>
      </c>
      <c r="AJ426" s="40">
        <v>0</v>
      </c>
      <c r="AK426" s="40">
        <v>0</v>
      </c>
      <c r="AL426" s="40">
        <v>0</v>
      </c>
      <c r="AM426" s="40">
        <v>0</v>
      </c>
      <c r="AN426" s="40">
        <v>0</v>
      </c>
      <c r="AO426" s="40">
        <v>0</v>
      </c>
      <c r="AP426" s="40">
        <v>1</v>
      </c>
    </row>
    <row r="427" spans="2:42" ht="20.100000000000001" customHeight="1" thickBot="1" x14ac:dyDescent="0.25">
      <c r="B427" s="4" t="s">
        <v>604</v>
      </c>
      <c r="C427" s="40">
        <v>50</v>
      </c>
      <c r="D427" s="40">
        <v>9</v>
      </c>
      <c r="E427" s="40">
        <v>0</v>
      </c>
      <c r="F427" s="40">
        <v>46</v>
      </c>
      <c r="G427" s="40">
        <v>87</v>
      </c>
      <c r="H427" s="40">
        <v>16</v>
      </c>
      <c r="I427" s="40">
        <v>0</v>
      </c>
      <c r="J427" s="40">
        <v>0</v>
      </c>
      <c r="K427" s="40">
        <v>16</v>
      </c>
      <c r="L427" s="40">
        <v>0</v>
      </c>
      <c r="M427" s="40">
        <v>1</v>
      </c>
      <c r="N427" s="40">
        <v>0</v>
      </c>
      <c r="O427" s="40">
        <v>0</v>
      </c>
      <c r="P427" s="40">
        <v>0</v>
      </c>
      <c r="Q427" s="40">
        <v>1</v>
      </c>
      <c r="R427" s="40">
        <v>17</v>
      </c>
      <c r="S427" s="40">
        <v>9</v>
      </c>
      <c r="T427" s="40">
        <v>0</v>
      </c>
      <c r="U427" s="40">
        <v>27</v>
      </c>
      <c r="V427" s="40">
        <v>65</v>
      </c>
      <c r="W427" s="40">
        <v>16</v>
      </c>
      <c r="X427" s="40">
        <v>0</v>
      </c>
      <c r="Y427" s="40">
        <v>0</v>
      </c>
      <c r="Z427" s="40">
        <v>3</v>
      </c>
      <c r="AA427" s="40">
        <v>21</v>
      </c>
      <c r="AB427" s="40">
        <v>0</v>
      </c>
      <c r="AC427" s="40">
        <v>0</v>
      </c>
      <c r="AD427" s="40">
        <v>0</v>
      </c>
      <c r="AE427" s="40">
        <v>0</v>
      </c>
      <c r="AF427" s="40">
        <v>0</v>
      </c>
      <c r="AG427" s="40">
        <v>0</v>
      </c>
      <c r="AH427" s="40">
        <v>0</v>
      </c>
      <c r="AI427" s="40">
        <v>0</v>
      </c>
      <c r="AJ427" s="40">
        <v>0</v>
      </c>
      <c r="AK427" s="40">
        <v>0</v>
      </c>
      <c r="AL427" s="40">
        <v>0</v>
      </c>
      <c r="AM427" s="40">
        <v>0</v>
      </c>
      <c r="AN427" s="40">
        <v>0</v>
      </c>
      <c r="AO427" s="40">
        <v>0</v>
      </c>
      <c r="AP427" s="40">
        <v>0</v>
      </c>
    </row>
    <row r="428" spans="2:42" ht="20.100000000000001" customHeight="1" thickBot="1" x14ac:dyDescent="0.25">
      <c r="B428" s="4" t="s">
        <v>605</v>
      </c>
      <c r="C428" s="40">
        <v>22</v>
      </c>
      <c r="D428" s="40">
        <v>0</v>
      </c>
      <c r="E428" s="40">
        <v>0</v>
      </c>
      <c r="F428" s="40">
        <v>21</v>
      </c>
      <c r="G428" s="40">
        <v>24</v>
      </c>
      <c r="H428" s="40">
        <v>4</v>
      </c>
      <c r="I428" s="40">
        <v>0</v>
      </c>
      <c r="J428" s="40">
        <v>0</v>
      </c>
      <c r="K428" s="40">
        <v>4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6</v>
      </c>
      <c r="S428" s="40">
        <v>0</v>
      </c>
      <c r="T428" s="40">
        <v>0</v>
      </c>
      <c r="U428" s="40">
        <v>6</v>
      </c>
      <c r="V428" s="40">
        <v>16</v>
      </c>
      <c r="W428" s="40">
        <v>9</v>
      </c>
      <c r="X428" s="40">
        <v>0</v>
      </c>
      <c r="Y428" s="40">
        <v>0</v>
      </c>
      <c r="Z428" s="40">
        <v>8</v>
      </c>
      <c r="AA428" s="40">
        <v>8</v>
      </c>
      <c r="AB428" s="40">
        <v>3</v>
      </c>
      <c r="AC428" s="40">
        <v>0</v>
      </c>
      <c r="AD428" s="40">
        <v>0</v>
      </c>
      <c r="AE428" s="40">
        <v>3</v>
      </c>
      <c r="AF428" s="40">
        <v>0</v>
      </c>
      <c r="AG428" s="40">
        <v>0</v>
      </c>
      <c r="AH428" s="40">
        <v>0</v>
      </c>
      <c r="AI428" s="40">
        <v>0</v>
      </c>
      <c r="AJ428" s="40">
        <v>0</v>
      </c>
      <c r="AK428" s="40">
        <v>0</v>
      </c>
      <c r="AL428" s="40">
        <v>0</v>
      </c>
      <c r="AM428" s="40">
        <v>0</v>
      </c>
      <c r="AN428" s="40">
        <v>0</v>
      </c>
      <c r="AO428" s="40">
        <v>0</v>
      </c>
      <c r="AP428" s="40">
        <v>0</v>
      </c>
    </row>
    <row r="429" spans="2:42" ht="20.100000000000001" customHeight="1" thickBot="1" x14ac:dyDescent="0.25">
      <c r="B429" s="4" t="s">
        <v>606</v>
      </c>
      <c r="C429" s="40">
        <v>26</v>
      </c>
      <c r="D429" s="40">
        <v>5</v>
      </c>
      <c r="E429" s="40">
        <v>0</v>
      </c>
      <c r="F429" s="40">
        <v>42</v>
      </c>
      <c r="G429" s="40">
        <v>35</v>
      </c>
      <c r="H429" s="40">
        <v>2</v>
      </c>
      <c r="I429" s="40">
        <v>0</v>
      </c>
      <c r="J429" s="40">
        <v>0</v>
      </c>
      <c r="K429" s="40">
        <v>2</v>
      </c>
      <c r="L429" s="40">
        <v>0</v>
      </c>
      <c r="M429" s="40">
        <v>0</v>
      </c>
      <c r="N429" s="40">
        <v>0</v>
      </c>
      <c r="O429" s="40">
        <v>0</v>
      </c>
      <c r="P429" s="40">
        <v>0</v>
      </c>
      <c r="Q429" s="40">
        <v>0</v>
      </c>
      <c r="R429" s="40">
        <v>19</v>
      </c>
      <c r="S429" s="40">
        <v>5</v>
      </c>
      <c r="T429" s="40">
        <v>0</v>
      </c>
      <c r="U429" s="40">
        <v>30</v>
      </c>
      <c r="V429" s="40">
        <v>27</v>
      </c>
      <c r="W429" s="40">
        <v>5</v>
      </c>
      <c r="X429" s="40">
        <v>0</v>
      </c>
      <c r="Y429" s="40">
        <v>0</v>
      </c>
      <c r="Z429" s="40">
        <v>10</v>
      </c>
      <c r="AA429" s="40">
        <v>8</v>
      </c>
      <c r="AB429" s="40">
        <v>0</v>
      </c>
      <c r="AC429" s="40">
        <v>0</v>
      </c>
      <c r="AD429" s="40">
        <v>0</v>
      </c>
      <c r="AE429" s="40">
        <v>0</v>
      </c>
      <c r="AF429" s="40">
        <v>0</v>
      </c>
      <c r="AG429" s="40">
        <v>0</v>
      </c>
      <c r="AH429" s="40">
        <v>0</v>
      </c>
      <c r="AI429" s="40">
        <v>0</v>
      </c>
      <c r="AJ429" s="40">
        <v>0</v>
      </c>
      <c r="AK429" s="40">
        <v>0</v>
      </c>
      <c r="AL429" s="40">
        <v>0</v>
      </c>
      <c r="AM429" s="40">
        <v>0</v>
      </c>
      <c r="AN429" s="40">
        <v>0</v>
      </c>
      <c r="AO429" s="40">
        <v>0</v>
      </c>
      <c r="AP429" s="40">
        <v>0</v>
      </c>
    </row>
    <row r="430" spans="2:42" ht="20.100000000000001" customHeight="1" thickBot="1" x14ac:dyDescent="0.25">
      <c r="B430" s="4" t="s">
        <v>607</v>
      </c>
      <c r="C430" s="40">
        <v>31</v>
      </c>
      <c r="D430" s="40">
        <v>4</v>
      </c>
      <c r="E430" s="40">
        <v>2</v>
      </c>
      <c r="F430" s="40">
        <v>32</v>
      </c>
      <c r="G430" s="40">
        <v>41</v>
      </c>
      <c r="H430" s="40">
        <v>8</v>
      </c>
      <c r="I430" s="40">
        <v>0</v>
      </c>
      <c r="J430" s="40">
        <v>0</v>
      </c>
      <c r="K430" s="40">
        <v>8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>
        <v>0</v>
      </c>
      <c r="R430" s="40">
        <v>15</v>
      </c>
      <c r="S430" s="40">
        <v>4</v>
      </c>
      <c r="T430" s="40">
        <v>1</v>
      </c>
      <c r="U430" s="40">
        <v>22</v>
      </c>
      <c r="V430" s="40">
        <v>27</v>
      </c>
      <c r="W430" s="40">
        <v>7</v>
      </c>
      <c r="X430" s="40">
        <v>0</v>
      </c>
      <c r="Y430" s="40">
        <v>1</v>
      </c>
      <c r="Z430" s="40">
        <v>2</v>
      </c>
      <c r="AA430" s="40">
        <v>12</v>
      </c>
      <c r="AB430" s="40">
        <v>1</v>
      </c>
      <c r="AC430" s="40">
        <v>0</v>
      </c>
      <c r="AD430" s="40">
        <v>0</v>
      </c>
      <c r="AE430" s="40">
        <v>0</v>
      </c>
      <c r="AF430" s="40">
        <v>2</v>
      </c>
      <c r="AG430" s="40">
        <v>0</v>
      </c>
      <c r="AH430" s="40">
        <v>0</v>
      </c>
      <c r="AI430" s="40">
        <v>0</v>
      </c>
      <c r="AJ430" s="40">
        <v>0</v>
      </c>
      <c r="AK430" s="40">
        <v>0</v>
      </c>
      <c r="AL430" s="40">
        <v>0</v>
      </c>
      <c r="AM430" s="40">
        <v>0</v>
      </c>
      <c r="AN430" s="40">
        <v>0</v>
      </c>
      <c r="AO430" s="40">
        <v>0</v>
      </c>
      <c r="AP430" s="40">
        <v>0</v>
      </c>
    </row>
    <row r="431" spans="2:42" ht="20.100000000000001" customHeight="1" thickBot="1" x14ac:dyDescent="0.25">
      <c r="B431" s="4" t="s">
        <v>608</v>
      </c>
      <c r="C431" s="40">
        <v>287</v>
      </c>
      <c r="D431" s="40">
        <v>71</v>
      </c>
      <c r="E431" s="40">
        <v>40</v>
      </c>
      <c r="F431" s="40">
        <v>371</v>
      </c>
      <c r="G431" s="40">
        <v>218</v>
      </c>
      <c r="H431" s="40">
        <v>126</v>
      </c>
      <c r="I431" s="40">
        <v>4</v>
      </c>
      <c r="J431" s="40">
        <v>0</v>
      </c>
      <c r="K431" s="40">
        <v>131</v>
      </c>
      <c r="L431" s="40">
        <v>3</v>
      </c>
      <c r="M431" s="40">
        <v>0</v>
      </c>
      <c r="N431" s="40">
        <v>0</v>
      </c>
      <c r="O431" s="40">
        <v>0</v>
      </c>
      <c r="P431" s="40">
        <v>0</v>
      </c>
      <c r="Q431" s="40">
        <v>2</v>
      </c>
      <c r="R431" s="40">
        <v>77</v>
      </c>
      <c r="S431" s="40">
        <v>67</v>
      </c>
      <c r="T431" s="40">
        <v>26</v>
      </c>
      <c r="U431" s="40">
        <v>173</v>
      </c>
      <c r="V431" s="40">
        <v>134</v>
      </c>
      <c r="W431" s="40">
        <v>72</v>
      </c>
      <c r="X431" s="40">
        <v>0</v>
      </c>
      <c r="Y431" s="40">
        <v>14</v>
      </c>
      <c r="Z431" s="40">
        <v>57</v>
      </c>
      <c r="AA431" s="40">
        <v>76</v>
      </c>
      <c r="AB431" s="40">
        <v>12</v>
      </c>
      <c r="AC431" s="40">
        <v>0</v>
      </c>
      <c r="AD431" s="40">
        <v>0</v>
      </c>
      <c r="AE431" s="40">
        <v>10</v>
      </c>
      <c r="AF431" s="40">
        <v>3</v>
      </c>
      <c r="AG431" s="40">
        <v>0</v>
      </c>
      <c r="AH431" s="40">
        <v>0</v>
      </c>
      <c r="AI431" s="40">
        <v>0</v>
      </c>
      <c r="AJ431" s="40">
        <v>0</v>
      </c>
      <c r="AK431" s="40">
        <v>0</v>
      </c>
      <c r="AL431" s="40">
        <v>0</v>
      </c>
      <c r="AM431" s="40">
        <v>0</v>
      </c>
      <c r="AN431" s="40">
        <v>0</v>
      </c>
      <c r="AO431" s="40">
        <v>0</v>
      </c>
      <c r="AP431" s="40">
        <v>0</v>
      </c>
    </row>
    <row r="432" spans="2:42" ht="20.100000000000001" customHeight="1" thickBot="1" x14ac:dyDescent="0.25">
      <c r="B432" s="4" t="s">
        <v>609</v>
      </c>
      <c r="C432" s="40">
        <v>83</v>
      </c>
      <c r="D432" s="40">
        <v>8</v>
      </c>
      <c r="E432" s="40">
        <v>0</v>
      </c>
      <c r="F432" s="40">
        <v>91</v>
      </c>
      <c r="G432" s="40">
        <v>99</v>
      </c>
      <c r="H432" s="40">
        <v>37</v>
      </c>
      <c r="I432" s="40">
        <v>5</v>
      </c>
      <c r="J432" s="40">
        <v>0</v>
      </c>
      <c r="K432" s="40">
        <v>42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>
        <v>0</v>
      </c>
      <c r="R432" s="40">
        <v>29</v>
      </c>
      <c r="S432" s="40">
        <v>3</v>
      </c>
      <c r="T432" s="40">
        <v>0</v>
      </c>
      <c r="U432" s="40">
        <v>34</v>
      </c>
      <c r="V432" s="40">
        <v>77</v>
      </c>
      <c r="W432" s="40">
        <v>15</v>
      </c>
      <c r="X432" s="40">
        <v>0</v>
      </c>
      <c r="Y432" s="40">
        <v>0</v>
      </c>
      <c r="Z432" s="40">
        <v>14</v>
      </c>
      <c r="AA432" s="40">
        <v>21</v>
      </c>
      <c r="AB432" s="40">
        <v>2</v>
      </c>
      <c r="AC432" s="40">
        <v>0</v>
      </c>
      <c r="AD432" s="40">
        <v>0</v>
      </c>
      <c r="AE432" s="40">
        <v>1</v>
      </c>
      <c r="AF432" s="40">
        <v>1</v>
      </c>
      <c r="AG432" s="40">
        <v>0</v>
      </c>
      <c r="AH432" s="40">
        <v>0</v>
      </c>
      <c r="AI432" s="40">
        <v>0</v>
      </c>
      <c r="AJ432" s="40">
        <v>0</v>
      </c>
      <c r="AK432" s="40">
        <v>0</v>
      </c>
      <c r="AL432" s="40">
        <v>0</v>
      </c>
      <c r="AM432" s="40">
        <v>0</v>
      </c>
      <c r="AN432" s="40">
        <v>0</v>
      </c>
      <c r="AO432" s="40">
        <v>0</v>
      </c>
      <c r="AP432" s="40">
        <v>0</v>
      </c>
    </row>
    <row r="433" spans="2:42" ht="20.100000000000001" customHeight="1" thickBot="1" x14ac:dyDescent="0.25">
      <c r="B433" s="4" t="s">
        <v>610</v>
      </c>
      <c r="C433" s="40">
        <v>54</v>
      </c>
      <c r="D433" s="40">
        <v>0</v>
      </c>
      <c r="E433" s="40">
        <v>5</v>
      </c>
      <c r="F433" s="40">
        <v>59</v>
      </c>
      <c r="G433" s="40">
        <v>29</v>
      </c>
      <c r="H433" s="40">
        <v>28</v>
      </c>
      <c r="I433" s="40">
        <v>0</v>
      </c>
      <c r="J433" s="40">
        <v>0</v>
      </c>
      <c r="K433" s="40">
        <v>28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13</v>
      </c>
      <c r="S433" s="40">
        <v>0</v>
      </c>
      <c r="T433" s="40">
        <v>4</v>
      </c>
      <c r="U433" s="40">
        <v>14</v>
      </c>
      <c r="V433" s="40">
        <v>18</v>
      </c>
      <c r="W433" s="40">
        <v>10</v>
      </c>
      <c r="X433" s="40">
        <v>0</v>
      </c>
      <c r="Y433" s="40">
        <v>1</v>
      </c>
      <c r="Z433" s="40">
        <v>13</v>
      </c>
      <c r="AA433" s="40">
        <v>10</v>
      </c>
      <c r="AB433" s="40">
        <v>3</v>
      </c>
      <c r="AC433" s="40">
        <v>0</v>
      </c>
      <c r="AD433" s="40">
        <v>0</v>
      </c>
      <c r="AE433" s="40">
        <v>4</v>
      </c>
      <c r="AF433" s="40">
        <v>1</v>
      </c>
      <c r="AG433" s="40">
        <v>0</v>
      </c>
      <c r="AH433" s="40">
        <v>0</v>
      </c>
      <c r="AI433" s="40">
        <v>0</v>
      </c>
      <c r="AJ433" s="40">
        <v>0</v>
      </c>
      <c r="AK433" s="40">
        <v>0</v>
      </c>
      <c r="AL433" s="40">
        <v>0</v>
      </c>
      <c r="AM433" s="40">
        <v>0</v>
      </c>
      <c r="AN433" s="40">
        <v>0</v>
      </c>
      <c r="AO433" s="40">
        <v>0</v>
      </c>
      <c r="AP433" s="40">
        <v>0</v>
      </c>
    </row>
    <row r="434" spans="2:42" ht="20.100000000000001" customHeight="1" thickBot="1" x14ac:dyDescent="0.25">
      <c r="B434" s="4" t="s">
        <v>611</v>
      </c>
      <c r="C434" s="40">
        <v>230</v>
      </c>
      <c r="D434" s="40">
        <v>37</v>
      </c>
      <c r="E434" s="40">
        <v>0</v>
      </c>
      <c r="F434" s="40">
        <v>259</v>
      </c>
      <c r="G434" s="40">
        <v>213</v>
      </c>
      <c r="H434" s="40">
        <v>101</v>
      </c>
      <c r="I434" s="40">
        <v>26</v>
      </c>
      <c r="J434" s="40">
        <v>0</v>
      </c>
      <c r="K434" s="40">
        <v>127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2</v>
      </c>
      <c r="R434" s="40">
        <v>81</v>
      </c>
      <c r="S434" s="40">
        <v>11</v>
      </c>
      <c r="T434" s="40">
        <v>0</v>
      </c>
      <c r="U434" s="40">
        <v>74</v>
      </c>
      <c r="V434" s="40">
        <v>170</v>
      </c>
      <c r="W434" s="40">
        <v>34</v>
      </c>
      <c r="X434" s="40">
        <v>0</v>
      </c>
      <c r="Y434" s="40">
        <v>0</v>
      </c>
      <c r="Z434" s="40">
        <v>44</v>
      </c>
      <c r="AA434" s="40">
        <v>31</v>
      </c>
      <c r="AB434" s="40">
        <v>14</v>
      </c>
      <c r="AC434" s="40">
        <v>0</v>
      </c>
      <c r="AD434" s="40">
        <v>0</v>
      </c>
      <c r="AE434" s="40">
        <v>14</v>
      </c>
      <c r="AF434" s="40">
        <v>10</v>
      </c>
      <c r="AG434" s="40">
        <v>0</v>
      </c>
      <c r="AH434" s="40">
        <v>0</v>
      </c>
      <c r="AI434" s="40">
        <v>0</v>
      </c>
      <c r="AJ434" s="40">
        <v>0</v>
      </c>
      <c r="AK434" s="40">
        <v>0</v>
      </c>
      <c r="AL434" s="40">
        <v>0</v>
      </c>
      <c r="AM434" s="40">
        <v>0</v>
      </c>
      <c r="AN434" s="40">
        <v>0</v>
      </c>
      <c r="AO434" s="40">
        <v>0</v>
      </c>
      <c r="AP434" s="40">
        <v>0</v>
      </c>
    </row>
    <row r="435" spans="2:42" ht="20.100000000000001" customHeight="1" thickBot="1" x14ac:dyDescent="0.25">
      <c r="B435" s="4" t="s">
        <v>612</v>
      </c>
      <c r="C435" s="40">
        <v>42</v>
      </c>
      <c r="D435" s="40">
        <v>6</v>
      </c>
      <c r="E435" s="40">
        <v>0</v>
      </c>
      <c r="F435" s="40">
        <v>47</v>
      </c>
      <c r="G435" s="40">
        <v>70</v>
      </c>
      <c r="H435" s="40">
        <v>14</v>
      </c>
      <c r="I435" s="40">
        <v>0</v>
      </c>
      <c r="J435" s="40">
        <v>0</v>
      </c>
      <c r="K435" s="40">
        <v>13</v>
      </c>
      <c r="L435" s="40">
        <v>1</v>
      </c>
      <c r="M435" s="40">
        <v>0</v>
      </c>
      <c r="N435" s="40">
        <v>0</v>
      </c>
      <c r="O435" s="40">
        <v>0</v>
      </c>
      <c r="P435" s="40">
        <v>0</v>
      </c>
      <c r="Q435" s="40">
        <v>0</v>
      </c>
      <c r="R435" s="40">
        <v>17</v>
      </c>
      <c r="S435" s="40">
        <v>6</v>
      </c>
      <c r="T435" s="40">
        <v>0</v>
      </c>
      <c r="U435" s="40">
        <v>23</v>
      </c>
      <c r="V435" s="40">
        <v>48</v>
      </c>
      <c r="W435" s="40">
        <v>8</v>
      </c>
      <c r="X435" s="40">
        <v>0</v>
      </c>
      <c r="Y435" s="40">
        <v>0</v>
      </c>
      <c r="Z435" s="40">
        <v>6</v>
      </c>
      <c r="AA435" s="40">
        <v>19</v>
      </c>
      <c r="AB435" s="40">
        <v>3</v>
      </c>
      <c r="AC435" s="40">
        <v>0</v>
      </c>
      <c r="AD435" s="40">
        <v>0</v>
      </c>
      <c r="AE435" s="40">
        <v>5</v>
      </c>
      <c r="AF435" s="40">
        <v>2</v>
      </c>
      <c r="AG435" s="40">
        <v>0</v>
      </c>
      <c r="AH435" s="40">
        <v>0</v>
      </c>
      <c r="AI435" s="40">
        <v>0</v>
      </c>
      <c r="AJ435" s="40">
        <v>0</v>
      </c>
      <c r="AK435" s="40">
        <v>0</v>
      </c>
      <c r="AL435" s="40">
        <v>0</v>
      </c>
      <c r="AM435" s="40">
        <v>0</v>
      </c>
      <c r="AN435" s="40">
        <v>0</v>
      </c>
      <c r="AO435" s="40">
        <v>0</v>
      </c>
      <c r="AP435" s="40">
        <v>0</v>
      </c>
    </row>
    <row r="436" spans="2:42" ht="20.100000000000001" customHeight="1" thickBot="1" x14ac:dyDescent="0.25">
      <c r="B436" s="4" t="s">
        <v>613</v>
      </c>
      <c r="C436" s="40">
        <v>549</v>
      </c>
      <c r="D436" s="40">
        <v>2</v>
      </c>
      <c r="E436" s="40">
        <v>2</v>
      </c>
      <c r="F436" s="40">
        <v>562</v>
      </c>
      <c r="G436" s="40">
        <v>540</v>
      </c>
      <c r="H436" s="40">
        <v>227</v>
      </c>
      <c r="I436" s="40">
        <v>2</v>
      </c>
      <c r="J436" s="40">
        <v>0</v>
      </c>
      <c r="K436" s="40">
        <v>224</v>
      </c>
      <c r="L436" s="40">
        <v>9</v>
      </c>
      <c r="M436" s="40">
        <v>2</v>
      </c>
      <c r="N436" s="40">
        <v>0</v>
      </c>
      <c r="O436" s="40">
        <v>0</v>
      </c>
      <c r="P436" s="40">
        <v>4</v>
      </c>
      <c r="Q436" s="40">
        <v>6</v>
      </c>
      <c r="R436" s="40">
        <v>232</v>
      </c>
      <c r="S436" s="40">
        <v>0</v>
      </c>
      <c r="T436" s="40">
        <v>1</v>
      </c>
      <c r="U436" s="40">
        <v>251</v>
      </c>
      <c r="V436" s="40">
        <v>375</v>
      </c>
      <c r="W436" s="40">
        <v>78</v>
      </c>
      <c r="X436" s="40">
        <v>0</v>
      </c>
      <c r="Y436" s="40">
        <v>1</v>
      </c>
      <c r="Z436" s="40">
        <v>71</v>
      </c>
      <c r="AA436" s="40">
        <v>149</v>
      </c>
      <c r="AB436" s="40">
        <v>10</v>
      </c>
      <c r="AC436" s="40">
        <v>0</v>
      </c>
      <c r="AD436" s="40">
        <v>0</v>
      </c>
      <c r="AE436" s="40">
        <v>12</v>
      </c>
      <c r="AF436" s="40">
        <v>1</v>
      </c>
      <c r="AG436" s="40">
        <v>0</v>
      </c>
      <c r="AH436" s="40">
        <v>0</v>
      </c>
      <c r="AI436" s="40">
        <v>0</v>
      </c>
      <c r="AJ436" s="40">
        <v>0</v>
      </c>
      <c r="AK436" s="40">
        <v>0</v>
      </c>
      <c r="AL436" s="40">
        <v>0</v>
      </c>
      <c r="AM436" s="40">
        <v>0</v>
      </c>
      <c r="AN436" s="40">
        <v>0</v>
      </c>
      <c r="AO436" s="40">
        <v>0</v>
      </c>
      <c r="AP436" s="40">
        <v>0</v>
      </c>
    </row>
    <row r="437" spans="2:42" ht="20.100000000000001" customHeight="1" thickBot="1" x14ac:dyDescent="0.25">
      <c r="B437" s="4" t="s">
        <v>614</v>
      </c>
      <c r="C437" s="40">
        <v>20</v>
      </c>
      <c r="D437" s="40">
        <v>0</v>
      </c>
      <c r="E437" s="40">
        <v>0</v>
      </c>
      <c r="F437" s="40">
        <v>29</v>
      </c>
      <c r="G437" s="40">
        <v>17</v>
      </c>
      <c r="H437" s="40">
        <v>4</v>
      </c>
      <c r="I437" s="40">
        <v>0</v>
      </c>
      <c r="J437" s="40">
        <v>0</v>
      </c>
      <c r="K437" s="40">
        <v>4</v>
      </c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>
        <v>0</v>
      </c>
      <c r="R437" s="40">
        <v>8</v>
      </c>
      <c r="S437" s="40">
        <v>0</v>
      </c>
      <c r="T437" s="40">
        <v>0</v>
      </c>
      <c r="U437" s="40">
        <v>20</v>
      </c>
      <c r="V437" s="40">
        <v>7</v>
      </c>
      <c r="W437" s="40">
        <v>7</v>
      </c>
      <c r="X437" s="40">
        <v>0</v>
      </c>
      <c r="Y437" s="40">
        <v>0</v>
      </c>
      <c r="Z437" s="40">
        <v>2</v>
      </c>
      <c r="AA437" s="40">
        <v>10</v>
      </c>
      <c r="AB437" s="40">
        <v>1</v>
      </c>
      <c r="AC437" s="40">
        <v>0</v>
      </c>
      <c r="AD437" s="40">
        <v>0</v>
      </c>
      <c r="AE437" s="40">
        <v>3</v>
      </c>
      <c r="AF437" s="40">
        <v>0</v>
      </c>
      <c r="AG437" s="40">
        <v>0</v>
      </c>
      <c r="AH437" s="40">
        <v>0</v>
      </c>
      <c r="AI437" s="40">
        <v>0</v>
      </c>
      <c r="AJ437" s="40">
        <v>0</v>
      </c>
      <c r="AK437" s="40">
        <v>0</v>
      </c>
      <c r="AL437" s="40">
        <v>0</v>
      </c>
      <c r="AM437" s="40">
        <v>0</v>
      </c>
      <c r="AN437" s="40">
        <v>0</v>
      </c>
      <c r="AO437" s="40">
        <v>0</v>
      </c>
      <c r="AP437" s="40">
        <v>0</v>
      </c>
    </row>
    <row r="438" spans="2:42" ht="20.100000000000001" customHeight="1" thickBot="1" x14ac:dyDescent="0.25">
      <c r="B438" s="4" t="s">
        <v>615</v>
      </c>
      <c r="C438" s="40">
        <v>85</v>
      </c>
      <c r="D438" s="40">
        <v>0</v>
      </c>
      <c r="E438" s="40">
        <v>0</v>
      </c>
      <c r="F438" s="40">
        <v>69</v>
      </c>
      <c r="G438" s="40">
        <v>93</v>
      </c>
      <c r="H438" s="40">
        <v>16</v>
      </c>
      <c r="I438" s="40">
        <v>0</v>
      </c>
      <c r="J438" s="40">
        <v>0</v>
      </c>
      <c r="K438" s="40">
        <v>16</v>
      </c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0">
        <v>2</v>
      </c>
      <c r="R438" s="40">
        <v>63</v>
      </c>
      <c r="S438" s="40">
        <v>0</v>
      </c>
      <c r="T438" s="40">
        <v>0</v>
      </c>
      <c r="U438" s="40">
        <v>47</v>
      </c>
      <c r="V438" s="40">
        <v>75</v>
      </c>
      <c r="W438" s="40">
        <v>4</v>
      </c>
      <c r="X438" s="40">
        <v>0</v>
      </c>
      <c r="Y438" s="40">
        <v>0</v>
      </c>
      <c r="Z438" s="40">
        <v>5</v>
      </c>
      <c r="AA438" s="40">
        <v>14</v>
      </c>
      <c r="AB438" s="40">
        <v>2</v>
      </c>
      <c r="AC438" s="40">
        <v>0</v>
      </c>
      <c r="AD438" s="40">
        <v>0</v>
      </c>
      <c r="AE438" s="40">
        <v>1</v>
      </c>
      <c r="AF438" s="40">
        <v>2</v>
      </c>
      <c r="AG438" s="40">
        <v>0</v>
      </c>
      <c r="AH438" s="40">
        <v>0</v>
      </c>
      <c r="AI438" s="40">
        <v>0</v>
      </c>
      <c r="AJ438" s="40">
        <v>0</v>
      </c>
      <c r="AK438" s="40">
        <v>0</v>
      </c>
      <c r="AL438" s="40">
        <v>0</v>
      </c>
      <c r="AM438" s="40">
        <v>0</v>
      </c>
      <c r="AN438" s="40">
        <v>0</v>
      </c>
      <c r="AO438" s="40">
        <v>0</v>
      </c>
      <c r="AP438" s="40">
        <v>0</v>
      </c>
    </row>
    <row r="439" spans="2:42" ht="20.100000000000001" customHeight="1" thickBot="1" x14ac:dyDescent="0.25">
      <c r="B439" s="4" t="s">
        <v>616</v>
      </c>
      <c r="C439" s="40">
        <v>14</v>
      </c>
      <c r="D439" s="40">
        <v>0</v>
      </c>
      <c r="E439" s="40">
        <v>0</v>
      </c>
      <c r="F439" s="40">
        <v>12</v>
      </c>
      <c r="G439" s="40">
        <v>12</v>
      </c>
      <c r="H439" s="40">
        <v>9</v>
      </c>
      <c r="I439" s="40">
        <v>0</v>
      </c>
      <c r="J439" s="40">
        <v>0</v>
      </c>
      <c r="K439" s="40">
        <v>9</v>
      </c>
      <c r="L439" s="40">
        <v>0</v>
      </c>
      <c r="M439" s="40">
        <v>0</v>
      </c>
      <c r="N439" s="40">
        <v>0</v>
      </c>
      <c r="O439" s="40">
        <v>0</v>
      </c>
      <c r="P439" s="40">
        <v>0</v>
      </c>
      <c r="Q439" s="40">
        <v>0</v>
      </c>
      <c r="R439" s="40">
        <v>4</v>
      </c>
      <c r="S439" s="40">
        <v>0</v>
      </c>
      <c r="T439" s="40">
        <v>0</v>
      </c>
      <c r="U439" s="40">
        <v>2</v>
      </c>
      <c r="V439" s="40">
        <v>12</v>
      </c>
      <c r="W439" s="40">
        <v>0</v>
      </c>
      <c r="X439" s="40">
        <v>0</v>
      </c>
      <c r="Y439" s="40">
        <v>0</v>
      </c>
      <c r="Z439" s="40">
        <v>0</v>
      </c>
      <c r="AA439" s="40">
        <v>0</v>
      </c>
      <c r="AB439" s="40">
        <v>1</v>
      </c>
      <c r="AC439" s="40">
        <v>0</v>
      </c>
      <c r="AD439" s="40">
        <v>0</v>
      </c>
      <c r="AE439" s="40">
        <v>1</v>
      </c>
      <c r="AF439" s="40">
        <v>0</v>
      </c>
      <c r="AG439" s="40">
        <v>0</v>
      </c>
      <c r="AH439" s="40">
        <v>0</v>
      </c>
      <c r="AI439" s="40">
        <v>0</v>
      </c>
      <c r="AJ439" s="40">
        <v>0</v>
      </c>
      <c r="AK439" s="40">
        <v>0</v>
      </c>
      <c r="AL439" s="40">
        <v>0</v>
      </c>
      <c r="AM439" s="40">
        <v>0</v>
      </c>
      <c r="AN439" s="40">
        <v>0</v>
      </c>
      <c r="AO439" s="40">
        <v>0</v>
      </c>
      <c r="AP439" s="40">
        <v>0</v>
      </c>
    </row>
    <row r="440" spans="2:42" ht="20.100000000000001" customHeight="1" thickBot="1" x14ac:dyDescent="0.25">
      <c r="B440" s="4" t="s">
        <v>617</v>
      </c>
      <c r="C440" s="40">
        <v>54</v>
      </c>
      <c r="D440" s="40">
        <v>0</v>
      </c>
      <c r="E440" s="40">
        <v>0</v>
      </c>
      <c r="F440" s="40">
        <v>53</v>
      </c>
      <c r="G440" s="40">
        <v>81</v>
      </c>
      <c r="H440" s="40">
        <v>23</v>
      </c>
      <c r="I440" s="40">
        <v>0</v>
      </c>
      <c r="J440" s="40">
        <v>0</v>
      </c>
      <c r="K440" s="40">
        <v>23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1</v>
      </c>
      <c r="R440" s="40">
        <v>25</v>
      </c>
      <c r="S440" s="40">
        <v>0</v>
      </c>
      <c r="T440" s="40">
        <v>0</v>
      </c>
      <c r="U440" s="40">
        <v>24</v>
      </c>
      <c r="V440" s="40">
        <v>73</v>
      </c>
      <c r="W440" s="40">
        <v>6</v>
      </c>
      <c r="X440" s="40">
        <v>0</v>
      </c>
      <c r="Y440" s="40">
        <v>0</v>
      </c>
      <c r="Z440" s="40">
        <v>6</v>
      </c>
      <c r="AA440" s="40">
        <v>6</v>
      </c>
      <c r="AB440" s="40">
        <v>0</v>
      </c>
      <c r="AC440" s="40">
        <v>0</v>
      </c>
      <c r="AD440" s="40">
        <v>0</v>
      </c>
      <c r="AE440" s="40">
        <v>0</v>
      </c>
      <c r="AF440" s="40">
        <v>1</v>
      </c>
      <c r="AG440" s="40">
        <v>0</v>
      </c>
      <c r="AH440" s="40">
        <v>0</v>
      </c>
      <c r="AI440" s="40">
        <v>0</v>
      </c>
      <c r="AJ440" s="40">
        <v>0</v>
      </c>
      <c r="AK440" s="40">
        <v>0</v>
      </c>
      <c r="AL440" s="40">
        <v>0</v>
      </c>
      <c r="AM440" s="40">
        <v>0</v>
      </c>
      <c r="AN440" s="40">
        <v>0</v>
      </c>
      <c r="AO440" s="40">
        <v>0</v>
      </c>
      <c r="AP440" s="40">
        <v>0</v>
      </c>
    </row>
    <row r="441" spans="2:42" ht="20.100000000000001" customHeight="1" thickBot="1" x14ac:dyDescent="0.25">
      <c r="B441" s="4" t="s">
        <v>618</v>
      </c>
      <c r="C441" s="48">
        <v>162</v>
      </c>
      <c r="D441" s="48">
        <v>36</v>
      </c>
      <c r="E441" s="48">
        <v>0</v>
      </c>
      <c r="F441" s="48">
        <v>245</v>
      </c>
      <c r="G441" s="48">
        <v>125</v>
      </c>
      <c r="H441" s="48">
        <v>55</v>
      </c>
      <c r="I441" s="48">
        <v>24</v>
      </c>
      <c r="J441" s="48">
        <v>0</v>
      </c>
      <c r="K441" s="48">
        <v>79</v>
      </c>
      <c r="L441" s="48">
        <v>0</v>
      </c>
      <c r="M441" s="48">
        <v>1</v>
      </c>
      <c r="N441" s="48">
        <v>0</v>
      </c>
      <c r="O441" s="48">
        <v>0</v>
      </c>
      <c r="P441" s="48">
        <v>0</v>
      </c>
      <c r="Q441" s="48">
        <v>1</v>
      </c>
      <c r="R441" s="48">
        <v>70</v>
      </c>
      <c r="S441" s="48">
        <v>12</v>
      </c>
      <c r="T441" s="48">
        <v>0</v>
      </c>
      <c r="U441" s="48">
        <v>136</v>
      </c>
      <c r="V441" s="48">
        <v>82</v>
      </c>
      <c r="W441" s="48">
        <v>31</v>
      </c>
      <c r="X441" s="48">
        <v>0</v>
      </c>
      <c r="Y441" s="48">
        <v>0</v>
      </c>
      <c r="Z441" s="48">
        <v>25</v>
      </c>
      <c r="AA441" s="48">
        <v>42</v>
      </c>
      <c r="AB441" s="48">
        <v>5</v>
      </c>
      <c r="AC441" s="48">
        <v>0</v>
      </c>
      <c r="AD441" s="48">
        <v>0</v>
      </c>
      <c r="AE441" s="48">
        <v>5</v>
      </c>
      <c r="AF441" s="48">
        <v>0</v>
      </c>
      <c r="AG441" s="48">
        <v>0</v>
      </c>
      <c r="AH441" s="48">
        <v>0</v>
      </c>
      <c r="AI441" s="48">
        <v>0</v>
      </c>
      <c r="AJ441" s="48">
        <v>0</v>
      </c>
      <c r="AK441" s="48">
        <v>0</v>
      </c>
      <c r="AL441" s="48">
        <v>0</v>
      </c>
      <c r="AM441" s="48">
        <v>0</v>
      </c>
      <c r="AN441" s="48">
        <v>0</v>
      </c>
      <c r="AO441" s="48">
        <v>0</v>
      </c>
      <c r="AP441" s="48">
        <v>0</v>
      </c>
    </row>
    <row r="442" spans="2:42" ht="20.100000000000001" customHeight="1" thickBot="1" x14ac:dyDescent="0.25">
      <c r="B442" s="7" t="s">
        <v>210</v>
      </c>
      <c r="C442" s="9">
        <v>45006</v>
      </c>
      <c r="D442" s="9">
        <v>6562</v>
      </c>
      <c r="E442" s="9">
        <v>520</v>
      </c>
      <c r="F442" s="9">
        <v>52422</v>
      </c>
      <c r="G442" s="9">
        <v>35817</v>
      </c>
      <c r="H442" s="9">
        <v>13032</v>
      </c>
      <c r="I442" s="9">
        <v>1445</v>
      </c>
      <c r="J442" s="9">
        <v>41</v>
      </c>
      <c r="K442" s="9">
        <v>14552</v>
      </c>
      <c r="L442" s="9">
        <v>273</v>
      </c>
      <c r="M442" s="9">
        <v>95</v>
      </c>
      <c r="N442" s="9">
        <v>1</v>
      </c>
      <c r="O442" s="9">
        <v>3</v>
      </c>
      <c r="P442" s="9">
        <v>88</v>
      </c>
      <c r="Q442" s="9">
        <v>242</v>
      </c>
      <c r="R442" s="9">
        <v>21735</v>
      </c>
      <c r="S442" s="9">
        <v>5010</v>
      </c>
      <c r="T442" s="9">
        <v>406</v>
      </c>
      <c r="U442" s="9">
        <v>27720</v>
      </c>
      <c r="V442" s="9">
        <v>22939</v>
      </c>
      <c r="W442" s="9">
        <v>8320</v>
      </c>
      <c r="X442" s="9">
        <v>0</v>
      </c>
      <c r="Y442" s="9">
        <v>60</v>
      </c>
      <c r="Z442" s="9">
        <v>8135</v>
      </c>
      <c r="AA442" s="9">
        <v>11093</v>
      </c>
      <c r="AB442" s="9">
        <v>1808</v>
      </c>
      <c r="AC442" s="9">
        <v>106</v>
      </c>
      <c r="AD442" s="9">
        <v>10</v>
      </c>
      <c r="AE442" s="9">
        <v>1910</v>
      </c>
      <c r="AF442" s="9">
        <v>1206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16</v>
      </c>
      <c r="AM442" s="9">
        <v>0</v>
      </c>
      <c r="AN442" s="9">
        <v>0</v>
      </c>
      <c r="AO442" s="9">
        <v>17</v>
      </c>
      <c r="AP442" s="9">
        <v>64</v>
      </c>
    </row>
  </sheetData>
  <mergeCells count="8">
    <mergeCell ref="C9:G9"/>
    <mergeCell ref="AL9:AP9"/>
    <mergeCell ref="H9:L9"/>
    <mergeCell ref="M9:Q9"/>
    <mergeCell ref="R9:V9"/>
    <mergeCell ref="W9:AA9"/>
    <mergeCell ref="AB9:AF9"/>
    <mergeCell ref="AG9:AK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442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68" t="s">
        <v>51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2:18" ht="100.5" thickBot="1" x14ac:dyDescent="0.25">
      <c r="C10" s="49" t="s">
        <v>35</v>
      </c>
      <c r="D10" s="49" t="s">
        <v>36</v>
      </c>
      <c r="E10" s="49" t="s">
        <v>37</v>
      </c>
      <c r="F10" s="49" t="s">
        <v>38</v>
      </c>
      <c r="G10" s="49" t="s">
        <v>39</v>
      </c>
      <c r="H10" s="49" t="s">
        <v>40</v>
      </c>
      <c r="I10" s="49" t="s">
        <v>41</v>
      </c>
      <c r="J10" s="49" t="s">
        <v>42</v>
      </c>
      <c r="K10" s="49" t="s">
        <v>43</v>
      </c>
      <c r="L10" s="49" t="s">
        <v>44</v>
      </c>
      <c r="M10" s="49" t="s">
        <v>45</v>
      </c>
      <c r="N10" s="49" t="s">
        <v>46</v>
      </c>
      <c r="O10" s="49" t="s">
        <v>47</v>
      </c>
      <c r="P10" s="49" t="s">
        <v>48</v>
      </c>
      <c r="Q10" s="49" t="s">
        <v>49</v>
      </c>
      <c r="R10" s="49" t="s">
        <v>50</v>
      </c>
    </row>
    <row r="11" spans="2:18" ht="20.100000000000001" customHeight="1" thickBot="1" x14ac:dyDescent="0.25">
      <c r="B11" s="3" t="s">
        <v>171</v>
      </c>
      <c r="C11" s="47">
        <v>527</v>
      </c>
      <c r="D11" s="17">
        <v>0</v>
      </c>
      <c r="E11" s="17">
        <v>0</v>
      </c>
      <c r="F11" s="17">
        <v>0</v>
      </c>
      <c r="G11" s="17">
        <v>125</v>
      </c>
      <c r="H11" s="17">
        <v>57</v>
      </c>
      <c r="I11" s="17">
        <v>2</v>
      </c>
      <c r="J11" s="17">
        <v>50</v>
      </c>
      <c r="K11" s="17">
        <v>8</v>
      </c>
      <c r="L11" s="17">
        <v>0</v>
      </c>
      <c r="M11" s="17">
        <v>0</v>
      </c>
      <c r="N11" s="17">
        <v>1</v>
      </c>
      <c r="O11" s="17">
        <v>3</v>
      </c>
      <c r="P11" s="17">
        <v>45</v>
      </c>
      <c r="Q11" s="17">
        <v>227</v>
      </c>
      <c r="R11" s="17">
        <v>9</v>
      </c>
    </row>
    <row r="12" spans="2:18" ht="20.100000000000001" customHeight="1" thickBot="1" x14ac:dyDescent="0.25">
      <c r="B12" s="4" t="s">
        <v>241</v>
      </c>
      <c r="C12" s="17">
        <v>27</v>
      </c>
      <c r="D12" s="17">
        <v>0</v>
      </c>
      <c r="E12" s="17">
        <v>0</v>
      </c>
      <c r="F12" s="17">
        <v>0</v>
      </c>
      <c r="G12" s="17">
        <v>13</v>
      </c>
      <c r="H12" s="17">
        <v>6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8</v>
      </c>
      <c r="Q12" s="17">
        <v>0</v>
      </c>
      <c r="R12" s="17">
        <v>0</v>
      </c>
    </row>
    <row r="13" spans="2:18" ht="20.100000000000001" customHeight="1" thickBot="1" x14ac:dyDescent="0.25">
      <c r="B13" s="4" t="s">
        <v>242</v>
      </c>
      <c r="C13" s="17">
        <v>56</v>
      </c>
      <c r="D13" s="17">
        <v>0</v>
      </c>
      <c r="E13" s="17">
        <v>0</v>
      </c>
      <c r="F13" s="17">
        <v>0</v>
      </c>
      <c r="G13" s="17">
        <v>31</v>
      </c>
      <c r="H13" s="17">
        <v>12</v>
      </c>
      <c r="I13" s="17">
        <v>0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3</v>
      </c>
      <c r="Q13" s="17">
        <v>4</v>
      </c>
      <c r="R13" s="17">
        <v>5</v>
      </c>
    </row>
    <row r="14" spans="2:18" ht="20.100000000000001" customHeight="1" thickBot="1" x14ac:dyDescent="0.25">
      <c r="B14" s="4" t="s">
        <v>243</v>
      </c>
      <c r="C14" s="17">
        <v>144</v>
      </c>
      <c r="D14" s="17">
        <v>0</v>
      </c>
      <c r="E14" s="17">
        <v>0</v>
      </c>
      <c r="F14" s="17">
        <v>0</v>
      </c>
      <c r="G14" s="17">
        <v>0</v>
      </c>
      <c r="H14" s="17">
        <v>144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</row>
    <row r="15" spans="2:18" ht="20.100000000000001" customHeight="1" thickBot="1" x14ac:dyDescent="0.25">
      <c r="B15" s="4" t="s">
        <v>244</v>
      </c>
      <c r="C15" s="17">
        <v>163</v>
      </c>
      <c r="D15" s="17">
        <v>0</v>
      </c>
      <c r="E15" s="17">
        <v>0</v>
      </c>
      <c r="F15" s="17">
        <v>0</v>
      </c>
      <c r="G15" s="17">
        <v>92</v>
      </c>
      <c r="H15" s="17">
        <v>25</v>
      </c>
      <c r="I15" s="17">
        <v>0</v>
      </c>
      <c r="J15" s="17">
        <v>19</v>
      </c>
      <c r="K15" s="17">
        <v>0</v>
      </c>
      <c r="L15" s="17">
        <v>8</v>
      </c>
      <c r="M15" s="17">
        <v>0</v>
      </c>
      <c r="N15" s="17">
        <v>0</v>
      </c>
      <c r="O15" s="17">
        <v>0</v>
      </c>
      <c r="P15" s="17">
        <v>4</v>
      </c>
      <c r="Q15" s="17">
        <v>15</v>
      </c>
      <c r="R15" s="17">
        <v>0</v>
      </c>
    </row>
    <row r="16" spans="2:18" ht="20.100000000000001" customHeight="1" thickBot="1" x14ac:dyDescent="0.25">
      <c r="B16" s="4" t="s">
        <v>641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</row>
    <row r="17" spans="2:18" ht="20.100000000000001" customHeight="1" thickBot="1" x14ac:dyDescent="0.25">
      <c r="B17" s="4" t="s">
        <v>245</v>
      </c>
      <c r="C17" s="17">
        <v>151</v>
      </c>
      <c r="D17" s="17">
        <v>0</v>
      </c>
      <c r="E17" s="17">
        <v>0</v>
      </c>
      <c r="F17" s="17">
        <v>0</v>
      </c>
      <c r="G17" s="17">
        <v>87</v>
      </c>
      <c r="H17" s="17">
        <v>3</v>
      </c>
      <c r="I17" s="17">
        <v>0</v>
      </c>
      <c r="J17" s="17">
        <v>32</v>
      </c>
      <c r="K17" s="17">
        <v>0</v>
      </c>
      <c r="L17" s="17">
        <v>0</v>
      </c>
      <c r="M17" s="17">
        <v>5</v>
      </c>
      <c r="N17" s="17">
        <v>0</v>
      </c>
      <c r="O17" s="17">
        <v>7</v>
      </c>
      <c r="P17" s="17">
        <v>12</v>
      </c>
      <c r="Q17" s="17">
        <v>5</v>
      </c>
      <c r="R17" s="17">
        <v>0</v>
      </c>
    </row>
    <row r="18" spans="2:18" ht="20.100000000000001" customHeight="1" thickBot="1" x14ac:dyDescent="0.25">
      <c r="B18" s="4" t="s">
        <v>246</v>
      </c>
      <c r="C18" s="17">
        <v>9</v>
      </c>
      <c r="D18" s="17">
        <v>0</v>
      </c>
      <c r="E18" s="17">
        <v>0</v>
      </c>
      <c r="F18" s="17">
        <v>0</v>
      </c>
      <c r="G18" s="17">
        <v>4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2</v>
      </c>
      <c r="R18" s="17">
        <v>3</v>
      </c>
    </row>
    <row r="19" spans="2:18" ht="20.100000000000001" customHeight="1" thickBot="1" x14ac:dyDescent="0.25">
      <c r="B19" s="4" t="s">
        <v>247</v>
      </c>
      <c r="C19" s="17">
        <v>56</v>
      </c>
      <c r="D19" s="17">
        <v>0</v>
      </c>
      <c r="E19" s="17">
        <v>0</v>
      </c>
      <c r="F19" s="17">
        <v>0</v>
      </c>
      <c r="G19" s="17">
        <v>0</v>
      </c>
      <c r="H19" s="17">
        <v>17</v>
      </c>
      <c r="I19" s="17">
        <v>24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15</v>
      </c>
      <c r="R19" s="17">
        <v>0</v>
      </c>
    </row>
    <row r="20" spans="2:18" ht="20.100000000000001" customHeight="1" thickBot="1" x14ac:dyDescent="0.25">
      <c r="B20" s="4" t="s">
        <v>248</v>
      </c>
      <c r="C20" s="17">
        <v>58</v>
      </c>
      <c r="D20" s="17">
        <v>0</v>
      </c>
      <c r="E20" s="17">
        <v>0</v>
      </c>
      <c r="F20" s="17">
        <v>0</v>
      </c>
      <c r="G20" s="17">
        <v>24</v>
      </c>
      <c r="H20" s="17">
        <v>9</v>
      </c>
      <c r="I20" s="17">
        <v>0</v>
      </c>
      <c r="J20" s="17">
        <v>8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1</v>
      </c>
      <c r="Q20" s="17">
        <v>16</v>
      </c>
      <c r="R20" s="17">
        <v>0</v>
      </c>
    </row>
    <row r="21" spans="2:18" ht="20.100000000000001" customHeight="1" thickBot="1" x14ac:dyDescent="0.25">
      <c r="B21" s="4" t="s">
        <v>249</v>
      </c>
      <c r="C21" s="17">
        <v>194</v>
      </c>
      <c r="D21" s="17">
        <v>0</v>
      </c>
      <c r="E21" s="17">
        <v>0</v>
      </c>
      <c r="F21" s="17">
        <v>0</v>
      </c>
      <c r="G21" s="17">
        <v>56</v>
      </c>
      <c r="H21" s="17">
        <v>30</v>
      </c>
      <c r="I21" s="17">
        <v>0</v>
      </c>
      <c r="J21" s="17">
        <v>2</v>
      </c>
      <c r="K21" s="17">
        <v>0</v>
      </c>
      <c r="L21" s="17">
        <v>0</v>
      </c>
      <c r="M21" s="17">
        <v>0</v>
      </c>
      <c r="N21" s="17">
        <v>0</v>
      </c>
      <c r="O21" s="17">
        <v>5</v>
      </c>
      <c r="P21" s="17">
        <v>21</v>
      </c>
      <c r="Q21" s="17">
        <v>7</v>
      </c>
      <c r="R21" s="17">
        <v>73</v>
      </c>
    </row>
    <row r="22" spans="2:18" ht="20.100000000000001" customHeight="1" thickBot="1" x14ac:dyDescent="0.25">
      <c r="B22" s="4" t="s">
        <v>172</v>
      </c>
      <c r="C22" s="17">
        <v>106</v>
      </c>
      <c r="D22" s="17">
        <v>0</v>
      </c>
      <c r="E22" s="17">
        <v>0</v>
      </c>
      <c r="F22" s="17">
        <v>0</v>
      </c>
      <c r="G22" s="17">
        <v>69</v>
      </c>
      <c r="H22" s="17">
        <v>17</v>
      </c>
      <c r="I22" s="17">
        <v>0</v>
      </c>
      <c r="J22" s="17">
        <v>0</v>
      </c>
      <c r="K22" s="17">
        <v>1</v>
      </c>
      <c r="L22" s="17">
        <v>0</v>
      </c>
      <c r="M22" s="17">
        <v>0</v>
      </c>
      <c r="N22" s="17">
        <v>0</v>
      </c>
      <c r="O22" s="17">
        <v>0</v>
      </c>
      <c r="P22" s="17">
        <v>4</v>
      </c>
      <c r="Q22" s="17">
        <v>15</v>
      </c>
      <c r="R22" s="17">
        <v>0</v>
      </c>
    </row>
    <row r="23" spans="2:18" ht="20.100000000000001" customHeight="1" thickBot="1" x14ac:dyDescent="0.25">
      <c r="B23" s="4" t="s">
        <v>250</v>
      </c>
      <c r="C23" s="17">
        <v>38</v>
      </c>
      <c r="D23" s="17">
        <v>0</v>
      </c>
      <c r="E23" s="17">
        <v>0</v>
      </c>
      <c r="F23" s="17">
        <v>0</v>
      </c>
      <c r="G23" s="17">
        <v>8</v>
      </c>
      <c r="H23" s="17">
        <v>6</v>
      </c>
      <c r="I23" s="17">
        <v>3</v>
      </c>
      <c r="J23" s="17">
        <v>13</v>
      </c>
      <c r="K23" s="17">
        <v>1</v>
      </c>
      <c r="L23" s="17">
        <v>0</v>
      </c>
      <c r="M23" s="17">
        <v>0</v>
      </c>
      <c r="N23" s="17">
        <v>0</v>
      </c>
      <c r="O23" s="17">
        <v>0</v>
      </c>
      <c r="P23" s="17">
        <v>3</v>
      </c>
      <c r="Q23" s="17">
        <v>0</v>
      </c>
      <c r="R23" s="17">
        <v>4</v>
      </c>
    </row>
    <row r="24" spans="2:18" ht="20.100000000000001" customHeight="1" thickBot="1" x14ac:dyDescent="0.25">
      <c r="B24" s="4" t="s">
        <v>251</v>
      </c>
      <c r="C24" s="17">
        <v>57</v>
      </c>
      <c r="D24" s="17">
        <v>0</v>
      </c>
      <c r="E24" s="17">
        <v>0</v>
      </c>
      <c r="F24" s="17">
        <v>0</v>
      </c>
      <c r="G24" s="17">
        <v>19</v>
      </c>
      <c r="H24" s="17">
        <v>27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4</v>
      </c>
      <c r="Q24" s="17">
        <v>7</v>
      </c>
      <c r="R24" s="17">
        <v>0</v>
      </c>
    </row>
    <row r="25" spans="2:18" ht="20.100000000000001" customHeight="1" thickBot="1" x14ac:dyDescent="0.25">
      <c r="B25" s="4" t="s">
        <v>252</v>
      </c>
      <c r="C25" s="17">
        <v>331</v>
      </c>
      <c r="D25" s="17">
        <v>0</v>
      </c>
      <c r="E25" s="17">
        <v>0</v>
      </c>
      <c r="F25" s="17">
        <v>0</v>
      </c>
      <c r="G25" s="17">
        <v>109</v>
      </c>
      <c r="H25" s="17">
        <v>15</v>
      </c>
      <c r="I25" s="17">
        <v>6</v>
      </c>
      <c r="J25" s="17">
        <v>49</v>
      </c>
      <c r="K25" s="17">
        <v>3</v>
      </c>
      <c r="L25" s="17">
        <v>15</v>
      </c>
      <c r="M25" s="17">
        <v>2</v>
      </c>
      <c r="N25" s="17">
        <v>0</v>
      </c>
      <c r="O25" s="17">
        <v>4</v>
      </c>
      <c r="P25" s="17">
        <v>8</v>
      </c>
      <c r="Q25" s="17">
        <v>113</v>
      </c>
      <c r="R25" s="17">
        <v>7</v>
      </c>
    </row>
    <row r="26" spans="2:18" ht="20.100000000000001" customHeight="1" thickBot="1" x14ac:dyDescent="0.25">
      <c r="B26" s="5" t="s">
        <v>253</v>
      </c>
      <c r="C26" s="17">
        <v>56</v>
      </c>
      <c r="D26" s="17">
        <v>0</v>
      </c>
      <c r="E26" s="17">
        <v>0</v>
      </c>
      <c r="F26" s="17">
        <v>0</v>
      </c>
      <c r="G26" s="17">
        <v>20</v>
      </c>
      <c r="H26" s="17">
        <v>13</v>
      </c>
      <c r="I26" s="17">
        <v>0</v>
      </c>
      <c r="J26" s="17">
        <v>11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12</v>
      </c>
      <c r="R26" s="17">
        <v>0</v>
      </c>
    </row>
    <row r="27" spans="2:18" ht="20.100000000000001" customHeight="1" thickBot="1" x14ac:dyDescent="0.25">
      <c r="B27" s="6" t="s">
        <v>254</v>
      </c>
      <c r="C27" s="17">
        <v>29</v>
      </c>
      <c r="D27" s="17">
        <v>0</v>
      </c>
      <c r="E27" s="17">
        <v>0</v>
      </c>
      <c r="F27" s="17">
        <v>0</v>
      </c>
      <c r="G27" s="17">
        <v>20</v>
      </c>
      <c r="H27" s="17">
        <v>6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3</v>
      </c>
      <c r="R27" s="17">
        <v>0</v>
      </c>
    </row>
    <row r="28" spans="2:18" ht="20.100000000000001" customHeight="1" thickBot="1" x14ac:dyDescent="0.25">
      <c r="B28" s="4" t="s">
        <v>255</v>
      </c>
      <c r="C28" s="17">
        <v>27</v>
      </c>
      <c r="D28" s="17">
        <v>0</v>
      </c>
      <c r="E28" s="17">
        <v>0</v>
      </c>
      <c r="F28" s="17">
        <v>0</v>
      </c>
      <c r="G28" s="17">
        <v>19</v>
      </c>
      <c r="H28" s="17">
        <v>6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2</v>
      </c>
      <c r="R28" s="17">
        <v>0</v>
      </c>
    </row>
    <row r="29" spans="2:18" ht="20.100000000000001" customHeight="1" thickBot="1" x14ac:dyDescent="0.25">
      <c r="B29" s="4" t="s">
        <v>256</v>
      </c>
      <c r="C29" s="17">
        <v>15</v>
      </c>
      <c r="D29" s="17">
        <v>0</v>
      </c>
      <c r="E29" s="17">
        <v>0</v>
      </c>
      <c r="F29" s="17">
        <v>0</v>
      </c>
      <c r="G29" s="17">
        <v>8</v>
      </c>
      <c r="H29" s="17">
        <v>3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1</v>
      </c>
      <c r="Q29" s="17">
        <v>3</v>
      </c>
      <c r="R29" s="17">
        <v>0</v>
      </c>
    </row>
    <row r="30" spans="2:18" ht="20.100000000000001" customHeight="1" thickBot="1" x14ac:dyDescent="0.25">
      <c r="B30" s="4" t="s">
        <v>257</v>
      </c>
      <c r="C30" s="17">
        <v>55</v>
      </c>
      <c r="D30" s="17">
        <v>0</v>
      </c>
      <c r="E30" s="17">
        <v>0</v>
      </c>
      <c r="F30" s="17">
        <v>0</v>
      </c>
      <c r="G30" s="17">
        <v>30</v>
      </c>
      <c r="H30" s="17">
        <v>25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</row>
    <row r="31" spans="2:18" ht="20.100000000000001" customHeight="1" thickBot="1" x14ac:dyDescent="0.25">
      <c r="B31" s="4" t="s">
        <v>258</v>
      </c>
      <c r="C31" s="17">
        <v>45</v>
      </c>
      <c r="D31" s="17">
        <v>0</v>
      </c>
      <c r="E31" s="17">
        <v>0</v>
      </c>
      <c r="F31" s="17">
        <v>0</v>
      </c>
      <c r="G31" s="17">
        <v>16</v>
      </c>
      <c r="H31" s="17">
        <v>8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11</v>
      </c>
      <c r="R31" s="17">
        <v>10</v>
      </c>
    </row>
    <row r="32" spans="2:18" ht="20.100000000000001" customHeight="1" thickBot="1" x14ac:dyDescent="0.25">
      <c r="B32" s="4" t="s">
        <v>642</v>
      </c>
      <c r="C32" s="17">
        <v>35</v>
      </c>
      <c r="D32" s="17">
        <v>0</v>
      </c>
      <c r="E32" s="17">
        <v>0</v>
      </c>
      <c r="F32" s="17">
        <v>0</v>
      </c>
      <c r="G32" s="17">
        <v>1</v>
      </c>
      <c r="H32" s="17">
        <v>10</v>
      </c>
      <c r="I32" s="17">
        <v>17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5</v>
      </c>
      <c r="Q32" s="17">
        <v>2</v>
      </c>
      <c r="R32" s="17">
        <v>0</v>
      </c>
    </row>
    <row r="33" spans="2:18" ht="20.100000000000001" customHeight="1" thickBot="1" x14ac:dyDescent="0.25">
      <c r="B33" s="4" t="s">
        <v>259</v>
      </c>
      <c r="C33" s="17">
        <v>14</v>
      </c>
      <c r="D33" s="17">
        <v>0</v>
      </c>
      <c r="E33" s="17">
        <v>0</v>
      </c>
      <c r="F33" s="17">
        <v>0</v>
      </c>
      <c r="G33" s="17">
        <v>2</v>
      </c>
      <c r="H33" s="17">
        <v>12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</row>
    <row r="34" spans="2:18" ht="20.100000000000001" customHeight="1" thickBot="1" x14ac:dyDescent="0.25">
      <c r="B34" s="4" t="s">
        <v>260</v>
      </c>
      <c r="C34" s="17">
        <v>16</v>
      </c>
      <c r="D34" s="17">
        <v>0</v>
      </c>
      <c r="E34" s="17">
        <v>0</v>
      </c>
      <c r="F34" s="17">
        <v>0</v>
      </c>
      <c r="G34" s="17">
        <v>11</v>
      </c>
      <c r="H34" s="17">
        <v>4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1</v>
      </c>
      <c r="R34" s="17">
        <v>0</v>
      </c>
    </row>
    <row r="35" spans="2:18" ht="20.100000000000001" customHeight="1" thickBot="1" x14ac:dyDescent="0.25">
      <c r="B35" s="4" t="s">
        <v>643</v>
      </c>
      <c r="C35" s="17">
        <v>6</v>
      </c>
      <c r="D35" s="17">
        <v>0</v>
      </c>
      <c r="E35" s="17">
        <v>0</v>
      </c>
      <c r="F35" s="17">
        <v>0</v>
      </c>
      <c r="G35" s="17">
        <v>6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</row>
    <row r="36" spans="2:18" ht="20.100000000000001" customHeight="1" thickBot="1" x14ac:dyDescent="0.25">
      <c r="B36" s="4" t="s">
        <v>261</v>
      </c>
      <c r="C36" s="17">
        <v>16</v>
      </c>
      <c r="D36" s="17">
        <v>0</v>
      </c>
      <c r="E36" s="17">
        <v>0</v>
      </c>
      <c r="F36" s="17">
        <v>0</v>
      </c>
      <c r="G36" s="17">
        <v>0</v>
      </c>
      <c r="H36" s="17">
        <v>16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</row>
    <row r="37" spans="2:18" ht="20.100000000000001" customHeight="1" thickBot="1" x14ac:dyDescent="0.25">
      <c r="B37" s="4" t="s">
        <v>262</v>
      </c>
      <c r="C37" s="17">
        <v>18</v>
      </c>
      <c r="D37" s="17">
        <v>0</v>
      </c>
      <c r="E37" s="17">
        <v>0</v>
      </c>
      <c r="F37" s="17">
        <v>0</v>
      </c>
      <c r="G37" s="17">
        <v>11</v>
      </c>
      <c r="H37" s="17">
        <v>0</v>
      </c>
      <c r="I37" s="17">
        <v>5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2</v>
      </c>
    </row>
    <row r="38" spans="2:18" ht="20.100000000000001" customHeight="1" thickBot="1" x14ac:dyDescent="0.25">
      <c r="B38" s="4" t="s">
        <v>263</v>
      </c>
      <c r="C38" s="17">
        <v>44</v>
      </c>
      <c r="D38" s="17">
        <v>0</v>
      </c>
      <c r="E38" s="17">
        <v>0</v>
      </c>
      <c r="F38" s="17">
        <v>0</v>
      </c>
      <c r="G38" s="17">
        <v>24</v>
      </c>
      <c r="H38" s="17">
        <v>0</v>
      </c>
      <c r="I38" s="17">
        <v>0</v>
      </c>
      <c r="J38" s="17">
        <v>0</v>
      </c>
      <c r="K38" s="17">
        <v>20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</row>
    <row r="39" spans="2:18" ht="20.100000000000001" customHeight="1" thickBot="1" x14ac:dyDescent="0.25">
      <c r="B39" s="4" t="s">
        <v>264</v>
      </c>
      <c r="C39" s="17">
        <v>8</v>
      </c>
      <c r="D39" s="17">
        <v>0</v>
      </c>
      <c r="E39" s="17">
        <v>0</v>
      </c>
      <c r="F39" s="17">
        <v>0</v>
      </c>
      <c r="G39" s="17">
        <v>4</v>
      </c>
      <c r="H39" s="17">
        <v>2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2</v>
      </c>
      <c r="R39" s="17">
        <v>0</v>
      </c>
    </row>
    <row r="40" spans="2:18" ht="20.100000000000001" customHeight="1" thickBot="1" x14ac:dyDescent="0.25">
      <c r="B40" s="4" t="s">
        <v>265</v>
      </c>
      <c r="C40" s="17">
        <v>25</v>
      </c>
      <c r="D40" s="17">
        <v>0</v>
      </c>
      <c r="E40" s="17">
        <v>0</v>
      </c>
      <c r="F40" s="17">
        <v>0</v>
      </c>
      <c r="G40" s="17">
        <v>20</v>
      </c>
      <c r="H40" s="17">
        <v>0</v>
      </c>
      <c r="I40" s="17">
        <v>0</v>
      </c>
      <c r="J40" s="17">
        <v>4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1</v>
      </c>
      <c r="Q40" s="17">
        <v>0</v>
      </c>
      <c r="R40" s="17">
        <v>0</v>
      </c>
    </row>
    <row r="41" spans="2:18" ht="20.100000000000001" customHeight="1" thickBot="1" x14ac:dyDescent="0.25">
      <c r="B41" s="4" t="s">
        <v>173</v>
      </c>
      <c r="C41" s="17">
        <v>220</v>
      </c>
      <c r="D41" s="17">
        <v>0</v>
      </c>
      <c r="E41" s="17">
        <v>0</v>
      </c>
      <c r="F41" s="17">
        <v>0</v>
      </c>
      <c r="G41" s="17">
        <v>177</v>
      </c>
      <c r="H41" s="17">
        <v>11</v>
      </c>
      <c r="I41" s="17">
        <v>2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13</v>
      </c>
      <c r="R41" s="17">
        <v>17</v>
      </c>
    </row>
    <row r="42" spans="2:18" ht="20.100000000000001" customHeight="1" thickBot="1" x14ac:dyDescent="0.25">
      <c r="B42" s="4" t="s">
        <v>266</v>
      </c>
      <c r="C42" s="17">
        <v>5</v>
      </c>
      <c r="D42" s="17">
        <v>0</v>
      </c>
      <c r="E42" s="17">
        <v>0</v>
      </c>
      <c r="F42" s="17">
        <v>0</v>
      </c>
      <c r="G42" s="17">
        <v>3</v>
      </c>
      <c r="H42" s="17">
        <v>0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1</v>
      </c>
      <c r="Q42" s="17">
        <v>0</v>
      </c>
      <c r="R42" s="17">
        <v>0</v>
      </c>
    </row>
    <row r="43" spans="2:18" ht="20.100000000000001" customHeight="1" thickBot="1" x14ac:dyDescent="0.25">
      <c r="B43" s="4" t="s">
        <v>267</v>
      </c>
      <c r="C43" s="17">
        <v>15</v>
      </c>
      <c r="D43" s="17">
        <v>0</v>
      </c>
      <c r="E43" s="17">
        <v>0</v>
      </c>
      <c r="F43" s="17">
        <v>0</v>
      </c>
      <c r="G43" s="17">
        <v>8</v>
      </c>
      <c r="H43" s="17">
        <v>0</v>
      </c>
      <c r="I43" s="17">
        <v>0</v>
      </c>
      <c r="J43" s="17">
        <v>0</v>
      </c>
      <c r="K43" s="17">
        <v>0</v>
      </c>
      <c r="L43" s="17">
        <v>4</v>
      </c>
      <c r="M43" s="17">
        <v>0</v>
      </c>
      <c r="N43" s="17">
        <v>0</v>
      </c>
      <c r="O43" s="17">
        <v>0</v>
      </c>
      <c r="P43" s="17">
        <v>0</v>
      </c>
      <c r="Q43" s="17">
        <v>3</v>
      </c>
      <c r="R43" s="17">
        <v>0</v>
      </c>
    </row>
    <row r="44" spans="2:18" ht="20.100000000000001" customHeight="1" thickBot="1" x14ac:dyDescent="0.25">
      <c r="B44" s="4" t="s">
        <v>268</v>
      </c>
      <c r="C44" s="17">
        <v>20</v>
      </c>
      <c r="D44" s="17">
        <v>0</v>
      </c>
      <c r="E44" s="17">
        <v>0</v>
      </c>
      <c r="F44" s="17">
        <v>0</v>
      </c>
      <c r="G44" s="17">
        <v>12</v>
      </c>
      <c r="H44" s="17">
        <v>0</v>
      </c>
      <c r="I44" s="17">
        <v>0</v>
      </c>
      <c r="J44" s="17">
        <v>1</v>
      </c>
      <c r="K44" s="17">
        <v>2</v>
      </c>
      <c r="L44" s="17">
        <v>1</v>
      </c>
      <c r="M44" s="17">
        <v>0</v>
      </c>
      <c r="N44" s="17">
        <v>1</v>
      </c>
      <c r="O44" s="17">
        <v>0</v>
      </c>
      <c r="P44" s="17">
        <v>1</v>
      </c>
      <c r="Q44" s="17">
        <v>2</v>
      </c>
      <c r="R44" s="17">
        <v>0</v>
      </c>
    </row>
    <row r="45" spans="2:18" ht="20.100000000000001" customHeight="1" thickBot="1" x14ac:dyDescent="0.25">
      <c r="B45" s="4" t="s">
        <v>644</v>
      </c>
      <c r="C45" s="17">
        <v>16</v>
      </c>
      <c r="D45" s="17">
        <v>0</v>
      </c>
      <c r="E45" s="17">
        <v>0</v>
      </c>
      <c r="F45" s="17">
        <v>0</v>
      </c>
      <c r="G45" s="17">
        <v>7</v>
      </c>
      <c r="H45" s="17">
        <v>7</v>
      </c>
      <c r="I45" s="17">
        <v>2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</row>
    <row r="46" spans="2:18" ht="20.100000000000001" customHeight="1" thickBot="1" x14ac:dyDescent="0.25">
      <c r="B46" s="4" t="s">
        <v>269</v>
      </c>
      <c r="C46" s="17">
        <v>34</v>
      </c>
      <c r="D46" s="17">
        <v>0</v>
      </c>
      <c r="E46" s="17">
        <v>0</v>
      </c>
      <c r="F46" s="17">
        <v>0</v>
      </c>
      <c r="G46" s="17">
        <v>8</v>
      </c>
      <c r="H46" s="17">
        <v>21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1</v>
      </c>
      <c r="Q46" s="17">
        <v>4</v>
      </c>
      <c r="R46" s="17">
        <v>0</v>
      </c>
    </row>
    <row r="47" spans="2:18" ht="20.100000000000001" customHeight="1" thickBot="1" x14ac:dyDescent="0.25">
      <c r="B47" s="4" t="s">
        <v>270</v>
      </c>
      <c r="C47" s="17">
        <v>7</v>
      </c>
      <c r="D47" s="17">
        <v>0</v>
      </c>
      <c r="E47" s="17">
        <v>0</v>
      </c>
      <c r="F47" s="17">
        <v>0</v>
      </c>
      <c r="G47" s="17">
        <v>6</v>
      </c>
      <c r="H47" s="17">
        <v>1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</row>
    <row r="48" spans="2:18" ht="20.100000000000001" customHeight="1" thickBot="1" x14ac:dyDescent="0.25">
      <c r="B48" s="4" t="s">
        <v>174</v>
      </c>
      <c r="C48" s="17">
        <v>601</v>
      </c>
      <c r="D48" s="17">
        <v>0</v>
      </c>
      <c r="E48" s="17">
        <v>0</v>
      </c>
      <c r="F48" s="17">
        <v>0</v>
      </c>
      <c r="G48" s="17">
        <v>348</v>
      </c>
      <c r="H48" s="17">
        <v>10</v>
      </c>
      <c r="I48" s="17">
        <v>21</v>
      </c>
      <c r="J48" s="17">
        <v>42</v>
      </c>
      <c r="K48" s="17">
        <v>2</v>
      </c>
      <c r="L48" s="17">
        <v>0</v>
      </c>
      <c r="M48" s="17">
        <v>0</v>
      </c>
      <c r="N48" s="17">
        <v>0</v>
      </c>
      <c r="O48" s="17">
        <v>2</v>
      </c>
      <c r="P48" s="17">
        <v>77</v>
      </c>
      <c r="Q48" s="17">
        <v>16</v>
      </c>
      <c r="R48" s="17">
        <v>83</v>
      </c>
    </row>
    <row r="49" spans="2:18" ht="20.100000000000001" customHeight="1" thickBot="1" x14ac:dyDescent="0.25">
      <c r="B49" s="4" t="s">
        <v>271</v>
      </c>
      <c r="C49" s="17">
        <v>70</v>
      </c>
      <c r="D49" s="17">
        <v>0</v>
      </c>
      <c r="E49" s="17">
        <v>0</v>
      </c>
      <c r="F49" s="17">
        <v>0</v>
      </c>
      <c r="G49" s="17">
        <v>38</v>
      </c>
      <c r="H49" s="17">
        <v>14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16</v>
      </c>
      <c r="Q49" s="17">
        <v>2</v>
      </c>
      <c r="R49" s="17">
        <v>0</v>
      </c>
    </row>
    <row r="50" spans="2:18" ht="20.100000000000001" customHeight="1" thickBot="1" x14ac:dyDescent="0.25">
      <c r="B50" s="4" t="s">
        <v>272</v>
      </c>
      <c r="C50" s="17">
        <v>7</v>
      </c>
      <c r="D50" s="17">
        <v>0</v>
      </c>
      <c r="E50" s="17">
        <v>0</v>
      </c>
      <c r="F50" s="17">
        <v>0</v>
      </c>
      <c r="G50" s="17">
        <v>0</v>
      </c>
      <c r="H50" s="17">
        <v>7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</row>
    <row r="51" spans="2:18" ht="20.100000000000001" customHeight="1" thickBot="1" x14ac:dyDescent="0.25">
      <c r="B51" s="4" t="s">
        <v>273</v>
      </c>
      <c r="C51" s="17">
        <v>18</v>
      </c>
      <c r="D51" s="17">
        <v>0</v>
      </c>
      <c r="E51" s="17">
        <v>0</v>
      </c>
      <c r="F51" s="17">
        <v>0</v>
      </c>
      <c r="G51" s="17">
        <v>9</v>
      </c>
      <c r="H51" s="17">
        <v>6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1</v>
      </c>
      <c r="Q51" s="17">
        <v>2</v>
      </c>
      <c r="R51" s="17">
        <v>0</v>
      </c>
    </row>
    <row r="52" spans="2:18" ht="20.100000000000001" customHeight="1" thickBot="1" x14ac:dyDescent="0.25">
      <c r="B52" s="4" t="s">
        <v>274</v>
      </c>
      <c r="C52" s="17">
        <v>97</v>
      </c>
      <c r="D52" s="17">
        <v>0</v>
      </c>
      <c r="E52" s="17">
        <v>0</v>
      </c>
      <c r="F52" s="17">
        <v>0</v>
      </c>
      <c r="G52" s="17">
        <v>59</v>
      </c>
      <c r="H52" s="17">
        <v>31</v>
      </c>
      <c r="I52" s="17">
        <v>0</v>
      </c>
      <c r="J52" s="17">
        <v>0</v>
      </c>
      <c r="K52" s="17">
        <v>1</v>
      </c>
      <c r="L52" s="17">
        <v>1</v>
      </c>
      <c r="M52" s="17">
        <v>0</v>
      </c>
      <c r="N52" s="17">
        <v>0</v>
      </c>
      <c r="O52" s="17">
        <v>0</v>
      </c>
      <c r="P52" s="17">
        <v>2</v>
      </c>
      <c r="Q52" s="17">
        <v>3</v>
      </c>
      <c r="R52" s="17">
        <v>0</v>
      </c>
    </row>
    <row r="53" spans="2:18" ht="20.100000000000001" customHeight="1" thickBot="1" x14ac:dyDescent="0.25">
      <c r="B53" s="4" t="s">
        <v>275</v>
      </c>
      <c r="C53" s="17">
        <v>6</v>
      </c>
      <c r="D53" s="17">
        <v>0</v>
      </c>
      <c r="E53" s="17">
        <v>0</v>
      </c>
      <c r="F53" s="17">
        <v>0</v>
      </c>
      <c r="G53" s="17">
        <v>2</v>
      </c>
      <c r="H53" s="17">
        <v>4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</row>
    <row r="54" spans="2:18" ht="20.100000000000001" customHeight="1" thickBot="1" x14ac:dyDescent="0.25">
      <c r="B54" s="4" t="s">
        <v>276</v>
      </c>
      <c r="C54" s="17">
        <v>16</v>
      </c>
      <c r="D54" s="17">
        <v>0</v>
      </c>
      <c r="E54" s="17">
        <v>0</v>
      </c>
      <c r="F54" s="17">
        <v>0</v>
      </c>
      <c r="G54" s="17">
        <v>11</v>
      </c>
      <c r="H54" s="17">
        <v>3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1</v>
      </c>
      <c r="Q54" s="17">
        <v>1</v>
      </c>
      <c r="R54" s="17">
        <v>0</v>
      </c>
    </row>
    <row r="55" spans="2:18" ht="20.100000000000001" customHeight="1" thickBot="1" x14ac:dyDescent="0.25">
      <c r="B55" s="4" t="s">
        <v>277</v>
      </c>
      <c r="C55" s="17">
        <v>9</v>
      </c>
      <c r="D55" s="17">
        <v>0</v>
      </c>
      <c r="E55" s="17">
        <v>0</v>
      </c>
      <c r="F55" s="17">
        <v>0</v>
      </c>
      <c r="G55" s="17">
        <v>5</v>
      </c>
      <c r="H55" s="17">
        <v>4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</row>
    <row r="56" spans="2:18" ht="20.100000000000001" customHeight="1" thickBot="1" x14ac:dyDescent="0.25">
      <c r="B56" s="4" t="s">
        <v>175</v>
      </c>
      <c r="C56" s="17">
        <v>253</v>
      </c>
      <c r="D56" s="17">
        <v>0</v>
      </c>
      <c r="E56" s="17">
        <v>0</v>
      </c>
      <c r="F56" s="17">
        <v>0</v>
      </c>
      <c r="G56" s="17">
        <v>66</v>
      </c>
      <c r="H56" s="17">
        <v>153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34</v>
      </c>
      <c r="Q56" s="17">
        <v>0</v>
      </c>
      <c r="R56" s="17">
        <v>0</v>
      </c>
    </row>
    <row r="57" spans="2:18" ht="20.100000000000001" customHeight="1" thickBot="1" x14ac:dyDescent="0.25">
      <c r="B57" s="4" t="s">
        <v>278</v>
      </c>
      <c r="C57" s="17">
        <v>55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40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15</v>
      </c>
      <c r="Q57" s="17">
        <v>0</v>
      </c>
      <c r="R57" s="17">
        <v>0</v>
      </c>
    </row>
    <row r="58" spans="2:18" ht="20.100000000000001" customHeight="1" thickBot="1" x14ac:dyDescent="0.25">
      <c r="B58" s="4" t="s">
        <v>279</v>
      </c>
      <c r="C58" s="17">
        <v>33</v>
      </c>
      <c r="D58" s="17">
        <v>0</v>
      </c>
      <c r="E58" s="17">
        <v>0</v>
      </c>
      <c r="F58" s="17">
        <v>0</v>
      </c>
      <c r="G58" s="17">
        <v>10</v>
      </c>
      <c r="H58" s="17">
        <v>7</v>
      </c>
      <c r="I58" s="17">
        <v>12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4</v>
      </c>
      <c r="R58" s="17">
        <v>0</v>
      </c>
    </row>
    <row r="59" spans="2:18" ht="20.100000000000001" customHeight="1" thickBot="1" x14ac:dyDescent="0.25">
      <c r="B59" s="4" t="s">
        <v>280</v>
      </c>
      <c r="C59" s="17">
        <v>63</v>
      </c>
      <c r="D59" s="17">
        <v>0</v>
      </c>
      <c r="E59" s="17">
        <v>0</v>
      </c>
      <c r="F59" s="17">
        <v>0</v>
      </c>
      <c r="G59" s="17">
        <v>41</v>
      </c>
      <c r="H59" s="17">
        <v>3</v>
      </c>
      <c r="I59" s="17">
        <v>0</v>
      </c>
      <c r="J59" s="17">
        <v>9</v>
      </c>
      <c r="K59" s="17">
        <v>1</v>
      </c>
      <c r="L59" s="17">
        <v>0</v>
      </c>
      <c r="M59" s="17">
        <v>4</v>
      </c>
      <c r="N59" s="17">
        <v>0</v>
      </c>
      <c r="O59" s="17">
        <v>0</v>
      </c>
      <c r="P59" s="17">
        <v>2</v>
      </c>
      <c r="Q59" s="17">
        <v>3</v>
      </c>
      <c r="R59" s="17">
        <v>0</v>
      </c>
    </row>
    <row r="60" spans="2:18" ht="20.100000000000001" customHeight="1" thickBot="1" x14ac:dyDescent="0.25">
      <c r="B60" s="4" t="s">
        <v>281</v>
      </c>
      <c r="C60" s="17">
        <v>59</v>
      </c>
      <c r="D60" s="17">
        <v>0</v>
      </c>
      <c r="E60" s="17">
        <v>0</v>
      </c>
      <c r="F60" s="17">
        <v>0</v>
      </c>
      <c r="G60" s="17">
        <v>42</v>
      </c>
      <c r="H60" s="17">
        <v>15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2</v>
      </c>
      <c r="R60" s="17">
        <v>0</v>
      </c>
    </row>
    <row r="61" spans="2:18" ht="20.100000000000001" customHeight="1" thickBot="1" x14ac:dyDescent="0.25">
      <c r="B61" s="4" t="s">
        <v>176</v>
      </c>
      <c r="C61" s="17">
        <v>211</v>
      </c>
      <c r="D61" s="17">
        <v>0</v>
      </c>
      <c r="E61" s="17">
        <v>0</v>
      </c>
      <c r="F61" s="17">
        <v>0</v>
      </c>
      <c r="G61" s="17">
        <v>25</v>
      </c>
      <c r="H61" s="17">
        <v>92</v>
      </c>
      <c r="I61" s="17">
        <v>0</v>
      </c>
      <c r="J61" s="17">
        <v>12</v>
      </c>
      <c r="K61" s="17">
        <v>0</v>
      </c>
      <c r="L61" s="17">
        <v>3</v>
      </c>
      <c r="M61" s="17">
        <v>2</v>
      </c>
      <c r="N61" s="17">
        <v>0</v>
      </c>
      <c r="O61" s="17">
        <v>7</v>
      </c>
      <c r="P61" s="17">
        <v>47</v>
      </c>
      <c r="Q61" s="17">
        <v>23</v>
      </c>
      <c r="R61" s="17">
        <v>0</v>
      </c>
    </row>
    <row r="62" spans="2:18" ht="20.100000000000001" customHeight="1" thickBot="1" x14ac:dyDescent="0.25">
      <c r="B62" s="4" t="s">
        <v>282</v>
      </c>
      <c r="C62" s="17">
        <v>19</v>
      </c>
      <c r="D62" s="17">
        <v>0</v>
      </c>
      <c r="E62" s="17">
        <v>0</v>
      </c>
      <c r="F62" s="17">
        <v>0</v>
      </c>
      <c r="G62" s="17">
        <v>7</v>
      </c>
      <c r="H62" s="17">
        <v>1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3</v>
      </c>
      <c r="Q62" s="17">
        <v>4</v>
      </c>
      <c r="R62" s="17">
        <v>4</v>
      </c>
    </row>
    <row r="63" spans="2:18" ht="20.100000000000001" customHeight="1" thickBot="1" x14ac:dyDescent="0.25">
      <c r="B63" s="4" t="s">
        <v>283</v>
      </c>
      <c r="C63" s="40">
        <v>20</v>
      </c>
      <c r="D63" s="40">
        <v>0</v>
      </c>
      <c r="E63" s="40">
        <v>0</v>
      </c>
      <c r="F63" s="40">
        <v>0</v>
      </c>
      <c r="G63" s="40">
        <v>2</v>
      </c>
      <c r="H63" s="40">
        <v>7</v>
      </c>
      <c r="I63" s="40">
        <v>0</v>
      </c>
      <c r="J63" s="40">
        <v>0</v>
      </c>
      <c r="K63" s="40">
        <v>0</v>
      </c>
      <c r="L63" s="40">
        <v>2</v>
      </c>
      <c r="M63" s="40">
        <v>0</v>
      </c>
      <c r="N63" s="40">
        <v>0</v>
      </c>
      <c r="O63" s="40">
        <v>0</v>
      </c>
      <c r="P63" s="40">
        <v>2</v>
      </c>
      <c r="Q63" s="40">
        <v>7</v>
      </c>
      <c r="R63" s="40">
        <v>0</v>
      </c>
    </row>
    <row r="64" spans="2:18" ht="20.100000000000001" customHeight="1" thickBot="1" x14ac:dyDescent="0.25">
      <c r="B64" s="4" t="s">
        <v>284</v>
      </c>
      <c r="C64" s="40">
        <v>46</v>
      </c>
      <c r="D64" s="40">
        <v>1</v>
      </c>
      <c r="E64" s="40">
        <v>0</v>
      </c>
      <c r="F64" s="40">
        <v>0</v>
      </c>
      <c r="G64" s="40">
        <v>16</v>
      </c>
      <c r="H64" s="40">
        <v>6</v>
      </c>
      <c r="I64" s="40">
        <v>5</v>
      </c>
      <c r="J64" s="40">
        <v>0</v>
      </c>
      <c r="K64" s="40">
        <v>0</v>
      </c>
      <c r="L64" s="40">
        <v>9</v>
      </c>
      <c r="M64" s="40">
        <v>0</v>
      </c>
      <c r="N64" s="40">
        <v>0</v>
      </c>
      <c r="O64" s="40">
        <v>0</v>
      </c>
      <c r="P64" s="40">
        <v>1</v>
      </c>
      <c r="Q64" s="40">
        <v>8</v>
      </c>
      <c r="R64" s="40">
        <v>0</v>
      </c>
    </row>
    <row r="65" spans="2:18" ht="20.100000000000001" customHeight="1" thickBot="1" x14ac:dyDescent="0.25">
      <c r="B65" s="4" t="s">
        <v>285</v>
      </c>
      <c r="C65" s="40">
        <v>4</v>
      </c>
      <c r="D65" s="40">
        <v>0</v>
      </c>
      <c r="E65" s="40">
        <v>0</v>
      </c>
      <c r="F65" s="40">
        <v>0</v>
      </c>
      <c r="G65" s="40">
        <v>3</v>
      </c>
      <c r="H65" s="40">
        <v>1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</row>
    <row r="66" spans="2:18" ht="20.100000000000001" customHeight="1" thickBot="1" x14ac:dyDescent="0.25">
      <c r="B66" s="4" t="s">
        <v>286</v>
      </c>
      <c r="C66" s="40">
        <v>26</v>
      </c>
      <c r="D66" s="40">
        <v>0</v>
      </c>
      <c r="E66" s="40">
        <v>0</v>
      </c>
      <c r="F66" s="40">
        <v>0</v>
      </c>
      <c r="G66" s="40">
        <v>8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4</v>
      </c>
      <c r="Q66" s="40">
        <v>14</v>
      </c>
      <c r="R66" s="40">
        <v>0</v>
      </c>
    </row>
    <row r="67" spans="2:18" ht="20.100000000000001" customHeight="1" thickBot="1" x14ac:dyDescent="0.25">
      <c r="B67" s="4" t="s">
        <v>287</v>
      </c>
      <c r="C67" s="40">
        <v>25</v>
      </c>
      <c r="D67" s="40">
        <v>0</v>
      </c>
      <c r="E67" s="40">
        <v>0</v>
      </c>
      <c r="F67" s="40">
        <v>0</v>
      </c>
      <c r="G67" s="40">
        <v>6</v>
      </c>
      <c r="H67" s="40">
        <v>16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3</v>
      </c>
    </row>
    <row r="68" spans="2:18" ht="20.100000000000001" customHeight="1" thickBot="1" x14ac:dyDescent="0.25">
      <c r="B68" s="4" t="s">
        <v>288</v>
      </c>
      <c r="C68" s="40">
        <v>13</v>
      </c>
      <c r="D68" s="40">
        <v>0</v>
      </c>
      <c r="E68" s="40">
        <v>0</v>
      </c>
      <c r="F68" s="40">
        <v>0</v>
      </c>
      <c r="G68" s="40">
        <v>6</v>
      </c>
      <c r="H68" s="40">
        <v>5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2</v>
      </c>
      <c r="Q68" s="40">
        <v>0</v>
      </c>
      <c r="R68" s="40">
        <v>0</v>
      </c>
    </row>
    <row r="69" spans="2:18" ht="20.100000000000001" customHeight="1" thickBot="1" x14ac:dyDescent="0.25">
      <c r="B69" s="4" t="s">
        <v>289</v>
      </c>
      <c r="C69" s="40">
        <v>35</v>
      </c>
      <c r="D69" s="40">
        <v>0</v>
      </c>
      <c r="E69" s="40">
        <v>0</v>
      </c>
      <c r="F69" s="40">
        <v>0</v>
      </c>
      <c r="G69" s="40">
        <v>0</v>
      </c>
      <c r="H69" s="40">
        <v>29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3</v>
      </c>
      <c r="Q69" s="40">
        <v>3</v>
      </c>
      <c r="R69" s="40">
        <v>0</v>
      </c>
    </row>
    <row r="70" spans="2:18" ht="20.100000000000001" customHeight="1" thickBot="1" x14ac:dyDescent="0.25">
      <c r="B70" s="4" t="s">
        <v>290</v>
      </c>
      <c r="C70" s="40">
        <v>45</v>
      </c>
      <c r="D70" s="40">
        <v>1</v>
      </c>
      <c r="E70" s="40">
        <v>0</v>
      </c>
      <c r="F70" s="40">
        <v>0</v>
      </c>
      <c r="G70" s="40">
        <v>21</v>
      </c>
      <c r="H70" s="40">
        <v>1</v>
      </c>
      <c r="I70" s="40">
        <v>2</v>
      </c>
      <c r="J70" s="40">
        <v>3</v>
      </c>
      <c r="K70" s="40">
        <v>0</v>
      </c>
      <c r="L70" s="40">
        <v>8</v>
      </c>
      <c r="M70" s="40">
        <v>0</v>
      </c>
      <c r="N70" s="40">
        <v>1</v>
      </c>
      <c r="O70" s="40">
        <v>1</v>
      </c>
      <c r="P70" s="40">
        <v>4</v>
      </c>
      <c r="Q70" s="40">
        <v>3</v>
      </c>
      <c r="R70" s="40">
        <v>0</v>
      </c>
    </row>
    <row r="71" spans="2:18" ht="20.100000000000001" customHeight="1" thickBot="1" x14ac:dyDescent="0.25">
      <c r="B71" s="4" t="s">
        <v>291</v>
      </c>
      <c r="C71" s="40">
        <v>36</v>
      </c>
      <c r="D71" s="40">
        <v>0</v>
      </c>
      <c r="E71" s="40">
        <v>0</v>
      </c>
      <c r="F71" s="40">
        <v>0</v>
      </c>
      <c r="G71" s="40">
        <v>2</v>
      </c>
      <c r="H71" s="40">
        <v>21</v>
      </c>
      <c r="I71" s="40">
        <v>3</v>
      </c>
      <c r="J71" s="40">
        <v>0</v>
      </c>
      <c r="K71" s="40">
        <v>0</v>
      </c>
      <c r="L71" s="40">
        <v>5</v>
      </c>
      <c r="M71" s="40">
        <v>0</v>
      </c>
      <c r="N71" s="40">
        <v>2</v>
      </c>
      <c r="O71" s="40">
        <v>0</v>
      </c>
      <c r="P71" s="40">
        <v>0</v>
      </c>
      <c r="Q71" s="40">
        <v>1</v>
      </c>
      <c r="R71" s="40">
        <v>2</v>
      </c>
    </row>
    <row r="72" spans="2:18" ht="20.100000000000001" customHeight="1" thickBot="1" x14ac:dyDescent="0.25">
      <c r="B72" s="4" t="s">
        <v>645</v>
      </c>
      <c r="C72" s="40">
        <v>95</v>
      </c>
      <c r="D72" s="40">
        <v>0</v>
      </c>
      <c r="E72" s="40">
        <v>0</v>
      </c>
      <c r="F72" s="40">
        <v>0</v>
      </c>
      <c r="G72" s="40">
        <v>50</v>
      </c>
      <c r="H72" s="40">
        <v>31</v>
      </c>
      <c r="I72" s="40">
        <v>0</v>
      </c>
      <c r="J72" s="40">
        <v>0</v>
      </c>
      <c r="K72" s="40">
        <v>0</v>
      </c>
      <c r="L72" s="40">
        <v>1</v>
      </c>
      <c r="M72" s="40">
        <v>0</v>
      </c>
      <c r="N72" s="40">
        <v>0</v>
      </c>
      <c r="O72" s="40">
        <v>0</v>
      </c>
      <c r="P72" s="40">
        <v>0</v>
      </c>
      <c r="Q72" s="40">
        <v>13</v>
      </c>
      <c r="R72" s="40">
        <v>0</v>
      </c>
    </row>
    <row r="73" spans="2:18" ht="20.100000000000001" customHeight="1" thickBot="1" x14ac:dyDescent="0.25">
      <c r="B73" s="4" t="s">
        <v>177</v>
      </c>
      <c r="C73" s="40">
        <v>1139</v>
      </c>
      <c r="D73" s="40">
        <v>2</v>
      </c>
      <c r="E73" s="40">
        <v>0</v>
      </c>
      <c r="F73" s="40">
        <v>0</v>
      </c>
      <c r="G73" s="40">
        <v>642</v>
      </c>
      <c r="H73" s="40">
        <v>64</v>
      </c>
      <c r="I73" s="40">
        <v>4</v>
      </c>
      <c r="J73" s="40">
        <v>3</v>
      </c>
      <c r="K73" s="40">
        <v>3</v>
      </c>
      <c r="L73" s="40">
        <v>169</v>
      </c>
      <c r="M73" s="40">
        <v>5</v>
      </c>
      <c r="N73" s="40">
        <v>0</v>
      </c>
      <c r="O73" s="40">
        <v>0</v>
      </c>
      <c r="P73" s="40">
        <v>5</v>
      </c>
      <c r="Q73" s="40">
        <v>223</v>
      </c>
      <c r="R73" s="40">
        <v>19</v>
      </c>
    </row>
    <row r="74" spans="2:18" ht="20.100000000000001" customHeight="1" thickBot="1" x14ac:dyDescent="0.25">
      <c r="B74" s="4" t="s">
        <v>292</v>
      </c>
      <c r="C74" s="40">
        <v>27</v>
      </c>
      <c r="D74" s="40">
        <v>0</v>
      </c>
      <c r="E74" s="40">
        <v>0</v>
      </c>
      <c r="F74" s="40">
        <v>0</v>
      </c>
      <c r="G74" s="40">
        <v>2</v>
      </c>
      <c r="H74" s="40">
        <v>5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9</v>
      </c>
      <c r="Q74" s="40">
        <v>11</v>
      </c>
      <c r="R74" s="40">
        <v>0</v>
      </c>
    </row>
    <row r="75" spans="2:18" ht="20.100000000000001" customHeight="1" thickBot="1" x14ac:dyDescent="0.25">
      <c r="B75" s="4" t="s">
        <v>293</v>
      </c>
      <c r="C75" s="40">
        <v>250</v>
      </c>
      <c r="D75" s="40">
        <v>1</v>
      </c>
      <c r="E75" s="40">
        <v>0</v>
      </c>
      <c r="F75" s="40">
        <v>0</v>
      </c>
      <c r="G75" s="40">
        <v>130</v>
      </c>
      <c r="H75" s="40">
        <v>99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15</v>
      </c>
      <c r="Q75" s="40">
        <v>5</v>
      </c>
      <c r="R75" s="40">
        <v>0</v>
      </c>
    </row>
    <row r="76" spans="2:18" ht="20.100000000000001" customHeight="1" thickBot="1" x14ac:dyDescent="0.25">
      <c r="B76" s="4" t="s">
        <v>294</v>
      </c>
      <c r="C76" s="40">
        <v>220</v>
      </c>
      <c r="D76" s="40">
        <v>0</v>
      </c>
      <c r="E76" s="40">
        <v>0</v>
      </c>
      <c r="F76" s="40">
        <v>0</v>
      </c>
      <c r="G76" s="40">
        <v>127</v>
      </c>
      <c r="H76" s="40">
        <v>35</v>
      </c>
      <c r="I76" s="40">
        <v>18</v>
      </c>
      <c r="J76" s="40">
        <v>0</v>
      </c>
      <c r="K76" s="40">
        <v>0</v>
      </c>
      <c r="L76" s="40">
        <v>0</v>
      </c>
      <c r="M76" s="40">
        <v>25</v>
      </c>
      <c r="N76" s="40">
        <v>0</v>
      </c>
      <c r="O76" s="40">
        <v>0</v>
      </c>
      <c r="P76" s="40">
        <v>11</v>
      </c>
      <c r="Q76" s="40">
        <v>4</v>
      </c>
      <c r="R76" s="40">
        <v>0</v>
      </c>
    </row>
    <row r="77" spans="2:18" ht="20.100000000000001" customHeight="1" thickBot="1" x14ac:dyDescent="0.25">
      <c r="B77" s="4" t="s">
        <v>295</v>
      </c>
      <c r="C77" s="40">
        <v>83</v>
      </c>
      <c r="D77" s="40">
        <v>1</v>
      </c>
      <c r="E77" s="40">
        <v>0</v>
      </c>
      <c r="F77" s="40">
        <v>0</v>
      </c>
      <c r="G77" s="40">
        <v>58</v>
      </c>
      <c r="H77" s="40">
        <v>24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</row>
    <row r="78" spans="2:18" ht="20.100000000000001" customHeight="1" thickBot="1" x14ac:dyDescent="0.25">
      <c r="B78" s="4" t="s">
        <v>296</v>
      </c>
      <c r="C78" s="40">
        <v>59</v>
      </c>
      <c r="D78" s="40">
        <v>0</v>
      </c>
      <c r="E78" s="40">
        <v>0</v>
      </c>
      <c r="F78" s="40">
        <v>0</v>
      </c>
      <c r="G78" s="40">
        <v>34</v>
      </c>
      <c r="H78" s="40">
        <v>20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5</v>
      </c>
      <c r="R78" s="40">
        <v>0</v>
      </c>
    </row>
    <row r="79" spans="2:18" ht="20.100000000000001" customHeight="1" thickBot="1" x14ac:dyDescent="0.25">
      <c r="B79" s="4" t="s">
        <v>297</v>
      </c>
      <c r="C79" s="40">
        <v>30</v>
      </c>
      <c r="D79" s="40">
        <v>0</v>
      </c>
      <c r="E79" s="40">
        <v>0</v>
      </c>
      <c r="F79" s="40">
        <v>0</v>
      </c>
      <c r="G79" s="40">
        <v>8</v>
      </c>
      <c r="H79" s="40">
        <v>0</v>
      </c>
      <c r="I79" s="40">
        <v>0</v>
      </c>
      <c r="J79" s="40">
        <v>0</v>
      </c>
      <c r="K79" s="40">
        <v>18</v>
      </c>
      <c r="L79" s="40">
        <v>0</v>
      </c>
      <c r="M79" s="40">
        <v>0</v>
      </c>
      <c r="N79" s="40">
        <v>0</v>
      </c>
      <c r="O79" s="40">
        <v>0</v>
      </c>
      <c r="P79" s="40">
        <v>1</v>
      </c>
      <c r="Q79" s="40">
        <v>3</v>
      </c>
      <c r="R79" s="40">
        <v>0</v>
      </c>
    </row>
    <row r="80" spans="2:18" ht="20.100000000000001" customHeight="1" thickBot="1" x14ac:dyDescent="0.25">
      <c r="B80" s="4" t="s">
        <v>298</v>
      </c>
      <c r="C80" s="40">
        <v>39</v>
      </c>
      <c r="D80" s="40">
        <v>0</v>
      </c>
      <c r="E80" s="40">
        <v>0</v>
      </c>
      <c r="F80" s="40">
        <v>0</v>
      </c>
      <c r="G80" s="40">
        <v>19</v>
      </c>
      <c r="H80" s="40">
        <v>6</v>
      </c>
      <c r="I80" s="40">
        <v>0</v>
      </c>
      <c r="J80" s="40">
        <v>5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1</v>
      </c>
      <c r="Q80" s="40">
        <v>8</v>
      </c>
      <c r="R80" s="40">
        <v>0</v>
      </c>
    </row>
    <row r="81" spans="2:18" ht="20.100000000000001" customHeight="1" thickBot="1" x14ac:dyDescent="0.25">
      <c r="B81" s="4" t="s">
        <v>299</v>
      </c>
      <c r="C81" s="40">
        <v>9</v>
      </c>
      <c r="D81" s="40">
        <v>0</v>
      </c>
      <c r="E81" s="40">
        <v>0</v>
      </c>
      <c r="F81" s="40">
        <v>0</v>
      </c>
      <c r="G81" s="40">
        <v>6</v>
      </c>
      <c r="H81" s="40">
        <v>0</v>
      </c>
      <c r="I81" s="40">
        <v>0</v>
      </c>
      <c r="J81" s="40">
        <v>3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</row>
    <row r="82" spans="2:18" ht="20.100000000000001" customHeight="1" thickBot="1" x14ac:dyDescent="0.25">
      <c r="B82" s="4" t="s">
        <v>300</v>
      </c>
      <c r="C82" s="40">
        <v>329</v>
      </c>
      <c r="D82" s="40">
        <v>0</v>
      </c>
      <c r="E82" s="40">
        <v>0</v>
      </c>
      <c r="F82" s="40">
        <v>0</v>
      </c>
      <c r="G82" s="40">
        <v>279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4</v>
      </c>
      <c r="Q82" s="40">
        <v>37</v>
      </c>
      <c r="R82" s="40">
        <v>9</v>
      </c>
    </row>
    <row r="83" spans="2:18" ht="20.100000000000001" customHeight="1" thickBot="1" x14ac:dyDescent="0.25">
      <c r="B83" s="4" t="s">
        <v>301</v>
      </c>
      <c r="C83" s="40">
        <v>31</v>
      </c>
      <c r="D83" s="40">
        <v>0</v>
      </c>
      <c r="E83" s="40">
        <v>0</v>
      </c>
      <c r="F83" s="40">
        <v>0</v>
      </c>
      <c r="G83" s="40">
        <v>24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7</v>
      </c>
      <c r="R83" s="40">
        <v>0</v>
      </c>
    </row>
    <row r="84" spans="2:18" ht="20.100000000000001" customHeight="1" thickBot="1" x14ac:dyDescent="0.25">
      <c r="B84" s="4" t="s">
        <v>302</v>
      </c>
      <c r="C84" s="40">
        <v>3</v>
      </c>
      <c r="D84" s="40">
        <v>0</v>
      </c>
      <c r="E84" s="40">
        <v>0</v>
      </c>
      <c r="F84" s="40">
        <v>0</v>
      </c>
      <c r="G84" s="40">
        <v>3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</row>
    <row r="85" spans="2:18" ht="20.100000000000001" customHeight="1" thickBot="1" x14ac:dyDescent="0.25">
      <c r="B85" s="4" t="s">
        <v>303</v>
      </c>
      <c r="C85" s="40">
        <v>68</v>
      </c>
      <c r="D85" s="40">
        <v>0</v>
      </c>
      <c r="E85" s="40">
        <v>0</v>
      </c>
      <c r="F85" s="40">
        <v>0</v>
      </c>
      <c r="G85" s="40">
        <v>32</v>
      </c>
      <c r="H85" s="40">
        <v>13</v>
      </c>
      <c r="I85" s="40">
        <v>15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8</v>
      </c>
      <c r="R85" s="40">
        <v>0</v>
      </c>
    </row>
    <row r="86" spans="2:18" ht="20.100000000000001" customHeight="1" thickBot="1" x14ac:dyDescent="0.25">
      <c r="B86" s="4" t="s">
        <v>304</v>
      </c>
      <c r="C86" s="40">
        <v>70</v>
      </c>
      <c r="D86" s="40">
        <v>0</v>
      </c>
      <c r="E86" s="40">
        <v>0</v>
      </c>
      <c r="F86" s="40">
        <v>0</v>
      </c>
      <c r="G86" s="40">
        <v>46</v>
      </c>
      <c r="H86" s="40">
        <v>11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6</v>
      </c>
      <c r="Q86" s="40">
        <v>7</v>
      </c>
      <c r="R86" s="40">
        <v>0</v>
      </c>
    </row>
    <row r="87" spans="2:18" ht="20.100000000000001" customHeight="1" thickBot="1" x14ac:dyDescent="0.25">
      <c r="B87" s="4" t="s">
        <v>305</v>
      </c>
      <c r="C87" s="40">
        <v>92</v>
      </c>
      <c r="D87" s="40">
        <v>0</v>
      </c>
      <c r="E87" s="40">
        <v>0</v>
      </c>
      <c r="F87" s="40">
        <v>0</v>
      </c>
      <c r="G87" s="40">
        <v>80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5</v>
      </c>
      <c r="Q87" s="40">
        <v>0</v>
      </c>
      <c r="R87" s="40">
        <v>7</v>
      </c>
    </row>
    <row r="88" spans="2:18" ht="20.100000000000001" customHeight="1" thickBot="1" x14ac:dyDescent="0.25">
      <c r="B88" s="4" t="s">
        <v>178</v>
      </c>
      <c r="C88" s="40">
        <v>1265</v>
      </c>
      <c r="D88" s="40">
        <v>0</v>
      </c>
      <c r="E88" s="40">
        <v>0</v>
      </c>
      <c r="F88" s="40">
        <v>0</v>
      </c>
      <c r="G88" s="40">
        <v>758</v>
      </c>
      <c r="H88" s="40">
        <v>97</v>
      </c>
      <c r="I88" s="40">
        <v>39</v>
      </c>
      <c r="J88" s="40">
        <v>134</v>
      </c>
      <c r="K88" s="40">
        <v>7</v>
      </c>
      <c r="L88" s="40">
        <v>23</v>
      </c>
      <c r="M88" s="40">
        <v>3</v>
      </c>
      <c r="N88" s="40">
        <v>2</v>
      </c>
      <c r="O88" s="40">
        <v>35</v>
      </c>
      <c r="P88" s="40">
        <v>67</v>
      </c>
      <c r="Q88" s="40">
        <v>100</v>
      </c>
      <c r="R88" s="40">
        <v>0</v>
      </c>
    </row>
    <row r="89" spans="2:18" ht="20.100000000000001" customHeight="1" thickBot="1" x14ac:dyDescent="0.25">
      <c r="B89" s="4" t="s">
        <v>306</v>
      </c>
      <c r="C89" s="40">
        <v>9</v>
      </c>
      <c r="D89" s="40">
        <v>0</v>
      </c>
      <c r="E89" s="40">
        <v>0</v>
      </c>
      <c r="F89" s="40">
        <v>0</v>
      </c>
      <c r="G89" s="40">
        <v>6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3</v>
      </c>
      <c r="R89" s="40">
        <v>0</v>
      </c>
    </row>
    <row r="90" spans="2:18" ht="20.100000000000001" customHeight="1" thickBot="1" x14ac:dyDescent="0.25">
      <c r="B90" s="4" t="s">
        <v>307</v>
      </c>
      <c r="C90" s="40">
        <v>14</v>
      </c>
      <c r="D90" s="40">
        <v>0</v>
      </c>
      <c r="E90" s="40">
        <v>0</v>
      </c>
      <c r="F90" s="40">
        <v>0</v>
      </c>
      <c r="G90" s="40">
        <v>9</v>
      </c>
      <c r="H90" s="40">
        <v>2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3</v>
      </c>
      <c r="R90" s="40">
        <v>0</v>
      </c>
    </row>
    <row r="91" spans="2:18" ht="20.100000000000001" customHeight="1" thickBot="1" x14ac:dyDescent="0.25">
      <c r="B91" s="4" t="s">
        <v>308</v>
      </c>
      <c r="C91" s="40">
        <v>84</v>
      </c>
      <c r="D91" s="40">
        <v>0</v>
      </c>
      <c r="E91" s="40">
        <v>0</v>
      </c>
      <c r="F91" s="40">
        <v>0</v>
      </c>
      <c r="G91" s="40">
        <v>82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2</v>
      </c>
      <c r="Q91" s="40">
        <v>0</v>
      </c>
      <c r="R91" s="40">
        <v>0</v>
      </c>
    </row>
    <row r="92" spans="2:18" ht="20.100000000000001" customHeight="1" thickBot="1" x14ac:dyDescent="0.25">
      <c r="B92" s="4" t="s">
        <v>309</v>
      </c>
      <c r="C92" s="40">
        <v>26</v>
      </c>
      <c r="D92" s="40">
        <v>0</v>
      </c>
      <c r="E92" s="40">
        <v>0</v>
      </c>
      <c r="F92" s="40">
        <v>0</v>
      </c>
      <c r="G92" s="40">
        <v>7</v>
      </c>
      <c r="H92" s="40">
        <v>0</v>
      </c>
      <c r="I92" s="40">
        <v>3</v>
      </c>
      <c r="J92" s="40">
        <v>12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4</v>
      </c>
      <c r="R92" s="40">
        <v>0</v>
      </c>
    </row>
    <row r="93" spans="2:18" ht="20.100000000000001" customHeight="1" thickBot="1" x14ac:dyDescent="0.25">
      <c r="B93" s="4" t="s">
        <v>310</v>
      </c>
      <c r="C93" s="40">
        <v>65</v>
      </c>
      <c r="D93" s="40">
        <v>0</v>
      </c>
      <c r="E93" s="40">
        <v>0</v>
      </c>
      <c r="F93" s="40">
        <v>0</v>
      </c>
      <c r="G93" s="40">
        <v>0</v>
      </c>
      <c r="H93" s="40">
        <v>59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6</v>
      </c>
      <c r="Q93" s="40">
        <v>0</v>
      </c>
      <c r="R93" s="40">
        <v>0</v>
      </c>
    </row>
    <row r="94" spans="2:18" ht="20.100000000000001" customHeight="1" thickBot="1" x14ac:dyDescent="0.25">
      <c r="B94" s="4" t="s">
        <v>311</v>
      </c>
      <c r="C94" s="40">
        <v>53</v>
      </c>
      <c r="D94" s="40">
        <v>1</v>
      </c>
      <c r="E94" s="40">
        <v>0</v>
      </c>
      <c r="F94" s="40">
        <v>0</v>
      </c>
      <c r="G94" s="40">
        <v>17</v>
      </c>
      <c r="H94" s="40">
        <v>9</v>
      </c>
      <c r="I94" s="40">
        <v>1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14</v>
      </c>
      <c r="Q94" s="40">
        <v>5</v>
      </c>
      <c r="R94" s="40">
        <v>6</v>
      </c>
    </row>
    <row r="95" spans="2:18" ht="20.100000000000001" customHeight="1" thickBot="1" x14ac:dyDescent="0.25">
      <c r="B95" s="4" t="s">
        <v>312</v>
      </c>
      <c r="C95" s="40">
        <v>34</v>
      </c>
      <c r="D95" s="40">
        <v>0</v>
      </c>
      <c r="E95" s="40">
        <v>0</v>
      </c>
      <c r="F95" s="40">
        <v>0</v>
      </c>
      <c r="G95" s="40">
        <v>0</v>
      </c>
      <c r="H95" s="40">
        <v>13</v>
      </c>
      <c r="I95" s="40">
        <v>0</v>
      </c>
      <c r="J95" s="40">
        <v>2</v>
      </c>
      <c r="K95" s="40">
        <v>0</v>
      </c>
      <c r="L95" s="40">
        <v>12</v>
      </c>
      <c r="M95" s="40">
        <v>0</v>
      </c>
      <c r="N95" s="40">
        <v>0</v>
      </c>
      <c r="O95" s="40">
        <v>0</v>
      </c>
      <c r="P95" s="40">
        <v>0</v>
      </c>
      <c r="Q95" s="40">
        <v>7</v>
      </c>
      <c r="R95" s="40">
        <v>0</v>
      </c>
    </row>
    <row r="96" spans="2:18" ht="20.100000000000001" customHeight="1" thickBot="1" x14ac:dyDescent="0.25">
      <c r="B96" s="4" t="s">
        <v>313</v>
      </c>
      <c r="C96" s="40">
        <v>40</v>
      </c>
      <c r="D96" s="40">
        <v>0</v>
      </c>
      <c r="E96" s="40">
        <v>0</v>
      </c>
      <c r="F96" s="40">
        <v>0</v>
      </c>
      <c r="G96" s="40">
        <v>25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15</v>
      </c>
      <c r="R96" s="40">
        <v>0</v>
      </c>
    </row>
    <row r="97" spans="2:18" ht="20.100000000000001" customHeight="1" thickBot="1" x14ac:dyDescent="0.25">
      <c r="B97" s="4" t="s">
        <v>314</v>
      </c>
      <c r="C97" s="40">
        <v>20</v>
      </c>
      <c r="D97" s="40">
        <v>0</v>
      </c>
      <c r="E97" s="40">
        <v>0</v>
      </c>
      <c r="F97" s="40">
        <v>0</v>
      </c>
      <c r="G97" s="40">
        <v>9</v>
      </c>
      <c r="H97" s="40">
        <v>8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3</v>
      </c>
      <c r="R97" s="40">
        <v>0</v>
      </c>
    </row>
    <row r="98" spans="2:18" ht="20.100000000000001" customHeight="1" thickBot="1" x14ac:dyDescent="0.25">
      <c r="B98" s="4" t="s">
        <v>315</v>
      </c>
      <c r="C98" s="40">
        <v>12</v>
      </c>
      <c r="D98" s="40">
        <v>0</v>
      </c>
      <c r="E98" s="40">
        <v>0</v>
      </c>
      <c r="F98" s="40">
        <v>0</v>
      </c>
      <c r="G98" s="40">
        <v>4</v>
      </c>
      <c r="H98" s="40">
        <v>6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2</v>
      </c>
      <c r="R98" s="40">
        <v>0</v>
      </c>
    </row>
    <row r="99" spans="2:18" ht="20.100000000000001" customHeight="1" thickBot="1" x14ac:dyDescent="0.25">
      <c r="B99" s="4" t="s">
        <v>316</v>
      </c>
      <c r="C99" s="40">
        <v>2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2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</row>
    <row r="100" spans="2:18" ht="20.100000000000001" customHeight="1" thickBot="1" x14ac:dyDescent="0.25">
      <c r="B100" s="4" t="s">
        <v>317</v>
      </c>
      <c r="C100" s="40">
        <v>11</v>
      </c>
      <c r="D100" s="40">
        <v>0</v>
      </c>
      <c r="E100" s="40">
        <v>0</v>
      </c>
      <c r="F100" s="40">
        <v>0</v>
      </c>
      <c r="G100" s="40">
        <v>3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8</v>
      </c>
    </row>
    <row r="101" spans="2:18" ht="20.100000000000001" customHeight="1" thickBot="1" x14ac:dyDescent="0.25">
      <c r="B101" s="4" t="s">
        <v>179</v>
      </c>
      <c r="C101" s="40">
        <v>36</v>
      </c>
      <c r="D101" s="40">
        <v>0</v>
      </c>
      <c r="E101" s="40">
        <v>0</v>
      </c>
      <c r="F101" s="40">
        <v>0</v>
      </c>
      <c r="G101" s="40">
        <v>24</v>
      </c>
      <c r="H101" s="40">
        <v>2</v>
      </c>
      <c r="I101" s="40">
        <v>0</v>
      </c>
      <c r="J101" s="40">
        <v>0</v>
      </c>
      <c r="K101" s="40">
        <v>0</v>
      </c>
      <c r="L101" s="40">
        <v>4</v>
      </c>
      <c r="M101" s="40">
        <v>0</v>
      </c>
      <c r="N101" s="40">
        <v>0</v>
      </c>
      <c r="O101" s="40">
        <v>0</v>
      </c>
      <c r="P101" s="40">
        <v>3</v>
      </c>
      <c r="Q101" s="40">
        <v>3</v>
      </c>
      <c r="R101" s="40">
        <v>0</v>
      </c>
    </row>
    <row r="102" spans="2:18" ht="20.100000000000001" customHeight="1" thickBot="1" x14ac:dyDescent="0.25">
      <c r="B102" s="4" t="s">
        <v>318</v>
      </c>
      <c r="C102" s="40">
        <v>18</v>
      </c>
      <c r="D102" s="40">
        <v>0</v>
      </c>
      <c r="E102" s="40">
        <v>0</v>
      </c>
      <c r="F102" s="40">
        <v>0</v>
      </c>
      <c r="G102" s="40">
        <v>11</v>
      </c>
      <c r="H102" s="40">
        <v>0</v>
      </c>
      <c r="I102" s="40">
        <v>7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</row>
    <row r="103" spans="2:18" ht="20.100000000000001" customHeight="1" thickBot="1" x14ac:dyDescent="0.25">
      <c r="B103" s="4" t="s">
        <v>319</v>
      </c>
      <c r="C103" s="40">
        <v>27</v>
      </c>
      <c r="D103" s="40">
        <v>0</v>
      </c>
      <c r="E103" s="40">
        <v>0</v>
      </c>
      <c r="F103" s="40">
        <v>0</v>
      </c>
      <c r="G103" s="40">
        <v>4</v>
      </c>
      <c r="H103" s="40">
        <v>4</v>
      </c>
      <c r="I103" s="40">
        <v>2</v>
      </c>
      <c r="J103" s="40">
        <v>0</v>
      </c>
      <c r="K103" s="40">
        <v>0</v>
      </c>
      <c r="L103" s="40">
        <v>5</v>
      </c>
      <c r="M103" s="40">
        <v>0</v>
      </c>
      <c r="N103" s="40">
        <v>9</v>
      </c>
      <c r="O103" s="40">
        <v>0</v>
      </c>
      <c r="P103" s="40">
        <v>1</v>
      </c>
      <c r="Q103" s="40">
        <v>2</v>
      </c>
      <c r="R103" s="40">
        <v>0</v>
      </c>
    </row>
    <row r="104" spans="2:18" ht="20.100000000000001" customHeight="1" thickBot="1" x14ac:dyDescent="0.25">
      <c r="B104" s="4" t="s">
        <v>320</v>
      </c>
      <c r="C104" s="40">
        <v>18</v>
      </c>
      <c r="D104" s="40">
        <v>0</v>
      </c>
      <c r="E104" s="40">
        <v>0</v>
      </c>
      <c r="F104" s="40">
        <v>0</v>
      </c>
      <c r="G104" s="40">
        <v>7</v>
      </c>
      <c r="H104" s="40">
        <v>1</v>
      </c>
      <c r="I104" s="40">
        <v>0</v>
      </c>
      <c r="J104" s="40">
        <v>7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1</v>
      </c>
      <c r="Q104" s="40">
        <v>2</v>
      </c>
      <c r="R104" s="40">
        <v>0</v>
      </c>
    </row>
    <row r="105" spans="2:18" ht="20.100000000000001" customHeight="1" thickBot="1" x14ac:dyDescent="0.25">
      <c r="B105" s="4" t="s">
        <v>321</v>
      </c>
      <c r="C105" s="40">
        <v>8</v>
      </c>
      <c r="D105" s="40">
        <v>0</v>
      </c>
      <c r="E105" s="40">
        <v>0</v>
      </c>
      <c r="F105" s="40">
        <v>0</v>
      </c>
      <c r="G105" s="40">
        <v>2</v>
      </c>
      <c r="H105" s="40">
        <v>6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</row>
    <row r="106" spans="2:18" ht="20.100000000000001" customHeight="1" thickBot="1" x14ac:dyDescent="0.25">
      <c r="B106" s="4" t="s">
        <v>180</v>
      </c>
      <c r="C106" s="40">
        <v>25</v>
      </c>
      <c r="D106" s="40">
        <v>0</v>
      </c>
      <c r="E106" s="40">
        <v>0</v>
      </c>
      <c r="F106" s="40">
        <v>0</v>
      </c>
      <c r="G106" s="40">
        <v>15</v>
      </c>
      <c r="H106" s="40">
        <v>6</v>
      </c>
      <c r="I106" s="40">
        <v>1</v>
      </c>
      <c r="J106" s="40">
        <v>0</v>
      </c>
      <c r="K106" s="40">
        <v>0</v>
      </c>
      <c r="L106" s="40">
        <v>0</v>
      </c>
      <c r="M106" s="40">
        <v>0</v>
      </c>
      <c r="N106" s="40">
        <v>1</v>
      </c>
      <c r="O106" s="40">
        <v>0</v>
      </c>
      <c r="P106" s="40">
        <v>2</v>
      </c>
      <c r="Q106" s="40">
        <v>0</v>
      </c>
      <c r="R106" s="40">
        <v>0</v>
      </c>
    </row>
    <row r="107" spans="2:18" ht="20.100000000000001" customHeight="1" thickBot="1" x14ac:dyDescent="0.25">
      <c r="B107" s="4" t="s">
        <v>322</v>
      </c>
      <c r="C107" s="40">
        <v>6</v>
      </c>
      <c r="D107" s="40">
        <v>0</v>
      </c>
      <c r="E107" s="40">
        <v>0</v>
      </c>
      <c r="F107" s="40">
        <v>0</v>
      </c>
      <c r="G107" s="40">
        <v>1</v>
      </c>
      <c r="H107" s="40">
        <v>4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1</v>
      </c>
      <c r="R107" s="40">
        <v>0</v>
      </c>
    </row>
    <row r="108" spans="2:18" ht="20.100000000000001" customHeight="1" thickBot="1" x14ac:dyDescent="0.25">
      <c r="B108" s="4" t="s">
        <v>323</v>
      </c>
      <c r="C108" s="40">
        <v>11</v>
      </c>
      <c r="D108" s="40">
        <v>0</v>
      </c>
      <c r="E108" s="40">
        <v>0</v>
      </c>
      <c r="F108" s="40">
        <v>0</v>
      </c>
      <c r="G108" s="40">
        <v>11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</row>
    <row r="109" spans="2:18" ht="20.100000000000001" customHeight="1" thickBot="1" x14ac:dyDescent="0.25">
      <c r="B109" s="4" t="s">
        <v>181</v>
      </c>
      <c r="C109" s="40">
        <v>895</v>
      </c>
      <c r="D109" s="40">
        <v>0</v>
      </c>
      <c r="E109" s="40">
        <v>0</v>
      </c>
      <c r="F109" s="40">
        <v>0</v>
      </c>
      <c r="G109" s="40">
        <v>543</v>
      </c>
      <c r="H109" s="40">
        <v>70</v>
      </c>
      <c r="I109" s="40">
        <v>13</v>
      </c>
      <c r="J109" s="40">
        <v>68</v>
      </c>
      <c r="K109" s="40">
        <v>0</v>
      </c>
      <c r="L109" s="40">
        <v>0</v>
      </c>
      <c r="M109" s="40">
        <v>0</v>
      </c>
      <c r="N109" s="40">
        <v>30</v>
      </c>
      <c r="O109" s="40">
        <v>3</v>
      </c>
      <c r="P109" s="40">
        <v>76</v>
      </c>
      <c r="Q109" s="40">
        <v>92</v>
      </c>
      <c r="R109" s="40">
        <v>0</v>
      </c>
    </row>
    <row r="110" spans="2:18" ht="20.100000000000001" customHeight="1" thickBot="1" x14ac:dyDescent="0.25">
      <c r="B110" s="4" t="s">
        <v>324</v>
      </c>
      <c r="C110" s="40">
        <v>8</v>
      </c>
      <c r="D110" s="40">
        <v>0</v>
      </c>
      <c r="E110" s="40">
        <v>0</v>
      </c>
      <c r="F110" s="40">
        <v>0</v>
      </c>
      <c r="G110" s="40">
        <v>7</v>
      </c>
      <c r="H110" s="40">
        <v>0</v>
      </c>
      <c r="I110" s="40">
        <v>0</v>
      </c>
      <c r="J110" s="40">
        <v>1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</row>
    <row r="111" spans="2:18" ht="20.100000000000001" customHeight="1" thickBot="1" x14ac:dyDescent="0.25">
      <c r="B111" s="4" t="s">
        <v>325</v>
      </c>
      <c r="C111" s="40">
        <v>15</v>
      </c>
      <c r="D111" s="40">
        <v>0</v>
      </c>
      <c r="E111" s="40">
        <v>0</v>
      </c>
      <c r="F111" s="40">
        <v>0</v>
      </c>
      <c r="G111" s="40">
        <v>5</v>
      </c>
      <c r="H111" s="40">
        <v>1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3</v>
      </c>
      <c r="O111" s="40">
        <v>0</v>
      </c>
      <c r="P111" s="40">
        <v>0</v>
      </c>
      <c r="Q111" s="40">
        <v>6</v>
      </c>
      <c r="R111" s="40">
        <v>0</v>
      </c>
    </row>
    <row r="112" spans="2:18" ht="20.100000000000001" customHeight="1" thickBot="1" x14ac:dyDescent="0.25">
      <c r="B112" s="4" t="s">
        <v>326</v>
      </c>
      <c r="C112" s="40">
        <v>2</v>
      </c>
      <c r="D112" s="40">
        <v>0</v>
      </c>
      <c r="E112" s="40">
        <v>0</v>
      </c>
      <c r="F112" s="40">
        <v>0</v>
      </c>
      <c r="G112" s="40">
        <v>2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</row>
    <row r="113" spans="2:18" ht="20.100000000000001" customHeight="1" thickBot="1" x14ac:dyDescent="0.25">
      <c r="B113" s="4" t="s">
        <v>327</v>
      </c>
      <c r="C113" s="40">
        <v>23</v>
      </c>
      <c r="D113" s="40">
        <v>0</v>
      </c>
      <c r="E113" s="40">
        <v>0</v>
      </c>
      <c r="F113" s="40">
        <v>0</v>
      </c>
      <c r="G113" s="40">
        <v>9</v>
      </c>
      <c r="H113" s="40">
        <v>8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4</v>
      </c>
      <c r="R113" s="40">
        <v>2</v>
      </c>
    </row>
    <row r="114" spans="2:18" ht="20.100000000000001" customHeight="1" thickBot="1" x14ac:dyDescent="0.25">
      <c r="B114" s="4" t="s">
        <v>328</v>
      </c>
      <c r="C114" s="40">
        <v>5</v>
      </c>
      <c r="D114" s="40">
        <v>0</v>
      </c>
      <c r="E114" s="40">
        <v>0</v>
      </c>
      <c r="F114" s="40">
        <v>0</v>
      </c>
      <c r="G114" s="40">
        <v>1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4</v>
      </c>
      <c r="R114" s="40">
        <v>0</v>
      </c>
    </row>
    <row r="115" spans="2:18" ht="20.100000000000001" customHeight="1" thickBot="1" x14ac:dyDescent="0.25">
      <c r="B115" s="4" t="s">
        <v>329</v>
      </c>
      <c r="C115" s="40">
        <v>11</v>
      </c>
      <c r="D115" s="40">
        <v>0</v>
      </c>
      <c r="E115" s="40">
        <v>0</v>
      </c>
      <c r="F115" s="40">
        <v>0</v>
      </c>
      <c r="G115" s="40">
        <v>5</v>
      </c>
      <c r="H115" s="40">
        <v>0</v>
      </c>
      <c r="I115" s="40">
        <v>0</v>
      </c>
      <c r="J115" s="40">
        <v>5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1</v>
      </c>
      <c r="R115" s="40">
        <v>0</v>
      </c>
    </row>
    <row r="116" spans="2:18" ht="20.100000000000001" customHeight="1" thickBot="1" x14ac:dyDescent="0.25">
      <c r="B116" s="4" t="s">
        <v>330</v>
      </c>
      <c r="C116" s="40">
        <v>10</v>
      </c>
      <c r="D116" s="40">
        <v>0</v>
      </c>
      <c r="E116" s="40">
        <v>0</v>
      </c>
      <c r="F116" s="40">
        <v>0</v>
      </c>
      <c r="G116" s="40">
        <v>3</v>
      </c>
      <c r="H116" s="40">
        <v>2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5</v>
      </c>
      <c r="R116" s="40">
        <v>0</v>
      </c>
    </row>
    <row r="117" spans="2:18" ht="20.100000000000001" customHeight="1" thickBot="1" x14ac:dyDescent="0.25">
      <c r="B117" s="4" t="s">
        <v>331</v>
      </c>
      <c r="C117" s="40">
        <v>82</v>
      </c>
      <c r="D117" s="40">
        <v>0</v>
      </c>
      <c r="E117" s="40">
        <v>0</v>
      </c>
      <c r="F117" s="40">
        <v>0</v>
      </c>
      <c r="G117" s="40">
        <v>0</v>
      </c>
      <c r="H117" s="40">
        <v>11</v>
      </c>
      <c r="I117" s="40">
        <v>26</v>
      </c>
      <c r="J117" s="40">
        <v>12</v>
      </c>
      <c r="K117" s="40">
        <v>3</v>
      </c>
      <c r="L117" s="40">
        <v>0</v>
      </c>
      <c r="M117" s="40">
        <v>0</v>
      </c>
      <c r="N117" s="40">
        <v>0</v>
      </c>
      <c r="O117" s="40">
        <v>2</v>
      </c>
      <c r="P117" s="40">
        <v>1</v>
      </c>
      <c r="Q117" s="40">
        <v>26</v>
      </c>
      <c r="R117" s="40">
        <v>1</v>
      </c>
    </row>
    <row r="118" spans="2:18" ht="20.100000000000001" customHeight="1" thickBot="1" x14ac:dyDescent="0.25">
      <c r="B118" s="4" t="s">
        <v>332</v>
      </c>
      <c r="C118" s="40">
        <v>9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9</v>
      </c>
    </row>
    <row r="119" spans="2:18" ht="20.100000000000001" customHeight="1" thickBot="1" x14ac:dyDescent="0.25">
      <c r="B119" s="4" t="s">
        <v>333</v>
      </c>
      <c r="C119" s="40">
        <v>35</v>
      </c>
      <c r="D119" s="40">
        <v>0</v>
      </c>
      <c r="E119" s="40">
        <v>0</v>
      </c>
      <c r="F119" s="40">
        <v>0</v>
      </c>
      <c r="G119" s="40">
        <v>1</v>
      </c>
      <c r="H119" s="40">
        <v>20</v>
      </c>
      <c r="I119" s="40">
        <v>0</v>
      </c>
      <c r="J119" s="40">
        <v>3</v>
      </c>
      <c r="K119" s="40">
        <v>0</v>
      </c>
      <c r="L119" s="40">
        <v>0</v>
      </c>
      <c r="M119" s="40">
        <v>0</v>
      </c>
      <c r="N119" s="40">
        <v>1</v>
      </c>
      <c r="O119" s="40">
        <v>0</v>
      </c>
      <c r="P119" s="40">
        <v>0</v>
      </c>
      <c r="Q119" s="40">
        <v>10</v>
      </c>
      <c r="R119" s="40">
        <v>0</v>
      </c>
    </row>
    <row r="120" spans="2:18" ht="20.100000000000001" customHeight="1" thickBot="1" x14ac:dyDescent="0.25">
      <c r="B120" s="4" t="s">
        <v>334</v>
      </c>
      <c r="C120" s="40">
        <v>8</v>
      </c>
      <c r="D120" s="40">
        <v>0</v>
      </c>
      <c r="E120" s="40">
        <v>0</v>
      </c>
      <c r="F120" s="40">
        <v>0</v>
      </c>
      <c r="G120" s="40">
        <v>4</v>
      </c>
      <c r="H120" s="40">
        <v>0</v>
      </c>
      <c r="I120" s="40">
        <v>0</v>
      </c>
      <c r="J120" s="40">
        <v>0</v>
      </c>
      <c r="K120" s="40">
        <v>0</v>
      </c>
      <c r="L120" s="40">
        <v>1</v>
      </c>
      <c r="M120" s="40">
        <v>0</v>
      </c>
      <c r="N120" s="40">
        <v>0</v>
      </c>
      <c r="O120" s="40">
        <v>0</v>
      </c>
      <c r="P120" s="40">
        <v>1</v>
      </c>
      <c r="Q120" s="40">
        <v>2</v>
      </c>
      <c r="R120" s="40">
        <v>0</v>
      </c>
    </row>
    <row r="121" spans="2:18" ht="20.100000000000001" customHeight="1" thickBot="1" x14ac:dyDescent="0.25">
      <c r="B121" s="4" t="s">
        <v>335</v>
      </c>
      <c r="C121" s="40">
        <v>289</v>
      </c>
      <c r="D121" s="40">
        <v>0</v>
      </c>
      <c r="E121" s="40">
        <v>0</v>
      </c>
      <c r="F121" s="40">
        <v>0</v>
      </c>
      <c r="G121" s="40">
        <v>151</v>
      </c>
      <c r="H121" s="40">
        <v>53</v>
      </c>
      <c r="I121" s="40">
        <v>2</v>
      </c>
      <c r="J121" s="40">
        <v>0</v>
      </c>
      <c r="K121" s="40">
        <v>3</v>
      </c>
      <c r="L121" s="40">
        <v>0</v>
      </c>
      <c r="M121" s="40">
        <v>0</v>
      </c>
      <c r="N121" s="40">
        <v>0</v>
      </c>
      <c r="O121" s="40">
        <v>0</v>
      </c>
      <c r="P121" s="40">
        <v>39</v>
      </c>
      <c r="Q121" s="40">
        <v>41</v>
      </c>
      <c r="R121" s="40">
        <v>0</v>
      </c>
    </row>
    <row r="122" spans="2:18" ht="20.100000000000001" customHeight="1" thickBot="1" x14ac:dyDescent="0.25">
      <c r="B122" s="4" t="s">
        <v>336</v>
      </c>
      <c r="C122" s="40">
        <v>15</v>
      </c>
      <c r="D122" s="40">
        <v>0</v>
      </c>
      <c r="E122" s="40">
        <v>0</v>
      </c>
      <c r="F122" s="40">
        <v>0</v>
      </c>
      <c r="G122" s="40">
        <v>9</v>
      </c>
      <c r="H122" s="40">
        <v>0</v>
      </c>
      <c r="I122" s="40">
        <v>0</v>
      </c>
      <c r="J122" s="40">
        <v>4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2</v>
      </c>
      <c r="R122" s="40">
        <v>0</v>
      </c>
    </row>
    <row r="123" spans="2:18" ht="20.100000000000001" customHeight="1" thickBot="1" x14ac:dyDescent="0.25">
      <c r="B123" s="4" t="s">
        <v>337</v>
      </c>
      <c r="C123" s="40">
        <v>233</v>
      </c>
      <c r="D123" s="40">
        <v>1</v>
      </c>
      <c r="E123" s="40">
        <v>0</v>
      </c>
      <c r="F123" s="40">
        <v>0</v>
      </c>
      <c r="G123" s="40">
        <v>119</v>
      </c>
      <c r="H123" s="40">
        <v>3</v>
      </c>
      <c r="I123" s="40">
        <v>1</v>
      </c>
      <c r="J123" s="40">
        <v>52</v>
      </c>
      <c r="K123" s="40">
        <v>3</v>
      </c>
      <c r="L123" s="40">
        <v>10</v>
      </c>
      <c r="M123" s="40">
        <v>0</v>
      </c>
      <c r="N123" s="40">
        <v>0</v>
      </c>
      <c r="O123" s="40">
        <v>0</v>
      </c>
      <c r="P123" s="40">
        <v>30</v>
      </c>
      <c r="Q123" s="40">
        <v>12</v>
      </c>
      <c r="R123" s="40">
        <v>2</v>
      </c>
    </row>
    <row r="124" spans="2:18" ht="20.100000000000001" customHeight="1" thickBot="1" x14ac:dyDescent="0.25">
      <c r="B124" s="4" t="s">
        <v>338</v>
      </c>
      <c r="C124" s="40">
        <v>6</v>
      </c>
      <c r="D124" s="40">
        <v>0</v>
      </c>
      <c r="E124" s="40">
        <v>0</v>
      </c>
      <c r="F124" s="40">
        <v>0</v>
      </c>
      <c r="G124" s="40">
        <v>4</v>
      </c>
      <c r="H124" s="40">
        <v>2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</row>
    <row r="125" spans="2:18" ht="20.100000000000001" customHeight="1" thickBot="1" x14ac:dyDescent="0.25">
      <c r="B125" s="4" t="s">
        <v>339</v>
      </c>
      <c r="C125" s="40">
        <v>36</v>
      </c>
      <c r="D125" s="40">
        <v>0</v>
      </c>
      <c r="E125" s="40">
        <v>0</v>
      </c>
      <c r="F125" s="40">
        <v>0</v>
      </c>
      <c r="G125" s="40">
        <v>23</v>
      </c>
      <c r="H125" s="40">
        <v>12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1</v>
      </c>
      <c r="Q125" s="40">
        <v>0</v>
      </c>
      <c r="R125" s="40">
        <v>0</v>
      </c>
    </row>
    <row r="126" spans="2:18" ht="20.100000000000001" customHeight="1" thickBot="1" x14ac:dyDescent="0.25">
      <c r="B126" s="4" t="s">
        <v>340</v>
      </c>
      <c r="C126" s="40">
        <v>40</v>
      </c>
      <c r="D126" s="40">
        <v>0</v>
      </c>
      <c r="E126" s="40">
        <v>0</v>
      </c>
      <c r="F126" s="40">
        <v>0</v>
      </c>
      <c r="G126" s="40">
        <v>26</v>
      </c>
      <c r="H126" s="40">
        <v>0</v>
      </c>
      <c r="I126" s="40">
        <v>10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4</v>
      </c>
      <c r="Q126" s="40">
        <v>0</v>
      </c>
      <c r="R126" s="40">
        <v>0</v>
      </c>
    </row>
    <row r="127" spans="2:18" ht="20.100000000000001" customHeight="1" thickBot="1" x14ac:dyDescent="0.25">
      <c r="B127" s="4" t="s">
        <v>341</v>
      </c>
      <c r="C127" s="40">
        <v>2</v>
      </c>
      <c r="D127" s="40">
        <v>0</v>
      </c>
      <c r="E127" s="40">
        <v>0</v>
      </c>
      <c r="F127" s="40">
        <v>0</v>
      </c>
      <c r="G127" s="40">
        <v>0</v>
      </c>
      <c r="H127" s="40">
        <v>2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</row>
    <row r="128" spans="2:18" ht="20.100000000000001" customHeight="1" thickBot="1" x14ac:dyDescent="0.25">
      <c r="B128" s="4" t="s">
        <v>342</v>
      </c>
      <c r="C128" s="40">
        <v>8</v>
      </c>
      <c r="D128" s="40">
        <v>0</v>
      </c>
      <c r="E128" s="40">
        <v>0</v>
      </c>
      <c r="F128" s="40">
        <v>0</v>
      </c>
      <c r="G128" s="40">
        <v>1</v>
      </c>
      <c r="H128" s="40">
        <v>5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2</v>
      </c>
      <c r="R128" s="40">
        <v>0</v>
      </c>
    </row>
    <row r="129" spans="2:18" ht="20.100000000000001" customHeight="1" thickBot="1" x14ac:dyDescent="0.25">
      <c r="B129" s="4" t="s">
        <v>343</v>
      </c>
      <c r="C129" s="40">
        <v>7</v>
      </c>
      <c r="D129" s="40">
        <v>0</v>
      </c>
      <c r="E129" s="40">
        <v>0</v>
      </c>
      <c r="F129" s="40">
        <v>0</v>
      </c>
      <c r="G129" s="40">
        <v>6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1</v>
      </c>
      <c r="Q129" s="40">
        <v>0</v>
      </c>
      <c r="R129" s="40">
        <v>0</v>
      </c>
    </row>
    <row r="130" spans="2:18" ht="20.100000000000001" customHeight="1" thickBot="1" x14ac:dyDescent="0.25">
      <c r="B130" s="4" t="s">
        <v>344</v>
      </c>
      <c r="C130" s="40">
        <v>6</v>
      </c>
      <c r="D130" s="40">
        <v>0</v>
      </c>
      <c r="E130" s="40">
        <v>0</v>
      </c>
      <c r="F130" s="40">
        <v>0</v>
      </c>
      <c r="G130" s="40">
        <v>6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</row>
    <row r="131" spans="2:18" ht="20.100000000000001" customHeight="1" thickBot="1" x14ac:dyDescent="0.25">
      <c r="B131" s="4" t="s">
        <v>345</v>
      </c>
      <c r="C131" s="40">
        <v>4</v>
      </c>
      <c r="D131" s="40">
        <v>0</v>
      </c>
      <c r="E131" s="40">
        <v>0</v>
      </c>
      <c r="F131" s="40">
        <v>0</v>
      </c>
      <c r="G131" s="40">
        <v>0</v>
      </c>
      <c r="H131" s="40">
        <v>3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1</v>
      </c>
      <c r="R131" s="40">
        <v>0</v>
      </c>
    </row>
    <row r="132" spans="2:18" ht="20.100000000000001" customHeight="1" thickBot="1" x14ac:dyDescent="0.25">
      <c r="B132" s="4" t="s">
        <v>646</v>
      </c>
      <c r="C132" s="40">
        <v>39</v>
      </c>
      <c r="D132" s="40">
        <v>0</v>
      </c>
      <c r="E132" s="40">
        <v>0</v>
      </c>
      <c r="F132" s="40">
        <v>0</v>
      </c>
      <c r="G132" s="40">
        <v>25</v>
      </c>
      <c r="H132" s="40">
        <v>9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2</v>
      </c>
      <c r="Q132" s="40">
        <v>3</v>
      </c>
      <c r="R132" s="40">
        <v>0</v>
      </c>
    </row>
    <row r="133" spans="2:18" ht="20.100000000000001" customHeight="1" thickBot="1" x14ac:dyDescent="0.25">
      <c r="B133" s="4" t="s">
        <v>346</v>
      </c>
      <c r="C133" s="40">
        <v>133</v>
      </c>
      <c r="D133" s="40">
        <v>0</v>
      </c>
      <c r="E133" s="40">
        <v>0</v>
      </c>
      <c r="F133" s="40">
        <v>0</v>
      </c>
      <c r="G133" s="40">
        <v>72</v>
      </c>
      <c r="H133" s="40">
        <v>0</v>
      </c>
      <c r="I133" s="40">
        <v>38</v>
      </c>
      <c r="J133" s="40">
        <v>0</v>
      </c>
      <c r="K133" s="40">
        <v>1</v>
      </c>
      <c r="L133" s="40">
        <v>0</v>
      </c>
      <c r="M133" s="40">
        <v>0</v>
      </c>
      <c r="N133" s="40">
        <v>0</v>
      </c>
      <c r="O133" s="40">
        <v>0</v>
      </c>
      <c r="P133" s="40">
        <v>20</v>
      </c>
      <c r="Q133" s="40">
        <v>2</v>
      </c>
      <c r="R133" s="40">
        <v>0</v>
      </c>
    </row>
    <row r="134" spans="2:18" ht="20.100000000000001" customHeight="1" thickBot="1" x14ac:dyDescent="0.25">
      <c r="B134" s="4" t="s">
        <v>347</v>
      </c>
      <c r="C134" s="40">
        <v>920</v>
      </c>
      <c r="D134" s="40">
        <v>0</v>
      </c>
      <c r="E134" s="40">
        <v>0</v>
      </c>
      <c r="F134" s="40">
        <v>0</v>
      </c>
      <c r="G134" s="40">
        <v>494</v>
      </c>
      <c r="H134" s="40">
        <v>49</v>
      </c>
      <c r="I134" s="40">
        <v>6</v>
      </c>
      <c r="J134" s="40">
        <v>119</v>
      </c>
      <c r="K134" s="40">
        <v>14</v>
      </c>
      <c r="L134" s="40">
        <v>6</v>
      </c>
      <c r="M134" s="40">
        <v>3</v>
      </c>
      <c r="N134" s="40">
        <v>0</v>
      </c>
      <c r="O134" s="40">
        <v>4</v>
      </c>
      <c r="P134" s="40">
        <v>102</v>
      </c>
      <c r="Q134" s="40">
        <v>98</v>
      </c>
      <c r="R134" s="40">
        <v>25</v>
      </c>
    </row>
    <row r="135" spans="2:18" ht="20.100000000000001" customHeight="1" thickBot="1" x14ac:dyDescent="0.25">
      <c r="B135" s="4" t="s">
        <v>348</v>
      </c>
      <c r="C135" s="40">
        <v>144</v>
      </c>
      <c r="D135" s="40">
        <v>0</v>
      </c>
      <c r="E135" s="40">
        <v>0</v>
      </c>
      <c r="F135" s="40">
        <v>0</v>
      </c>
      <c r="G135" s="40">
        <v>56</v>
      </c>
      <c r="H135" s="40">
        <v>35</v>
      </c>
      <c r="I135" s="40">
        <v>3</v>
      </c>
      <c r="J135" s="40">
        <v>8</v>
      </c>
      <c r="K135" s="40">
        <v>2</v>
      </c>
      <c r="L135" s="40">
        <v>6</v>
      </c>
      <c r="M135" s="40">
        <v>5</v>
      </c>
      <c r="N135" s="40">
        <v>3</v>
      </c>
      <c r="O135" s="40">
        <v>0</v>
      </c>
      <c r="P135" s="40">
        <v>12</v>
      </c>
      <c r="Q135" s="40">
        <v>14</v>
      </c>
      <c r="R135" s="40">
        <v>0</v>
      </c>
    </row>
    <row r="136" spans="2:18" ht="20.100000000000001" customHeight="1" thickBot="1" x14ac:dyDescent="0.25">
      <c r="B136" s="4" t="s">
        <v>349</v>
      </c>
      <c r="C136" s="40">
        <v>106</v>
      </c>
      <c r="D136" s="40">
        <v>0</v>
      </c>
      <c r="E136" s="40">
        <v>0</v>
      </c>
      <c r="F136" s="40">
        <v>0</v>
      </c>
      <c r="G136" s="40">
        <v>63</v>
      </c>
      <c r="H136" s="40">
        <v>5</v>
      </c>
      <c r="I136" s="40">
        <v>24</v>
      </c>
      <c r="J136" s="40">
        <v>0</v>
      </c>
      <c r="K136" s="40">
        <v>1</v>
      </c>
      <c r="L136" s="40">
        <v>0</v>
      </c>
      <c r="M136" s="40">
        <v>1</v>
      </c>
      <c r="N136" s="40">
        <v>0</v>
      </c>
      <c r="O136" s="40">
        <v>0</v>
      </c>
      <c r="P136" s="40">
        <v>9</v>
      </c>
      <c r="Q136" s="40">
        <v>3</v>
      </c>
      <c r="R136" s="40">
        <v>0</v>
      </c>
    </row>
    <row r="137" spans="2:18" ht="20.100000000000001" customHeight="1" thickBot="1" x14ac:dyDescent="0.25">
      <c r="B137" s="4" t="s">
        <v>350</v>
      </c>
      <c r="C137" s="40">
        <v>27</v>
      </c>
      <c r="D137" s="40">
        <v>1</v>
      </c>
      <c r="E137" s="40">
        <v>0</v>
      </c>
      <c r="F137" s="40">
        <v>0</v>
      </c>
      <c r="G137" s="40">
        <v>8</v>
      </c>
      <c r="H137" s="40">
        <v>4</v>
      </c>
      <c r="I137" s="40">
        <v>7</v>
      </c>
      <c r="J137" s="40">
        <v>2</v>
      </c>
      <c r="K137" s="40">
        <v>1</v>
      </c>
      <c r="L137" s="40">
        <v>2</v>
      </c>
      <c r="M137" s="40">
        <v>0</v>
      </c>
      <c r="N137" s="40">
        <v>0</v>
      </c>
      <c r="O137" s="40">
        <v>0</v>
      </c>
      <c r="P137" s="40">
        <v>0</v>
      </c>
      <c r="Q137" s="40">
        <v>2</v>
      </c>
      <c r="R137" s="40">
        <v>0</v>
      </c>
    </row>
    <row r="138" spans="2:18" ht="20.100000000000001" customHeight="1" thickBot="1" x14ac:dyDescent="0.25">
      <c r="B138" s="4" t="s">
        <v>351</v>
      </c>
      <c r="C138" s="40">
        <v>117</v>
      </c>
      <c r="D138" s="40">
        <v>1</v>
      </c>
      <c r="E138" s="40">
        <v>0</v>
      </c>
      <c r="F138" s="40">
        <v>0</v>
      </c>
      <c r="G138" s="40">
        <v>40</v>
      </c>
      <c r="H138" s="40">
        <v>32</v>
      </c>
      <c r="I138" s="40">
        <v>2</v>
      </c>
      <c r="J138" s="40">
        <v>0</v>
      </c>
      <c r="K138" s="40">
        <v>7</v>
      </c>
      <c r="L138" s="40">
        <v>0</v>
      </c>
      <c r="M138" s="40">
        <v>3</v>
      </c>
      <c r="N138" s="40">
        <v>12</v>
      </c>
      <c r="O138" s="40">
        <v>20</v>
      </c>
      <c r="P138" s="40">
        <v>0</v>
      </c>
      <c r="Q138" s="40">
        <v>0</v>
      </c>
      <c r="R138" s="40">
        <v>0</v>
      </c>
    </row>
    <row r="139" spans="2:18" ht="20.100000000000001" customHeight="1" thickBot="1" x14ac:dyDescent="0.25">
      <c r="B139" s="4" t="s">
        <v>352</v>
      </c>
      <c r="C139" s="40">
        <v>599</v>
      </c>
      <c r="D139" s="40">
        <v>0</v>
      </c>
      <c r="E139" s="40">
        <v>0</v>
      </c>
      <c r="F139" s="40">
        <v>0</v>
      </c>
      <c r="G139" s="40">
        <v>274</v>
      </c>
      <c r="H139" s="40">
        <v>91</v>
      </c>
      <c r="I139" s="40">
        <v>0</v>
      </c>
      <c r="J139" s="40">
        <v>114</v>
      </c>
      <c r="K139" s="40">
        <v>5</v>
      </c>
      <c r="L139" s="40">
        <v>0</v>
      </c>
      <c r="M139" s="40">
        <v>2</v>
      </c>
      <c r="N139" s="40">
        <v>1</v>
      </c>
      <c r="O139" s="40">
        <v>0</v>
      </c>
      <c r="P139" s="40">
        <v>69</v>
      </c>
      <c r="Q139" s="40">
        <v>37</v>
      </c>
      <c r="R139" s="40">
        <v>6</v>
      </c>
    </row>
    <row r="140" spans="2:18" ht="20.100000000000001" customHeight="1" thickBot="1" x14ac:dyDescent="0.25">
      <c r="B140" s="4" t="s">
        <v>353</v>
      </c>
      <c r="C140" s="40">
        <v>122</v>
      </c>
      <c r="D140" s="40">
        <v>0</v>
      </c>
      <c r="E140" s="40">
        <v>0</v>
      </c>
      <c r="F140" s="40">
        <v>0</v>
      </c>
      <c r="G140" s="40">
        <v>63</v>
      </c>
      <c r="H140" s="40">
        <v>41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11</v>
      </c>
      <c r="Q140" s="40">
        <v>7</v>
      </c>
      <c r="R140" s="40">
        <v>0</v>
      </c>
    </row>
    <row r="141" spans="2:18" ht="20.100000000000001" customHeight="1" thickBot="1" x14ac:dyDescent="0.25">
      <c r="B141" s="4" t="s">
        <v>354</v>
      </c>
      <c r="C141" s="40">
        <v>46</v>
      </c>
      <c r="D141" s="40">
        <v>0</v>
      </c>
      <c r="E141" s="40">
        <v>0</v>
      </c>
      <c r="F141" s="40">
        <v>0</v>
      </c>
      <c r="G141" s="40">
        <v>10</v>
      </c>
      <c r="H141" s="40">
        <v>5</v>
      </c>
      <c r="I141" s="40">
        <v>7</v>
      </c>
      <c r="J141" s="40">
        <v>13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4</v>
      </c>
      <c r="Q141" s="40">
        <v>2</v>
      </c>
      <c r="R141" s="40">
        <v>5</v>
      </c>
    </row>
    <row r="142" spans="2:18" ht="20.100000000000001" customHeight="1" thickBot="1" x14ac:dyDescent="0.25">
      <c r="B142" s="4" t="s">
        <v>355</v>
      </c>
      <c r="C142" s="40">
        <v>109</v>
      </c>
      <c r="D142" s="40">
        <v>0</v>
      </c>
      <c r="E142" s="40">
        <v>0</v>
      </c>
      <c r="F142" s="40">
        <v>0</v>
      </c>
      <c r="G142" s="40">
        <v>54</v>
      </c>
      <c r="H142" s="40">
        <v>8</v>
      </c>
      <c r="I142" s="40">
        <v>1</v>
      </c>
      <c r="J142" s="40">
        <v>13</v>
      </c>
      <c r="K142" s="40">
        <v>2</v>
      </c>
      <c r="L142" s="40">
        <v>2</v>
      </c>
      <c r="M142" s="40">
        <v>1</v>
      </c>
      <c r="N142" s="40">
        <v>8</v>
      </c>
      <c r="O142" s="40">
        <v>5</v>
      </c>
      <c r="P142" s="40">
        <v>5</v>
      </c>
      <c r="Q142" s="40">
        <v>10</v>
      </c>
      <c r="R142" s="40">
        <v>0</v>
      </c>
    </row>
    <row r="143" spans="2:18" ht="20.100000000000001" customHeight="1" thickBot="1" x14ac:dyDescent="0.25">
      <c r="B143" s="4" t="s">
        <v>356</v>
      </c>
      <c r="C143" s="40">
        <v>222</v>
      </c>
      <c r="D143" s="40">
        <v>0</v>
      </c>
      <c r="E143" s="40">
        <v>0</v>
      </c>
      <c r="F143" s="40">
        <v>0</v>
      </c>
      <c r="G143" s="40">
        <v>145</v>
      </c>
      <c r="H143" s="40">
        <v>5</v>
      </c>
      <c r="I143" s="40">
        <v>8</v>
      </c>
      <c r="J143" s="40">
        <v>31</v>
      </c>
      <c r="K143" s="40">
        <v>0</v>
      </c>
      <c r="L143" s="40">
        <v>0</v>
      </c>
      <c r="M143" s="40">
        <v>0</v>
      </c>
      <c r="N143" s="40">
        <v>0</v>
      </c>
      <c r="O143" s="40">
        <v>1</v>
      </c>
      <c r="P143" s="40">
        <v>32</v>
      </c>
      <c r="Q143" s="40">
        <v>0</v>
      </c>
      <c r="R143" s="40">
        <v>0</v>
      </c>
    </row>
    <row r="144" spans="2:18" ht="20.100000000000001" customHeight="1" thickBot="1" x14ac:dyDescent="0.25">
      <c r="B144" s="4" t="s">
        <v>357</v>
      </c>
      <c r="C144" s="40">
        <v>20</v>
      </c>
      <c r="D144" s="40">
        <v>0</v>
      </c>
      <c r="E144" s="40">
        <v>0</v>
      </c>
      <c r="F144" s="40">
        <v>0</v>
      </c>
      <c r="G144" s="40">
        <v>12</v>
      </c>
      <c r="H144" s="40">
        <v>1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3</v>
      </c>
      <c r="Q144" s="40">
        <v>1</v>
      </c>
      <c r="R144" s="40">
        <v>3</v>
      </c>
    </row>
    <row r="145" spans="2:18" ht="20.100000000000001" customHeight="1" thickBot="1" x14ac:dyDescent="0.25">
      <c r="B145" s="4" t="s">
        <v>358</v>
      </c>
      <c r="C145" s="40">
        <v>117</v>
      </c>
      <c r="D145" s="40">
        <v>0</v>
      </c>
      <c r="E145" s="40">
        <v>0</v>
      </c>
      <c r="F145" s="40">
        <v>0</v>
      </c>
      <c r="G145" s="40">
        <v>45</v>
      </c>
      <c r="H145" s="40">
        <v>30</v>
      </c>
      <c r="I145" s="40">
        <v>30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6</v>
      </c>
      <c r="Q145" s="40">
        <v>6</v>
      </c>
      <c r="R145" s="40">
        <v>0</v>
      </c>
    </row>
    <row r="146" spans="2:18" ht="20.100000000000001" customHeight="1" thickBot="1" x14ac:dyDescent="0.25">
      <c r="B146" s="4" t="s">
        <v>359</v>
      </c>
      <c r="C146" s="40">
        <v>4</v>
      </c>
      <c r="D146" s="40">
        <v>0</v>
      </c>
      <c r="E146" s="40">
        <v>0</v>
      </c>
      <c r="F146" s="40">
        <v>0</v>
      </c>
      <c r="G146" s="40">
        <v>0</v>
      </c>
      <c r="H146" s="40">
        <v>1</v>
      </c>
      <c r="I146" s="40">
        <v>0</v>
      </c>
      <c r="J146" s="40">
        <v>0</v>
      </c>
      <c r="K146" s="40">
        <v>0</v>
      </c>
      <c r="L146" s="40">
        <v>3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</row>
    <row r="147" spans="2:18" ht="20.100000000000001" customHeight="1" thickBot="1" x14ac:dyDescent="0.25">
      <c r="B147" s="4" t="s">
        <v>182</v>
      </c>
      <c r="C147" s="40">
        <v>271</v>
      </c>
      <c r="D147" s="40">
        <v>1</v>
      </c>
      <c r="E147" s="40">
        <v>0</v>
      </c>
      <c r="F147" s="40">
        <v>0</v>
      </c>
      <c r="G147" s="40">
        <v>124</v>
      </c>
      <c r="H147" s="40">
        <v>8</v>
      </c>
      <c r="I147" s="40">
        <v>65</v>
      </c>
      <c r="J147" s="40">
        <v>3</v>
      </c>
      <c r="K147" s="40">
        <v>1</v>
      </c>
      <c r="L147" s="40">
        <v>25</v>
      </c>
      <c r="M147" s="40">
        <v>0</v>
      </c>
      <c r="N147" s="40">
        <v>0</v>
      </c>
      <c r="O147" s="40">
        <v>0</v>
      </c>
      <c r="P147" s="40">
        <v>38</v>
      </c>
      <c r="Q147" s="40">
        <v>6</v>
      </c>
      <c r="R147" s="40">
        <v>0</v>
      </c>
    </row>
    <row r="148" spans="2:18" ht="20.100000000000001" customHeight="1" thickBot="1" x14ac:dyDescent="0.25">
      <c r="B148" s="4" t="s">
        <v>360</v>
      </c>
      <c r="C148" s="40">
        <v>12</v>
      </c>
      <c r="D148" s="40">
        <v>0</v>
      </c>
      <c r="E148" s="40">
        <v>0</v>
      </c>
      <c r="F148" s="40">
        <v>0</v>
      </c>
      <c r="G148" s="40">
        <v>0</v>
      </c>
      <c r="H148" s="40">
        <v>11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1</v>
      </c>
      <c r="R148" s="40">
        <v>0</v>
      </c>
    </row>
    <row r="149" spans="2:18" ht="20.100000000000001" customHeight="1" thickBot="1" x14ac:dyDescent="0.25">
      <c r="B149" s="4" t="s">
        <v>361</v>
      </c>
      <c r="C149" s="40">
        <v>18</v>
      </c>
      <c r="D149" s="40">
        <v>0</v>
      </c>
      <c r="E149" s="40">
        <v>0</v>
      </c>
      <c r="F149" s="40">
        <v>0</v>
      </c>
      <c r="G149" s="40">
        <v>0</v>
      </c>
      <c r="H149" s="40">
        <v>4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14</v>
      </c>
    </row>
    <row r="150" spans="2:18" ht="20.100000000000001" customHeight="1" thickBot="1" x14ac:dyDescent="0.25">
      <c r="B150" s="4" t="s">
        <v>362</v>
      </c>
      <c r="C150" s="40">
        <v>5</v>
      </c>
      <c r="D150" s="40">
        <v>0</v>
      </c>
      <c r="E150" s="40">
        <v>0</v>
      </c>
      <c r="F150" s="40">
        <v>0</v>
      </c>
      <c r="G150" s="40">
        <v>3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2</v>
      </c>
    </row>
    <row r="151" spans="2:18" ht="20.100000000000001" customHeight="1" thickBot="1" x14ac:dyDescent="0.25">
      <c r="B151" s="4" t="s">
        <v>363</v>
      </c>
      <c r="C151" s="40">
        <v>147</v>
      </c>
      <c r="D151" s="40">
        <v>0</v>
      </c>
      <c r="E151" s="40">
        <v>0</v>
      </c>
      <c r="F151" s="40">
        <v>0</v>
      </c>
      <c r="G151" s="40">
        <v>115</v>
      </c>
      <c r="H151" s="40">
        <v>0</v>
      </c>
      <c r="I151" s="40">
        <v>0</v>
      </c>
      <c r="J151" s="40">
        <v>0</v>
      </c>
      <c r="K151" s="40">
        <v>0</v>
      </c>
      <c r="L151" s="40">
        <v>23</v>
      </c>
      <c r="M151" s="40">
        <v>0</v>
      </c>
      <c r="N151" s="40">
        <v>0</v>
      </c>
      <c r="O151" s="40">
        <v>0</v>
      </c>
      <c r="P151" s="40">
        <v>7</v>
      </c>
      <c r="Q151" s="40">
        <v>2</v>
      </c>
      <c r="R151" s="40">
        <v>0</v>
      </c>
    </row>
    <row r="152" spans="2:18" ht="20.100000000000001" customHeight="1" thickBot="1" x14ac:dyDescent="0.25">
      <c r="B152" s="4" t="s">
        <v>364</v>
      </c>
      <c r="C152" s="40">
        <v>66</v>
      </c>
      <c r="D152" s="40">
        <v>0</v>
      </c>
      <c r="E152" s="40">
        <v>0</v>
      </c>
      <c r="F152" s="40">
        <v>0</v>
      </c>
      <c r="G152" s="40">
        <v>12</v>
      </c>
      <c r="H152" s="40">
        <v>28</v>
      </c>
      <c r="I152" s="40">
        <v>0</v>
      </c>
      <c r="J152" s="40">
        <v>8</v>
      </c>
      <c r="K152" s="40">
        <v>0</v>
      </c>
      <c r="L152" s="40">
        <v>1</v>
      </c>
      <c r="M152" s="40">
        <v>0</v>
      </c>
      <c r="N152" s="40">
        <v>0</v>
      </c>
      <c r="O152" s="40">
        <v>0</v>
      </c>
      <c r="P152" s="40">
        <v>3</v>
      </c>
      <c r="Q152" s="40">
        <v>12</v>
      </c>
      <c r="R152" s="40">
        <v>2</v>
      </c>
    </row>
    <row r="153" spans="2:18" ht="20.100000000000001" customHeight="1" thickBot="1" x14ac:dyDescent="0.25">
      <c r="B153" s="4" t="s">
        <v>365</v>
      </c>
      <c r="C153" s="40">
        <v>20</v>
      </c>
      <c r="D153" s="40">
        <v>0</v>
      </c>
      <c r="E153" s="40">
        <v>0</v>
      </c>
      <c r="F153" s="40">
        <v>0</v>
      </c>
      <c r="G153" s="40">
        <v>10</v>
      </c>
      <c r="H153" s="40">
        <v>0</v>
      </c>
      <c r="I153" s="40">
        <v>5</v>
      </c>
      <c r="J153" s="40">
        <v>0</v>
      </c>
      <c r="K153" s="40">
        <v>0</v>
      </c>
      <c r="L153" s="40">
        <v>3</v>
      </c>
      <c r="M153" s="40">
        <v>0</v>
      </c>
      <c r="N153" s="40">
        <v>0</v>
      </c>
      <c r="O153" s="40">
        <v>0</v>
      </c>
      <c r="P153" s="40">
        <v>0</v>
      </c>
      <c r="Q153" s="40">
        <v>2</v>
      </c>
      <c r="R153" s="40">
        <v>0</v>
      </c>
    </row>
    <row r="154" spans="2:18" ht="20.100000000000001" customHeight="1" thickBot="1" x14ac:dyDescent="0.25">
      <c r="B154" s="4" t="s">
        <v>366</v>
      </c>
      <c r="C154" s="40">
        <v>35</v>
      </c>
      <c r="D154" s="40">
        <v>0</v>
      </c>
      <c r="E154" s="40">
        <v>0</v>
      </c>
      <c r="F154" s="40">
        <v>0</v>
      </c>
      <c r="G154" s="40">
        <v>28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2</v>
      </c>
      <c r="Q154" s="40">
        <v>5</v>
      </c>
      <c r="R154" s="40">
        <v>0</v>
      </c>
    </row>
    <row r="155" spans="2:18" ht="20.100000000000001" customHeight="1" thickBot="1" x14ac:dyDescent="0.25">
      <c r="B155" s="4" t="s">
        <v>367</v>
      </c>
      <c r="C155" s="40">
        <v>27</v>
      </c>
      <c r="D155" s="40">
        <v>0</v>
      </c>
      <c r="E155" s="40">
        <v>0</v>
      </c>
      <c r="F155" s="40">
        <v>0</v>
      </c>
      <c r="G155" s="40">
        <v>14</v>
      </c>
      <c r="H155" s="40">
        <v>8</v>
      </c>
      <c r="I155" s="40">
        <v>3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2</v>
      </c>
      <c r="R155" s="40">
        <v>0</v>
      </c>
    </row>
    <row r="156" spans="2:18" ht="20.100000000000001" customHeight="1" thickBot="1" x14ac:dyDescent="0.25">
      <c r="B156" s="4" t="s">
        <v>368</v>
      </c>
      <c r="C156" s="40">
        <v>253</v>
      </c>
      <c r="D156" s="40">
        <v>0</v>
      </c>
      <c r="E156" s="40">
        <v>0</v>
      </c>
      <c r="F156" s="40">
        <v>0</v>
      </c>
      <c r="G156" s="40">
        <v>224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24</v>
      </c>
      <c r="Q156" s="40">
        <v>5</v>
      </c>
      <c r="R156" s="40">
        <v>0</v>
      </c>
    </row>
    <row r="157" spans="2:18" ht="20.100000000000001" customHeight="1" thickBot="1" x14ac:dyDescent="0.25">
      <c r="B157" s="4" t="s">
        <v>369</v>
      </c>
      <c r="C157" s="40">
        <v>114</v>
      </c>
      <c r="D157" s="40">
        <v>0</v>
      </c>
      <c r="E157" s="40">
        <v>0</v>
      </c>
      <c r="F157" s="40">
        <v>0</v>
      </c>
      <c r="G157" s="40">
        <v>4</v>
      </c>
      <c r="H157" s="40">
        <v>65</v>
      </c>
      <c r="I157" s="40">
        <v>0</v>
      </c>
      <c r="J157" s="40">
        <v>12</v>
      </c>
      <c r="K157" s="40">
        <v>0</v>
      </c>
      <c r="L157" s="40">
        <v>0</v>
      </c>
      <c r="M157" s="40">
        <v>0</v>
      </c>
      <c r="N157" s="40">
        <v>5</v>
      </c>
      <c r="O157" s="40">
        <v>0</v>
      </c>
      <c r="P157" s="40">
        <v>0</v>
      </c>
      <c r="Q157" s="40">
        <v>6</v>
      </c>
      <c r="R157" s="40">
        <v>22</v>
      </c>
    </row>
    <row r="158" spans="2:18" ht="20.100000000000001" customHeight="1" thickBot="1" x14ac:dyDescent="0.25">
      <c r="B158" s="4" t="s">
        <v>370</v>
      </c>
      <c r="C158" s="40">
        <v>27</v>
      </c>
      <c r="D158" s="40">
        <v>1</v>
      </c>
      <c r="E158" s="40">
        <v>0</v>
      </c>
      <c r="F158" s="40">
        <v>0</v>
      </c>
      <c r="G158" s="40">
        <v>16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1</v>
      </c>
      <c r="Q158" s="40">
        <v>0</v>
      </c>
      <c r="R158" s="40">
        <v>9</v>
      </c>
    </row>
    <row r="159" spans="2:18" ht="20.100000000000001" customHeight="1" thickBot="1" x14ac:dyDescent="0.25">
      <c r="B159" s="4" t="s">
        <v>371</v>
      </c>
      <c r="C159" s="40">
        <v>199</v>
      </c>
      <c r="D159" s="40">
        <v>0</v>
      </c>
      <c r="E159" s="40">
        <v>0</v>
      </c>
      <c r="F159" s="40">
        <v>0</v>
      </c>
      <c r="G159" s="40">
        <v>98</v>
      </c>
      <c r="H159" s="40">
        <v>2</v>
      </c>
      <c r="I159" s="40">
        <v>0</v>
      </c>
      <c r="J159" s="40">
        <v>21</v>
      </c>
      <c r="K159" s="40">
        <v>0</v>
      </c>
      <c r="L159" s="40">
        <v>4</v>
      </c>
      <c r="M159" s="40">
        <v>1</v>
      </c>
      <c r="N159" s="40">
        <v>0</v>
      </c>
      <c r="O159" s="40">
        <v>0</v>
      </c>
      <c r="P159" s="40">
        <v>59</v>
      </c>
      <c r="Q159" s="40">
        <v>14</v>
      </c>
      <c r="R159" s="40">
        <v>0</v>
      </c>
    </row>
    <row r="160" spans="2:18" ht="20.100000000000001" customHeight="1" thickBot="1" x14ac:dyDescent="0.25">
      <c r="B160" s="4" t="s">
        <v>372</v>
      </c>
      <c r="C160" s="40">
        <v>7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7</v>
      </c>
    </row>
    <row r="161" spans="2:18" ht="20.100000000000001" customHeight="1" thickBot="1" x14ac:dyDescent="0.25">
      <c r="B161" s="4" t="s">
        <v>373</v>
      </c>
      <c r="C161" s="40">
        <v>17</v>
      </c>
      <c r="D161" s="40">
        <v>0</v>
      </c>
      <c r="E161" s="40">
        <v>0</v>
      </c>
      <c r="F161" s="40">
        <v>0</v>
      </c>
      <c r="G161" s="40">
        <v>16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1</v>
      </c>
      <c r="R161" s="40">
        <v>0</v>
      </c>
    </row>
    <row r="162" spans="2:18" ht="20.100000000000001" customHeight="1" thickBot="1" x14ac:dyDescent="0.25">
      <c r="B162" s="4" t="s">
        <v>374</v>
      </c>
      <c r="C162" s="40">
        <v>31</v>
      </c>
      <c r="D162" s="40">
        <v>0</v>
      </c>
      <c r="E162" s="40">
        <v>0</v>
      </c>
      <c r="F162" s="40">
        <v>0</v>
      </c>
      <c r="G162" s="40">
        <v>22</v>
      </c>
      <c r="H162" s="40">
        <v>4</v>
      </c>
      <c r="I162" s="40">
        <v>1</v>
      </c>
      <c r="J162" s="40">
        <v>0</v>
      </c>
      <c r="K162" s="40">
        <v>0</v>
      </c>
      <c r="L162" s="40">
        <v>4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</row>
    <row r="163" spans="2:18" ht="20.100000000000001" customHeight="1" thickBot="1" x14ac:dyDescent="0.25">
      <c r="B163" s="4" t="s">
        <v>375</v>
      </c>
      <c r="C163" s="40">
        <v>29</v>
      </c>
      <c r="D163" s="40">
        <v>0</v>
      </c>
      <c r="E163" s="40">
        <v>0</v>
      </c>
      <c r="F163" s="40">
        <v>0</v>
      </c>
      <c r="G163" s="40">
        <v>7</v>
      </c>
      <c r="H163" s="40">
        <v>20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1</v>
      </c>
      <c r="Q163" s="40">
        <v>1</v>
      </c>
      <c r="R163" s="40">
        <v>0</v>
      </c>
    </row>
    <row r="164" spans="2:18" ht="20.100000000000001" customHeight="1" thickBot="1" x14ac:dyDescent="0.25">
      <c r="B164" s="4" t="s">
        <v>647</v>
      </c>
      <c r="C164" s="40">
        <v>32</v>
      </c>
      <c r="D164" s="40">
        <v>0</v>
      </c>
      <c r="E164" s="40">
        <v>0</v>
      </c>
      <c r="F164" s="40">
        <v>0</v>
      </c>
      <c r="G164" s="40">
        <v>23</v>
      </c>
      <c r="H164" s="40">
        <v>0</v>
      </c>
      <c r="I164" s="40">
        <v>0</v>
      </c>
      <c r="J164" s="40">
        <v>0</v>
      </c>
      <c r="K164" s="40">
        <v>0</v>
      </c>
      <c r="L164" s="40">
        <v>3</v>
      </c>
      <c r="M164" s="40">
        <v>0</v>
      </c>
      <c r="N164" s="40">
        <v>0</v>
      </c>
      <c r="O164" s="40">
        <v>0</v>
      </c>
      <c r="P164" s="40">
        <v>0</v>
      </c>
      <c r="Q164" s="40">
        <v>6</v>
      </c>
      <c r="R164" s="40">
        <v>0</v>
      </c>
    </row>
    <row r="165" spans="2:18" ht="20.100000000000001" customHeight="1" thickBot="1" x14ac:dyDescent="0.25">
      <c r="B165" s="4" t="s">
        <v>376</v>
      </c>
      <c r="C165" s="40">
        <v>6</v>
      </c>
      <c r="D165" s="40">
        <v>0</v>
      </c>
      <c r="E165" s="40">
        <v>0</v>
      </c>
      <c r="F165" s="40">
        <v>0</v>
      </c>
      <c r="G165" s="40">
        <v>6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</row>
    <row r="166" spans="2:18" ht="20.100000000000001" customHeight="1" thickBot="1" x14ac:dyDescent="0.25">
      <c r="B166" s="4" t="s">
        <v>377</v>
      </c>
      <c r="C166" s="40">
        <v>9</v>
      </c>
      <c r="D166" s="40">
        <v>0</v>
      </c>
      <c r="E166" s="40">
        <v>0</v>
      </c>
      <c r="F166" s="40">
        <v>0</v>
      </c>
      <c r="G166" s="40">
        <v>9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</row>
    <row r="167" spans="2:18" ht="20.100000000000001" customHeight="1" thickBot="1" x14ac:dyDescent="0.25">
      <c r="B167" s="4" t="s">
        <v>183</v>
      </c>
      <c r="C167" s="40">
        <v>100</v>
      </c>
      <c r="D167" s="40">
        <v>0</v>
      </c>
      <c r="E167" s="40">
        <v>0</v>
      </c>
      <c r="F167" s="40">
        <v>0</v>
      </c>
      <c r="G167" s="40">
        <v>20</v>
      </c>
      <c r="H167" s="40">
        <v>55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4</v>
      </c>
      <c r="Q167" s="40">
        <v>21</v>
      </c>
      <c r="R167" s="40">
        <v>0</v>
      </c>
    </row>
    <row r="168" spans="2:18" ht="20.100000000000001" customHeight="1" thickBot="1" x14ac:dyDescent="0.25">
      <c r="B168" s="4" t="s">
        <v>378</v>
      </c>
      <c r="C168" s="40">
        <v>3</v>
      </c>
      <c r="D168" s="40">
        <v>0</v>
      </c>
      <c r="E168" s="40">
        <v>0</v>
      </c>
      <c r="F168" s="40">
        <v>0</v>
      </c>
      <c r="G168" s="40">
        <v>0</v>
      </c>
      <c r="H168" s="40">
        <v>3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</row>
    <row r="169" spans="2:18" ht="20.100000000000001" customHeight="1" thickBot="1" x14ac:dyDescent="0.25">
      <c r="B169" s="4" t="s">
        <v>184</v>
      </c>
      <c r="C169" s="40">
        <v>126</v>
      </c>
      <c r="D169" s="40">
        <v>0</v>
      </c>
      <c r="E169" s="40">
        <v>0</v>
      </c>
      <c r="F169" s="40">
        <v>0</v>
      </c>
      <c r="G169" s="40">
        <v>19</v>
      </c>
      <c r="H169" s="40">
        <v>1</v>
      </c>
      <c r="I169" s="40">
        <v>2</v>
      </c>
      <c r="J169" s="40">
        <v>0</v>
      </c>
      <c r="K169" s="40">
        <v>0</v>
      </c>
      <c r="L169" s="40">
        <v>2</v>
      </c>
      <c r="M169" s="40">
        <v>4</v>
      </c>
      <c r="N169" s="40">
        <v>58</v>
      </c>
      <c r="O169" s="40">
        <v>5</v>
      </c>
      <c r="P169" s="40">
        <v>5</v>
      </c>
      <c r="Q169" s="40">
        <v>0</v>
      </c>
      <c r="R169" s="40">
        <v>30</v>
      </c>
    </row>
    <row r="170" spans="2:18" ht="20.100000000000001" customHeight="1" thickBot="1" x14ac:dyDescent="0.25">
      <c r="B170" s="4" t="s">
        <v>379</v>
      </c>
      <c r="C170" s="40">
        <v>27</v>
      </c>
      <c r="D170" s="40">
        <v>0</v>
      </c>
      <c r="E170" s="40">
        <v>0</v>
      </c>
      <c r="F170" s="40">
        <v>0</v>
      </c>
      <c r="G170" s="40">
        <v>13</v>
      </c>
      <c r="H170" s="40">
        <v>8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5</v>
      </c>
      <c r="Q170" s="40">
        <v>1</v>
      </c>
      <c r="R170" s="40">
        <v>0</v>
      </c>
    </row>
    <row r="171" spans="2:18" ht="20.100000000000001" customHeight="1" thickBot="1" x14ac:dyDescent="0.25">
      <c r="B171" s="4" t="s">
        <v>380</v>
      </c>
      <c r="C171" s="40">
        <v>5</v>
      </c>
      <c r="D171" s="40">
        <v>0</v>
      </c>
      <c r="E171" s="40">
        <v>0</v>
      </c>
      <c r="F171" s="40">
        <v>0</v>
      </c>
      <c r="G171" s="40">
        <v>1</v>
      </c>
      <c r="H171" s="40">
        <v>0</v>
      </c>
      <c r="I171" s="40">
        <v>3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1</v>
      </c>
      <c r="R171" s="40">
        <v>0</v>
      </c>
    </row>
    <row r="172" spans="2:18" ht="20.100000000000001" customHeight="1" thickBot="1" x14ac:dyDescent="0.25">
      <c r="B172" s="4" t="s">
        <v>381</v>
      </c>
      <c r="C172" s="40">
        <v>19</v>
      </c>
      <c r="D172" s="40">
        <v>0</v>
      </c>
      <c r="E172" s="40">
        <v>0</v>
      </c>
      <c r="F172" s="40">
        <v>0</v>
      </c>
      <c r="G172" s="40">
        <v>11</v>
      </c>
      <c r="H172" s="40">
        <v>1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7</v>
      </c>
      <c r="R172" s="40">
        <v>0</v>
      </c>
    </row>
    <row r="173" spans="2:18" ht="20.100000000000001" customHeight="1" thickBot="1" x14ac:dyDescent="0.25">
      <c r="B173" s="4" t="s">
        <v>382</v>
      </c>
      <c r="C173" s="40">
        <v>1</v>
      </c>
      <c r="D173" s="40">
        <v>0</v>
      </c>
      <c r="E173" s="40">
        <v>0</v>
      </c>
      <c r="F173" s="40">
        <v>0</v>
      </c>
      <c r="G173" s="40">
        <v>1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</row>
    <row r="174" spans="2:18" ht="20.100000000000001" customHeight="1" thickBot="1" x14ac:dyDescent="0.25">
      <c r="B174" s="4" t="s">
        <v>383</v>
      </c>
      <c r="C174" s="40">
        <v>16</v>
      </c>
      <c r="D174" s="40">
        <v>0</v>
      </c>
      <c r="E174" s="40">
        <v>0</v>
      </c>
      <c r="F174" s="40">
        <v>0</v>
      </c>
      <c r="G174" s="40">
        <v>6</v>
      </c>
      <c r="H174" s="40">
        <v>0</v>
      </c>
      <c r="I174" s="40">
        <v>0</v>
      </c>
      <c r="J174" s="40">
        <v>7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3</v>
      </c>
      <c r="R174" s="40">
        <v>0</v>
      </c>
    </row>
    <row r="175" spans="2:18" ht="20.100000000000001" customHeight="1" thickBot="1" x14ac:dyDescent="0.25">
      <c r="B175" s="4" t="s">
        <v>384</v>
      </c>
      <c r="C175" s="40">
        <v>3</v>
      </c>
      <c r="D175" s="40">
        <v>0</v>
      </c>
      <c r="E175" s="40">
        <v>0</v>
      </c>
      <c r="F175" s="40">
        <v>0</v>
      </c>
      <c r="G175" s="40">
        <v>3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</row>
    <row r="176" spans="2:18" ht="20.100000000000001" customHeight="1" thickBot="1" x14ac:dyDescent="0.25">
      <c r="B176" s="4" t="s">
        <v>385</v>
      </c>
      <c r="C176" s="40">
        <v>2</v>
      </c>
      <c r="D176" s="40">
        <v>0</v>
      </c>
      <c r="E176" s="40">
        <v>0</v>
      </c>
      <c r="F176" s="40">
        <v>0</v>
      </c>
      <c r="G176" s="40">
        <v>2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</row>
    <row r="177" spans="2:18" ht="20.100000000000001" customHeight="1" thickBot="1" x14ac:dyDescent="0.25">
      <c r="B177" s="4" t="s">
        <v>185</v>
      </c>
      <c r="C177" s="40">
        <v>144</v>
      </c>
      <c r="D177" s="40">
        <v>0</v>
      </c>
      <c r="E177" s="40">
        <v>0</v>
      </c>
      <c r="F177" s="40">
        <v>0</v>
      </c>
      <c r="G177" s="40">
        <v>76</v>
      </c>
      <c r="H177" s="40">
        <v>20</v>
      </c>
      <c r="I177" s="40">
        <v>1</v>
      </c>
      <c r="J177" s="40">
        <v>22</v>
      </c>
      <c r="K177" s="40">
        <v>4</v>
      </c>
      <c r="L177" s="40">
        <v>0</v>
      </c>
      <c r="M177" s="40">
        <v>0</v>
      </c>
      <c r="N177" s="40">
        <v>0</v>
      </c>
      <c r="O177" s="40">
        <v>0</v>
      </c>
      <c r="P177" s="40">
        <v>6</v>
      </c>
      <c r="Q177" s="40">
        <v>15</v>
      </c>
      <c r="R177" s="40">
        <v>0</v>
      </c>
    </row>
    <row r="178" spans="2:18" ht="20.100000000000001" customHeight="1" thickBot="1" x14ac:dyDescent="0.25">
      <c r="B178" s="4" t="s">
        <v>386</v>
      </c>
      <c r="C178" s="40">
        <v>16</v>
      </c>
      <c r="D178" s="40">
        <v>0</v>
      </c>
      <c r="E178" s="40">
        <v>0</v>
      </c>
      <c r="F178" s="40">
        <v>0</v>
      </c>
      <c r="G178" s="40">
        <v>16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</row>
    <row r="179" spans="2:18" ht="20.100000000000001" customHeight="1" thickBot="1" x14ac:dyDescent="0.25">
      <c r="B179" s="4" t="s">
        <v>387</v>
      </c>
      <c r="C179" s="40">
        <v>66</v>
      </c>
      <c r="D179" s="40">
        <v>0</v>
      </c>
      <c r="E179" s="40">
        <v>0</v>
      </c>
      <c r="F179" s="40">
        <v>0</v>
      </c>
      <c r="G179" s="40">
        <v>16</v>
      </c>
      <c r="H179" s="40">
        <v>37</v>
      </c>
      <c r="I179" s="40">
        <v>0</v>
      </c>
      <c r="J179" s="40">
        <v>3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2</v>
      </c>
      <c r="Q179" s="40">
        <v>8</v>
      </c>
      <c r="R179" s="40">
        <v>0</v>
      </c>
    </row>
    <row r="180" spans="2:18" ht="20.100000000000001" customHeight="1" thickBot="1" x14ac:dyDescent="0.25">
      <c r="B180" s="4" t="s">
        <v>388</v>
      </c>
      <c r="C180" s="40">
        <v>12</v>
      </c>
      <c r="D180" s="40">
        <v>0</v>
      </c>
      <c r="E180" s="40">
        <v>0</v>
      </c>
      <c r="F180" s="40">
        <v>0</v>
      </c>
      <c r="G180" s="40">
        <v>3</v>
      </c>
      <c r="H180" s="40">
        <v>0</v>
      </c>
      <c r="I180" s="40">
        <v>3</v>
      </c>
      <c r="J180" s="40">
        <v>2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1</v>
      </c>
      <c r="Q180" s="40">
        <v>3</v>
      </c>
      <c r="R180" s="40">
        <v>0</v>
      </c>
    </row>
    <row r="181" spans="2:18" ht="20.100000000000001" customHeight="1" thickBot="1" x14ac:dyDescent="0.25">
      <c r="B181" s="4" t="s">
        <v>389</v>
      </c>
      <c r="C181" s="40">
        <v>3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3</v>
      </c>
    </row>
    <row r="182" spans="2:18" ht="20.100000000000001" customHeight="1" thickBot="1" x14ac:dyDescent="0.25">
      <c r="B182" s="4" t="s">
        <v>390</v>
      </c>
      <c r="C182" s="40">
        <v>4</v>
      </c>
      <c r="D182" s="40">
        <v>0</v>
      </c>
      <c r="E182" s="40">
        <v>0</v>
      </c>
      <c r="F182" s="40">
        <v>0</v>
      </c>
      <c r="G182" s="40">
        <v>4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</row>
    <row r="183" spans="2:18" ht="20.100000000000001" customHeight="1" thickBot="1" x14ac:dyDescent="0.25">
      <c r="B183" s="4" t="s">
        <v>186</v>
      </c>
      <c r="C183" s="40">
        <v>60</v>
      </c>
      <c r="D183" s="40">
        <v>0</v>
      </c>
      <c r="E183" s="40">
        <v>0</v>
      </c>
      <c r="F183" s="40">
        <v>0</v>
      </c>
      <c r="G183" s="40">
        <v>55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5</v>
      </c>
      <c r="R183" s="40">
        <v>0</v>
      </c>
    </row>
    <row r="184" spans="2:18" ht="20.100000000000001" customHeight="1" thickBot="1" x14ac:dyDescent="0.25">
      <c r="B184" s="4" t="s">
        <v>391</v>
      </c>
      <c r="C184" s="40">
        <v>2</v>
      </c>
      <c r="D184" s="40">
        <v>0</v>
      </c>
      <c r="E184" s="40">
        <v>0</v>
      </c>
      <c r="F184" s="40">
        <v>0</v>
      </c>
      <c r="G184" s="40">
        <v>0</v>
      </c>
      <c r="H184" s="40">
        <v>2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</row>
    <row r="185" spans="2:18" ht="20.100000000000001" customHeight="1" thickBot="1" x14ac:dyDescent="0.25">
      <c r="B185" s="4" t="s">
        <v>392</v>
      </c>
      <c r="C185" s="40">
        <v>7</v>
      </c>
      <c r="D185" s="40">
        <v>0</v>
      </c>
      <c r="E185" s="40">
        <v>0</v>
      </c>
      <c r="F185" s="40">
        <v>0</v>
      </c>
      <c r="G185" s="40">
        <v>5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2</v>
      </c>
      <c r="R185" s="40">
        <v>0</v>
      </c>
    </row>
    <row r="186" spans="2:18" ht="20.100000000000001" customHeight="1" thickBot="1" x14ac:dyDescent="0.25">
      <c r="B186" s="4" t="s">
        <v>187</v>
      </c>
      <c r="C186" s="40">
        <v>130</v>
      </c>
      <c r="D186" s="40">
        <v>0</v>
      </c>
      <c r="E186" s="40">
        <v>0</v>
      </c>
      <c r="F186" s="40">
        <v>0</v>
      </c>
      <c r="G186" s="40">
        <v>126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4</v>
      </c>
      <c r="Q186" s="40">
        <v>0</v>
      </c>
      <c r="R186" s="40">
        <v>0</v>
      </c>
    </row>
    <row r="187" spans="2:18" ht="20.100000000000001" customHeight="1" thickBot="1" x14ac:dyDescent="0.25">
      <c r="B187" s="4" t="s">
        <v>393</v>
      </c>
      <c r="C187" s="40">
        <v>2</v>
      </c>
      <c r="D187" s="40">
        <v>0</v>
      </c>
      <c r="E187" s="40">
        <v>0</v>
      </c>
      <c r="F187" s="40">
        <v>0</v>
      </c>
      <c r="G187" s="40">
        <v>1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1</v>
      </c>
      <c r="R187" s="40">
        <v>0</v>
      </c>
    </row>
    <row r="188" spans="2:18" ht="20.100000000000001" customHeight="1" thickBot="1" x14ac:dyDescent="0.25">
      <c r="B188" s="4" t="s">
        <v>394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</row>
    <row r="189" spans="2:18" ht="20.100000000000001" customHeight="1" thickBot="1" x14ac:dyDescent="0.25">
      <c r="B189" s="4" t="s">
        <v>395</v>
      </c>
      <c r="C189" s="40">
        <v>9</v>
      </c>
      <c r="D189" s="40">
        <v>0</v>
      </c>
      <c r="E189" s="40">
        <v>0</v>
      </c>
      <c r="F189" s="40">
        <v>0</v>
      </c>
      <c r="G189" s="40">
        <v>4</v>
      </c>
      <c r="H189" s="40">
        <v>0</v>
      </c>
      <c r="I189" s="40">
        <v>0</v>
      </c>
      <c r="J189" s="40">
        <v>3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2</v>
      </c>
      <c r="R189" s="40">
        <v>0</v>
      </c>
    </row>
    <row r="190" spans="2:18" ht="20.100000000000001" customHeight="1" thickBot="1" x14ac:dyDescent="0.25">
      <c r="B190" s="4" t="s">
        <v>396</v>
      </c>
      <c r="C190" s="40">
        <v>4</v>
      </c>
      <c r="D190" s="40">
        <v>0</v>
      </c>
      <c r="E190" s="40">
        <v>0</v>
      </c>
      <c r="F190" s="40">
        <v>0</v>
      </c>
      <c r="G190" s="40">
        <v>4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</row>
    <row r="191" spans="2:18" ht="20.100000000000001" customHeight="1" thickBot="1" x14ac:dyDescent="0.25">
      <c r="B191" s="4" t="s">
        <v>188</v>
      </c>
      <c r="C191" s="40">
        <v>87</v>
      </c>
      <c r="D191" s="40">
        <v>0</v>
      </c>
      <c r="E191" s="40">
        <v>0</v>
      </c>
      <c r="F191" s="40">
        <v>0</v>
      </c>
      <c r="G191" s="40">
        <v>87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</row>
    <row r="192" spans="2:18" ht="20.100000000000001" customHeight="1" thickBot="1" x14ac:dyDescent="0.25">
      <c r="B192" s="4" t="s">
        <v>397</v>
      </c>
      <c r="C192" s="40">
        <v>1</v>
      </c>
      <c r="D192" s="40">
        <v>0</v>
      </c>
      <c r="E192" s="40">
        <v>0</v>
      </c>
      <c r="F192" s="40">
        <v>0</v>
      </c>
      <c r="G192" s="40">
        <v>0</v>
      </c>
      <c r="H192" s="40">
        <v>1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</row>
    <row r="193" spans="2:18" ht="20.100000000000001" customHeight="1" thickBot="1" x14ac:dyDescent="0.25">
      <c r="B193" s="4" t="s">
        <v>398</v>
      </c>
      <c r="C193" s="40">
        <v>9</v>
      </c>
      <c r="D193" s="40">
        <v>0</v>
      </c>
      <c r="E193" s="40">
        <v>0</v>
      </c>
      <c r="F193" s="40">
        <v>0</v>
      </c>
      <c r="G193" s="40">
        <v>7</v>
      </c>
      <c r="H193" s="40">
        <v>0</v>
      </c>
      <c r="I193" s="40">
        <v>1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1</v>
      </c>
      <c r="R193" s="40">
        <v>0</v>
      </c>
    </row>
    <row r="194" spans="2:18" ht="20.100000000000001" customHeight="1" thickBot="1" x14ac:dyDescent="0.25">
      <c r="B194" s="4" t="s">
        <v>399</v>
      </c>
      <c r="C194" s="40">
        <v>4</v>
      </c>
      <c r="D194" s="40">
        <v>0</v>
      </c>
      <c r="E194" s="40">
        <v>0</v>
      </c>
      <c r="F194" s="40">
        <v>0</v>
      </c>
      <c r="G194" s="40">
        <v>0</v>
      </c>
      <c r="H194" s="40">
        <v>2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2</v>
      </c>
    </row>
    <row r="195" spans="2:18" ht="20.100000000000001" customHeight="1" thickBot="1" x14ac:dyDescent="0.25">
      <c r="B195" s="4" t="s">
        <v>400</v>
      </c>
      <c r="C195" s="40">
        <v>3</v>
      </c>
      <c r="D195" s="40">
        <v>0</v>
      </c>
      <c r="E195" s="40">
        <v>0</v>
      </c>
      <c r="F195" s="40">
        <v>0</v>
      </c>
      <c r="G195" s="40">
        <v>1</v>
      </c>
      <c r="H195" s="40">
        <v>2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</row>
    <row r="196" spans="2:18" ht="20.100000000000001" customHeight="1" thickBot="1" x14ac:dyDescent="0.25">
      <c r="B196" s="4" t="s">
        <v>401</v>
      </c>
      <c r="C196" s="40">
        <v>1</v>
      </c>
      <c r="D196" s="40">
        <v>0</v>
      </c>
      <c r="E196" s="40">
        <v>0</v>
      </c>
      <c r="F196" s="40">
        <v>0</v>
      </c>
      <c r="G196" s="40">
        <v>1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</row>
    <row r="197" spans="2:18" ht="20.100000000000001" customHeight="1" thickBot="1" x14ac:dyDescent="0.25">
      <c r="B197" s="4" t="s">
        <v>189</v>
      </c>
      <c r="C197" s="40">
        <v>28</v>
      </c>
      <c r="D197" s="40">
        <v>0</v>
      </c>
      <c r="E197" s="40">
        <v>0</v>
      </c>
      <c r="F197" s="40">
        <v>0</v>
      </c>
      <c r="G197" s="40">
        <v>9</v>
      </c>
      <c r="H197" s="40">
        <v>0</v>
      </c>
      <c r="I197" s="40">
        <v>0</v>
      </c>
      <c r="J197" s="40">
        <v>9</v>
      </c>
      <c r="K197" s="40">
        <v>0</v>
      </c>
      <c r="L197" s="40">
        <v>1</v>
      </c>
      <c r="M197" s="40">
        <v>0</v>
      </c>
      <c r="N197" s="40">
        <v>0</v>
      </c>
      <c r="O197" s="40">
        <v>0</v>
      </c>
      <c r="P197" s="40">
        <v>4</v>
      </c>
      <c r="Q197" s="40">
        <v>3</v>
      </c>
      <c r="R197" s="40">
        <v>2</v>
      </c>
    </row>
    <row r="198" spans="2:18" ht="20.100000000000001" customHeight="1" thickBot="1" x14ac:dyDescent="0.25">
      <c r="B198" s="4" t="s">
        <v>190</v>
      </c>
      <c r="C198" s="40">
        <v>304</v>
      </c>
      <c r="D198" s="40">
        <v>0</v>
      </c>
      <c r="E198" s="40">
        <v>0</v>
      </c>
      <c r="F198" s="40">
        <v>0</v>
      </c>
      <c r="G198" s="40">
        <v>107</v>
      </c>
      <c r="H198" s="40">
        <v>72</v>
      </c>
      <c r="I198" s="40">
        <v>12</v>
      </c>
      <c r="J198" s="40">
        <v>0</v>
      </c>
      <c r="K198" s="40">
        <v>4</v>
      </c>
      <c r="L198" s="40">
        <v>0</v>
      </c>
      <c r="M198" s="40">
        <v>0</v>
      </c>
      <c r="N198" s="40">
        <v>0</v>
      </c>
      <c r="O198" s="40">
        <v>6</v>
      </c>
      <c r="P198" s="40">
        <v>53</v>
      </c>
      <c r="Q198" s="40">
        <v>50</v>
      </c>
      <c r="R198" s="40">
        <v>0</v>
      </c>
    </row>
    <row r="199" spans="2:18" ht="20.100000000000001" customHeight="1" thickBot="1" x14ac:dyDescent="0.25">
      <c r="B199" s="4" t="s">
        <v>402</v>
      </c>
      <c r="C199" s="40">
        <v>30</v>
      </c>
      <c r="D199" s="40">
        <v>0</v>
      </c>
      <c r="E199" s="40">
        <v>0</v>
      </c>
      <c r="F199" s="40">
        <v>0</v>
      </c>
      <c r="G199" s="40">
        <v>28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2</v>
      </c>
      <c r="R199" s="40">
        <v>0</v>
      </c>
    </row>
    <row r="200" spans="2:18" ht="20.100000000000001" customHeight="1" thickBot="1" x14ac:dyDescent="0.25">
      <c r="B200" s="4" t="s">
        <v>403</v>
      </c>
      <c r="C200" s="40">
        <v>4</v>
      </c>
      <c r="D200" s="40">
        <v>0</v>
      </c>
      <c r="E200" s="40">
        <v>0</v>
      </c>
      <c r="F200" s="40">
        <v>0</v>
      </c>
      <c r="G200" s="40">
        <v>4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</row>
    <row r="201" spans="2:18" ht="20.100000000000001" customHeight="1" thickBot="1" x14ac:dyDescent="0.25">
      <c r="B201" s="4" t="s">
        <v>404</v>
      </c>
      <c r="C201" s="40">
        <v>4</v>
      </c>
      <c r="D201" s="40">
        <v>0</v>
      </c>
      <c r="E201" s="40">
        <v>0</v>
      </c>
      <c r="F201" s="40">
        <v>0</v>
      </c>
      <c r="G201" s="40">
        <v>1</v>
      </c>
      <c r="H201" s="40">
        <v>0</v>
      </c>
      <c r="I201" s="40">
        <v>0</v>
      </c>
      <c r="J201" s="40">
        <v>2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1</v>
      </c>
      <c r="R201" s="40">
        <v>0</v>
      </c>
    </row>
    <row r="202" spans="2:18" ht="20.100000000000001" customHeight="1" thickBot="1" x14ac:dyDescent="0.25">
      <c r="B202" s="4" t="s">
        <v>191</v>
      </c>
      <c r="C202" s="40">
        <v>41</v>
      </c>
      <c r="D202" s="40">
        <v>0</v>
      </c>
      <c r="E202" s="40">
        <v>0</v>
      </c>
      <c r="F202" s="40">
        <v>0</v>
      </c>
      <c r="G202" s="40">
        <v>10</v>
      </c>
      <c r="H202" s="40">
        <v>18</v>
      </c>
      <c r="I202" s="40">
        <v>3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2</v>
      </c>
      <c r="Q202" s="40">
        <v>8</v>
      </c>
      <c r="R202" s="40">
        <v>0</v>
      </c>
    </row>
    <row r="203" spans="2:18" ht="20.100000000000001" customHeight="1" thickBot="1" x14ac:dyDescent="0.25">
      <c r="B203" s="4" t="s">
        <v>405</v>
      </c>
      <c r="C203" s="40">
        <v>19</v>
      </c>
      <c r="D203" s="40">
        <v>0</v>
      </c>
      <c r="E203" s="40">
        <v>0</v>
      </c>
      <c r="F203" s="40">
        <v>0</v>
      </c>
      <c r="G203" s="40">
        <v>19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</row>
    <row r="204" spans="2:18" ht="20.100000000000001" customHeight="1" thickBot="1" x14ac:dyDescent="0.25">
      <c r="B204" s="4" t="s">
        <v>406</v>
      </c>
      <c r="C204" s="40">
        <v>7</v>
      </c>
      <c r="D204" s="40">
        <v>0</v>
      </c>
      <c r="E204" s="40">
        <v>0</v>
      </c>
      <c r="F204" s="40">
        <v>0</v>
      </c>
      <c r="G204" s="40">
        <v>5</v>
      </c>
      <c r="H204" s="40">
        <v>0</v>
      </c>
      <c r="I204" s="40">
        <v>0</v>
      </c>
      <c r="J204" s="40">
        <v>0</v>
      </c>
      <c r="K204" s="40">
        <v>0</v>
      </c>
      <c r="L204" s="40">
        <v>2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</row>
    <row r="205" spans="2:18" ht="20.100000000000001" customHeight="1" thickBot="1" x14ac:dyDescent="0.25">
      <c r="B205" s="4" t="s">
        <v>407</v>
      </c>
      <c r="C205" s="40">
        <v>2</v>
      </c>
      <c r="D205" s="40">
        <v>0</v>
      </c>
      <c r="E205" s="40">
        <v>0</v>
      </c>
      <c r="F205" s="40">
        <v>0</v>
      </c>
      <c r="G205" s="40">
        <v>1</v>
      </c>
      <c r="H205" s="40">
        <v>0</v>
      </c>
      <c r="I205" s="40">
        <v>0</v>
      </c>
      <c r="J205" s="40">
        <v>1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</row>
    <row r="206" spans="2:18" ht="20.100000000000001" customHeight="1" thickBot="1" x14ac:dyDescent="0.25">
      <c r="B206" s="4" t="s">
        <v>192</v>
      </c>
      <c r="C206" s="40">
        <v>118</v>
      </c>
      <c r="D206" s="40">
        <v>0</v>
      </c>
      <c r="E206" s="40">
        <v>0</v>
      </c>
      <c r="F206" s="40">
        <v>0</v>
      </c>
      <c r="G206" s="40">
        <v>83</v>
      </c>
      <c r="H206" s="40">
        <v>0</v>
      </c>
      <c r="I206" s="40">
        <v>0</v>
      </c>
      <c r="J206" s="40">
        <v>0</v>
      </c>
      <c r="K206" s="40">
        <v>5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9</v>
      </c>
      <c r="R206" s="40">
        <v>21</v>
      </c>
    </row>
    <row r="207" spans="2:18" ht="20.100000000000001" customHeight="1" thickBot="1" x14ac:dyDescent="0.25">
      <c r="B207" s="4" t="s">
        <v>408</v>
      </c>
      <c r="C207" s="40">
        <v>1</v>
      </c>
      <c r="D207" s="40">
        <v>0</v>
      </c>
      <c r="E207" s="40">
        <v>0</v>
      </c>
      <c r="F207" s="40">
        <v>0</v>
      </c>
      <c r="G207" s="40">
        <v>0</v>
      </c>
      <c r="H207" s="40">
        <v>1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</row>
    <row r="208" spans="2:18" ht="20.100000000000001" customHeight="1" thickBot="1" x14ac:dyDescent="0.25">
      <c r="B208" s="4" t="s">
        <v>409</v>
      </c>
      <c r="C208" s="40">
        <v>28</v>
      </c>
      <c r="D208" s="40">
        <v>0</v>
      </c>
      <c r="E208" s="40">
        <v>0</v>
      </c>
      <c r="F208" s="40">
        <v>0</v>
      </c>
      <c r="G208" s="40">
        <v>2</v>
      </c>
      <c r="H208" s="40">
        <v>4</v>
      </c>
      <c r="I208" s="40">
        <v>0</v>
      </c>
      <c r="J208" s="40">
        <v>0</v>
      </c>
      <c r="K208" s="40">
        <v>0</v>
      </c>
      <c r="L208" s="40">
        <v>16</v>
      </c>
      <c r="M208" s="40">
        <v>1</v>
      </c>
      <c r="N208" s="40">
        <v>0</v>
      </c>
      <c r="O208" s="40">
        <v>1</v>
      </c>
      <c r="P208" s="40">
        <v>1</v>
      </c>
      <c r="Q208" s="40">
        <v>3</v>
      </c>
      <c r="R208" s="40">
        <v>0</v>
      </c>
    </row>
    <row r="209" spans="2:18" ht="20.100000000000001" customHeight="1" thickBot="1" x14ac:dyDescent="0.25">
      <c r="B209" s="4" t="s">
        <v>410</v>
      </c>
      <c r="C209" s="40">
        <v>23</v>
      </c>
      <c r="D209" s="40">
        <v>0</v>
      </c>
      <c r="E209" s="40">
        <v>0</v>
      </c>
      <c r="F209" s="40">
        <v>0</v>
      </c>
      <c r="G209" s="40">
        <v>2</v>
      </c>
      <c r="H209" s="40">
        <v>21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</row>
    <row r="210" spans="2:18" ht="20.100000000000001" customHeight="1" thickBot="1" x14ac:dyDescent="0.25">
      <c r="B210" s="4" t="s">
        <v>411</v>
      </c>
      <c r="C210" s="40">
        <v>7</v>
      </c>
      <c r="D210" s="40">
        <v>0</v>
      </c>
      <c r="E210" s="40">
        <v>0</v>
      </c>
      <c r="F210" s="40">
        <v>0</v>
      </c>
      <c r="G210" s="40">
        <v>5</v>
      </c>
      <c r="H210" s="40">
        <v>2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</row>
    <row r="211" spans="2:18" ht="20.100000000000001" customHeight="1" thickBot="1" x14ac:dyDescent="0.25">
      <c r="B211" s="4" t="s">
        <v>412</v>
      </c>
      <c r="C211" s="40">
        <v>29</v>
      </c>
      <c r="D211" s="40">
        <v>0</v>
      </c>
      <c r="E211" s="40">
        <v>0</v>
      </c>
      <c r="F211" s="40">
        <v>0</v>
      </c>
      <c r="G211" s="40">
        <v>13</v>
      </c>
      <c r="H211" s="40">
        <v>0</v>
      </c>
      <c r="I211" s="40">
        <v>0</v>
      </c>
      <c r="J211" s="40">
        <v>0</v>
      </c>
      <c r="K211" s="40">
        <v>0</v>
      </c>
      <c r="L211" s="40">
        <v>8</v>
      </c>
      <c r="M211" s="40">
        <v>0</v>
      </c>
      <c r="N211" s="40">
        <v>0</v>
      </c>
      <c r="O211" s="40">
        <v>0</v>
      </c>
      <c r="P211" s="40">
        <v>3</v>
      </c>
      <c r="Q211" s="40">
        <v>5</v>
      </c>
      <c r="R211" s="40">
        <v>0</v>
      </c>
    </row>
    <row r="212" spans="2:18" ht="20.100000000000001" customHeight="1" thickBot="1" x14ac:dyDescent="0.25">
      <c r="B212" s="4" t="s">
        <v>648</v>
      </c>
      <c r="C212" s="40">
        <v>7</v>
      </c>
      <c r="D212" s="40">
        <v>0</v>
      </c>
      <c r="E212" s="40">
        <v>0</v>
      </c>
      <c r="F212" s="40">
        <v>0</v>
      </c>
      <c r="G212" s="40">
        <v>4</v>
      </c>
      <c r="H212" s="40">
        <v>0</v>
      </c>
      <c r="I212" s="40">
        <v>0</v>
      </c>
      <c r="J212" s="40">
        <v>1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2</v>
      </c>
      <c r="R212" s="40">
        <v>0</v>
      </c>
    </row>
    <row r="213" spans="2:18" ht="20.100000000000001" customHeight="1" thickBot="1" x14ac:dyDescent="0.25">
      <c r="B213" s="4" t="s">
        <v>413</v>
      </c>
      <c r="C213" s="40">
        <v>48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33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6</v>
      </c>
      <c r="Q213" s="40">
        <v>9</v>
      </c>
      <c r="R213" s="40">
        <v>0</v>
      </c>
    </row>
    <row r="214" spans="2:18" ht="20.100000000000001" customHeight="1" thickBot="1" x14ac:dyDescent="0.25">
      <c r="B214" s="4" t="s">
        <v>193</v>
      </c>
      <c r="C214" s="40">
        <v>168</v>
      </c>
      <c r="D214" s="40">
        <v>0</v>
      </c>
      <c r="E214" s="40">
        <v>0</v>
      </c>
      <c r="F214" s="40">
        <v>0</v>
      </c>
      <c r="G214" s="40">
        <v>78</v>
      </c>
      <c r="H214" s="40">
        <v>45</v>
      </c>
      <c r="I214" s="40">
        <v>20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1</v>
      </c>
      <c r="P214" s="40">
        <v>4</v>
      </c>
      <c r="Q214" s="40">
        <v>20</v>
      </c>
      <c r="R214" s="40">
        <v>0</v>
      </c>
    </row>
    <row r="215" spans="2:18" ht="20.100000000000001" customHeight="1" thickBot="1" x14ac:dyDescent="0.25">
      <c r="B215" s="4" t="s">
        <v>414</v>
      </c>
      <c r="C215" s="40">
        <v>16</v>
      </c>
      <c r="D215" s="40">
        <v>0</v>
      </c>
      <c r="E215" s="40">
        <v>0</v>
      </c>
      <c r="F215" s="40">
        <v>0</v>
      </c>
      <c r="G215" s="40">
        <v>12</v>
      </c>
      <c r="H215" s="40">
        <v>1</v>
      </c>
      <c r="I215" s="40">
        <v>0</v>
      </c>
      <c r="J215" s="40">
        <v>1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2</v>
      </c>
      <c r="Q215" s="40">
        <v>0</v>
      </c>
      <c r="R215" s="40">
        <v>0</v>
      </c>
    </row>
    <row r="216" spans="2:18" ht="20.100000000000001" customHeight="1" thickBot="1" x14ac:dyDescent="0.25">
      <c r="B216" s="4" t="s">
        <v>415</v>
      </c>
      <c r="C216" s="40">
        <v>20</v>
      </c>
      <c r="D216" s="40">
        <v>0</v>
      </c>
      <c r="E216" s="40">
        <v>0</v>
      </c>
      <c r="F216" s="40">
        <v>0</v>
      </c>
      <c r="G216" s="40">
        <v>20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</row>
    <row r="217" spans="2:18" ht="20.100000000000001" customHeight="1" thickBot="1" x14ac:dyDescent="0.25">
      <c r="B217" s="4" t="s">
        <v>416</v>
      </c>
      <c r="C217" s="40">
        <v>43</v>
      </c>
      <c r="D217" s="40">
        <v>0</v>
      </c>
      <c r="E217" s="40">
        <v>0</v>
      </c>
      <c r="F217" s="40">
        <v>0</v>
      </c>
      <c r="G217" s="40">
        <v>25</v>
      </c>
      <c r="H217" s="40">
        <v>7</v>
      </c>
      <c r="I217" s="40">
        <v>0</v>
      </c>
      <c r="J217" s="40">
        <v>0</v>
      </c>
      <c r="K217" s="40">
        <v>0</v>
      </c>
      <c r="L217" s="40">
        <v>1</v>
      </c>
      <c r="M217" s="40">
        <v>0</v>
      </c>
      <c r="N217" s="40">
        <v>0</v>
      </c>
      <c r="O217" s="40">
        <v>0</v>
      </c>
      <c r="P217" s="40">
        <v>0</v>
      </c>
      <c r="Q217" s="40">
        <v>10</v>
      </c>
      <c r="R217" s="40">
        <v>0</v>
      </c>
    </row>
    <row r="218" spans="2:18" ht="20.100000000000001" customHeight="1" thickBot="1" x14ac:dyDescent="0.25">
      <c r="B218" s="4" t="s">
        <v>417</v>
      </c>
      <c r="C218" s="40">
        <v>4</v>
      </c>
      <c r="D218" s="40">
        <v>0</v>
      </c>
      <c r="E218" s="40">
        <v>0</v>
      </c>
      <c r="F218" s="40">
        <v>0</v>
      </c>
      <c r="G218" s="40">
        <v>4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</row>
    <row r="219" spans="2:18" ht="20.100000000000001" customHeight="1" thickBot="1" x14ac:dyDescent="0.25">
      <c r="B219" s="4" t="s">
        <v>418</v>
      </c>
      <c r="C219" s="40">
        <v>63</v>
      </c>
      <c r="D219" s="40">
        <v>0</v>
      </c>
      <c r="E219" s="40">
        <v>0</v>
      </c>
      <c r="F219" s="40">
        <v>0</v>
      </c>
      <c r="G219" s="40">
        <v>58</v>
      </c>
      <c r="H219" s="40">
        <v>0</v>
      </c>
      <c r="I219" s="40">
        <v>2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3</v>
      </c>
      <c r="R219" s="40">
        <v>0</v>
      </c>
    </row>
    <row r="220" spans="2:18" ht="20.100000000000001" customHeight="1" thickBot="1" x14ac:dyDescent="0.25">
      <c r="B220" s="4" t="s">
        <v>419</v>
      </c>
      <c r="C220" s="40">
        <v>68</v>
      </c>
      <c r="D220" s="40">
        <v>0</v>
      </c>
      <c r="E220" s="40">
        <v>0</v>
      </c>
      <c r="F220" s="40">
        <v>0</v>
      </c>
      <c r="G220" s="40">
        <v>9</v>
      </c>
      <c r="H220" s="40">
        <v>51</v>
      </c>
      <c r="I220" s="40">
        <v>0</v>
      </c>
      <c r="J220" s="40">
        <v>0</v>
      </c>
      <c r="K220" s="40">
        <v>0</v>
      </c>
      <c r="L220" s="40">
        <v>2</v>
      </c>
      <c r="M220" s="40">
        <v>0</v>
      </c>
      <c r="N220" s="40">
        <v>0</v>
      </c>
      <c r="O220" s="40">
        <v>0</v>
      </c>
      <c r="P220" s="40">
        <v>0</v>
      </c>
      <c r="Q220" s="40">
        <v>6</v>
      </c>
      <c r="R220" s="40">
        <v>0</v>
      </c>
    </row>
    <row r="221" spans="2:18" ht="20.100000000000001" customHeight="1" thickBot="1" x14ac:dyDescent="0.25">
      <c r="B221" s="4" t="s">
        <v>420</v>
      </c>
      <c r="C221" s="40">
        <v>15</v>
      </c>
      <c r="D221" s="40">
        <v>0</v>
      </c>
      <c r="E221" s="40">
        <v>0</v>
      </c>
      <c r="F221" s="40">
        <v>0</v>
      </c>
      <c r="G221" s="40">
        <v>0</v>
      </c>
      <c r="H221" s="40">
        <v>15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</row>
    <row r="222" spans="2:18" ht="20.100000000000001" customHeight="1" thickBot="1" x14ac:dyDescent="0.25">
      <c r="B222" s="4" t="s">
        <v>421</v>
      </c>
      <c r="C222" s="40">
        <v>2</v>
      </c>
      <c r="D222" s="40">
        <v>0</v>
      </c>
      <c r="E222" s="40">
        <v>0</v>
      </c>
      <c r="F222" s="40">
        <v>0</v>
      </c>
      <c r="G222" s="40">
        <v>0</v>
      </c>
      <c r="H222" s="40">
        <v>1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1</v>
      </c>
      <c r="R222" s="40">
        <v>0</v>
      </c>
    </row>
    <row r="223" spans="2:18" ht="20.100000000000001" customHeight="1" thickBot="1" x14ac:dyDescent="0.25">
      <c r="B223" s="4" t="s">
        <v>194</v>
      </c>
      <c r="C223" s="40">
        <v>51</v>
      </c>
      <c r="D223" s="40">
        <v>0</v>
      </c>
      <c r="E223" s="40">
        <v>0</v>
      </c>
      <c r="F223" s="40">
        <v>0</v>
      </c>
      <c r="G223" s="40">
        <v>22</v>
      </c>
      <c r="H223" s="40">
        <v>29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</row>
    <row r="224" spans="2:18" ht="20.100000000000001" customHeight="1" thickBot="1" x14ac:dyDescent="0.25">
      <c r="B224" s="4" t="s">
        <v>422</v>
      </c>
      <c r="C224" s="40">
        <v>21</v>
      </c>
      <c r="D224" s="40">
        <v>0</v>
      </c>
      <c r="E224" s="40">
        <v>0</v>
      </c>
      <c r="F224" s="40">
        <v>0</v>
      </c>
      <c r="G224" s="40">
        <v>2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1</v>
      </c>
      <c r="O224" s="40">
        <v>13</v>
      </c>
      <c r="P224" s="40">
        <v>0</v>
      </c>
      <c r="Q224" s="40">
        <v>5</v>
      </c>
      <c r="R224" s="40">
        <v>0</v>
      </c>
    </row>
    <row r="225" spans="2:18" ht="20.100000000000001" customHeight="1" thickBot="1" x14ac:dyDescent="0.25">
      <c r="B225" s="4" t="s">
        <v>423</v>
      </c>
      <c r="C225" s="40">
        <v>20</v>
      </c>
      <c r="D225" s="40">
        <v>0</v>
      </c>
      <c r="E225" s="40">
        <v>0</v>
      </c>
      <c r="F225" s="40">
        <v>0</v>
      </c>
      <c r="G225" s="40">
        <v>13</v>
      </c>
      <c r="H225" s="40">
        <v>0</v>
      </c>
      <c r="I225" s="40">
        <v>4</v>
      </c>
      <c r="J225" s="40">
        <v>0</v>
      </c>
      <c r="K225" s="40">
        <v>0</v>
      </c>
      <c r="L225" s="40">
        <v>1</v>
      </c>
      <c r="M225" s="40">
        <v>0</v>
      </c>
      <c r="N225" s="40">
        <v>0</v>
      </c>
      <c r="O225" s="40">
        <v>0</v>
      </c>
      <c r="P225" s="40">
        <v>0</v>
      </c>
      <c r="Q225" s="40">
        <v>2</v>
      </c>
      <c r="R225" s="40">
        <v>0</v>
      </c>
    </row>
    <row r="226" spans="2:18" ht="20.100000000000001" customHeight="1" thickBot="1" x14ac:dyDescent="0.25">
      <c r="B226" s="4" t="s">
        <v>424</v>
      </c>
      <c r="C226" s="40">
        <v>14</v>
      </c>
      <c r="D226" s="40">
        <v>0</v>
      </c>
      <c r="E226" s="40">
        <v>0</v>
      </c>
      <c r="F226" s="40">
        <v>0</v>
      </c>
      <c r="G226" s="40">
        <v>0</v>
      </c>
      <c r="H226" s="40">
        <v>14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</row>
    <row r="227" spans="2:18" ht="20.100000000000001" customHeight="1" thickBot="1" x14ac:dyDescent="0.25">
      <c r="B227" s="4" t="s">
        <v>195</v>
      </c>
      <c r="C227" s="40">
        <v>189</v>
      </c>
      <c r="D227" s="40">
        <v>0</v>
      </c>
      <c r="E227" s="40">
        <v>0</v>
      </c>
      <c r="F227" s="40">
        <v>0</v>
      </c>
      <c r="G227" s="40">
        <v>142</v>
      </c>
      <c r="H227" s="40">
        <v>12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35</v>
      </c>
      <c r="R227" s="40">
        <v>0</v>
      </c>
    </row>
    <row r="228" spans="2:18" ht="20.100000000000001" customHeight="1" thickBot="1" x14ac:dyDescent="0.25">
      <c r="B228" s="4" t="s">
        <v>425</v>
      </c>
      <c r="C228" s="40">
        <v>6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5</v>
      </c>
      <c r="Q228" s="40">
        <v>1</v>
      </c>
      <c r="R228" s="40">
        <v>0</v>
      </c>
    </row>
    <row r="229" spans="2:18" ht="20.100000000000001" customHeight="1" thickBot="1" x14ac:dyDescent="0.25">
      <c r="B229" s="4" t="s">
        <v>426</v>
      </c>
      <c r="C229" s="40">
        <v>5</v>
      </c>
      <c r="D229" s="40">
        <v>0</v>
      </c>
      <c r="E229" s="40">
        <v>0</v>
      </c>
      <c r="F229" s="40">
        <v>0</v>
      </c>
      <c r="G229" s="40">
        <v>0</v>
      </c>
      <c r="H229" s="40">
        <v>1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4</v>
      </c>
      <c r="R229" s="40">
        <v>0</v>
      </c>
    </row>
    <row r="230" spans="2:18" ht="20.100000000000001" customHeight="1" thickBot="1" x14ac:dyDescent="0.25">
      <c r="B230" s="4" t="s">
        <v>427</v>
      </c>
      <c r="C230" s="40">
        <v>26</v>
      </c>
      <c r="D230" s="40">
        <v>0</v>
      </c>
      <c r="E230" s="40">
        <v>0</v>
      </c>
      <c r="F230" s="40">
        <v>0</v>
      </c>
      <c r="G230" s="40">
        <v>18</v>
      </c>
      <c r="H230" s="40">
        <v>0</v>
      </c>
      <c r="I230" s="40">
        <v>0</v>
      </c>
      <c r="J230" s="40">
        <v>0</v>
      </c>
      <c r="K230" s="40">
        <v>0</v>
      </c>
      <c r="L230" s="40">
        <v>2</v>
      </c>
      <c r="M230" s="40">
        <v>0</v>
      </c>
      <c r="N230" s="40">
        <v>0</v>
      </c>
      <c r="O230" s="40">
        <v>0</v>
      </c>
      <c r="P230" s="40">
        <v>1</v>
      </c>
      <c r="Q230" s="40">
        <v>5</v>
      </c>
      <c r="R230" s="40">
        <v>0</v>
      </c>
    </row>
    <row r="231" spans="2:18" ht="20.100000000000001" customHeight="1" thickBot="1" x14ac:dyDescent="0.25">
      <c r="B231" s="4" t="s">
        <v>428</v>
      </c>
      <c r="C231" s="40">
        <v>15</v>
      </c>
      <c r="D231" s="40">
        <v>0</v>
      </c>
      <c r="E231" s="40">
        <v>0</v>
      </c>
      <c r="F231" s="40">
        <v>0</v>
      </c>
      <c r="G231" s="40">
        <v>3</v>
      </c>
      <c r="H231" s="40">
        <v>8</v>
      </c>
      <c r="I231" s="40">
        <v>2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2</v>
      </c>
      <c r="R231" s="40">
        <v>0</v>
      </c>
    </row>
    <row r="232" spans="2:18" ht="20.100000000000001" customHeight="1" thickBot="1" x14ac:dyDescent="0.25">
      <c r="B232" s="4" t="s">
        <v>429</v>
      </c>
      <c r="C232" s="40">
        <v>254</v>
      </c>
      <c r="D232" s="40">
        <v>0</v>
      </c>
      <c r="E232" s="40">
        <v>0</v>
      </c>
      <c r="F232" s="40">
        <v>0</v>
      </c>
      <c r="G232" s="40">
        <v>71</v>
      </c>
      <c r="H232" s="40">
        <v>183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</row>
    <row r="233" spans="2:18" ht="20.100000000000001" customHeight="1" thickBot="1" x14ac:dyDescent="0.25">
      <c r="B233" s="4" t="s">
        <v>430</v>
      </c>
      <c r="C233" s="40">
        <v>75</v>
      </c>
      <c r="D233" s="40">
        <v>0</v>
      </c>
      <c r="E233" s="40">
        <v>0</v>
      </c>
      <c r="F233" s="40">
        <v>0</v>
      </c>
      <c r="G233" s="40">
        <v>0</v>
      </c>
      <c r="H233" s="40">
        <v>75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</row>
    <row r="234" spans="2:18" ht="20.100000000000001" customHeight="1" thickBot="1" x14ac:dyDescent="0.25">
      <c r="B234" s="4" t="s">
        <v>196</v>
      </c>
      <c r="C234" s="40">
        <v>99</v>
      </c>
      <c r="D234" s="40">
        <v>0</v>
      </c>
      <c r="E234" s="40">
        <v>0</v>
      </c>
      <c r="F234" s="40">
        <v>0</v>
      </c>
      <c r="G234" s="40">
        <v>62</v>
      </c>
      <c r="H234" s="40">
        <v>17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4</v>
      </c>
      <c r="Q234" s="40">
        <v>16</v>
      </c>
      <c r="R234" s="40">
        <v>0</v>
      </c>
    </row>
    <row r="235" spans="2:18" ht="20.100000000000001" customHeight="1" thickBot="1" x14ac:dyDescent="0.25">
      <c r="B235" s="4" t="s">
        <v>431</v>
      </c>
      <c r="C235" s="40">
        <v>95</v>
      </c>
      <c r="D235" s="40">
        <v>0</v>
      </c>
      <c r="E235" s="40">
        <v>0</v>
      </c>
      <c r="F235" s="40">
        <v>0</v>
      </c>
      <c r="G235" s="40">
        <v>75</v>
      </c>
      <c r="H235" s="40">
        <v>9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5</v>
      </c>
      <c r="Q235" s="40">
        <v>3</v>
      </c>
      <c r="R235" s="40">
        <v>3</v>
      </c>
    </row>
    <row r="236" spans="2:18" ht="20.100000000000001" customHeight="1" thickBot="1" x14ac:dyDescent="0.25">
      <c r="B236" s="4" t="s">
        <v>432</v>
      </c>
      <c r="C236" s="40">
        <v>10</v>
      </c>
      <c r="D236" s="40">
        <v>0</v>
      </c>
      <c r="E236" s="40">
        <v>0</v>
      </c>
      <c r="F236" s="40">
        <v>0</v>
      </c>
      <c r="G236" s="40">
        <v>8</v>
      </c>
      <c r="H236" s="40">
        <v>0</v>
      </c>
      <c r="I236" s="40">
        <v>2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</row>
    <row r="237" spans="2:18" ht="20.100000000000001" customHeight="1" thickBot="1" x14ac:dyDescent="0.25">
      <c r="B237" s="4" t="s">
        <v>433</v>
      </c>
      <c r="C237" s="40">
        <v>92</v>
      </c>
      <c r="D237" s="40">
        <v>0</v>
      </c>
      <c r="E237" s="40">
        <v>0</v>
      </c>
      <c r="F237" s="40">
        <v>0</v>
      </c>
      <c r="G237" s="40">
        <v>23</v>
      </c>
      <c r="H237" s="40">
        <v>29</v>
      </c>
      <c r="I237" s="40">
        <v>23</v>
      </c>
      <c r="J237" s="40">
        <v>0</v>
      </c>
      <c r="K237" s="40">
        <v>1</v>
      </c>
      <c r="L237" s="40">
        <v>0</v>
      </c>
      <c r="M237" s="40">
        <v>0</v>
      </c>
      <c r="N237" s="40">
        <v>0</v>
      </c>
      <c r="O237" s="40">
        <v>0</v>
      </c>
      <c r="P237" s="40">
        <v>2</v>
      </c>
      <c r="Q237" s="40">
        <v>14</v>
      </c>
      <c r="R237" s="40">
        <v>0</v>
      </c>
    </row>
    <row r="238" spans="2:18" ht="20.100000000000001" customHeight="1" thickBot="1" x14ac:dyDescent="0.25">
      <c r="B238" s="4" t="s">
        <v>434</v>
      </c>
      <c r="C238" s="40">
        <v>170</v>
      </c>
      <c r="D238" s="40">
        <v>0</v>
      </c>
      <c r="E238" s="40">
        <v>0</v>
      </c>
      <c r="F238" s="40">
        <v>0</v>
      </c>
      <c r="G238" s="40">
        <v>125</v>
      </c>
      <c r="H238" s="40">
        <v>0</v>
      </c>
      <c r="I238" s="40">
        <v>1</v>
      </c>
      <c r="J238" s="40">
        <v>10</v>
      </c>
      <c r="K238" s="40">
        <v>0</v>
      </c>
      <c r="L238" s="40">
        <v>0</v>
      </c>
      <c r="M238" s="40">
        <v>5</v>
      </c>
      <c r="N238" s="40">
        <v>9</v>
      </c>
      <c r="O238" s="40">
        <v>0</v>
      </c>
      <c r="P238" s="40">
        <v>10</v>
      </c>
      <c r="Q238" s="40">
        <v>10</v>
      </c>
      <c r="R238" s="40">
        <v>0</v>
      </c>
    </row>
    <row r="239" spans="2:18" ht="20.100000000000001" customHeight="1" thickBot="1" x14ac:dyDescent="0.25">
      <c r="B239" s="4" t="s">
        <v>435</v>
      </c>
      <c r="C239" s="40">
        <v>257</v>
      </c>
      <c r="D239" s="40">
        <v>1</v>
      </c>
      <c r="E239" s="40">
        <v>0</v>
      </c>
      <c r="F239" s="40">
        <v>0</v>
      </c>
      <c r="G239" s="40">
        <v>71</v>
      </c>
      <c r="H239" s="40">
        <v>56</v>
      </c>
      <c r="I239" s="40">
        <v>27</v>
      </c>
      <c r="J239" s="40">
        <v>42</v>
      </c>
      <c r="K239" s="40">
        <v>2</v>
      </c>
      <c r="L239" s="40">
        <v>1</v>
      </c>
      <c r="M239" s="40">
        <v>2</v>
      </c>
      <c r="N239" s="40">
        <v>2</v>
      </c>
      <c r="O239" s="40">
        <v>0</v>
      </c>
      <c r="P239" s="40">
        <v>31</v>
      </c>
      <c r="Q239" s="40">
        <v>0</v>
      </c>
      <c r="R239" s="40">
        <v>22</v>
      </c>
    </row>
    <row r="240" spans="2:18" ht="20.100000000000001" customHeight="1" thickBot="1" x14ac:dyDescent="0.25">
      <c r="B240" s="4" t="s">
        <v>436</v>
      </c>
      <c r="C240" s="40">
        <v>279</v>
      </c>
      <c r="D240" s="40">
        <v>1</v>
      </c>
      <c r="E240" s="40">
        <v>0</v>
      </c>
      <c r="F240" s="40">
        <v>0</v>
      </c>
      <c r="G240" s="40">
        <v>0</v>
      </c>
      <c r="H240" s="40">
        <v>113</v>
      </c>
      <c r="I240" s="40">
        <v>16</v>
      </c>
      <c r="J240" s="40">
        <v>70</v>
      </c>
      <c r="K240" s="40">
        <v>7</v>
      </c>
      <c r="L240" s="40">
        <v>3</v>
      </c>
      <c r="M240" s="40">
        <v>2</v>
      </c>
      <c r="N240" s="40">
        <v>15</v>
      </c>
      <c r="O240" s="40">
        <v>4</v>
      </c>
      <c r="P240" s="40">
        <v>25</v>
      </c>
      <c r="Q240" s="40">
        <v>0</v>
      </c>
      <c r="R240" s="40">
        <v>23</v>
      </c>
    </row>
    <row r="241" spans="2:18" ht="20.100000000000001" customHeight="1" thickBot="1" x14ac:dyDescent="0.25">
      <c r="B241" s="4" t="s">
        <v>437</v>
      </c>
      <c r="C241" s="40">
        <v>103</v>
      </c>
      <c r="D241" s="40">
        <v>0</v>
      </c>
      <c r="E241" s="40">
        <v>0</v>
      </c>
      <c r="F241" s="40">
        <v>0</v>
      </c>
      <c r="G241" s="40">
        <v>56</v>
      </c>
      <c r="H241" s="40">
        <v>15</v>
      </c>
      <c r="I241" s="40">
        <v>14</v>
      </c>
      <c r="J241" s="40">
        <v>0</v>
      </c>
      <c r="K241" s="40">
        <v>1</v>
      </c>
      <c r="L241" s="40">
        <v>2</v>
      </c>
      <c r="M241" s="40">
        <v>0</v>
      </c>
      <c r="N241" s="40">
        <v>0</v>
      </c>
      <c r="O241" s="40">
        <v>0</v>
      </c>
      <c r="P241" s="40">
        <v>4</v>
      </c>
      <c r="Q241" s="40">
        <v>11</v>
      </c>
      <c r="R241" s="40">
        <v>0</v>
      </c>
    </row>
    <row r="242" spans="2:18" ht="20.100000000000001" customHeight="1" thickBot="1" x14ac:dyDescent="0.25">
      <c r="B242" s="4" t="s">
        <v>438</v>
      </c>
      <c r="C242" s="40">
        <v>171</v>
      </c>
      <c r="D242" s="40">
        <v>0</v>
      </c>
      <c r="E242" s="40">
        <v>0</v>
      </c>
      <c r="F242" s="40">
        <v>0</v>
      </c>
      <c r="G242" s="40">
        <v>74</v>
      </c>
      <c r="H242" s="40">
        <v>21</v>
      </c>
      <c r="I242" s="40">
        <v>13</v>
      </c>
      <c r="J242" s="40">
        <v>1</v>
      </c>
      <c r="K242" s="40">
        <v>7</v>
      </c>
      <c r="L242" s="40">
        <v>0</v>
      </c>
      <c r="M242" s="40">
        <v>0</v>
      </c>
      <c r="N242" s="40">
        <v>2</v>
      </c>
      <c r="O242" s="40">
        <v>1</v>
      </c>
      <c r="P242" s="40">
        <v>22</v>
      </c>
      <c r="Q242" s="40">
        <v>8</v>
      </c>
      <c r="R242" s="40">
        <v>22</v>
      </c>
    </row>
    <row r="243" spans="2:18" ht="20.100000000000001" customHeight="1" thickBot="1" x14ac:dyDescent="0.25">
      <c r="B243" s="4" t="s">
        <v>439</v>
      </c>
      <c r="C243" s="40">
        <v>79</v>
      </c>
      <c r="D243" s="40">
        <v>1</v>
      </c>
      <c r="E243" s="40">
        <v>0</v>
      </c>
      <c r="F243" s="40">
        <v>0</v>
      </c>
      <c r="G243" s="40">
        <v>34</v>
      </c>
      <c r="H243" s="40">
        <v>18</v>
      </c>
      <c r="I243" s="40">
        <v>0</v>
      </c>
      <c r="J243" s="40">
        <v>18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8</v>
      </c>
      <c r="R243" s="40">
        <v>0</v>
      </c>
    </row>
    <row r="244" spans="2:18" ht="20.100000000000001" customHeight="1" thickBot="1" x14ac:dyDescent="0.25">
      <c r="B244" s="4" t="s">
        <v>440</v>
      </c>
      <c r="C244" s="40">
        <v>21</v>
      </c>
      <c r="D244" s="40">
        <v>0</v>
      </c>
      <c r="E244" s="40">
        <v>0</v>
      </c>
      <c r="F244" s="40">
        <v>0</v>
      </c>
      <c r="G244" s="40">
        <v>2</v>
      </c>
      <c r="H244" s="40">
        <v>13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2</v>
      </c>
      <c r="R244" s="40">
        <v>4</v>
      </c>
    </row>
    <row r="245" spans="2:18" ht="20.100000000000001" customHeight="1" thickBot="1" x14ac:dyDescent="0.25">
      <c r="B245" s="4" t="s">
        <v>441</v>
      </c>
      <c r="C245" s="40">
        <v>93</v>
      </c>
      <c r="D245" s="40">
        <v>0</v>
      </c>
      <c r="E245" s="40">
        <v>0</v>
      </c>
      <c r="F245" s="40">
        <v>0</v>
      </c>
      <c r="G245" s="40">
        <v>0</v>
      </c>
      <c r="H245" s="40">
        <v>93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</row>
    <row r="246" spans="2:18" ht="20.100000000000001" customHeight="1" thickBot="1" x14ac:dyDescent="0.25">
      <c r="B246" s="4" t="s">
        <v>442</v>
      </c>
      <c r="C246" s="40">
        <v>134</v>
      </c>
      <c r="D246" s="40">
        <v>1</v>
      </c>
      <c r="E246" s="40">
        <v>0</v>
      </c>
      <c r="F246" s="40">
        <v>0</v>
      </c>
      <c r="G246" s="40">
        <v>43</v>
      </c>
      <c r="H246" s="40">
        <v>62</v>
      </c>
      <c r="I246" s="40">
        <v>0</v>
      </c>
      <c r="J246" s="40">
        <v>0</v>
      </c>
      <c r="K246" s="40">
        <v>5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23</v>
      </c>
      <c r="R246" s="40">
        <v>0</v>
      </c>
    </row>
    <row r="247" spans="2:18" ht="20.100000000000001" customHeight="1" thickBot="1" x14ac:dyDescent="0.25">
      <c r="B247" s="4" t="s">
        <v>197</v>
      </c>
      <c r="C247" s="40">
        <v>1376</v>
      </c>
      <c r="D247" s="40">
        <v>1</v>
      </c>
      <c r="E247" s="40">
        <v>1</v>
      </c>
      <c r="F247" s="40">
        <v>0</v>
      </c>
      <c r="G247" s="40">
        <v>675</v>
      </c>
      <c r="H247" s="40">
        <v>169</v>
      </c>
      <c r="I247" s="40">
        <v>70</v>
      </c>
      <c r="J247" s="40">
        <v>182</v>
      </c>
      <c r="K247" s="40">
        <v>26</v>
      </c>
      <c r="L247" s="40">
        <v>15</v>
      </c>
      <c r="M247" s="40">
        <v>10</v>
      </c>
      <c r="N247" s="40">
        <v>15</v>
      </c>
      <c r="O247" s="40">
        <v>2</v>
      </c>
      <c r="P247" s="40">
        <v>65</v>
      </c>
      <c r="Q247" s="40">
        <v>123</v>
      </c>
      <c r="R247" s="40">
        <v>22</v>
      </c>
    </row>
    <row r="248" spans="2:18" ht="20.100000000000001" customHeight="1" thickBot="1" x14ac:dyDescent="0.25">
      <c r="B248" s="4" t="s">
        <v>443</v>
      </c>
      <c r="C248" s="40">
        <v>44</v>
      </c>
      <c r="D248" s="40">
        <v>0</v>
      </c>
      <c r="E248" s="40">
        <v>0</v>
      </c>
      <c r="F248" s="40">
        <v>0</v>
      </c>
      <c r="G248" s="40">
        <v>6</v>
      </c>
      <c r="H248" s="40">
        <v>8</v>
      </c>
      <c r="I248" s="40">
        <v>0</v>
      </c>
      <c r="J248" s="40">
        <v>19</v>
      </c>
      <c r="K248" s="40">
        <v>2</v>
      </c>
      <c r="L248" s="40">
        <v>0</v>
      </c>
      <c r="M248" s="40">
        <v>0</v>
      </c>
      <c r="N248" s="40">
        <v>0</v>
      </c>
      <c r="O248" s="40">
        <v>2</v>
      </c>
      <c r="P248" s="40">
        <v>0</v>
      </c>
      <c r="Q248" s="40">
        <v>7</v>
      </c>
      <c r="R248" s="40">
        <v>0</v>
      </c>
    </row>
    <row r="249" spans="2:18" ht="20.100000000000001" customHeight="1" thickBot="1" x14ac:dyDescent="0.25">
      <c r="B249" s="4" t="s">
        <v>444</v>
      </c>
      <c r="C249" s="40">
        <v>185</v>
      </c>
      <c r="D249" s="40">
        <v>0</v>
      </c>
      <c r="E249" s="40">
        <v>0</v>
      </c>
      <c r="F249" s="40">
        <v>0</v>
      </c>
      <c r="G249" s="40">
        <v>86</v>
      </c>
      <c r="H249" s="40">
        <v>15</v>
      </c>
      <c r="I249" s="40">
        <v>0</v>
      </c>
      <c r="J249" s="40">
        <v>43</v>
      </c>
      <c r="K249" s="40">
        <v>7</v>
      </c>
      <c r="L249" s="40">
        <v>0</v>
      </c>
      <c r="M249" s="40">
        <v>3</v>
      </c>
      <c r="N249" s="40">
        <v>0</v>
      </c>
      <c r="O249" s="40">
        <v>0</v>
      </c>
      <c r="P249" s="40">
        <v>8</v>
      </c>
      <c r="Q249" s="40">
        <v>23</v>
      </c>
      <c r="R249" s="40">
        <v>0</v>
      </c>
    </row>
    <row r="250" spans="2:18" ht="20.100000000000001" customHeight="1" thickBot="1" x14ac:dyDescent="0.25">
      <c r="B250" s="4" t="s">
        <v>445</v>
      </c>
      <c r="C250" s="40">
        <v>121</v>
      </c>
      <c r="D250" s="40">
        <v>0</v>
      </c>
      <c r="E250" s="40">
        <v>0</v>
      </c>
      <c r="F250" s="40">
        <v>0</v>
      </c>
      <c r="G250" s="40">
        <v>5</v>
      </c>
      <c r="H250" s="40">
        <v>72</v>
      </c>
      <c r="I250" s="40">
        <v>8</v>
      </c>
      <c r="J250" s="40">
        <v>1</v>
      </c>
      <c r="K250" s="40">
        <v>1</v>
      </c>
      <c r="L250" s="40">
        <v>8</v>
      </c>
      <c r="M250" s="40">
        <v>0</v>
      </c>
      <c r="N250" s="40">
        <v>1</v>
      </c>
      <c r="O250" s="40">
        <v>0</v>
      </c>
      <c r="P250" s="40">
        <v>10</v>
      </c>
      <c r="Q250" s="40">
        <v>9</v>
      </c>
      <c r="R250" s="40">
        <v>6</v>
      </c>
    </row>
    <row r="251" spans="2:18" ht="20.100000000000001" customHeight="1" thickBot="1" x14ac:dyDescent="0.25">
      <c r="B251" s="4" t="s">
        <v>446</v>
      </c>
      <c r="C251" s="40">
        <v>160</v>
      </c>
      <c r="D251" s="40">
        <v>0</v>
      </c>
      <c r="E251" s="40">
        <v>0</v>
      </c>
      <c r="F251" s="40">
        <v>0</v>
      </c>
      <c r="G251" s="40">
        <v>147</v>
      </c>
      <c r="H251" s="40">
        <v>0</v>
      </c>
      <c r="I251" s="40">
        <v>0</v>
      </c>
      <c r="J251" s="40">
        <v>2</v>
      </c>
      <c r="K251" s="40">
        <v>2</v>
      </c>
      <c r="L251" s="40">
        <v>2</v>
      </c>
      <c r="M251" s="40">
        <v>1</v>
      </c>
      <c r="N251" s="40">
        <v>0</v>
      </c>
      <c r="O251" s="40">
        <v>0</v>
      </c>
      <c r="P251" s="40">
        <v>2</v>
      </c>
      <c r="Q251" s="40">
        <v>4</v>
      </c>
      <c r="R251" s="40">
        <v>0</v>
      </c>
    </row>
    <row r="252" spans="2:18" ht="20.100000000000001" customHeight="1" thickBot="1" x14ac:dyDescent="0.25">
      <c r="B252" s="4" t="s">
        <v>447</v>
      </c>
      <c r="C252" s="40">
        <v>151</v>
      </c>
      <c r="D252" s="40">
        <v>0</v>
      </c>
      <c r="E252" s="40">
        <v>0</v>
      </c>
      <c r="F252" s="40">
        <v>0</v>
      </c>
      <c r="G252" s="40">
        <v>55</v>
      </c>
      <c r="H252" s="40">
        <v>10</v>
      </c>
      <c r="I252" s="40">
        <v>27</v>
      </c>
      <c r="J252" s="40">
        <v>0</v>
      </c>
      <c r="K252" s="40">
        <v>3</v>
      </c>
      <c r="L252" s="40">
        <v>0</v>
      </c>
      <c r="M252" s="40">
        <v>2</v>
      </c>
      <c r="N252" s="40">
        <v>0</v>
      </c>
      <c r="O252" s="40">
        <v>0</v>
      </c>
      <c r="P252" s="40">
        <v>20</v>
      </c>
      <c r="Q252" s="40">
        <v>10</v>
      </c>
      <c r="R252" s="40">
        <v>24</v>
      </c>
    </row>
    <row r="253" spans="2:18" ht="20.100000000000001" customHeight="1" thickBot="1" x14ac:dyDescent="0.25">
      <c r="B253" s="4" t="s">
        <v>448</v>
      </c>
      <c r="C253" s="40">
        <v>290</v>
      </c>
      <c r="D253" s="40">
        <v>0</v>
      </c>
      <c r="E253" s="40">
        <v>0</v>
      </c>
      <c r="F253" s="40">
        <v>0</v>
      </c>
      <c r="G253" s="40">
        <v>213</v>
      </c>
      <c r="H253" s="40">
        <v>23</v>
      </c>
      <c r="I253" s="40">
        <v>0</v>
      </c>
      <c r="J253" s="40">
        <v>0</v>
      </c>
      <c r="K253" s="40">
        <v>7</v>
      </c>
      <c r="L253" s="40">
        <v>3</v>
      </c>
      <c r="M253" s="40">
        <v>0</v>
      </c>
      <c r="N253" s="40">
        <v>6</v>
      </c>
      <c r="O253" s="40">
        <v>4</v>
      </c>
      <c r="P253" s="40">
        <v>9</v>
      </c>
      <c r="Q253" s="40">
        <v>25</v>
      </c>
      <c r="R253" s="40">
        <v>0</v>
      </c>
    </row>
    <row r="254" spans="2:18" ht="20.100000000000001" customHeight="1" thickBot="1" x14ac:dyDescent="0.25">
      <c r="B254" s="4" t="s">
        <v>449</v>
      </c>
      <c r="C254" s="40">
        <v>149</v>
      </c>
      <c r="D254" s="40">
        <v>0</v>
      </c>
      <c r="E254" s="40">
        <v>0</v>
      </c>
      <c r="F254" s="40">
        <v>0</v>
      </c>
      <c r="G254" s="40">
        <v>83</v>
      </c>
      <c r="H254" s="40">
        <v>0</v>
      </c>
      <c r="I254" s="40">
        <v>0</v>
      </c>
      <c r="J254" s="40">
        <v>4</v>
      </c>
      <c r="K254" s="40">
        <v>4</v>
      </c>
      <c r="L254" s="40">
        <v>4</v>
      </c>
      <c r="M254" s="40">
        <v>0</v>
      </c>
      <c r="N254" s="40">
        <v>1</v>
      </c>
      <c r="O254" s="40">
        <v>1</v>
      </c>
      <c r="P254" s="40">
        <v>0</v>
      </c>
      <c r="Q254" s="40">
        <v>21</v>
      </c>
      <c r="R254" s="40">
        <v>31</v>
      </c>
    </row>
    <row r="255" spans="2:18" ht="20.100000000000001" customHeight="1" thickBot="1" x14ac:dyDescent="0.25">
      <c r="B255" s="4" t="s">
        <v>450</v>
      </c>
      <c r="C255" s="40">
        <v>103</v>
      </c>
      <c r="D255" s="40">
        <v>0</v>
      </c>
      <c r="E255" s="40">
        <v>0</v>
      </c>
      <c r="F255" s="40">
        <v>0</v>
      </c>
      <c r="G255" s="40">
        <v>63</v>
      </c>
      <c r="H255" s="40">
        <v>1</v>
      </c>
      <c r="I255" s="40">
        <v>1</v>
      </c>
      <c r="J255" s="40">
        <v>21</v>
      </c>
      <c r="K255" s="40">
        <v>6</v>
      </c>
      <c r="L255" s="40">
        <v>0</v>
      </c>
      <c r="M255" s="40">
        <v>1</v>
      </c>
      <c r="N255" s="40">
        <v>0</v>
      </c>
      <c r="O255" s="40">
        <v>0</v>
      </c>
      <c r="P255" s="40">
        <v>1</v>
      </c>
      <c r="Q255" s="40">
        <v>7</v>
      </c>
      <c r="R255" s="40">
        <v>2</v>
      </c>
    </row>
    <row r="256" spans="2:18" ht="20.100000000000001" customHeight="1" thickBot="1" x14ac:dyDescent="0.25">
      <c r="B256" s="4" t="s">
        <v>451</v>
      </c>
      <c r="C256" s="40">
        <v>86</v>
      </c>
      <c r="D256" s="40">
        <v>0</v>
      </c>
      <c r="E256" s="40">
        <v>0</v>
      </c>
      <c r="F256" s="40">
        <v>0</v>
      </c>
      <c r="G256" s="40">
        <v>71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5</v>
      </c>
      <c r="Q256" s="40">
        <v>10</v>
      </c>
      <c r="R256" s="40">
        <v>0</v>
      </c>
    </row>
    <row r="257" spans="2:18" ht="20.100000000000001" customHeight="1" thickBot="1" x14ac:dyDescent="0.25">
      <c r="B257" s="4" t="s">
        <v>452</v>
      </c>
      <c r="C257" s="40">
        <v>254</v>
      </c>
      <c r="D257" s="40">
        <v>0</v>
      </c>
      <c r="E257" s="40">
        <v>0</v>
      </c>
      <c r="F257" s="40">
        <v>0</v>
      </c>
      <c r="G257" s="40">
        <v>96</v>
      </c>
      <c r="H257" s="40">
        <v>22</v>
      </c>
      <c r="I257" s="40">
        <v>0</v>
      </c>
      <c r="J257" s="40">
        <v>62</v>
      </c>
      <c r="K257" s="40">
        <v>8</v>
      </c>
      <c r="L257" s="40">
        <v>0</v>
      </c>
      <c r="M257" s="40">
        <v>0</v>
      </c>
      <c r="N257" s="40">
        <v>7</v>
      </c>
      <c r="O257" s="40">
        <v>0</v>
      </c>
      <c r="P257" s="40">
        <v>0</v>
      </c>
      <c r="Q257" s="40">
        <v>9</v>
      </c>
      <c r="R257" s="40">
        <v>50</v>
      </c>
    </row>
    <row r="258" spans="2:18" ht="20.100000000000001" customHeight="1" thickBot="1" x14ac:dyDescent="0.25">
      <c r="B258" s="4" t="s">
        <v>453</v>
      </c>
      <c r="C258" s="40">
        <v>103</v>
      </c>
      <c r="D258" s="40">
        <v>0</v>
      </c>
      <c r="E258" s="40">
        <v>0</v>
      </c>
      <c r="F258" s="40">
        <v>0</v>
      </c>
      <c r="G258" s="40">
        <v>21</v>
      </c>
      <c r="H258" s="40">
        <v>16</v>
      </c>
      <c r="I258" s="40">
        <v>0</v>
      </c>
      <c r="J258" s="40">
        <v>18</v>
      </c>
      <c r="K258" s="40">
        <v>6</v>
      </c>
      <c r="L258" s="40">
        <v>17</v>
      </c>
      <c r="M258" s="40">
        <v>2</v>
      </c>
      <c r="N258" s="40">
        <v>2</v>
      </c>
      <c r="O258" s="40">
        <v>2</v>
      </c>
      <c r="P258" s="40">
        <v>14</v>
      </c>
      <c r="Q258" s="40">
        <v>5</v>
      </c>
      <c r="R258" s="40">
        <v>0</v>
      </c>
    </row>
    <row r="259" spans="2:18" ht="20.100000000000001" customHeight="1" thickBot="1" x14ac:dyDescent="0.25">
      <c r="B259" s="4" t="s">
        <v>649</v>
      </c>
      <c r="C259" s="40">
        <v>30</v>
      </c>
      <c r="D259" s="40">
        <v>0</v>
      </c>
      <c r="E259" s="40">
        <v>0</v>
      </c>
      <c r="F259" s="40">
        <v>0</v>
      </c>
      <c r="G259" s="40">
        <v>23</v>
      </c>
      <c r="H259" s="40">
        <v>7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</row>
    <row r="260" spans="2:18" ht="20.100000000000001" customHeight="1" thickBot="1" x14ac:dyDescent="0.25">
      <c r="B260" s="4" t="s">
        <v>454</v>
      </c>
      <c r="C260" s="40">
        <v>128</v>
      </c>
      <c r="D260" s="40">
        <v>0</v>
      </c>
      <c r="E260" s="40">
        <v>0</v>
      </c>
      <c r="F260" s="40">
        <v>0</v>
      </c>
      <c r="G260" s="40">
        <v>102</v>
      </c>
      <c r="H260" s="40">
        <v>0</v>
      </c>
      <c r="I260" s="40">
        <v>0</v>
      </c>
      <c r="J260" s="40">
        <v>0</v>
      </c>
      <c r="K260" s="40">
        <v>1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19</v>
      </c>
      <c r="R260" s="40">
        <v>6</v>
      </c>
    </row>
    <row r="261" spans="2:18" ht="20.100000000000001" customHeight="1" thickBot="1" x14ac:dyDescent="0.25">
      <c r="B261" s="4" t="s">
        <v>455</v>
      </c>
      <c r="C261" s="40">
        <v>40</v>
      </c>
      <c r="D261" s="40">
        <v>0</v>
      </c>
      <c r="E261" s="40">
        <v>0</v>
      </c>
      <c r="F261" s="40">
        <v>0</v>
      </c>
      <c r="G261" s="40">
        <v>12</v>
      </c>
      <c r="H261" s="40">
        <v>17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8</v>
      </c>
      <c r="Q261" s="40">
        <v>3</v>
      </c>
      <c r="R261" s="40">
        <v>0</v>
      </c>
    </row>
    <row r="262" spans="2:18" ht="20.100000000000001" customHeight="1" thickBot="1" x14ac:dyDescent="0.25">
      <c r="B262" s="4" t="s">
        <v>456</v>
      </c>
      <c r="C262" s="40">
        <v>96</v>
      </c>
      <c r="D262" s="40">
        <v>0</v>
      </c>
      <c r="E262" s="40">
        <v>0</v>
      </c>
      <c r="F262" s="40">
        <v>0</v>
      </c>
      <c r="G262" s="40">
        <v>43</v>
      </c>
      <c r="H262" s="40">
        <v>4</v>
      </c>
      <c r="I262" s="40">
        <v>20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5</v>
      </c>
      <c r="Q262" s="40">
        <v>7</v>
      </c>
      <c r="R262" s="40">
        <v>17</v>
      </c>
    </row>
    <row r="263" spans="2:18" ht="20.100000000000001" customHeight="1" thickBot="1" x14ac:dyDescent="0.25">
      <c r="B263" s="4" t="s">
        <v>198</v>
      </c>
      <c r="C263" s="40">
        <v>184</v>
      </c>
      <c r="D263" s="40">
        <v>0</v>
      </c>
      <c r="E263" s="40">
        <v>0</v>
      </c>
      <c r="F263" s="40">
        <v>0</v>
      </c>
      <c r="G263" s="40">
        <v>72</v>
      </c>
      <c r="H263" s="40">
        <v>3</v>
      </c>
      <c r="I263" s="40">
        <v>0</v>
      </c>
      <c r="J263" s="40">
        <v>33</v>
      </c>
      <c r="K263" s="40">
        <v>1</v>
      </c>
      <c r="L263" s="40">
        <v>0</v>
      </c>
      <c r="M263" s="40">
        <v>0</v>
      </c>
      <c r="N263" s="40">
        <v>0</v>
      </c>
      <c r="O263" s="40">
        <v>2</v>
      </c>
      <c r="P263" s="40">
        <v>33</v>
      </c>
      <c r="Q263" s="40">
        <v>27</v>
      </c>
      <c r="R263" s="40">
        <v>13</v>
      </c>
    </row>
    <row r="264" spans="2:18" ht="20.100000000000001" customHeight="1" thickBot="1" x14ac:dyDescent="0.25">
      <c r="B264" s="4" t="s">
        <v>457</v>
      </c>
      <c r="C264" s="40">
        <v>52</v>
      </c>
      <c r="D264" s="40">
        <v>0</v>
      </c>
      <c r="E264" s="40">
        <v>0</v>
      </c>
      <c r="F264" s="40">
        <v>0</v>
      </c>
      <c r="G264" s="40">
        <v>30</v>
      </c>
      <c r="H264" s="40">
        <v>0</v>
      </c>
      <c r="I264" s="40">
        <v>7</v>
      </c>
      <c r="J264" s="40">
        <v>0</v>
      </c>
      <c r="K264" s="40">
        <v>0</v>
      </c>
      <c r="L264" s="40">
        <v>0</v>
      </c>
      <c r="M264" s="40">
        <v>0</v>
      </c>
      <c r="N264" s="40">
        <v>7</v>
      </c>
      <c r="O264" s="40">
        <v>1</v>
      </c>
      <c r="P264" s="40">
        <v>1</v>
      </c>
      <c r="Q264" s="40">
        <v>6</v>
      </c>
      <c r="R264" s="40">
        <v>0</v>
      </c>
    </row>
    <row r="265" spans="2:18" ht="20.100000000000001" customHeight="1" thickBot="1" x14ac:dyDescent="0.25">
      <c r="B265" s="4" t="s">
        <v>458</v>
      </c>
      <c r="C265" s="40">
        <v>8</v>
      </c>
      <c r="D265" s="40">
        <v>0</v>
      </c>
      <c r="E265" s="40">
        <v>0</v>
      </c>
      <c r="F265" s="40">
        <v>0</v>
      </c>
      <c r="G265" s="40">
        <v>7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1</v>
      </c>
      <c r="R265" s="40">
        <v>0</v>
      </c>
    </row>
    <row r="266" spans="2:18" ht="20.100000000000001" customHeight="1" thickBot="1" x14ac:dyDescent="0.25">
      <c r="B266" s="4" t="s">
        <v>459</v>
      </c>
      <c r="C266" s="40">
        <v>78</v>
      </c>
      <c r="D266" s="40">
        <v>0</v>
      </c>
      <c r="E266" s="40">
        <v>0</v>
      </c>
      <c r="F266" s="40">
        <v>0</v>
      </c>
      <c r="G266" s="40">
        <v>0</v>
      </c>
      <c r="H266" s="40">
        <v>78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</row>
    <row r="267" spans="2:18" ht="20.100000000000001" customHeight="1" thickBot="1" x14ac:dyDescent="0.25">
      <c r="B267" s="4" t="s">
        <v>460</v>
      </c>
      <c r="C267" s="40">
        <v>39</v>
      </c>
      <c r="D267" s="40">
        <v>0</v>
      </c>
      <c r="E267" s="40">
        <v>0</v>
      </c>
      <c r="F267" s="40">
        <v>0</v>
      </c>
      <c r="G267" s="40">
        <v>27</v>
      </c>
      <c r="H267" s="40">
        <v>0</v>
      </c>
      <c r="I267" s="40">
        <v>7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1</v>
      </c>
      <c r="Q267" s="40">
        <v>3</v>
      </c>
      <c r="R267" s="40">
        <v>1</v>
      </c>
    </row>
    <row r="268" spans="2:18" ht="20.100000000000001" customHeight="1" thickBot="1" x14ac:dyDescent="0.25">
      <c r="B268" s="4" t="s">
        <v>461</v>
      </c>
      <c r="C268" s="40">
        <v>94</v>
      </c>
      <c r="D268" s="40">
        <v>0</v>
      </c>
      <c r="E268" s="40">
        <v>0</v>
      </c>
      <c r="F268" s="40">
        <v>0</v>
      </c>
      <c r="G268" s="40">
        <v>56</v>
      </c>
      <c r="H268" s="40">
        <v>12</v>
      </c>
      <c r="I268" s="40">
        <v>8</v>
      </c>
      <c r="J268" s="40">
        <v>0</v>
      </c>
      <c r="K268" s="40">
        <v>1</v>
      </c>
      <c r="L268" s="40">
        <v>0</v>
      </c>
      <c r="M268" s="40">
        <v>0</v>
      </c>
      <c r="N268" s="40">
        <v>0</v>
      </c>
      <c r="O268" s="40">
        <v>0</v>
      </c>
      <c r="P268" s="40">
        <v>4</v>
      </c>
      <c r="Q268" s="40">
        <v>9</v>
      </c>
      <c r="R268" s="40">
        <v>4</v>
      </c>
    </row>
    <row r="269" spans="2:18" ht="20.100000000000001" customHeight="1" thickBot="1" x14ac:dyDescent="0.25">
      <c r="B269" s="4" t="s">
        <v>462</v>
      </c>
      <c r="C269" s="40">
        <v>49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37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3</v>
      </c>
      <c r="R269" s="40">
        <v>9</v>
      </c>
    </row>
    <row r="270" spans="2:18" ht="20.100000000000001" customHeight="1" thickBot="1" x14ac:dyDescent="0.25">
      <c r="B270" s="4" t="s">
        <v>463</v>
      </c>
      <c r="C270" s="40">
        <v>6</v>
      </c>
      <c r="D270" s="40">
        <v>0</v>
      </c>
      <c r="E270" s="40">
        <v>0</v>
      </c>
      <c r="F270" s="40">
        <v>0</v>
      </c>
      <c r="G270" s="40">
        <v>6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</row>
    <row r="271" spans="2:18" ht="20.100000000000001" customHeight="1" thickBot="1" x14ac:dyDescent="0.25">
      <c r="B271" s="4" t="s">
        <v>464</v>
      </c>
      <c r="C271" s="40">
        <v>10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3</v>
      </c>
      <c r="J271" s="40">
        <v>2</v>
      </c>
      <c r="K271" s="40">
        <v>0</v>
      </c>
      <c r="L271" s="40">
        <v>2</v>
      </c>
      <c r="M271" s="40">
        <v>0</v>
      </c>
      <c r="N271" s="40">
        <v>0</v>
      </c>
      <c r="O271" s="40">
        <v>1</v>
      </c>
      <c r="P271" s="40">
        <v>2</v>
      </c>
      <c r="Q271" s="40">
        <v>0</v>
      </c>
      <c r="R271" s="40">
        <v>0</v>
      </c>
    </row>
    <row r="272" spans="2:18" ht="20.100000000000001" customHeight="1" thickBot="1" x14ac:dyDescent="0.25">
      <c r="B272" s="4" t="s">
        <v>465</v>
      </c>
      <c r="C272" s="40">
        <v>26</v>
      </c>
      <c r="D272" s="40">
        <v>0</v>
      </c>
      <c r="E272" s="40">
        <v>0</v>
      </c>
      <c r="F272" s="40">
        <v>0</v>
      </c>
      <c r="G272" s="40">
        <v>6</v>
      </c>
      <c r="H272" s="40">
        <v>13</v>
      </c>
      <c r="I272" s="40">
        <v>2</v>
      </c>
      <c r="J272" s="40">
        <v>3</v>
      </c>
      <c r="K272" s="40">
        <v>1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1</v>
      </c>
      <c r="R272" s="40">
        <v>0</v>
      </c>
    </row>
    <row r="273" spans="2:18" ht="20.100000000000001" customHeight="1" thickBot="1" x14ac:dyDescent="0.25">
      <c r="B273" s="4" t="s">
        <v>466</v>
      </c>
      <c r="C273" s="40">
        <v>23</v>
      </c>
      <c r="D273" s="40">
        <v>0</v>
      </c>
      <c r="E273" s="40">
        <v>0</v>
      </c>
      <c r="F273" s="40">
        <v>0</v>
      </c>
      <c r="G273" s="40">
        <v>2</v>
      </c>
      <c r="H273" s="40">
        <v>2</v>
      </c>
      <c r="I273" s="40">
        <v>7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2</v>
      </c>
      <c r="Q273" s="40">
        <v>0</v>
      </c>
      <c r="R273" s="40">
        <v>10</v>
      </c>
    </row>
    <row r="274" spans="2:18" ht="20.100000000000001" customHeight="1" thickBot="1" x14ac:dyDescent="0.25">
      <c r="B274" s="4" t="s">
        <v>199</v>
      </c>
      <c r="C274" s="40">
        <v>251</v>
      </c>
      <c r="D274" s="40">
        <v>0</v>
      </c>
      <c r="E274" s="40">
        <v>0</v>
      </c>
      <c r="F274" s="40">
        <v>0</v>
      </c>
      <c r="G274" s="40">
        <v>175</v>
      </c>
      <c r="H274" s="40">
        <v>24</v>
      </c>
      <c r="I274" s="40">
        <v>0</v>
      </c>
      <c r="J274" s="40">
        <v>21</v>
      </c>
      <c r="K274" s="40">
        <v>0</v>
      </c>
      <c r="L274" s="40">
        <v>0</v>
      </c>
      <c r="M274" s="40">
        <v>1</v>
      </c>
      <c r="N274" s="40">
        <v>0</v>
      </c>
      <c r="O274" s="40">
        <v>0</v>
      </c>
      <c r="P274" s="40">
        <v>11</v>
      </c>
      <c r="Q274" s="40">
        <v>19</v>
      </c>
      <c r="R274" s="40">
        <v>0</v>
      </c>
    </row>
    <row r="275" spans="2:18" ht="20.100000000000001" customHeight="1" thickBot="1" x14ac:dyDescent="0.25">
      <c r="B275" s="4" t="s">
        <v>467</v>
      </c>
      <c r="C275" s="40">
        <v>8</v>
      </c>
      <c r="D275" s="40">
        <v>0</v>
      </c>
      <c r="E275" s="40">
        <v>0</v>
      </c>
      <c r="F275" s="40">
        <v>0</v>
      </c>
      <c r="G275" s="40">
        <v>0</v>
      </c>
      <c r="H275" s="40">
        <v>8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</row>
    <row r="276" spans="2:18" ht="20.100000000000001" customHeight="1" thickBot="1" x14ac:dyDescent="0.25">
      <c r="B276" s="4" t="s">
        <v>468</v>
      </c>
      <c r="C276" s="40">
        <v>6</v>
      </c>
      <c r="D276" s="40">
        <v>0</v>
      </c>
      <c r="E276" s="40">
        <v>0</v>
      </c>
      <c r="F276" s="40">
        <v>0</v>
      </c>
      <c r="G276" s="40">
        <v>6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</row>
    <row r="277" spans="2:18" ht="20.100000000000001" customHeight="1" thickBot="1" x14ac:dyDescent="0.25">
      <c r="B277" s="4" t="s">
        <v>469</v>
      </c>
      <c r="C277" s="40">
        <v>18</v>
      </c>
      <c r="D277" s="40">
        <v>0</v>
      </c>
      <c r="E277" s="40">
        <v>0</v>
      </c>
      <c r="F277" s="40">
        <v>0</v>
      </c>
      <c r="G277" s="40">
        <v>8</v>
      </c>
      <c r="H277" s="40">
        <v>1</v>
      </c>
      <c r="I277" s="40">
        <v>0</v>
      </c>
      <c r="J277" s="40">
        <v>6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3</v>
      </c>
      <c r="R277" s="40">
        <v>0</v>
      </c>
    </row>
    <row r="278" spans="2:18" ht="20.100000000000001" customHeight="1" thickBot="1" x14ac:dyDescent="0.25">
      <c r="B278" s="4" t="s">
        <v>470</v>
      </c>
      <c r="C278" s="40">
        <v>117</v>
      </c>
      <c r="D278" s="40">
        <v>0</v>
      </c>
      <c r="E278" s="40">
        <v>0</v>
      </c>
      <c r="F278" s="40">
        <v>0</v>
      </c>
      <c r="G278" s="40">
        <v>101</v>
      </c>
      <c r="H278" s="40">
        <v>0</v>
      </c>
      <c r="I278" s="40">
        <v>0</v>
      </c>
      <c r="J278" s="40">
        <v>0</v>
      </c>
      <c r="K278" s="40">
        <v>1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15</v>
      </c>
      <c r="R278" s="40">
        <v>0</v>
      </c>
    </row>
    <row r="279" spans="2:18" ht="20.100000000000001" customHeight="1" thickBot="1" x14ac:dyDescent="0.25">
      <c r="B279" s="4" t="s">
        <v>471</v>
      </c>
      <c r="C279" s="40">
        <v>226</v>
      </c>
      <c r="D279" s="40">
        <v>0</v>
      </c>
      <c r="E279" s="40">
        <v>0</v>
      </c>
      <c r="F279" s="40">
        <v>0</v>
      </c>
      <c r="G279" s="40">
        <v>113</v>
      </c>
      <c r="H279" s="40">
        <v>23</v>
      </c>
      <c r="I279" s="40">
        <v>0</v>
      </c>
      <c r="J279" s="40">
        <v>40</v>
      </c>
      <c r="K279" s="40">
        <v>1</v>
      </c>
      <c r="L279" s="40">
        <v>3</v>
      </c>
      <c r="M279" s="40">
        <v>0</v>
      </c>
      <c r="N279" s="40">
        <v>0</v>
      </c>
      <c r="O279" s="40">
        <v>6</v>
      </c>
      <c r="P279" s="40">
        <v>15</v>
      </c>
      <c r="Q279" s="40">
        <v>25</v>
      </c>
      <c r="R279" s="40">
        <v>0</v>
      </c>
    </row>
    <row r="280" spans="2:18" ht="20.100000000000001" customHeight="1" thickBot="1" x14ac:dyDescent="0.25">
      <c r="B280" s="4" t="s">
        <v>472</v>
      </c>
      <c r="C280" s="40">
        <v>57</v>
      </c>
      <c r="D280" s="40">
        <v>0</v>
      </c>
      <c r="E280" s="40">
        <v>0</v>
      </c>
      <c r="F280" s="40">
        <v>0</v>
      </c>
      <c r="G280" s="40">
        <v>35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4</v>
      </c>
      <c r="R280" s="40">
        <v>18</v>
      </c>
    </row>
    <row r="281" spans="2:18" ht="20.100000000000001" customHeight="1" thickBot="1" x14ac:dyDescent="0.25">
      <c r="B281" s="4" t="s">
        <v>473</v>
      </c>
      <c r="C281" s="40">
        <v>55</v>
      </c>
      <c r="D281" s="40">
        <v>0</v>
      </c>
      <c r="E281" s="40">
        <v>0</v>
      </c>
      <c r="F281" s="40">
        <v>0</v>
      </c>
      <c r="G281" s="40">
        <v>21</v>
      </c>
      <c r="H281" s="40">
        <v>28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6</v>
      </c>
      <c r="Q281" s="40">
        <v>0</v>
      </c>
      <c r="R281" s="40">
        <v>0</v>
      </c>
    </row>
    <row r="282" spans="2:18" ht="20.100000000000001" customHeight="1" thickBot="1" x14ac:dyDescent="0.25">
      <c r="B282" s="4" t="s">
        <v>474</v>
      </c>
      <c r="C282" s="40">
        <v>10</v>
      </c>
      <c r="D282" s="40">
        <v>0</v>
      </c>
      <c r="E282" s="40">
        <v>0</v>
      </c>
      <c r="F282" s="40">
        <v>0</v>
      </c>
      <c r="G282" s="40">
        <v>0</v>
      </c>
      <c r="H282" s="40">
        <v>10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</row>
    <row r="283" spans="2:18" ht="20.100000000000001" customHeight="1" thickBot="1" x14ac:dyDescent="0.25">
      <c r="B283" s="4" t="s">
        <v>200</v>
      </c>
      <c r="C283" s="40">
        <v>172</v>
      </c>
      <c r="D283" s="40">
        <v>0</v>
      </c>
      <c r="E283" s="40">
        <v>0</v>
      </c>
      <c r="F283" s="40">
        <v>0</v>
      </c>
      <c r="G283" s="40">
        <v>75</v>
      </c>
      <c r="H283" s="40">
        <v>44</v>
      </c>
      <c r="I283" s="40">
        <v>0</v>
      </c>
      <c r="J283" s="40">
        <v>0</v>
      </c>
      <c r="K283" s="40">
        <v>0</v>
      </c>
      <c r="L283" s="40">
        <v>0</v>
      </c>
      <c r="M283" s="40">
        <v>1</v>
      </c>
      <c r="N283" s="40">
        <v>30</v>
      </c>
      <c r="O283" s="40">
        <v>0</v>
      </c>
      <c r="P283" s="40">
        <v>4</v>
      </c>
      <c r="Q283" s="40">
        <v>18</v>
      </c>
      <c r="R283" s="40">
        <v>0</v>
      </c>
    </row>
    <row r="284" spans="2:18" ht="20.100000000000001" customHeight="1" thickBot="1" x14ac:dyDescent="0.25">
      <c r="B284" s="4" t="s">
        <v>475</v>
      </c>
      <c r="C284" s="40">
        <v>62</v>
      </c>
      <c r="D284" s="40">
        <v>0</v>
      </c>
      <c r="E284" s="40">
        <v>0</v>
      </c>
      <c r="F284" s="40">
        <v>0</v>
      </c>
      <c r="G284" s="40">
        <v>41</v>
      </c>
      <c r="H284" s="40">
        <v>12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5</v>
      </c>
      <c r="Q284" s="40">
        <v>4</v>
      </c>
      <c r="R284" s="40">
        <v>0</v>
      </c>
    </row>
    <row r="285" spans="2:18" ht="20.100000000000001" customHeight="1" thickBot="1" x14ac:dyDescent="0.25">
      <c r="B285" s="4" t="s">
        <v>476</v>
      </c>
      <c r="C285" s="40">
        <v>5</v>
      </c>
      <c r="D285" s="40">
        <v>0</v>
      </c>
      <c r="E285" s="40">
        <v>0</v>
      </c>
      <c r="F285" s="40">
        <v>0</v>
      </c>
      <c r="G285" s="40">
        <v>5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</row>
    <row r="286" spans="2:18" ht="20.100000000000001" customHeight="1" thickBot="1" x14ac:dyDescent="0.25">
      <c r="B286" s="4" t="s">
        <v>477</v>
      </c>
      <c r="C286" s="40">
        <v>230</v>
      </c>
      <c r="D286" s="40">
        <v>0</v>
      </c>
      <c r="E286" s="40">
        <v>0</v>
      </c>
      <c r="F286" s="40">
        <v>0</v>
      </c>
      <c r="G286" s="40">
        <v>151</v>
      </c>
      <c r="H286" s="40">
        <v>64</v>
      </c>
      <c r="I286" s="40">
        <v>0</v>
      </c>
      <c r="J286" s="40">
        <v>6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2</v>
      </c>
      <c r="Q286" s="40">
        <v>7</v>
      </c>
      <c r="R286" s="40">
        <v>0</v>
      </c>
    </row>
    <row r="287" spans="2:18" ht="20.100000000000001" customHeight="1" thickBot="1" x14ac:dyDescent="0.25">
      <c r="B287" s="4" t="s">
        <v>478</v>
      </c>
      <c r="C287" s="40">
        <v>72</v>
      </c>
      <c r="D287" s="40">
        <v>0</v>
      </c>
      <c r="E287" s="40">
        <v>0</v>
      </c>
      <c r="F287" s="40">
        <v>0</v>
      </c>
      <c r="G287" s="40">
        <v>20</v>
      </c>
      <c r="H287" s="40">
        <v>26</v>
      </c>
      <c r="I287" s="40">
        <v>0</v>
      </c>
      <c r="J287" s="40">
        <v>4</v>
      </c>
      <c r="K287" s="40">
        <v>0</v>
      </c>
      <c r="L287" s="40">
        <v>1</v>
      </c>
      <c r="M287" s="40">
        <v>0</v>
      </c>
      <c r="N287" s="40">
        <v>0</v>
      </c>
      <c r="O287" s="40">
        <v>0</v>
      </c>
      <c r="P287" s="40">
        <v>2</v>
      </c>
      <c r="Q287" s="40">
        <v>19</v>
      </c>
      <c r="R287" s="40">
        <v>0</v>
      </c>
    </row>
    <row r="288" spans="2:18" ht="20.100000000000001" customHeight="1" thickBot="1" x14ac:dyDescent="0.25">
      <c r="B288" s="4" t="s">
        <v>201</v>
      </c>
      <c r="C288" s="40">
        <v>632</v>
      </c>
      <c r="D288" s="40">
        <v>0</v>
      </c>
      <c r="E288" s="40">
        <v>0</v>
      </c>
      <c r="F288" s="40">
        <v>0</v>
      </c>
      <c r="G288" s="40">
        <v>288</v>
      </c>
      <c r="H288" s="40">
        <v>147</v>
      </c>
      <c r="I288" s="40">
        <v>8</v>
      </c>
      <c r="J288" s="40">
        <v>27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40</v>
      </c>
      <c r="Q288" s="40">
        <v>101</v>
      </c>
      <c r="R288" s="40">
        <v>21</v>
      </c>
    </row>
    <row r="289" spans="2:18" ht="20.100000000000001" customHeight="1" thickBot="1" x14ac:dyDescent="0.25">
      <c r="B289" s="4" t="s">
        <v>479</v>
      </c>
      <c r="C289" s="40">
        <v>304</v>
      </c>
      <c r="D289" s="40">
        <v>0</v>
      </c>
      <c r="E289" s="40">
        <v>0</v>
      </c>
      <c r="F289" s="40">
        <v>0</v>
      </c>
      <c r="G289" s="40">
        <v>191</v>
      </c>
      <c r="H289" s="40">
        <v>22</v>
      </c>
      <c r="I289" s="40">
        <v>10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4</v>
      </c>
      <c r="Q289" s="40">
        <v>22</v>
      </c>
      <c r="R289" s="40">
        <v>55</v>
      </c>
    </row>
    <row r="290" spans="2:18" ht="20.100000000000001" customHeight="1" thickBot="1" x14ac:dyDescent="0.25">
      <c r="B290" s="4" t="s">
        <v>650</v>
      </c>
      <c r="C290" s="40">
        <v>50</v>
      </c>
      <c r="D290" s="40">
        <v>0</v>
      </c>
      <c r="E290" s="40">
        <v>0</v>
      </c>
      <c r="F290" s="40">
        <v>0</v>
      </c>
      <c r="G290" s="40">
        <v>38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3</v>
      </c>
      <c r="Q290" s="40">
        <v>0</v>
      </c>
      <c r="R290" s="40">
        <v>9</v>
      </c>
    </row>
    <row r="291" spans="2:18" ht="20.100000000000001" customHeight="1" thickBot="1" x14ac:dyDescent="0.25">
      <c r="B291" s="4" t="s">
        <v>480</v>
      </c>
      <c r="C291" s="40">
        <v>65</v>
      </c>
      <c r="D291" s="40">
        <v>0</v>
      </c>
      <c r="E291" s="40">
        <v>0</v>
      </c>
      <c r="F291" s="40">
        <v>0</v>
      </c>
      <c r="G291" s="40">
        <v>18</v>
      </c>
      <c r="H291" s="40">
        <v>16</v>
      </c>
      <c r="I291" s="40">
        <v>0</v>
      </c>
      <c r="J291" s="40">
        <v>1</v>
      </c>
      <c r="K291" s="40">
        <v>0</v>
      </c>
      <c r="L291" s="40">
        <v>13</v>
      </c>
      <c r="M291" s="40">
        <v>0</v>
      </c>
      <c r="N291" s="40">
        <v>1</v>
      </c>
      <c r="O291" s="40">
        <v>0</v>
      </c>
      <c r="P291" s="40">
        <v>0</v>
      </c>
      <c r="Q291" s="40">
        <v>16</v>
      </c>
      <c r="R291" s="40">
        <v>0</v>
      </c>
    </row>
    <row r="292" spans="2:18" ht="20.100000000000001" customHeight="1" thickBot="1" x14ac:dyDescent="0.25">
      <c r="B292" s="4" t="s">
        <v>481</v>
      </c>
      <c r="C292" s="40">
        <v>44</v>
      </c>
      <c r="D292" s="40">
        <v>0</v>
      </c>
      <c r="E292" s="40">
        <v>0</v>
      </c>
      <c r="F292" s="40">
        <v>0</v>
      </c>
      <c r="G292" s="40">
        <v>41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3</v>
      </c>
      <c r="Q292" s="40">
        <v>0</v>
      </c>
      <c r="R292" s="40">
        <v>0</v>
      </c>
    </row>
    <row r="293" spans="2:18" ht="20.100000000000001" customHeight="1" thickBot="1" x14ac:dyDescent="0.25">
      <c r="B293" s="4" t="s">
        <v>482</v>
      </c>
      <c r="C293" s="40">
        <v>335</v>
      </c>
      <c r="D293" s="40">
        <v>0</v>
      </c>
      <c r="E293" s="40">
        <v>0</v>
      </c>
      <c r="F293" s="40">
        <v>0</v>
      </c>
      <c r="G293" s="40">
        <v>172</v>
      </c>
      <c r="H293" s="40">
        <v>90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35</v>
      </c>
      <c r="Q293" s="40">
        <v>38</v>
      </c>
      <c r="R293" s="40">
        <v>0</v>
      </c>
    </row>
    <row r="294" spans="2:18" ht="20.100000000000001" customHeight="1" thickBot="1" x14ac:dyDescent="0.25">
      <c r="B294" s="4" t="s">
        <v>483</v>
      </c>
      <c r="C294" s="40">
        <v>208</v>
      </c>
      <c r="D294" s="40">
        <v>0</v>
      </c>
      <c r="E294" s="40">
        <v>0</v>
      </c>
      <c r="F294" s="40">
        <v>0</v>
      </c>
      <c r="G294" s="40">
        <v>71</v>
      </c>
      <c r="H294" s="40">
        <v>7</v>
      </c>
      <c r="I294" s="40">
        <v>75</v>
      </c>
      <c r="J294" s="40">
        <v>11</v>
      </c>
      <c r="K294" s="40">
        <v>2</v>
      </c>
      <c r="L294" s="40">
        <v>0</v>
      </c>
      <c r="M294" s="40">
        <v>0</v>
      </c>
      <c r="N294" s="40">
        <v>0</v>
      </c>
      <c r="O294" s="40">
        <v>2</v>
      </c>
      <c r="P294" s="40">
        <v>10</v>
      </c>
      <c r="Q294" s="40">
        <v>13</v>
      </c>
      <c r="R294" s="40">
        <v>17</v>
      </c>
    </row>
    <row r="295" spans="2:18" ht="20.100000000000001" customHeight="1" thickBot="1" x14ac:dyDescent="0.25">
      <c r="B295" s="4" t="s">
        <v>484</v>
      </c>
      <c r="C295" s="40">
        <v>87</v>
      </c>
      <c r="D295" s="40">
        <v>0</v>
      </c>
      <c r="E295" s="40">
        <v>0</v>
      </c>
      <c r="F295" s="40">
        <v>0</v>
      </c>
      <c r="G295" s="40">
        <v>29</v>
      </c>
      <c r="H295" s="40">
        <v>35</v>
      </c>
      <c r="I295" s="40">
        <v>4</v>
      </c>
      <c r="J295" s="40">
        <v>0</v>
      </c>
      <c r="K295" s="40">
        <v>1</v>
      </c>
      <c r="L295" s="40">
        <v>0</v>
      </c>
      <c r="M295" s="40">
        <v>3</v>
      </c>
      <c r="N295" s="40">
        <v>0</v>
      </c>
      <c r="O295" s="40">
        <v>2</v>
      </c>
      <c r="P295" s="40">
        <v>4</v>
      </c>
      <c r="Q295" s="40">
        <v>9</v>
      </c>
      <c r="R295" s="40">
        <v>0</v>
      </c>
    </row>
    <row r="296" spans="2:18" ht="20.100000000000001" customHeight="1" thickBot="1" x14ac:dyDescent="0.25">
      <c r="B296" s="4" t="s">
        <v>485</v>
      </c>
      <c r="C296" s="40">
        <v>75</v>
      </c>
      <c r="D296" s="40">
        <v>0</v>
      </c>
      <c r="E296" s="40">
        <v>0</v>
      </c>
      <c r="F296" s="40">
        <v>0</v>
      </c>
      <c r="G296" s="40">
        <v>42</v>
      </c>
      <c r="H296" s="40">
        <v>17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13</v>
      </c>
      <c r="R296" s="40">
        <v>3</v>
      </c>
    </row>
    <row r="297" spans="2:18" ht="20.100000000000001" customHeight="1" thickBot="1" x14ac:dyDescent="0.25">
      <c r="B297" s="4" t="s">
        <v>486</v>
      </c>
      <c r="C297" s="40">
        <v>27</v>
      </c>
      <c r="D297" s="40">
        <v>0</v>
      </c>
      <c r="E297" s="40">
        <v>0</v>
      </c>
      <c r="F297" s="40">
        <v>0</v>
      </c>
      <c r="G297" s="40">
        <v>18</v>
      </c>
      <c r="H297" s="40">
        <v>2</v>
      </c>
      <c r="I297" s="40">
        <v>0</v>
      </c>
      <c r="J297" s="40">
        <v>0</v>
      </c>
      <c r="K297" s="40">
        <v>0</v>
      </c>
      <c r="L297" s="40">
        <v>1</v>
      </c>
      <c r="M297" s="40">
        <v>0</v>
      </c>
      <c r="N297" s="40">
        <v>0</v>
      </c>
      <c r="O297" s="40">
        <v>0</v>
      </c>
      <c r="P297" s="40">
        <v>1</v>
      </c>
      <c r="Q297" s="40">
        <v>1</v>
      </c>
      <c r="R297" s="40">
        <v>4</v>
      </c>
    </row>
    <row r="298" spans="2:18" ht="20.100000000000001" customHeight="1" thickBot="1" x14ac:dyDescent="0.25">
      <c r="B298" s="4" t="s">
        <v>487</v>
      </c>
      <c r="C298" s="40">
        <v>134</v>
      </c>
      <c r="D298" s="40">
        <v>0</v>
      </c>
      <c r="E298" s="40">
        <v>0</v>
      </c>
      <c r="F298" s="40">
        <v>0</v>
      </c>
      <c r="G298" s="40">
        <v>86</v>
      </c>
      <c r="H298" s="40">
        <v>4</v>
      </c>
      <c r="I298" s="40">
        <v>0</v>
      </c>
      <c r="J298" s="40">
        <v>0</v>
      </c>
      <c r="K298" s="40">
        <v>1</v>
      </c>
      <c r="L298" s="40">
        <v>0</v>
      </c>
      <c r="M298" s="40">
        <v>0</v>
      </c>
      <c r="N298" s="40">
        <v>0</v>
      </c>
      <c r="O298" s="40">
        <v>0</v>
      </c>
      <c r="P298" s="40">
        <v>14</v>
      </c>
      <c r="Q298" s="40">
        <v>5</v>
      </c>
      <c r="R298" s="40">
        <v>24</v>
      </c>
    </row>
    <row r="299" spans="2:18" ht="20.100000000000001" customHeight="1" thickBot="1" x14ac:dyDescent="0.25">
      <c r="B299" s="4" t="s">
        <v>488</v>
      </c>
      <c r="C299" s="40">
        <v>221</v>
      </c>
      <c r="D299" s="40">
        <v>0</v>
      </c>
      <c r="E299" s="40">
        <v>0</v>
      </c>
      <c r="F299" s="40">
        <v>0</v>
      </c>
      <c r="G299" s="40">
        <v>111</v>
      </c>
      <c r="H299" s="40">
        <v>42</v>
      </c>
      <c r="I299" s="40">
        <v>2</v>
      </c>
      <c r="J299" s="40">
        <v>20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27</v>
      </c>
      <c r="Q299" s="40">
        <v>19</v>
      </c>
      <c r="R299" s="40">
        <v>0</v>
      </c>
    </row>
    <row r="300" spans="2:18" ht="20.100000000000001" customHeight="1" thickBot="1" x14ac:dyDescent="0.25">
      <c r="B300" s="4" t="s">
        <v>489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</row>
    <row r="301" spans="2:18" ht="20.100000000000001" customHeight="1" thickBot="1" x14ac:dyDescent="0.25">
      <c r="B301" s="4" t="s">
        <v>490</v>
      </c>
      <c r="C301" s="40">
        <v>64</v>
      </c>
      <c r="D301" s="40">
        <v>0</v>
      </c>
      <c r="E301" s="40">
        <v>0</v>
      </c>
      <c r="F301" s="40">
        <v>0</v>
      </c>
      <c r="G301" s="40">
        <v>56</v>
      </c>
      <c r="H301" s="40">
        <v>8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0</v>
      </c>
    </row>
    <row r="302" spans="2:18" ht="20.100000000000001" customHeight="1" thickBot="1" x14ac:dyDescent="0.25">
      <c r="B302" s="4" t="s">
        <v>491</v>
      </c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</row>
    <row r="303" spans="2:18" ht="20.100000000000001" customHeight="1" thickBot="1" x14ac:dyDescent="0.25">
      <c r="B303" s="4" t="s">
        <v>492</v>
      </c>
      <c r="C303" s="40">
        <v>135</v>
      </c>
      <c r="D303" s="40">
        <v>0</v>
      </c>
      <c r="E303" s="40">
        <v>0</v>
      </c>
      <c r="F303" s="40">
        <v>0</v>
      </c>
      <c r="G303" s="40">
        <v>79</v>
      </c>
      <c r="H303" s="40">
        <v>0</v>
      </c>
      <c r="I303" s="40">
        <v>0</v>
      </c>
      <c r="J303" s="40">
        <v>27</v>
      </c>
      <c r="K303" s="40">
        <v>0</v>
      </c>
      <c r="L303" s="40">
        <v>0</v>
      </c>
      <c r="M303" s="40">
        <v>0</v>
      </c>
      <c r="N303" s="40">
        <v>1</v>
      </c>
      <c r="O303" s="40">
        <v>0</v>
      </c>
      <c r="P303" s="40">
        <v>12</v>
      </c>
      <c r="Q303" s="40">
        <v>13</v>
      </c>
      <c r="R303" s="40">
        <v>3</v>
      </c>
    </row>
    <row r="304" spans="2:18" ht="20.100000000000001" customHeight="1" thickBot="1" x14ac:dyDescent="0.25">
      <c r="B304" s="4" t="s">
        <v>493</v>
      </c>
      <c r="C304" s="40">
        <v>62</v>
      </c>
      <c r="D304" s="40">
        <v>0</v>
      </c>
      <c r="E304" s="40">
        <v>0</v>
      </c>
      <c r="F304" s="40">
        <v>0</v>
      </c>
      <c r="G304" s="40">
        <v>45</v>
      </c>
      <c r="H304" s="40">
        <v>0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5</v>
      </c>
      <c r="Q304" s="40">
        <v>4</v>
      </c>
      <c r="R304" s="40">
        <v>8</v>
      </c>
    </row>
    <row r="305" spans="2:18" ht="20.100000000000001" customHeight="1" thickBot="1" x14ac:dyDescent="0.25">
      <c r="B305" s="4" t="s">
        <v>494</v>
      </c>
      <c r="C305" s="40">
        <v>169</v>
      </c>
      <c r="D305" s="40">
        <v>0</v>
      </c>
      <c r="E305" s="40">
        <v>0</v>
      </c>
      <c r="F305" s="40">
        <v>0</v>
      </c>
      <c r="G305" s="40">
        <v>166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3</v>
      </c>
      <c r="R305" s="40">
        <v>0</v>
      </c>
    </row>
    <row r="306" spans="2:18" ht="20.100000000000001" customHeight="1" thickBot="1" x14ac:dyDescent="0.25">
      <c r="B306" s="4" t="s">
        <v>495</v>
      </c>
      <c r="C306" s="40">
        <v>52</v>
      </c>
      <c r="D306" s="40">
        <v>0</v>
      </c>
      <c r="E306" s="40">
        <v>0</v>
      </c>
      <c r="F306" s="40">
        <v>0</v>
      </c>
      <c r="G306" s="40">
        <v>40</v>
      </c>
      <c r="H306" s="40">
        <v>2</v>
      </c>
      <c r="I306" s="40">
        <v>0</v>
      </c>
      <c r="J306" s="40">
        <v>0</v>
      </c>
      <c r="K306" s="40">
        <v>1</v>
      </c>
      <c r="L306" s="40">
        <v>0</v>
      </c>
      <c r="M306" s="40">
        <v>1</v>
      </c>
      <c r="N306" s="40">
        <v>0</v>
      </c>
      <c r="O306" s="40">
        <v>0</v>
      </c>
      <c r="P306" s="40">
        <v>4</v>
      </c>
      <c r="Q306" s="40">
        <v>4</v>
      </c>
      <c r="R306" s="40">
        <v>0</v>
      </c>
    </row>
    <row r="307" spans="2:18" ht="20.100000000000001" customHeight="1" thickBot="1" x14ac:dyDescent="0.25">
      <c r="B307" s="4" t="s">
        <v>651</v>
      </c>
      <c r="C307" s="40">
        <v>223</v>
      </c>
      <c r="D307" s="40">
        <v>0</v>
      </c>
      <c r="E307" s="40">
        <v>0</v>
      </c>
      <c r="F307" s="40">
        <v>0</v>
      </c>
      <c r="G307" s="40">
        <v>72</v>
      </c>
      <c r="H307" s="40">
        <v>139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>
        <v>12</v>
      </c>
      <c r="R307" s="40">
        <v>0</v>
      </c>
    </row>
    <row r="308" spans="2:18" ht="20.100000000000001" customHeight="1" thickBot="1" x14ac:dyDescent="0.25">
      <c r="B308" s="4" t="s">
        <v>496</v>
      </c>
      <c r="C308" s="40">
        <v>160</v>
      </c>
      <c r="D308" s="40">
        <v>0</v>
      </c>
      <c r="E308" s="40">
        <v>0</v>
      </c>
      <c r="F308" s="40">
        <v>0</v>
      </c>
      <c r="G308" s="40">
        <v>11</v>
      </c>
      <c r="H308" s="40">
        <v>21</v>
      </c>
      <c r="I308" s="40">
        <v>0</v>
      </c>
      <c r="J308" s="40">
        <v>59</v>
      </c>
      <c r="K308" s="40">
        <v>1</v>
      </c>
      <c r="L308" s="40">
        <v>11</v>
      </c>
      <c r="M308" s="40">
        <v>0</v>
      </c>
      <c r="N308" s="40">
        <v>0</v>
      </c>
      <c r="O308" s="40">
        <v>0</v>
      </c>
      <c r="P308" s="40">
        <v>20</v>
      </c>
      <c r="Q308" s="40">
        <v>37</v>
      </c>
      <c r="R308" s="40">
        <v>0</v>
      </c>
    </row>
    <row r="309" spans="2:18" ht="20.100000000000001" customHeight="1" thickBot="1" x14ac:dyDescent="0.25">
      <c r="B309" s="4" t="s">
        <v>497</v>
      </c>
      <c r="C309" s="40">
        <v>1448</v>
      </c>
      <c r="D309" s="40">
        <v>0</v>
      </c>
      <c r="E309" s="40">
        <v>0</v>
      </c>
      <c r="F309" s="40">
        <v>0</v>
      </c>
      <c r="G309" s="40">
        <v>920</v>
      </c>
      <c r="H309" s="40">
        <v>67</v>
      </c>
      <c r="I309" s="40">
        <v>89</v>
      </c>
      <c r="J309" s="40">
        <v>0</v>
      </c>
      <c r="K309" s="40">
        <v>11</v>
      </c>
      <c r="L309" s="40">
        <v>14</v>
      </c>
      <c r="M309" s="40">
        <v>0</v>
      </c>
      <c r="N309" s="40">
        <v>11</v>
      </c>
      <c r="O309" s="40">
        <v>21</v>
      </c>
      <c r="P309" s="40">
        <v>101</v>
      </c>
      <c r="Q309" s="40">
        <v>202</v>
      </c>
      <c r="R309" s="40">
        <v>12</v>
      </c>
    </row>
    <row r="310" spans="2:18" ht="20.100000000000001" customHeight="1" thickBot="1" x14ac:dyDescent="0.25">
      <c r="B310" s="4" t="s">
        <v>498</v>
      </c>
      <c r="C310" s="40">
        <v>120</v>
      </c>
      <c r="D310" s="40">
        <v>0</v>
      </c>
      <c r="E310" s="40">
        <v>0</v>
      </c>
      <c r="F310" s="40">
        <v>0</v>
      </c>
      <c r="G310" s="40">
        <v>71</v>
      </c>
      <c r="H310" s="40">
        <v>21</v>
      </c>
      <c r="I310" s="40">
        <v>0</v>
      </c>
      <c r="J310" s="40">
        <v>0</v>
      </c>
      <c r="K310" s="40">
        <v>0</v>
      </c>
      <c r="L310" s="40">
        <v>7</v>
      </c>
      <c r="M310" s="40">
        <v>0</v>
      </c>
      <c r="N310" s="40">
        <v>0</v>
      </c>
      <c r="O310" s="40">
        <v>0</v>
      </c>
      <c r="P310" s="40">
        <v>18</v>
      </c>
      <c r="Q310" s="40">
        <v>3</v>
      </c>
      <c r="R310" s="40">
        <v>0</v>
      </c>
    </row>
    <row r="311" spans="2:18" ht="20.100000000000001" customHeight="1" thickBot="1" x14ac:dyDescent="0.25">
      <c r="B311" s="4" t="s">
        <v>499</v>
      </c>
      <c r="C311" s="40">
        <v>26</v>
      </c>
      <c r="D311" s="40">
        <v>0</v>
      </c>
      <c r="E311" s="40">
        <v>0</v>
      </c>
      <c r="F311" s="40">
        <v>0</v>
      </c>
      <c r="G311" s="40">
        <v>20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6</v>
      </c>
      <c r="Q311" s="40">
        <v>0</v>
      </c>
      <c r="R311" s="40">
        <v>0</v>
      </c>
    </row>
    <row r="312" spans="2:18" ht="20.100000000000001" customHeight="1" thickBot="1" x14ac:dyDescent="0.25">
      <c r="B312" s="4" t="s">
        <v>500</v>
      </c>
      <c r="C312" s="40">
        <v>45</v>
      </c>
      <c r="D312" s="40">
        <v>0</v>
      </c>
      <c r="E312" s="40">
        <v>0</v>
      </c>
      <c r="F312" s="40">
        <v>0</v>
      </c>
      <c r="G312" s="40">
        <v>23</v>
      </c>
      <c r="H312" s="40">
        <v>10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5</v>
      </c>
      <c r="Q312" s="40">
        <v>7</v>
      </c>
      <c r="R312" s="40">
        <v>0</v>
      </c>
    </row>
    <row r="313" spans="2:18" ht="20.100000000000001" customHeight="1" thickBot="1" x14ac:dyDescent="0.25">
      <c r="B313" s="4" t="s">
        <v>501</v>
      </c>
      <c r="C313" s="40">
        <v>36</v>
      </c>
      <c r="D313" s="40">
        <v>0</v>
      </c>
      <c r="E313" s="40">
        <v>0</v>
      </c>
      <c r="F313" s="40">
        <v>0</v>
      </c>
      <c r="G313" s="40">
        <v>12</v>
      </c>
      <c r="H313" s="40">
        <v>6</v>
      </c>
      <c r="I313" s="40">
        <v>0</v>
      </c>
      <c r="J313" s="40">
        <v>9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1</v>
      </c>
      <c r="Q313" s="40">
        <v>8</v>
      </c>
      <c r="R313" s="40">
        <v>0</v>
      </c>
    </row>
    <row r="314" spans="2:18" ht="20.100000000000001" customHeight="1" thickBot="1" x14ac:dyDescent="0.25">
      <c r="B314" s="4" t="s">
        <v>502</v>
      </c>
      <c r="C314" s="40">
        <v>86</v>
      </c>
      <c r="D314" s="40">
        <v>0</v>
      </c>
      <c r="E314" s="40">
        <v>0</v>
      </c>
      <c r="F314" s="40">
        <v>0</v>
      </c>
      <c r="G314" s="40">
        <v>16</v>
      </c>
      <c r="H314" s="40">
        <v>57</v>
      </c>
      <c r="I314" s="40">
        <v>3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0">
        <v>0</v>
      </c>
      <c r="P314" s="40">
        <v>3</v>
      </c>
      <c r="Q314" s="40">
        <v>2</v>
      </c>
      <c r="R314" s="40">
        <v>5</v>
      </c>
    </row>
    <row r="315" spans="2:18" ht="20.100000000000001" customHeight="1" thickBot="1" x14ac:dyDescent="0.25">
      <c r="B315" s="4" t="s">
        <v>503</v>
      </c>
      <c r="C315" s="40">
        <v>81</v>
      </c>
      <c r="D315" s="40">
        <v>0</v>
      </c>
      <c r="E315" s="40">
        <v>0</v>
      </c>
      <c r="F315" s="40">
        <v>0</v>
      </c>
      <c r="G315" s="40">
        <v>23</v>
      </c>
      <c r="H315" s="40">
        <v>29</v>
      </c>
      <c r="I315" s="40">
        <v>0</v>
      </c>
      <c r="J315" s="40">
        <v>0</v>
      </c>
      <c r="K315" s="40">
        <v>0</v>
      </c>
      <c r="L315" s="40">
        <v>8</v>
      </c>
      <c r="M315" s="40">
        <v>0</v>
      </c>
      <c r="N315" s="40">
        <v>0</v>
      </c>
      <c r="O315" s="40">
        <v>0</v>
      </c>
      <c r="P315" s="40">
        <v>2</v>
      </c>
      <c r="Q315" s="40">
        <v>9</v>
      </c>
      <c r="R315" s="40">
        <v>10</v>
      </c>
    </row>
    <row r="316" spans="2:18" ht="20.100000000000001" customHeight="1" thickBot="1" x14ac:dyDescent="0.25">
      <c r="B316" s="4" t="s">
        <v>504</v>
      </c>
      <c r="C316" s="40">
        <v>98</v>
      </c>
      <c r="D316" s="40">
        <v>0</v>
      </c>
      <c r="E316" s="40">
        <v>0</v>
      </c>
      <c r="F316" s="40">
        <v>0</v>
      </c>
      <c r="G316" s="40">
        <v>0</v>
      </c>
      <c r="H316" s="40">
        <v>74</v>
      </c>
      <c r="I316" s="40">
        <v>0</v>
      </c>
      <c r="J316" s="40">
        <v>12</v>
      </c>
      <c r="K316" s="40">
        <v>2</v>
      </c>
      <c r="L316" s="40">
        <v>1</v>
      </c>
      <c r="M316" s="40">
        <v>0</v>
      </c>
      <c r="N316" s="40">
        <v>0</v>
      </c>
      <c r="O316" s="40">
        <v>2</v>
      </c>
      <c r="P316" s="40">
        <v>7</v>
      </c>
      <c r="Q316" s="40">
        <v>0</v>
      </c>
      <c r="R316" s="40">
        <v>0</v>
      </c>
    </row>
    <row r="317" spans="2:18" ht="20.100000000000001" customHeight="1" thickBot="1" x14ac:dyDescent="0.25">
      <c r="B317" s="4" t="s">
        <v>505</v>
      </c>
      <c r="C317" s="40">
        <v>172</v>
      </c>
      <c r="D317" s="40">
        <v>0</v>
      </c>
      <c r="E317" s="40">
        <v>0</v>
      </c>
      <c r="F317" s="40">
        <v>0</v>
      </c>
      <c r="G317" s="40">
        <v>57</v>
      </c>
      <c r="H317" s="40">
        <v>47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14</v>
      </c>
      <c r="Q317" s="40">
        <v>54</v>
      </c>
      <c r="R317" s="40">
        <v>0</v>
      </c>
    </row>
    <row r="318" spans="2:18" ht="20.100000000000001" customHeight="1" thickBot="1" x14ac:dyDescent="0.25">
      <c r="B318" s="4" t="s">
        <v>506</v>
      </c>
      <c r="C318" s="40">
        <v>54</v>
      </c>
      <c r="D318" s="40">
        <v>0</v>
      </c>
      <c r="E318" s="40">
        <v>0</v>
      </c>
      <c r="F318" s="40">
        <v>0</v>
      </c>
      <c r="G318" s="40">
        <v>4</v>
      </c>
      <c r="H318" s="40">
        <v>22</v>
      </c>
      <c r="I318" s="40">
        <v>0</v>
      </c>
      <c r="J318" s="40">
        <v>10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5</v>
      </c>
      <c r="Q318" s="40">
        <v>13</v>
      </c>
      <c r="R318" s="40">
        <v>0</v>
      </c>
    </row>
    <row r="319" spans="2:18" ht="20.100000000000001" customHeight="1" thickBot="1" x14ac:dyDescent="0.25">
      <c r="B319" s="4" t="s">
        <v>507</v>
      </c>
      <c r="C319" s="40">
        <v>45</v>
      </c>
      <c r="D319" s="40">
        <v>0</v>
      </c>
      <c r="E319" s="40">
        <v>0</v>
      </c>
      <c r="F319" s="40">
        <v>0</v>
      </c>
      <c r="G319" s="40">
        <v>23</v>
      </c>
      <c r="H319" s="40">
        <v>5</v>
      </c>
      <c r="I319" s="40">
        <v>0</v>
      </c>
      <c r="J319" s="40">
        <v>1</v>
      </c>
      <c r="K319" s="40">
        <v>0</v>
      </c>
      <c r="L319" s="40">
        <v>3</v>
      </c>
      <c r="M319" s="40">
        <v>0</v>
      </c>
      <c r="N319" s="40">
        <v>0</v>
      </c>
      <c r="O319" s="40">
        <v>0</v>
      </c>
      <c r="P319" s="40">
        <v>6</v>
      </c>
      <c r="Q319" s="40">
        <v>6</v>
      </c>
      <c r="R319" s="40">
        <v>1</v>
      </c>
    </row>
    <row r="320" spans="2:18" ht="20.100000000000001" customHeight="1" thickBot="1" x14ac:dyDescent="0.25">
      <c r="B320" s="4" t="s">
        <v>508</v>
      </c>
      <c r="C320" s="40">
        <v>51</v>
      </c>
      <c r="D320" s="40">
        <v>0</v>
      </c>
      <c r="E320" s="40">
        <v>0</v>
      </c>
      <c r="F320" s="40">
        <v>0</v>
      </c>
      <c r="G320" s="40">
        <v>29</v>
      </c>
      <c r="H320" s="40">
        <v>6</v>
      </c>
      <c r="I320" s="40">
        <v>0</v>
      </c>
      <c r="J320" s="40">
        <v>6</v>
      </c>
      <c r="K320" s="40">
        <v>0</v>
      </c>
      <c r="L320" s="40">
        <v>0</v>
      </c>
      <c r="M320" s="40">
        <v>0</v>
      </c>
      <c r="N320" s="40">
        <v>3</v>
      </c>
      <c r="O320" s="40">
        <v>0</v>
      </c>
      <c r="P320" s="40">
        <v>1</v>
      </c>
      <c r="Q320" s="40">
        <v>6</v>
      </c>
      <c r="R320" s="40">
        <v>0</v>
      </c>
    </row>
    <row r="321" spans="2:18" ht="20.100000000000001" customHeight="1" thickBot="1" x14ac:dyDescent="0.25">
      <c r="B321" s="4" t="s">
        <v>509</v>
      </c>
      <c r="C321" s="40">
        <v>29</v>
      </c>
      <c r="D321" s="40">
        <v>0</v>
      </c>
      <c r="E321" s="40">
        <v>0</v>
      </c>
      <c r="F321" s="40">
        <v>0</v>
      </c>
      <c r="G321" s="40">
        <v>0</v>
      </c>
      <c r="H321" s="40">
        <v>16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3</v>
      </c>
      <c r="O321" s="40">
        <v>0</v>
      </c>
      <c r="P321" s="40">
        <v>0</v>
      </c>
      <c r="Q321" s="40">
        <v>10</v>
      </c>
      <c r="R321" s="40">
        <v>0</v>
      </c>
    </row>
    <row r="322" spans="2:18" ht="20.100000000000001" customHeight="1" thickBot="1" x14ac:dyDescent="0.25">
      <c r="B322" s="4" t="s">
        <v>510</v>
      </c>
      <c r="C322" s="40">
        <v>14</v>
      </c>
      <c r="D322" s="40">
        <v>0</v>
      </c>
      <c r="E322" s="40">
        <v>0</v>
      </c>
      <c r="F322" s="40">
        <v>0</v>
      </c>
      <c r="G322" s="40">
        <v>7</v>
      </c>
      <c r="H322" s="40">
        <v>0</v>
      </c>
      <c r="I322" s="40">
        <v>0</v>
      </c>
      <c r="J322" s="40">
        <v>0</v>
      </c>
      <c r="K322" s="40">
        <v>0</v>
      </c>
      <c r="L322" s="40">
        <v>3</v>
      </c>
      <c r="M322" s="40">
        <v>0</v>
      </c>
      <c r="N322" s="40">
        <v>0</v>
      </c>
      <c r="O322" s="40">
        <v>0</v>
      </c>
      <c r="P322" s="40">
        <v>0</v>
      </c>
      <c r="Q322" s="40">
        <v>4</v>
      </c>
      <c r="R322" s="40">
        <v>0</v>
      </c>
    </row>
    <row r="323" spans="2:18" ht="20.100000000000001" customHeight="1" thickBot="1" x14ac:dyDescent="0.25">
      <c r="B323" s="4" t="s">
        <v>511</v>
      </c>
      <c r="C323" s="40">
        <v>55</v>
      </c>
      <c r="D323" s="40">
        <v>0</v>
      </c>
      <c r="E323" s="40">
        <v>0</v>
      </c>
      <c r="F323" s="40">
        <v>0</v>
      </c>
      <c r="G323" s="40">
        <v>9</v>
      </c>
      <c r="H323" s="40">
        <v>7</v>
      </c>
      <c r="I323" s="40">
        <v>13</v>
      </c>
      <c r="J323" s="40">
        <v>0</v>
      </c>
      <c r="K323" s="40">
        <v>0</v>
      </c>
      <c r="L323" s="40">
        <v>0</v>
      </c>
      <c r="M323" s="40">
        <v>2</v>
      </c>
      <c r="N323" s="40">
        <v>7</v>
      </c>
      <c r="O323" s="40">
        <v>4</v>
      </c>
      <c r="P323" s="40">
        <v>5</v>
      </c>
      <c r="Q323" s="40">
        <v>8</v>
      </c>
      <c r="R323" s="40">
        <v>0</v>
      </c>
    </row>
    <row r="324" spans="2:18" ht="20.100000000000001" customHeight="1" thickBot="1" x14ac:dyDescent="0.25">
      <c r="B324" s="4" t="s">
        <v>512</v>
      </c>
      <c r="C324" s="40">
        <v>9</v>
      </c>
      <c r="D324" s="40">
        <v>0</v>
      </c>
      <c r="E324" s="40">
        <v>0</v>
      </c>
      <c r="F324" s="40">
        <v>0</v>
      </c>
      <c r="G324" s="40">
        <v>6</v>
      </c>
      <c r="H324" s="40">
        <v>2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1</v>
      </c>
      <c r="R324" s="40">
        <v>0</v>
      </c>
    </row>
    <row r="325" spans="2:18" ht="20.100000000000001" customHeight="1" thickBot="1" x14ac:dyDescent="0.25">
      <c r="B325" s="4" t="s">
        <v>513</v>
      </c>
      <c r="C325" s="40">
        <v>55</v>
      </c>
      <c r="D325" s="40">
        <v>0</v>
      </c>
      <c r="E325" s="40">
        <v>0</v>
      </c>
      <c r="F325" s="40">
        <v>0</v>
      </c>
      <c r="G325" s="40">
        <v>16</v>
      </c>
      <c r="H325" s="40">
        <v>6</v>
      </c>
      <c r="I325" s="40">
        <v>0</v>
      </c>
      <c r="J325" s="40">
        <v>21</v>
      </c>
      <c r="K325" s="40">
        <v>0</v>
      </c>
      <c r="L325" s="40">
        <v>1</v>
      </c>
      <c r="M325" s="40">
        <v>0</v>
      </c>
      <c r="N325" s="40">
        <v>0</v>
      </c>
      <c r="O325" s="40">
        <v>0</v>
      </c>
      <c r="P325" s="40">
        <v>8</v>
      </c>
      <c r="Q325" s="40">
        <v>3</v>
      </c>
      <c r="R325" s="40">
        <v>0</v>
      </c>
    </row>
    <row r="326" spans="2:18" ht="20.100000000000001" customHeight="1" thickBot="1" x14ac:dyDescent="0.25">
      <c r="B326" s="4" t="s">
        <v>202</v>
      </c>
      <c r="C326" s="40">
        <v>190</v>
      </c>
      <c r="D326" s="40">
        <v>0</v>
      </c>
      <c r="E326" s="40">
        <v>0</v>
      </c>
      <c r="F326" s="40">
        <v>0</v>
      </c>
      <c r="G326" s="40">
        <v>64</v>
      </c>
      <c r="H326" s="40">
        <v>6</v>
      </c>
      <c r="I326" s="40">
        <v>0</v>
      </c>
      <c r="J326" s="40">
        <v>36</v>
      </c>
      <c r="K326" s="40">
        <v>0</v>
      </c>
      <c r="L326" s="40">
        <v>8</v>
      </c>
      <c r="M326" s="40">
        <v>0</v>
      </c>
      <c r="N326" s="40">
        <v>0</v>
      </c>
      <c r="O326" s="40">
        <v>0</v>
      </c>
      <c r="P326" s="40">
        <v>68</v>
      </c>
      <c r="Q326" s="40">
        <v>8</v>
      </c>
      <c r="R326" s="40">
        <v>0</v>
      </c>
    </row>
    <row r="327" spans="2:18" ht="20.100000000000001" customHeight="1" thickBot="1" x14ac:dyDescent="0.25">
      <c r="B327" s="4" t="s">
        <v>514</v>
      </c>
      <c r="C327" s="40">
        <v>7</v>
      </c>
      <c r="D327" s="40">
        <v>0</v>
      </c>
      <c r="E327" s="40">
        <v>0</v>
      </c>
      <c r="F327" s="40">
        <v>0</v>
      </c>
      <c r="G327" s="40">
        <v>6</v>
      </c>
      <c r="H327" s="40">
        <v>1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</row>
    <row r="328" spans="2:18" ht="20.100000000000001" customHeight="1" thickBot="1" x14ac:dyDescent="0.25">
      <c r="B328" s="4" t="s">
        <v>515</v>
      </c>
      <c r="C328" s="40">
        <v>13</v>
      </c>
      <c r="D328" s="40">
        <v>0</v>
      </c>
      <c r="E328" s="40">
        <v>0</v>
      </c>
      <c r="F328" s="40">
        <v>0</v>
      </c>
      <c r="G328" s="40">
        <v>4</v>
      </c>
      <c r="H328" s="40">
        <v>1</v>
      </c>
      <c r="I328" s="40">
        <v>0</v>
      </c>
      <c r="J328" s="40">
        <v>6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2</v>
      </c>
      <c r="Q328" s="40">
        <v>0</v>
      </c>
      <c r="R328" s="40">
        <v>0</v>
      </c>
    </row>
    <row r="329" spans="2:18" ht="20.100000000000001" customHeight="1" thickBot="1" x14ac:dyDescent="0.25">
      <c r="B329" s="4" t="s">
        <v>516</v>
      </c>
      <c r="C329" s="40">
        <v>6</v>
      </c>
      <c r="D329" s="40">
        <v>0</v>
      </c>
      <c r="E329" s="40">
        <v>0</v>
      </c>
      <c r="F329" s="40">
        <v>0</v>
      </c>
      <c r="G329" s="40">
        <v>1</v>
      </c>
      <c r="H329" s="40">
        <v>2</v>
      </c>
      <c r="I329" s="40">
        <v>0</v>
      </c>
      <c r="J329" s="40">
        <v>3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</row>
    <row r="330" spans="2:18" ht="20.100000000000001" customHeight="1" thickBot="1" x14ac:dyDescent="0.25">
      <c r="B330" s="4" t="s">
        <v>517</v>
      </c>
      <c r="C330" s="40">
        <v>3</v>
      </c>
      <c r="D330" s="40">
        <v>0</v>
      </c>
      <c r="E330" s="40">
        <v>0</v>
      </c>
      <c r="F330" s="40">
        <v>0</v>
      </c>
      <c r="G330" s="40">
        <v>0</v>
      </c>
      <c r="H330" s="40">
        <v>3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</row>
    <row r="331" spans="2:18" ht="20.100000000000001" customHeight="1" thickBot="1" x14ac:dyDescent="0.25">
      <c r="B331" s="4" t="s">
        <v>518</v>
      </c>
      <c r="C331" s="40">
        <v>7</v>
      </c>
      <c r="D331" s="40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7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</row>
    <row r="332" spans="2:18" ht="20.100000000000001" customHeight="1" thickBot="1" x14ac:dyDescent="0.25">
      <c r="B332" s="4" t="s">
        <v>519</v>
      </c>
      <c r="C332" s="40">
        <v>24</v>
      </c>
      <c r="D332" s="40">
        <v>0</v>
      </c>
      <c r="E332" s="40">
        <v>0</v>
      </c>
      <c r="F332" s="40">
        <v>0</v>
      </c>
      <c r="G332" s="40">
        <v>9</v>
      </c>
      <c r="H332" s="40">
        <v>6</v>
      </c>
      <c r="I332" s="40">
        <v>3</v>
      </c>
      <c r="J332" s="40">
        <v>1</v>
      </c>
      <c r="K332" s="40">
        <v>1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4</v>
      </c>
      <c r="R332" s="40">
        <v>0</v>
      </c>
    </row>
    <row r="333" spans="2:18" ht="20.100000000000001" customHeight="1" thickBot="1" x14ac:dyDescent="0.25">
      <c r="B333" s="4" t="s">
        <v>520</v>
      </c>
      <c r="C333" s="40">
        <v>4</v>
      </c>
      <c r="D333" s="40">
        <v>0</v>
      </c>
      <c r="E333" s="40">
        <v>0</v>
      </c>
      <c r="F333" s="40">
        <v>0</v>
      </c>
      <c r="G333" s="40">
        <v>4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</row>
    <row r="334" spans="2:18" ht="20.100000000000001" customHeight="1" thickBot="1" x14ac:dyDescent="0.25">
      <c r="B334" s="4" t="s">
        <v>521</v>
      </c>
      <c r="C334" s="40">
        <v>61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12</v>
      </c>
      <c r="J334" s="40">
        <v>19</v>
      </c>
      <c r="K334" s="40">
        <v>0</v>
      </c>
      <c r="L334" s="40">
        <v>9</v>
      </c>
      <c r="M334" s="40">
        <v>3</v>
      </c>
      <c r="N334" s="40">
        <v>9</v>
      </c>
      <c r="O334" s="40">
        <v>0</v>
      </c>
      <c r="P334" s="40">
        <v>0</v>
      </c>
      <c r="Q334" s="40">
        <v>9</v>
      </c>
      <c r="R334" s="40">
        <v>0</v>
      </c>
    </row>
    <row r="335" spans="2:18" ht="20.100000000000001" customHeight="1" thickBot="1" x14ac:dyDescent="0.25">
      <c r="B335" s="4" t="s">
        <v>522</v>
      </c>
      <c r="C335" s="40">
        <v>9</v>
      </c>
      <c r="D335" s="40">
        <v>0</v>
      </c>
      <c r="E335" s="40">
        <v>0</v>
      </c>
      <c r="F335" s="40">
        <v>0</v>
      </c>
      <c r="G335" s="40">
        <v>5</v>
      </c>
      <c r="H335" s="40">
        <v>0</v>
      </c>
      <c r="I335" s="40">
        <v>0</v>
      </c>
      <c r="J335" s="40">
        <v>0</v>
      </c>
      <c r="K335" s="40">
        <v>0</v>
      </c>
      <c r="L335" s="40">
        <v>4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</row>
    <row r="336" spans="2:18" ht="20.100000000000001" customHeight="1" thickBot="1" x14ac:dyDescent="0.25">
      <c r="B336" s="4" t="s">
        <v>203</v>
      </c>
      <c r="C336" s="40">
        <v>63</v>
      </c>
      <c r="D336" s="40">
        <v>0</v>
      </c>
      <c r="E336" s="40">
        <v>0</v>
      </c>
      <c r="F336" s="40">
        <v>0</v>
      </c>
      <c r="G336" s="40">
        <v>2</v>
      </c>
      <c r="H336" s="40">
        <v>58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3</v>
      </c>
    </row>
    <row r="337" spans="2:18" ht="20.100000000000001" customHeight="1" thickBot="1" x14ac:dyDescent="0.25">
      <c r="B337" s="4" t="s">
        <v>523</v>
      </c>
      <c r="C337" s="40">
        <v>21</v>
      </c>
      <c r="D337" s="40">
        <v>0</v>
      </c>
      <c r="E337" s="40">
        <v>0</v>
      </c>
      <c r="F337" s="40">
        <v>0</v>
      </c>
      <c r="G337" s="40">
        <v>6</v>
      </c>
      <c r="H337" s="40">
        <v>0</v>
      </c>
      <c r="I337" s="40">
        <v>0</v>
      </c>
      <c r="J337" s="40">
        <v>11</v>
      </c>
      <c r="K337" s="40">
        <v>0</v>
      </c>
      <c r="L337" s="40">
        <v>3</v>
      </c>
      <c r="M337" s="40">
        <v>0</v>
      </c>
      <c r="N337" s="40">
        <v>0</v>
      </c>
      <c r="O337" s="40">
        <v>0</v>
      </c>
      <c r="P337" s="40">
        <v>0</v>
      </c>
      <c r="Q337" s="40">
        <v>1</v>
      </c>
      <c r="R337" s="40">
        <v>0</v>
      </c>
    </row>
    <row r="338" spans="2:18" ht="20.100000000000001" customHeight="1" thickBot="1" x14ac:dyDescent="0.25">
      <c r="B338" s="4" t="s">
        <v>524</v>
      </c>
      <c r="C338" s="40">
        <v>24</v>
      </c>
      <c r="D338" s="40">
        <v>0</v>
      </c>
      <c r="E338" s="40">
        <v>0</v>
      </c>
      <c r="F338" s="40">
        <v>0</v>
      </c>
      <c r="G338" s="40">
        <v>11</v>
      </c>
      <c r="H338" s="40">
        <v>1</v>
      </c>
      <c r="I338" s="40">
        <v>0</v>
      </c>
      <c r="J338" s="40">
        <v>6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4</v>
      </c>
      <c r="Q338" s="40">
        <v>2</v>
      </c>
      <c r="R338" s="40">
        <v>0</v>
      </c>
    </row>
    <row r="339" spans="2:18" ht="20.100000000000001" customHeight="1" thickBot="1" x14ac:dyDescent="0.25">
      <c r="B339" s="4" t="s">
        <v>525</v>
      </c>
      <c r="C339" s="40">
        <v>54</v>
      </c>
      <c r="D339" s="40">
        <v>0</v>
      </c>
      <c r="E339" s="40">
        <v>0</v>
      </c>
      <c r="F339" s="40">
        <v>0</v>
      </c>
      <c r="G339" s="40">
        <v>23</v>
      </c>
      <c r="H339" s="40">
        <v>19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2</v>
      </c>
      <c r="Q339" s="40">
        <v>10</v>
      </c>
      <c r="R339" s="40">
        <v>0</v>
      </c>
    </row>
    <row r="340" spans="2:18" ht="20.100000000000001" customHeight="1" thickBot="1" x14ac:dyDescent="0.25">
      <c r="B340" s="4" t="s">
        <v>526</v>
      </c>
      <c r="C340" s="40">
        <v>14</v>
      </c>
      <c r="D340" s="40">
        <v>0</v>
      </c>
      <c r="E340" s="40">
        <v>0</v>
      </c>
      <c r="F340" s="40">
        <v>0</v>
      </c>
      <c r="G340" s="40">
        <v>0</v>
      </c>
      <c r="H340" s="40">
        <v>9</v>
      </c>
      <c r="I340" s="40">
        <v>0</v>
      </c>
      <c r="J340" s="40">
        <v>0</v>
      </c>
      <c r="K340" s="40">
        <v>0</v>
      </c>
      <c r="L340" s="40">
        <v>1</v>
      </c>
      <c r="M340" s="40">
        <v>0</v>
      </c>
      <c r="N340" s="40">
        <v>0</v>
      </c>
      <c r="O340" s="40">
        <v>0</v>
      </c>
      <c r="P340" s="40">
        <v>1</v>
      </c>
      <c r="Q340" s="40">
        <v>3</v>
      </c>
      <c r="R340" s="40">
        <v>0</v>
      </c>
    </row>
    <row r="341" spans="2:18" ht="20.100000000000001" customHeight="1" thickBot="1" x14ac:dyDescent="0.25">
      <c r="B341" s="4" t="s">
        <v>527</v>
      </c>
      <c r="C341" s="40">
        <v>2</v>
      </c>
      <c r="D341" s="40">
        <v>0</v>
      </c>
      <c r="E341" s="40">
        <v>0</v>
      </c>
      <c r="F341" s="40">
        <v>0</v>
      </c>
      <c r="G341" s="40">
        <v>0</v>
      </c>
      <c r="H341" s="40">
        <v>2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</row>
    <row r="342" spans="2:18" ht="20.100000000000001" customHeight="1" thickBot="1" x14ac:dyDescent="0.25">
      <c r="B342" s="4" t="s">
        <v>528</v>
      </c>
      <c r="C342" s="40">
        <v>3</v>
      </c>
      <c r="D342" s="40">
        <v>0</v>
      </c>
      <c r="E342" s="40">
        <v>0</v>
      </c>
      <c r="F342" s="40">
        <v>0</v>
      </c>
      <c r="G342" s="40">
        <v>2</v>
      </c>
      <c r="H342" s="40">
        <v>1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</row>
    <row r="343" spans="2:18" ht="20.100000000000001" customHeight="1" thickBot="1" x14ac:dyDescent="0.25">
      <c r="B343" s="4" t="s">
        <v>529</v>
      </c>
      <c r="C343" s="40">
        <v>23</v>
      </c>
      <c r="D343" s="40">
        <v>1</v>
      </c>
      <c r="E343" s="40">
        <v>0</v>
      </c>
      <c r="F343" s="40">
        <v>0</v>
      </c>
      <c r="G343" s="40">
        <v>2</v>
      </c>
      <c r="H343" s="40">
        <v>12</v>
      </c>
      <c r="I343" s="40">
        <v>3</v>
      </c>
      <c r="J343" s="40">
        <v>0</v>
      </c>
      <c r="K343" s="40">
        <v>1</v>
      </c>
      <c r="L343" s="40">
        <v>1</v>
      </c>
      <c r="M343" s="40">
        <v>0</v>
      </c>
      <c r="N343" s="40">
        <v>0</v>
      </c>
      <c r="O343" s="40">
        <v>0</v>
      </c>
      <c r="P343" s="40">
        <v>0</v>
      </c>
      <c r="Q343" s="40">
        <v>3</v>
      </c>
      <c r="R343" s="40">
        <v>0</v>
      </c>
    </row>
    <row r="344" spans="2:18" ht="20.100000000000001" customHeight="1" thickBot="1" x14ac:dyDescent="0.25">
      <c r="B344" s="4" t="s">
        <v>530</v>
      </c>
      <c r="C344" s="40">
        <v>66</v>
      </c>
      <c r="D344" s="40">
        <v>0</v>
      </c>
      <c r="E344" s="40">
        <v>0</v>
      </c>
      <c r="F344" s="40">
        <v>0</v>
      </c>
      <c r="G344" s="40">
        <v>40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0">
        <v>0</v>
      </c>
      <c r="P344" s="40">
        <v>26</v>
      </c>
      <c r="Q344" s="40">
        <v>0</v>
      </c>
      <c r="R344" s="40">
        <v>0</v>
      </c>
    </row>
    <row r="345" spans="2:18" ht="20.100000000000001" customHeight="1" thickBot="1" x14ac:dyDescent="0.25">
      <c r="B345" s="4" t="s">
        <v>531</v>
      </c>
      <c r="C345" s="40">
        <v>75</v>
      </c>
      <c r="D345" s="40">
        <v>0</v>
      </c>
      <c r="E345" s="40">
        <v>0</v>
      </c>
      <c r="F345" s="40">
        <v>0</v>
      </c>
      <c r="G345" s="40">
        <v>43</v>
      </c>
      <c r="H345" s="40">
        <v>15</v>
      </c>
      <c r="I345" s="40">
        <v>11</v>
      </c>
      <c r="J345" s="40">
        <v>0</v>
      </c>
      <c r="K345" s="40">
        <v>0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>
        <v>2</v>
      </c>
      <c r="R345" s="40">
        <v>4</v>
      </c>
    </row>
    <row r="346" spans="2:18" ht="20.100000000000001" customHeight="1" thickBot="1" x14ac:dyDescent="0.25">
      <c r="B346" s="4" t="s">
        <v>204</v>
      </c>
      <c r="C346" s="40">
        <v>548</v>
      </c>
      <c r="D346" s="40">
        <v>0</v>
      </c>
      <c r="E346" s="40">
        <v>0</v>
      </c>
      <c r="F346" s="40">
        <v>0</v>
      </c>
      <c r="G346" s="40">
        <v>328</v>
      </c>
      <c r="H346" s="40">
        <v>1</v>
      </c>
      <c r="I346" s="40">
        <v>20</v>
      </c>
      <c r="J346" s="40">
        <v>96</v>
      </c>
      <c r="K346" s="40">
        <v>0</v>
      </c>
      <c r="L346" s="40">
        <v>38</v>
      </c>
      <c r="M346" s="40">
        <v>0</v>
      </c>
      <c r="N346" s="40">
        <v>0</v>
      </c>
      <c r="O346" s="40">
        <v>0</v>
      </c>
      <c r="P346" s="40">
        <v>3</v>
      </c>
      <c r="Q346" s="40">
        <v>62</v>
      </c>
      <c r="R346" s="40">
        <v>0</v>
      </c>
    </row>
    <row r="347" spans="2:18" ht="20.100000000000001" customHeight="1" thickBot="1" x14ac:dyDescent="0.25">
      <c r="B347" s="4" t="s">
        <v>532</v>
      </c>
      <c r="C347" s="40">
        <v>13</v>
      </c>
      <c r="D347" s="40">
        <v>0</v>
      </c>
      <c r="E347" s="40">
        <v>0</v>
      </c>
      <c r="F347" s="40">
        <v>0</v>
      </c>
      <c r="G347" s="40">
        <v>0</v>
      </c>
      <c r="H347" s="40">
        <v>6</v>
      </c>
      <c r="I347" s="40">
        <v>0</v>
      </c>
      <c r="J347" s="40">
        <v>0</v>
      </c>
      <c r="K347" s="40">
        <v>1</v>
      </c>
      <c r="L347" s="40">
        <v>0</v>
      </c>
      <c r="M347" s="40">
        <v>1</v>
      </c>
      <c r="N347" s="40">
        <v>0</v>
      </c>
      <c r="O347" s="40">
        <v>0</v>
      </c>
      <c r="P347" s="40">
        <v>0</v>
      </c>
      <c r="Q347" s="40">
        <v>5</v>
      </c>
      <c r="R347" s="40">
        <v>0</v>
      </c>
    </row>
    <row r="348" spans="2:18" ht="20.100000000000001" customHeight="1" thickBot="1" x14ac:dyDescent="0.25">
      <c r="B348" s="4" t="s">
        <v>533</v>
      </c>
      <c r="C348" s="40">
        <v>36</v>
      </c>
      <c r="D348" s="40">
        <v>0</v>
      </c>
      <c r="E348" s="40">
        <v>0</v>
      </c>
      <c r="F348" s="40">
        <v>0</v>
      </c>
      <c r="G348" s="40">
        <v>27</v>
      </c>
      <c r="H348" s="40">
        <v>0</v>
      </c>
      <c r="I348" s="40">
        <v>0</v>
      </c>
      <c r="J348" s="40">
        <v>2</v>
      </c>
      <c r="K348" s="40">
        <v>0</v>
      </c>
      <c r="L348" s="40">
        <v>0</v>
      </c>
      <c r="M348" s="40">
        <v>0</v>
      </c>
      <c r="N348" s="40">
        <v>0</v>
      </c>
      <c r="O348" s="40">
        <v>3</v>
      </c>
      <c r="P348" s="40">
        <v>1</v>
      </c>
      <c r="Q348" s="40">
        <v>3</v>
      </c>
      <c r="R348" s="40">
        <v>0</v>
      </c>
    </row>
    <row r="349" spans="2:18" ht="20.100000000000001" customHeight="1" thickBot="1" x14ac:dyDescent="0.25">
      <c r="B349" s="4" t="s">
        <v>534</v>
      </c>
      <c r="C349" s="40">
        <v>8</v>
      </c>
      <c r="D349" s="40">
        <v>0</v>
      </c>
      <c r="E349" s="40">
        <v>0</v>
      </c>
      <c r="F349" s="40">
        <v>0</v>
      </c>
      <c r="G349" s="40">
        <v>5</v>
      </c>
      <c r="H349" s="40">
        <v>1</v>
      </c>
      <c r="I349" s="40">
        <v>0</v>
      </c>
      <c r="J349" s="40">
        <v>1</v>
      </c>
      <c r="K349" s="40">
        <v>0</v>
      </c>
      <c r="L349" s="40">
        <v>0</v>
      </c>
      <c r="M349" s="40">
        <v>0</v>
      </c>
      <c r="N349" s="40">
        <v>1</v>
      </c>
      <c r="O349" s="40">
        <v>0</v>
      </c>
      <c r="P349" s="40">
        <v>0</v>
      </c>
      <c r="Q349" s="40">
        <v>0</v>
      </c>
      <c r="R349" s="40">
        <v>0</v>
      </c>
    </row>
    <row r="350" spans="2:18" ht="20.100000000000001" customHeight="1" thickBot="1" x14ac:dyDescent="0.25">
      <c r="B350" s="4" t="s">
        <v>535</v>
      </c>
      <c r="C350" s="40">
        <v>5</v>
      </c>
      <c r="D350" s="40">
        <v>0</v>
      </c>
      <c r="E350" s="40">
        <v>0</v>
      </c>
      <c r="F350" s="40">
        <v>0</v>
      </c>
      <c r="G350" s="40">
        <v>0</v>
      </c>
      <c r="H350" s="40">
        <v>5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</row>
    <row r="351" spans="2:18" ht="20.100000000000001" customHeight="1" thickBot="1" x14ac:dyDescent="0.25">
      <c r="B351" s="4" t="s">
        <v>536</v>
      </c>
      <c r="C351" s="40">
        <v>1</v>
      </c>
      <c r="D351" s="40">
        <v>0</v>
      </c>
      <c r="E351" s="40">
        <v>0</v>
      </c>
      <c r="F351" s="40">
        <v>0</v>
      </c>
      <c r="G351" s="40">
        <v>1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</row>
    <row r="352" spans="2:18" ht="20.100000000000001" customHeight="1" thickBot="1" x14ac:dyDescent="0.25">
      <c r="B352" s="4" t="s">
        <v>537</v>
      </c>
      <c r="C352" s="40">
        <v>32</v>
      </c>
      <c r="D352" s="40">
        <v>0</v>
      </c>
      <c r="E352" s="40">
        <v>0</v>
      </c>
      <c r="F352" s="40">
        <v>0</v>
      </c>
      <c r="G352" s="40">
        <v>6</v>
      </c>
      <c r="H352" s="40">
        <v>20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6</v>
      </c>
      <c r="R352" s="40">
        <v>0</v>
      </c>
    </row>
    <row r="353" spans="2:18" ht="20.100000000000001" customHeight="1" thickBot="1" x14ac:dyDescent="0.25">
      <c r="B353" s="4" t="s">
        <v>538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</row>
    <row r="354" spans="2:18" ht="20.100000000000001" customHeight="1" thickBot="1" x14ac:dyDescent="0.25">
      <c r="B354" s="4" t="s">
        <v>539</v>
      </c>
      <c r="C354" s="40">
        <v>8</v>
      </c>
      <c r="D354" s="40">
        <v>0</v>
      </c>
      <c r="E354" s="40">
        <v>0</v>
      </c>
      <c r="F354" s="40">
        <v>0</v>
      </c>
      <c r="G354" s="40">
        <v>6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1</v>
      </c>
      <c r="N354" s="40">
        <v>0</v>
      </c>
      <c r="O354" s="40">
        <v>0</v>
      </c>
      <c r="P354" s="40">
        <v>0</v>
      </c>
      <c r="Q354" s="40">
        <v>1</v>
      </c>
      <c r="R354" s="40">
        <v>0</v>
      </c>
    </row>
    <row r="355" spans="2:18" ht="20.100000000000001" customHeight="1" thickBot="1" x14ac:dyDescent="0.25">
      <c r="B355" s="4" t="s">
        <v>540</v>
      </c>
      <c r="C355" s="40">
        <v>16</v>
      </c>
      <c r="D355" s="40">
        <v>0</v>
      </c>
      <c r="E355" s="40">
        <v>0</v>
      </c>
      <c r="F355" s="40">
        <v>0</v>
      </c>
      <c r="G355" s="40">
        <v>0</v>
      </c>
      <c r="H355" s="40">
        <v>12</v>
      </c>
      <c r="I355" s="40">
        <v>0</v>
      </c>
      <c r="J355" s="40">
        <v>1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>
        <v>3</v>
      </c>
      <c r="R355" s="40">
        <v>0</v>
      </c>
    </row>
    <row r="356" spans="2:18" ht="20.100000000000001" customHeight="1" thickBot="1" x14ac:dyDescent="0.25">
      <c r="B356" s="4" t="s">
        <v>541</v>
      </c>
      <c r="C356" s="40">
        <v>12</v>
      </c>
      <c r="D356" s="40">
        <v>0</v>
      </c>
      <c r="E356" s="40">
        <v>0</v>
      </c>
      <c r="F356" s="40">
        <v>0</v>
      </c>
      <c r="G356" s="40">
        <v>7</v>
      </c>
      <c r="H356" s="40">
        <v>5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</row>
    <row r="357" spans="2:18" ht="20.100000000000001" customHeight="1" thickBot="1" x14ac:dyDescent="0.25">
      <c r="B357" s="4" t="s">
        <v>542</v>
      </c>
      <c r="C357" s="40">
        <v>11</v>
      </c>
      <c r="D357" s="40">
        <v>0</v>
      </c>
      <c r="E357" s="40">
        <v>0</v>
      </c>
      <c r="F357" s="40">
        <v>0</v>
      </c>
      <c r="G357" s="40">
        <v>3</v>
      </c>
      <c r="H357" s="40">
        <v>0</v>
      </c>
      <c r="I357" s="40">
        <v>5</v>
      </c>
      <c r="J357" s="40">
        <v>0</v>
      </c>
      <c r="K357" s="40">
        <v>0</v>
      </c>
      <c r="L357" s="40">
        <v>1</v>
      </c>
      <c r="M357" s="40">
        <v>0</v>
      </c>
      <c r="N357" s="40">
        <v>0</v>
      </c>
      <c r="O357" s="40">
        <v>0</v>
      </c>
      <c r="P357" s="40">
        <v>0</v>
      </c>
      <c r="Q357" s="40">
        <v>2</v>
      </c>
      <c r="R357" s="40">
        <v>0</v>
      </c>
    </row>
    <row r="358" spans="2:18" ht="20.100000000000001" customHeight="1" thickBot="1" x14ac:dyDescent="0.25">
      <c r="B358" s="4" t="s">
        <v>543</v>
      </c>
      <c r="C358" s="40">
        <v>12</v>
      </c>
      <c r="D358" s="40">
        <v>0</v>
      </c>
      <c r="E358" s="40">
        <v>0</v>
      </c>
      <c r="F358" s="40">
        <v>0</v>
      </c>
      <c r="G358" s="40">
        <v>12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</row>
    <row r="359" spans="2:18" ht="20.100000000000001" customHeight="1" thickBot="1" x14ac:dyDescent="0.25">
      <c r="B359" s="4" t="s">
        <v>205</v>
      </c>
      <c r="C359" s="40">
        <v>86</v>
      </c>
      <c r="D359" s="40">
        <v>0</v>
      </c>
      <c r="E359" s="40">
        <v>0</v>
      </c>
      <c r="F359" s="40">
        <v>0</v>
      </c>
      <c r="G359" s="40">
        <v>41</v>
      </c>
      <c r="H359" s="40">
        <v>15</v>
      </c>
      <c r="I359" s="40">
        <v>1</v>
      </c>
      <c r="J359" s="40">
        <v>12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1</v>
      </c>
      <c r="Q359" s="40">
        <v>16</v>
      </c>
      <c r="R359" s="40">
        <v>0</v>
      </c>
    </row>
    <row r="360" spans="2:18" ht="20.100000000000001" customHeight="1" thickBot="1" x14ac:dyDescent="0.25">
      <c r="B360" s="4" t="s">
        <v>544</v>
      </c>
      <c r="C360" s="40">
        <v>15</v>
      </c>
      <c r="D360" s="40">
        <v>0</v>
      </c>
      <c r="E360" s="40">
        <v>0</v>
      </c>
      <c r="F360" s="40">
        <v>0</v>
      </c>
      <c r="G360" s="40">
        <v>4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11</v>
      </c>
      <c r="R360" s="40">
        <v>0</v>
      </c>
    </row>
    <row r="361" spans="2:18" ht="20.100000000000001" customHeight="1" thickBot="1" x14ac:dyDescent="0.25">
      <c r="B361" s="4" t="s">
        <v>545</v>
      </c>
      <c r="C361" s="40">
        <v>21</v>
      </c>
      <c r="D361" s="40">
        <v>0</v>
      </c>
      <c r="E361" s="40">
        <v>0</v>
      </c>
      <c r="F361" s="40">
        <v>0</v>
      </c>
      <c r="G361" s="40">
        <v>13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8</v>
      </c>
      <c r="R361" s="40">
        <v>0</v>
      </c>
    </row>
    <row r="362" spans="2:18" ht="20.100000000000001" customHeight="1" thickBot="1" x14ac:dyDescent="0.25">
      <c r="B362" s="4" t="s">
        <v>546</v>
      </c>
      <c r="C362" s="40">
        <v>22</v>
      </c>
      <c r="D362" s="40">
        <v>0</v>
      </c>
      <c r="E362" s="40">
        <v>0</v>
      </c>
      <c r="F362" s="40">
        <v>0</v>
      </c>
      <c r="G362" s="40">
        <v>13</v>
      </c>
      <c r="H362" s="40">
        <v>0</v>
      </c>
      <c r="I362" s="40">
        <v>0</v>
      </c>
      <c r="J362" s="40">
        <v>2</v>
      </c>
      <c r="K362" s="40">
        <v>0</v>
      </c>
      <c r="L362" s="40">
        <v>1</v>
      </c>
      <c r="M362" s="40">
        <v>0</v>
      </c>
      <c r="N362" s="40">
        <v>0</v>
      </c>
      <c r="O362" s="40">
        <v>0</v>
      </c>
      <c r="P362" s="40">
        <v>0</v>
      </c>
      <c r="Q362" s="40">
        <v>6</v>
      </c>
      <c r="R362" s="40">
        <v>0</v>
      </c>
    </row>
    <row r="363" spans="2:18" ht="20.100000000000001" customHeight="1" thickBot="1" x14ac:dyDescent="0.25">
      <c r="B363" s="4" t="s">
        <v>547</v>
      </c>
      <c r="C363" s="40">
        <v>10</v>
      </c>
      <c r="D363" s="40">
        <v>0</v>
      </c>
      <c r="E363" s="40">
        <v>0</v>
      </c>
      <c r="F363" s="40">
        <v>0</v>
      </c>
      <c r="G363" s="40">
        <v>3</v>
      </c>
      <c r="H363" s="40">
        <v>5</v>
      </c>
      <c r="I363" s="40">
        <v>2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</row>
    <row r="364" spans="2:18" ht="20.100000000000001" customHeight="1" thickBot="1" x14ac:dyDescent="0.25">
      <c r="B364" s="4" t="s">
        <v>652</v>
      </c>
      <c r="C364" s="40">
        <v>1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1</v>
      </c>
    </row>
    <row r="365" spans="2:18" ht="20.100000000000001" customHeight="1" thickBot="1" x14ac:dyDescent="0.25">
      <c r="B365" s="4" t="s">
        <v>548</v>
      </c>
      <c r="C365" s="40">
        <v>3</v>
      </c>
      <c r="D365" s="40">
        <v>0</v>
      </c>
      <c r="E365" s="40">
        <v>0</v>
      </c>
      <c r="F365" s="40">
        <v>0</v>
      </c>
      <c r="G365" s="40">
        <v>3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</row>
    <row r="366" spans="2:18" ht="20.100000000000001" customHeight="1" thickBot="1" x14ac:dyDescent="0.25">
      <c r="B366" s="4" t="s">
        <v>206</v>
      </c>
      <c r="C366" s="40">
        <v>120</v>
      </c>
      <c r="D366" s="40">
        <v>0</v>
      </c>
      <c r="E366" s="40">
        <v>0</v>
      </c>
      <c r="F366" s="40">
        <v>0</v>
      </c>
      <c r="G366" s="40">
        <v>40</v>
      </c>
      <c r="H366" s="40">
        <v>4</v>
      </c>
      <c r="I366" s="40">
        <v>12</v>
      </c>
      <c r="J366" s="40">
        <v>0</v>
      </c>
      <c r="K366" s="40">
        <v>0</v>
      </c>
      <c r="L366" s="40">
        <v>0</v>
      </c>
      <c r="M366" s="40">
        <v>2</v>
      </c>
      <c r="N366" s="40">
        <v>2</v>
      </c>
      <c r="O366" s="40">
        <v>0</v>
      </c>
      <c r="P366" s="40">
        <v>36</v>
      </c>
      <c r="Q366" s="40">
        <v>24</v>
      </c>
      <c r="R366" s="40">
        <v>0</v>
      </c>
    </row>
    <row r="367" spans="2:18" ht="20.100000000000001" customHeight="1" thickBot="1" x14ac:dyDescent="0.25">
      <c r="B367" s="4" t="s">
        <v>549</v>
      </c>
      <c r="C367" s="40">
        <v>2</v>
      </c>
      <c r="D367" s="40">
        <v>0</v>
      </c>
      <c r="E367" s="40">
        <v>0</v>
      </c>
      <c r="F367" s="40">
        <v>0</v>
      </c>
      <c r="G367" s="40">
        <v>0</v>
      </c>
      <c r="H367" s="40">
        <v>2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</row>
    <row r="368" spans="2:18" ht="20.100000000000001" customHeight="1" thickBot="1" x14ac:dyDescent="0.25">
      <c r="B368" s="4" t="s">
        <v>550</v>
      </c>
      <c r="C368" s="40">
        <v>2</v>
      </c>
      <c r="D368" s="40">
        <v>0</v>
      </c>
      <c r="E368" s="40">
        <v>0</v>
      </c>
      <c r="F368" s="40">
        <v>0</v>
      </c>
      <c r="G368" s="40">
        <v>2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0</v>
      </c>
    </row>
    <row r="369" spans="2:18" ht="20.100000000000001" customHeight="1" thickBot="1" x14ac:dyDescent="0.25">
      <c r="B369" s="4" t="s">
        <v>551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</row>
    <row r="370" spans="2:18" ht="20.100000000000001" customHeight="1" thickBot="1" x14ac:dyDescent="0.25">
      <c r="B370" s="4" t="s">
        <v>552</v>
      </c>
      <c r="C370" s="40">
        <v>13</v>
      </c>
      <c r="D370" s="40">
        <v>0</v>
      </c>
      <c r="E370" s="40">
        <v>0</v>
      </c>
      <c r="F370" s="40">
        <v>0</v>
      </c>
      <c r="G370" s="40">
        <v>0</v>
      </c>
      <c r="H370" s="40">
        <v>12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1</v>
      </c>
      <c r="R370" s="40">
        <v>0</v>
      </c>
    </row>
    <row r="371" spans="2:18" ht="20.100000000000001" customHeight="1" thickBot="1" x14ac:dyDescent="0.25">
      <c r="B371" s="4" t="s">
        <v>653</v>
      </c>
      <c r="C371" s="40">
        <v>5</v>
      </c>
      <c r="D371" s="40">
        <v>0</v>
      </c>
      <c r="E371" s="40">
        <v>0</v>
      </c>
      <c r="F371" s="40">
        <v>0</v>
      </c>
      <c r="G371" s="40">
        <v>0</v>
      </c>
      <c r="H371" s="40">
        <v>5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</row>
    <row r="372" spans="2:18" ht="20.100000000000001" customHeight="1" thickBot="1" x14ac:dyDescent="0.25">
      <c r="B372" s="4" t="s">
        <v>553</v>
      </c>
      <c r="C372" s="40">
        <v>16</v>
      </c>
      <c r="D372" s="40">
        <v>0</v>
      </c>
      <c r="E372" s="40">
        <v>0</v>
      </c>
      <c r="F372" s="40">
        <v>0</v>
      </c>
      <c r="G372" s="40">
        <v>10</v>
      </c>
      <c r="H372" s="40">
        <v>2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4</v>
      </c>
      <c r="R372" s="40">
        <v>0</v>
      </c>
    </row>
    <row r="373" spans="2:18" ht="20.100000000000001" customHeight="1" thickBot="1" x14ac:dyDescent="0.25">
      <c r="B373" s="4" t="s">
        <v>554</v>
      </c>
      <c r="C373" s="40">
        <v>1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1</v>
      </c>
    </row>
    <row r="374" spans="2:18" ht="20.100000000000001" customHeight="1" thickBot="1" x14ac:dyDescent="0.25">
      <c r="B374" s="4" t="s">
        <v>555</v>
      </c>
      <c r="C374" s="40">
        <v>2</v>
      </c>
      <c r="D374" s="40">
        <v>0</v>
      </c>
      <c r="E374" s="40">
        <v>0</v>
      </c>
      <c r="F374" s="40">
        <v>0</v>
      </c>
      <c r="G374" s="40">
        <v>0</v>
      </c>
      <c r="H374" s="40">
        <v>1</v>
      </c>
      <c r="I374" s="40">
        <v>0</v>
      </c>
      <c r="J374" s="40">
        <v>0</v>
      </c>
      <c r="K374" s="40">
        <v>0</v>
      </c>
      <c r="L374" s="40">
        <v>1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</row>
    <row r="375" spans="2:18" ht="20.100000000000001" customHeight="1" thickBot="1" x14ac:dyDescent="0.25">
      <c r="B375" s="4" t="s">
        <v>556</v>
      </c>
      <c r="C375" s="40">
        <v>42</v>
      </c>
      <c r="D375" s="40">
        <v>0</v>
      </c>
      <c r="E375" s="40">
        <v>0</v>
      </c>
      <c r="F375" s="40">
        <v>0</v>
      </c>
      <c r="G375" s="40">
        <v>13</v>
      </c>
      <c r="H375" s="40">
        <v>10</v>
      </c>
      <c r="I375" s="40">
        <v>4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0</v>
      </c>
      <c r="P375" s="40">
        <v>13</v>
      </c>
      <c r="Q375" s="40">
        <v>2</v>
      </c>
      <c r="R375" s="40">
        <v>0</v>
      </c>
    </row>
    <row r="376" spans="2:18" ht="20.100000000000001" customHeight="1" thickBot="1" x14ac:dyDescent="0.25">
      <c r="B376" s="4" t="s">
        <v>557</v>
      </c>
      <c r="C376" s="40">
        <v>27</v>
      </c>
      <c r="D376" s="40">
        <v>0</v>
      </c>
      <c r="E376" s="40">
        <v>0</v>
      </c>
      <c r="F376" s="40">
        <v>0</v>
      </c>
      <c r="G376" s="40">
        <v>20</v>
      </c>
      <c r="H376" s="40">
        <v>0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7</v>
      </c>
      <c r="R376" s="40">
        <v>0</v>
      </c>
    </row>
    <row r="377" spans="2:18" ht="20.100000000000001" customHeight="1" thickBot="1" x14ac:dyDescent="0.25">
      <c r="B377" s="4" t="s">
        <v>558</v>
      </c>
      <c r="C377" s="40">
        <v>230</v>
      </c>
      <c r="D377" s="40">
        <v>0</v>
      </c>
      <c r="E377" s="40">
        <v>0</v>
      </c>
      <c r="F377" s="40">
        <v>0</v>
      </c>
      <c r="G377" s="40">
        <v>197</v>
      </c>
      <c r="H377" s="40">
        <v>16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12</v>
      </c>
      <c r="Q377" s="40">
        <v>5</v>
      </c>
      <c r="R377" s="40">
        <v>0</v>
      </c>
    </row>
    <row r="378" spans="2:18" ht="20.100000000000001" customHeight="1" thickBot="1" x14ac:dyDescent="0.25">
      <c r="B378" s="4" t="s">
        <v>207</v>
      </c>
      <c r="C378" s="40">
        <v>72</v>
      </c>
      <c r="D378" s="40">
        <v>0</v>
      </c>
      <c r="E378" s="40">
        <v>0</v>
      </c>
      <c r="F378" s="40">
        <v>0</v>
      </c>
      <c r="G378" s="40">
        <v>27</v>
      </c>
      <c r="H378" s="40">
        <v>5</v>
      </c>
      <c r="I378" s="40">
        <v>0</v>
      </c>
      <c r="J378" s="40">
        <v>14</v>
      </c>
      <c r="K378" s="40">
        <v>1</v>
      </c>
      <c r="L378" s="40">
        <v>0</v>
      </c>
      <c r="M378" s="40">
        <v>0</v>
      </c>
      <c r="N378" s="40">
        <v>3</v>
      </c>
      <c r="O378" s="40">
        <v>0</v>
      </c>
      <c r="P378" s="40">
        <v>15</v>
      </c>
      <c r="Q378" s="40">
        <v>7</v>
      </c>
      <c r="R378" s="40">
        <v>0</v>
      </c>
    </row>
    <row r="379" spans="2:18" ht="20.100000000000001" customHeight="1" thickBot="1" x14ac:dyDescent="0.25">
      <c r="B379" s="4" t="s">
        <v>559</v>
      </c>
      <c r="C379" s="40">
        <v>6</v>
      </c>
      <c r="D379" s="40">
        <v>0</v>
      </c>
      <c r="E379" s="40">
        <v>0</v>
      </c>
      <c r="F379" s="40">
        <v>0</v>
      </c>
      <c r="G379" s="40">
        <v>6</v>
      </c>
      <c r="H379" s="40">
        <v>0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0</v>
      </c>
    </row>
    <row r="380" spans="2:18" ht="20.100000000000001" customHeight="1" thickBot="1" x14ac:dyDescent="0.25">
      <c r="B380" s="4" t="s">
        <v>560</v>
      </c>
      <c r="C380" s="40">
        <v>20</v>
      </c>
      <c r="D380" s="40">
        <v>0</v>
      </c>
      <c r="E380" s="40">
        <v>0</v>
      </c>
      <c r="F380" s="40">
        <v>0</v>
      </c>
      <c r="G380" s="40">
        <v>0</v>
      </c>
      <c r="H380" s="40">
        <v>20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0</v>
      </c>
    </row>
    <row r="381" spans="2:18" ht="20.100000000000001" customHeight="1" thickBot="1" x14ac:dyDescent="0.25">
      <c r="B381" s="4" t="s">
        <v>561</v>
      </c>
      <c r="C381" s="40">
        <v>34</v>
      </c>
      <c r="D381" s="40">
        <v>1</v>
      </c>
      <c r="E381" s="40">
        <v>0</v>
      </c>
      <c r="F381" s="40">
        <v>0</v>
      </c>
      <c r="G381" s="40">
        <v>0</v>
      </c>
      <c r="H381" s="40">
        <v>33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</row>
    <row r="382" spans="2:18" ht="20.100000000000001" customHeight="1" thickBot="1" x14ac:dyDescent="0.25">
      <c r="B382" s="4" t="s">
        <v>562</v>
      </c>
      <c r="C382" s="40">
        <v>10</v>
      </c>
      <c r="D382" s="40">
        <v>0</v>
      </c>
      <c r="E382" s="40">
        <v>0</v>
      </c>
      <c r="F382" s="40">
        <v>0</v>
      </c>
      <c r="G382" s="40">
        <v>1</v>
      </c>
      <c r="H382" s="40">
        <v>3</v>
      </c>
      <c r="I382" s="40">
        <v>1</v>
      </c>
      <c r="J382" s="40">
        <v>3</v>
      </c>
      <c r="K382" s="40">
        <v>1</v>
      </c>
      <c r="L382" s="40">
        <v>0</v>
      </c>
      <c r="M382" s="40">
        <v>0</v>
      </c>
      <c r="N382" s="40">
        <v>0</v>
      </c>
      <c r="O382" s="40">
        <v>0</v>
      </c>
      <c r="P382" s="40">
        <v>1</v>
      </c>
      <c r="Q382" s="40">
        <v>0</v>
      </c>
      <c r="R382" s="40">
        <v>0</v>
      </c>
    </row>
    <row r="383" spans="2:18" ht="20.100000000000001" customHeight="1" thickBot="1" x14ac:dyDescent="0.25">
      <c r="B383" s="4" t="s">
        <v>563</v>
      </c>
      <c r="C383" s="40">
        <v>54</v>
      </c>
      <c r="D383" s="40">
        <v>1</v>
      </c>
      <c r="E383" s="40">
        <v>0</v>
      </c>
      <c r="F383" s="40">
        <v>0</v>
      </c>
      <c r="G383" s="40">
        <v>8</v>
      </c>
      <c r="H383" s="40">
        <v>8</v>
      </c>
      <c r="I383" s="40">
        <v>7</v>
      </c>
      <c r="J383" s="40">
        <v>4</v>
      </c>
      <c r="K383" s="40">
        <v>1</v>
      </c>
      <c r="L383" s="40">
        <v>4</v>
      </c>
      <c r="M383" s="40">
        <v>0</v>
      </c>
      <c r="N383" s="40">
        <v>5</v>
      </c>
      <c r="O383" s="40">
        <v>0</v>
      </c>
      <c r="P383" s="40">
        <v>9</v>
      </c>
      <c r="Q383" s="40">
        <v>7</v>
      </c>
      <c r="R383" s="40">
        <v>0</v>
      </c>
    </row>
    <row r="384" spans="2:18" ht="20.100000000000001" customHeight="1" thickBot="1" x14ac:dyDescent="0.25">
      <c r="B384" s="4" t="s">
        <v>564</v>
      </c>
      <c r="C384" s="40">
        <v>15</v>
      </c>
      <c r="D384" s="40">
        <v>0</v>
      </c>
      <c r="E384" s="40">
        <v>0</v>
      </c>
      <c r="F384" s="40">
        <v>0</v>
      </c>
      <c r="G384" s="40">
        <v>0</v>
      </c>
      <c r="H384" s="40">
        <v>13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2</v>
      </c>
      <c r="R384" s="40">
        <v>0</v>
      </c>
    </row>
    <row r="385" spans="2:18" ht="20.100000000000001" customHeight="1" thickBot="1" x14ac:dyDescent="0.25">
      <c r="B385" s="4" t="s">
        <v>654</v>
      </c>
      <c r="C385" s="40">
        <v>24</v>
      </c>
      <c r="D385" s="40">
        <v>0</v>
      </c>
      <c r="E385" s="40">
        <v>0</v>
      </c>
      <c r="F385" s="40">
        <v>0</v>
      </c>
      <c r="G385" s="40">
        <v>8</v>
      </c>
      <c r="H385" s="40">
        <v>5</v>
      </c>
      <c r="I385" s="40">
        <v>0</v>
      </c>
      <c r="J385" s="40">
        <v>7</v>
      </c>
      <c r="K385" s="40">
        <v>1</v>
      </c>
      <c r="L385" s="40">
        <v>3</v>
      </c>
      <c r="M385" s="40">
        <v>0</v>
      </c>
      <c r="N385" s="40">
        <v>0</v>
      </c>
      <c r="O385" s="40">
        <v>0</v>
      </c>
      <c r="P385" s="40">
        <v>0</v>
      </c>
      <c r="Q385" s="40">
        <v>0</v>
      </c>
      <c r="R385" s="40">
        <v>0</v>
      </c>
    </row>
    <row r="386" spans="2:18" ht="20.100000000000001" customHeight="1" thickBot="1" x14ac:dyDescent="0.25">
      <c r="B386" s="4" t="s">
        <v>565</v>
      </c>
      <c r="C386" s="40">
        <v>19</v>
      </c>
      <c r="D386" s="40">
        <v>0</v>
      </c>
      <c r="E386" s="40">
        <v>0</v>
      </c>
      <c r="F386" s="40">
        <v>0</v>
      </c>
      <c r="G386" s="40">
        <v>17</v>
      </c>
      <c r="H386" s="40">
        <v>2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0</v>
      </c>
    </row>
    <row r="387" spans="2:18" ht="20.100000000000001" customHeight="1" thickBot="1" x14ac:dyDescent="0.25">
      <c r="B387" s="4" t="s">
        <v>566</v>
      </c>
      <c r="C387" s="40">
        <v>18</v>
      </c>
      <c r="D387" s="40">
        <v>0</v>
      </c>
      <c r="E387" s="40">
        <v>0</v>
      </c>
      <c r="F387" s="40">
        <v>0</v>
      </c>
      <c r="G387" s="40">
        <v>18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>
        <v>0</v>
      </c>
      <c r="R387" s="40">
        <v>0</v>
      </c>
    </row>
    <row r="388" spans="2:18" ht="20.100000000000001" customHeight="1" thickBot="1" x14ac:dyDescent="0.25">
      <c r="B388" s="4" t="s">
        <v>567</v>
      </c>
      <c r="C388" s="40">
        <v>20</v>
      </c>
      <c r="D388" s="40">
        <v>0</v>
      </c>
      <c r="E388" s="40">
        <v>0</v>
      </c>
      <c r="F388" s="40">
        <v>0</v>
      </c>
      <c r="G388" s="40">
        <v>12</v>
      </c>
      <c r="H388" s="40">
        <v>8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  <c r="O388" s="40">
        <v>0</v>
      </c>
      <c r="P388" s="40">
        <v>0</v>
      </c>
      <c r="Q388" s="40">
        <v>0</v>
      </c>
      <c r="R388" s="40">
        <v>0</v>
      </c>
    </row>
    <row r="389" spans="2:18" ht="20.100000000000001" customHeight="1" thickBot="1" x14ac:dyDescent="0.25">
      <c r="B389" s="4" t="s">
        <v>568</v>
      </c>
      <c r="C389" s="40">
        <v>500</v>
      </c>
      <c r="D389" s="40">
        <v>1</v>
      </c>
      <c r="E389" s="40">
        <v>0</v>
      </c>
      <c r="F389" s="40">
        <v>0</v>
      </c>
      <c r="G389" s="40">
        <v>16</v>
      </c>
      <c r="H389" s="40">
        <v>0</v>
      </c>
      <c r="I389" s="40">
        <v>239</v>
      </c>
      <c r="J389" s="40">
        <v>0</v>
      </c>
      <c r="K389" s="40">
        <v>2</v>
      </c>
      <c r="L389" s="40">
        <v>0</v>
      </c>
      <c r="M389" s="40">
        <v>0</v>
      </c>
      <c r="N389" s="40">
        <v>0</v>
      </c>
      <c r="O389" s="40">
        <v>0</v>
      </c>
      <c r="P389" s="40">
        <v>52</v>
      </c>
      <c r="Q389" s="40">
        <v>149</v>
      </c>
      <c r="R389" s="40">
        <v>41</v>
      </c>
    </row>
    <row r="390" spans="2:18" ht="20.100000000000001" customHeight="1" thickBot="1" x14ac:dyDescent="0.25">
      <c r="B390" s="4" t="s">
        <v>569</v>
      </c>
      <c r="C390" s="40">
        <v>52</v>
      </c>
      <c r="D390" s="40">
        <v>0</v>
      </c>
      <c r="E390" s="40">
        <v>0</v>
      </c>
      <c r="F390" s="40">
        <v>0</v>
      </c>
      <c r="G390" s="40">
        <v>34</v>
      </c>
      <c r="H390" s="40">
        <v>0</v>
      </c>
      <c r="I390" s="40">
        <v>0</v>
      </c>
      <c r="J390" s="40">
        <v>11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7</v>
      </c>
      <c r="R390" s="40">
        <v>0</v>
      </c>
    </row>
    <row r="391" spans="2:18" ht="20.100000000000001" customHeight="1" thickBot="1" x14ac:dyDescent="0.25">
      <c r="B391" s="4" t="s">
        <v>570</v>
      </c>
      <c r="C391" s="40">
        <v>207</v>
      </c>
      <c r="D391" s="40">
        <v>0</v>
      </c>
      <c r="E391" s="40">
        <v>0</v>
      </c>
      <c r="F391" s="40">
        <v>0</v>
      </c>
      <c r="G391" s="40">
        <v>102</v>
      </c>
      <c r="H391" s="40">
        <v>13</v>
      </c>
      <c r="I391" s="40">
        <v>0</v>
      </c>
      <c r="J391" s="40">
        <v>7</v>
      </c>
      <c r="K391" s="40">
        <v>0</v>
      </c>
      <c r="L391" s="40">
        <v>8</v>
      </c>
      <c r="M391" s="40">
        <v>0</v>
      </c>
      <c r="N391" s="40">
        <v>2</v>
      </c>
      <c r="O391" s="40">
        <v>0</v>
      </c>
      <c r="P391" s="40">
        <v>26</v>
      </c>
      <c r="Q391" s="40">
        <v>49</v>
      </c>
      <c r="R391" s="40">
        <v>0</v>
      </c>
    </row>
    <row r="392" spans="2:18" ht="20.100000000000001" customHeight="1" thickBot="1" x14ac:dyDescent="0.25">
      <c r="B392" s="4" t="s">
        <v>571</v>
      </c>
      <c r="C392" s="40">
        <v>198</v>
      </c>
      <c r="D392" s="40">
        <v>0</v>
      </c>
      <c r="E392" s="40">
        <v>0</v>
      </c>
      <c r="F392" s="40">
        <v>0</v>
      </c>
      <c r="G392" s="40">
        <v>141</v>
      </c>
      <c r="H392" s="40">
        <v>7</v>
      </c>
      <c r="I392" s="40">
        <v>0</v>
      </c>
      <c r="J392" s="40">
        <v>21</v>
      </c>
      <c r="K392" s="40">
        <v>1</v>
      </c>
      <c r="L392" s="40">
        <v>0</v>
      </c>
      <c r="M392" s="40">
        <v>3</v>
      </c>
      <c r="N392" s="40">
        <v>0</v>
      </c>
      <c r="O392" s="40">
        <v>0</v>
      </c>
      <c r="P392" s="40">
        <v>25</v>
      </c>
      <c r="Q392" s="40">
        <v>0</v>
      </c>
      <c r="R392" s="40">
        <v>0</v>
      </c>
    </row>
    <row r="393" spans="2:18" ht="20.100000000000001" customHeight="1" thickBot="1" x14ac:dyDescent="0.25">
      <c r="B393" s="4" t="s">
        <v>572</v>
      </c>
      <c r="C393" s="40">
        <v>299</v>
      </c>
      <c r="D393" s="40">
        <v>0</v>
      </c>
      <c r="E393" s="40">
        <v>0</v>
      </c>
      <c r="F393" s="40">
        <v>0</v>
      </c>
      <c r="G393" s="40">
        <v>188</v>
      </c>
      <c r="H393" s="40">
        <v>91</v>
      </c>
      <c r="I393" s="40">
        <v>0</v>
      </c>
      <c r="J393" s="40">
        <v>0</v>
      </c>
      <c r="K393" s="40">
        <v>0</v>
      </c>
      <c r="L393" s="40">
        <v>0</v>
      </c>
      <c r="M393" s="40">
        <v>0</v>
      </c>
      <c r="N393" s="40">
        <v>0</v>
      </c>
      <c r="O393" s="40">
        <v>0</v>
      </c>
      <c r="P393" s="40">
        <v>8</v>
      </c>
      <c r="Q393" s="40">
        <v>12</v>
      </c>
      <c r="R393" s="40">
        <v>0</v>
      </c>
    </row>
    <row r="394" spans="2:18" ht="20.100000000000001" customHeight="1" thickBot="1" x14ac:dyDescent="0.25">
      <c r="B394" s="4" t="s">
        <v>573</v>
      </c>
      <c r="C394" s="40">
        <v>44</v>
      </c>
      <c r="D394" s="40">
        <v>0</v>
      </c>
      <c r="E394" s="40">
        <v>0</v>
      </c>
      <c r="F394" s="40">
        <v>0</v>
      </c>
      <c r="G394" s="40">
        <v>17</v>
      </c>
      <c r="H394" s="40">
        <v>0</v>
      </c>
      <c r="I394" s="40">
        <v>0</v>
      </c>
      <c r="J394" s="40">
        <v>2</v>
      </c>
      <c r="K394" s="40">
        <v>8</v>
      </c>
      <c r="L394" s="40">
        <v>0</v>
      </c>
      <c r="M394" s="40">
        <v>0</v>
      </c>
      <c r="N394" s="40">
        <v>2</v>
      </c>
      <c r="O394" s="40">
        <v>2</v>
      </c>
      <c r="P394" s="40">
        <v>8</v>
      </c>
      <c r="Q394" s="40">
        <v>3</v>
      </c>
      <c r="R394" s="40">
        <v>2</v>
      </c>
    </row>
    <row r="395" spans="2:18" ht="20.100000000000001" customHeight="1" thickBot="1" x14ac:dyDescent="0.25">
      <c r="B395" s="4" t="s">
        <v>574</v>
      </c>
      <c r="C395" s="40">
        <v>73</v>
      </c>
      <c r="D395" s="40">
        <v>0</v>
      </c>
      <c r="E395" s="40">
        <v>0</v>
      </c>
      <c r="F395" s="40">
        <v>0</v>
      </c>
      <c r="G395" s="40">
        <v>70</v>
      </c>
      <c r="H395" s="40">
        <v>0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3</v>
      </c>
      <c r="Q395" s="40">
        <v>0</v>
      </c>
      <c r="R395" s="40">
        <v>0</v>
      </c>
    </row>
    <row r="396" spans="2:18" ht="20.100000000000001" customHeight="1" thickBot="1" x14ac:dyDescent="0.25">
      <c r="B396" s="4" t="s">
        <v>575</v>
      </c>
      <c r="C396" s="40">
        <v>113</v>
      </c>
      <c r="D396" s="40">
        <v>0</v>
      </c>
      <c r="E396" s="40">
        <v>0</v>
      </c>
      <c r="F396" s="40">
        <v>0</v>
      </c>
      <c r="G396" s="40">
        <v>97</v>
      </c>
      <c r="H396" s="40">
        <v>0</v>
      </c>
      <c r="I396" s="40">
        <v>0</v>
      </c>
      <c r="J396" s="40">
        <v>0</v>
      </c>
      <c r="K396" s="40">
        <v>0</v>
      </c>
      <c r="L396" s="40">
        <v>0</v>
      </c>
      <c r="M396" s="40">
        <v>0</v>
      </c>
      <c r="N396" s="40">
        <v>0</v>
      </c>
      <c r="O396" s="40">
        <v>0</v>
      </c>
      <c r="P396" s="40">
        <v>16</v>
      </c>
      <c r="Q396" s="40">
        <v>0</v>
      </c>
      <c r="R396" s="40">
        <v>0</v>
      </c>
    </row>
    <row r="397" spans="2:18" ht="20.100000000000001" customHeight="1" thickBot="1" x14ac:dyDescent="0.25">
      <c r="B397" s="4" t="s">
        <v>576</v>
      </c>
      <c r="C397" s="40">
        <v>123</v>
      </c>
      <c r="D397" s="40">
        <v>0</v>
      </c>
      <c r="E397" s="40">
        <v>0</v>
      </c>
      <c r="F397" s="40">
        <v>0</v>
      </c>
      <c r="G397" s="40">
        <v>72</v>
      </c>
      <c r="H397" s="40">
        <v>0</v>
      </c>
      <c r="I397" s="40">
        <v>0</v>
      </c>
      <c r="J397" s="40">
        <v>45</v>
      </c>
      <c r="K397" s="40">
        <v>0</v>
      </c>
      <c r="L397" s="40">
        <v>0</v>
      </c>
      <c r="M397" s="40">
        <v>0</v>
      </c>
      <c r="N397" s="40">
        <v>0</v>
      </c>
      <c r="O397" s="40">
        <v>0</v>
      </c>
      <c r="P397" s="40">
        <v>3</v>
      </c>
      <c r="Q397" s="40">
        <v>3</v>
      </c>
      <c r="R397" s="40">
        <v>0</v>
      </c>
    </row>
    <row r="398" spans="2:18" ht="20.100000000000001" customHeight="1" thickBot="1" x14ac:dyDescent="0.25">
      <c r="B398" s="4" t="s">
        <v>208</v>
      </c>
      <c r="C398" s="40">
        <v>3296</v>
      </c>
      <c r="D398" s="40">
        <v>0</v>
      </c>
      <c r="E398" s="40">
        <v>0</v>
      </c>
      <c r="F398" s="40">
        <v>0</v>
      </c>
      <c r="G398" s="40">
        <v>2129</v>
      </c>
      <c r="H398" s="40">
        <v>82</v>
      </c>
      <c r="I398" s="40">
        <v>87</v>
      </c>
      <c r="J398" s="40">
        <v>295</v>
      </c>
      <c r="K398" s="40">
        <v>16</v>
      </c>
      <c r="L398" s="40">
        <v>11</v>
      </c>
      <c r="M398" s="40">
        <v>12</v>
      </c>
      <c r="N398" s="40">
        <v>0</v>
      </c>
      <c r="O398" s="40">
        <v>8</v>
      </c>
      <c r="P398" s="40">
        <v>137</v>
      </c>
      <c r="Q398" s="40">
        <v>483</v>
      </c>
      <c r="R398" s="40">
        <v>36</v>
      </c>
    </row>
    <row r="399" spans="2:18" ht="20.100000000000001" customHeight="1" thickBot="1" x14ac:dyDescent="0.25">
      <c r="B399" s="4" t="s">
        <v>577</v>
      </c>
      <c r="C399" s="40">
        <v>52</v>
      </c>
      <c r="D399" s="40">
        <v>0</v>
      </c>
      <c r="E399" s="40">
        <v>0</v>
      </c>
      <c r="F399" s="40">
        <v>0</v>
      </c>
      <c r="G399" s="40">
        <v>36</v>
      </c>
      <c r="H399" s="40">
        <v>0</v>
      </c>
      <c r="I399" s="40">
        <v>0</v>
      </c>
      <c r="J399" s="40">
        <v>13</v>
      </c>
      <c r="K399" s="40">
        <v>0</v>
      </c>
      <c r="L399" s="40">
        <v>0</v>
      </c>
      <c r="M399" s="40">
        <v>0</v>
      </c>
      <c r="N399" s="40">
        <v>0</v>
      </c>
      <c r="O399" s="40">
        <v>0</v>
      </c>
      <c r="P399" s="40">
        <v>2</v>
      </c>
      <c r="Q399" s="40">
        <v>1</v>
      </c>
      <c r="R399" s="40">
        <v>0</v>
      </c>
    </row>
    <row r="400" spans="2:18" ht="20.100000000000001" customHeight="1" thickBot="1" x14ac:dyDescent="0.25">
      <c r="B400" s="4" t="s">
        <v>578</v>
      </c>
      <c r="C400" s="40">
        <v>302</v>
      </c>
      <c r="D400" s="40">
        <v>0</v>
      </c>
      <c r="E400" s="40">
        <v>0</v>
      </c>
      <c r="F400" s="40">
        <v>0</v>
      </c>
      <c r="G400" s="40">
        <v>0</v>
      </c>
      <c r="H400" s="40">
        <v>113</v>
      </c>
      <c r="I400" s="40">
        <v>0</v>
      </c>
      <c r="J400" s="40">
        <v>28</v>
      </c>
      <c r="K400" s="40">
        <v>2</v>
      </c>
      <c r="L400" s="40">
        <v>0</v>
      </c>
      <c r="M400" s="40">
        <v>2</v>
      </c>
      <c r="N400" s="40">
        <v>0</v>
      </c>
      <c r="O400" s="40">
        <v>0</v>
      </c>
      <c r="P400" s="40">
        <v>0</v>
      </c>
      <c r="Q400" s="40">
        <v>148</v>
      </c>
      <c r="R400" s="40">
        <v>9</v>
      </c>
    </row>
    <row r="401" spans="2:18" ht="20.100000000000001" customHeight="1" thickBot="1" x14ac:dyDescent="0.25">
      <c r="B401" s="4" t="s">
        <v>579</v>
      </c>
      <c r="C401" s="40">
        <v>220</v>
      </c>
      <c r="D401" s="40">
        <v>1</v>
      </c>
      <c r="E401" s="40">
        <v>0</v>
      </c>
      <c r="F401" s="40">
        <v>0</v>
      </c>
      <c r="G401" s="40">
        <v>99</v>
      </c>
      <c r="H401" s="40">
        <v>30</v>
      </c>
      <c r="I401" s="40">
        <v>0</v>
      </c>
      <c r="J401" s="40">
        <v>19</v>
      </c>
      <c r="K401" s="40">
        <v>1</v>
      </c>
      <c r="L401" s="40">
        <v>0</v>
      </c>
      <c r="M401" s="40">
        <v>0</v>
      </c>
      <c r="N401" s="40">
        <v>0</v>
      </c>
      <c r="O401" s="40">
        <v>0</v>
      </c>
      <c r="P401" s="40">
        <v>19</v>
      </c>
      <c r="Q401" s="40">
        <v>51</v>
      </c>
      <c r="R401" s="40">
        <v>0</v>
      </c>
    </row>
    <row r="402" spans="2:18" ht="20.100000000000001" customHeight="1" thickBot="1" x14ac:dyDescent="0.25">
      <c r="B402" s="4" t="s">
        <v>580</v>
      </c>
      <c r="C402" s="40">
        <v>221</v>
      </c>
      <c r="D402" s="40">
        <v>0</v>
      </c>
      <c r="E402" s="40">
        <v>0</v>
      </c>
      <c r="F402" s="40">
        <v>0</v>
      </c>
      <c r="G402" s="40">
        <v>139</v>
      </c>
      <c r="H402" s="40">
        <v>7</v>
      </c>
      <c r="I402" s="40">
        <v>5</v>
      </c>
      <c r="J402" s="40">
        <v>18</v>
      </c>
      <c r="K402" s="40">
        <v>1</v>
      </c>
      <c r="L402" s="40">
        <v>0</v>
      </c>
      <c r="M402" s="40">
        <v>0</v>
      </c>
      <c r="N402" s="40">
        <v>0</v>
      </c>
      <c r="O402" s="40">
        <v>0</v>
      </c>
      <c r="P402" s="40">
        <v>19</v>
      </c>
      <c r="Q402" s="40">
        <v>14</v>
      </c>
      <c r="R402" s="40">
        <v>18</v>
      </c>
    </row>
    <row r="403" spans="2:18" ht="20.100000000000001" customHeight="1" thickBot="1" x14ac:dyDescent="0.25">
      <c r="B403" s="4" t="s">
        <v>581</v>
      </c>
      <c r="C403" s="40">
        <v>224</v>
      </c>
      <c r="D403" s="40">
        <v>0</v>
      </c>
      <c r="E403" s="40">
        <v>0</v>
      </c>
      <c r="F403" s="40">
        <v>0</v>
      </c>
      <c r="G403" s="40">
        <v>169</v>
      </c>
      <c r="H403" s="40">
        <v>0</v>
      </c>
      <c r="I403" s="40">
        <v>0</v>
      </c>
      <c r="J403" s="40">
        <v>0</v>
      </c>
      <c r="K403" s="40">
        <v>0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>
        <v>55</v>
      </c>
      <c r="R403" s="40">
        <v>0</v>
      </c>
    </row>
    <row r="404" spans="2:18" ht="20.100000000000001" customHeight="1" thickBot="1" x14ac:dyDescent="0.25">
      <c r="B404" s="4" t="s">
        <v>582</v>
      </c>
      <c r="C404" s="40">
        <v>145</v>
      </c>
      <c r="D404" s="40">
        <v>0</v>
      </c>
      <c r="E404" s="40">
        <v>0</v>
      </c>
      <c r="F404" s="40">
        <v>0</v>
      </c>
      <c r="G404" s="40">
        <v>88</v>
      </c>
      <c r="H404" s="40">
        <v>15</v>
      </c>
      <c r="I404" s="40">
        <v>0</v>
      </c>
      <c r="J404" s="40">
        <v>9</v>
      </c>
      <c r="K404" s="40">
        <v>1</v>
      </c>
      <c r="L404" s="40">
        <v>2</v>
      </c>
      <c r="M404" s="40">
        <v>0</v>
      </c>
      <c r="N404" s="40">
        <v>0</v>
      </c>
      <c r="O404" s="40">
        <v>2</v>
      </c>
      <c r="P404" s="40">
        <v>1</v>
      </c>
      <c r="Q404" s="40">
        <v>5</v>
      </c>
      <c r="R404" s="40">
        <v>22</v>
      </c>
    </row>
    <row r="405" spans="2:18" ht="20.100000000000001" customHeight="1" thickBot="1" x14ac:dyDescent="0.25">
      <c r="B405" s="4" t="s">
        <v>583</v>
      </c>
      <c r="C405" s="40">
        <v>147</v>
      </c>
      <c r="D405" s="40">
        <v>0</v>
      </c>
      <c r="E405" s="40">
        <v>0</v>
      </c>
      <c r="F405" s="40">
        <v>0</v>
      </c>
      <c r="G405" s="40">
        <v>58</v>
      </c>
      <c r="H405" s="40">
        <v>13</v>
      </c>
      <c r="I405" s="40">
        <v>1</v>
      </c>
      <c r="J405" s="40">
        <v>0</v>
      </c>
      <c r="K405" s="40">
        <v>0</v>
      </c>
      <c r="L405" s="40">
        <v>0</v>
      </c>
      <c r="M405" s="40">
        <v>0</v>
      </c>
      <c r="N405" s="40">
        <v>0</v>
      </c>
      <c r="O405" s="40">
        <v>0</v>
      </c>
      <c r="P405" s="40">
        <v>20</v>
      </c>
      <c r="Q405" s="40">
        <v>11</v>
      </c>
      <c r="R405" s="40">
        <v>44</v>
      </c>
    </row>
    <row r="406" spans="2:18" ht="20.100000000000001" customHeight="1" thickBot="1" x14ac:dyDescent="0.25">
      <c r="B406" s="4" t="s">
        <v>584</v>
      </c>
      <c r="C406" s="40">
        <v>112</v>
      </c>
      <c r="D406" s="40">
        <v>0</v>
      </c>
      <c r="E406" s="40">
        <v>0</v>
      </c>
      <c r="F406" s="40">
        <v>0</v>
      </c>
      <c r="G406" s="40">
        <v>35</v>
      </c>
      <c r="H406" s="40">
        <v>37</v>
      </c>
      <c r="I406" s="40">
        <v>3</v>
      </c>
      <c r="J406" s="40">
        <v>6</v>
      </c>
      <c r="K406" s="40">
        <v>0</v>
      </c>
      <c r="L406" s="40">
        <v>15</v>
      </c>
      <c r="M406" s="40">
        <v>0</v>
      </c>
      <c r="N406" s="40">
        <v>0</v>
      </c>
      <c r="O406" s="40">
        <v>0</v>
      </c>
      <c r="P406" s="40">
        <v>0</v>
      </c>
      <c r="Q406" s="40">
        <v>16</v>
      </c>
      <c r="R406" s="40">
        <v>0</v>
      </c>
    </row>
    <row r="407" spans="2:18" ht="20.100000000000001" customHeight="1" thickBot="1" x14ac:dyDescent="0.25">
      <c r="B407" s="4" t="s">
        <v>585</v>
      </c>
      <c r="C407" s="40">
        <v>144</v>
      </c>
      <c r="D407" s="40">
        <v>0</v>
      </c>
      <c r="E407" s="40">
        <v>0</v>
      </c>
      <c r="F407" s="40">
        <v>0</v>
      </c>
      <c r="G407" s="40">
        <v>0</v>
      </c>
      <c r="H407" s="40">
        <v>24</v>
      </c>
      <c r="I407" s="40">
        <v>15</v>
      </c>
      <c r="J407" s="40">
        <v>0</v>
      </c>
      <c r="K407" s="40">
        <v>0</v>
      </c>
      <c r="L407" s="40">
        <v>5</v>
      </c>
      <c r="M407" s="40">
        <v>31</v>
      </c>
      <c r="N407" s="40">
        <v>0</v>
      </c>
      <c r="O407" s="40">
        <v>0</v>
      </c>
      <c r="P407" s="40">
        <v>0</v>
      </c>
      <c r="Q407" s="40">
        <v>30</v>
      </c>
      <c r="R407" s="40">
        <v>39</v>
      </c>
    </row>
    <row r="408" spans="2:18" ht="20.100000000000001" customHeight="1" thickBot="1" x14ac:dyDescent="0.25">
      <c r="B408" s="4" t="s">
        <v>586</v>
      </c>
      <c r="C408" s="40">
        <v>30</v>
      </c>
      <c r="D408" s="40">
        <v>0</v>
      </c>
      <c r="E408" s="40">
        <v>0</v>
      </c>
      <c r="F408" s="40">
        <v>0</v>
      </c>
      <c r="G408" s="40">
        <v>9</v>
      </c>
      <c r="H408" s="40">
        <v>19</v>
      </c>
      <c r="I408" s="40">
        <v>0</v>
      </c>
      <c r="J408" s="40">
        <v>0</v>
      </c>
      <c r="K408" s="40">
        <v>0</v>
      </c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>
        <v>2</v>
      </c>
      <c r="R408" s="40">
        <v>0</v>
      </c>
    </row>
    <row r="409" spans="2:18" ht="20.100000000000001" customHeight="1" thickBot="1" x14ac:dyDescent="0.25">
      <c r="B409" s="4" t="s">
        <v>587</v>
      </c>
      <c r="C409" s="40">
        <v>54</v>
      </c>
      <c r="D409" s="40">
        <v>0</v>
      </c>
      <c r="E409" s="40">
        <v>0</v>
      </c>
      <c r="F409" s="40">
        <v>0</v>
      </c>
      <c r="G409" s="40">
        <v>51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3</v>
      </c>
      <c r="R409" s="40">
        <v>0</v>
      </c>
    </row>
    <row r="410" spans="2:18" ht="20.100000000000001" customHeight="1" thickBot="1" x14ac:dyDescent="0.25">
      <c r="B410" s="4" t="s">
        <v>588</v>
      </c>
      <c r="C410" s="40">
        <v>304</v>
      </c>
      <c r="D410" s="40">
        <v>0</v>
      </c>
      <c r="E410" s="40">
        <v>0</v>
      </c>
      <c r="F410" s="40">
        <v>0</v>
      </c>
      <c r="G410" s="40">
        <v>98</v>
      </c>
      <c r="H410" s="40">
        <v>14</v>
      </c>
      <c r="I410" s="40">
        <v>12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99</v>
      </c>
      <c r="Q410" s="40">
        <v>81</v>
      </c>
      <c r="R410" s="40">
        <v>0</v>
      </c>
    </row>
    <row r="411" spans="2:18" ht="20.100000000000001" customHeight="1" thickBot="1" x14ac:dyDescent="0.25">
      <c r="B411" s="4" t="s">
        <v>589</v>
      </c>
      <c r="C411" s="40">
        <v>78</v>
      </c>
      <c r="D411" s="40">
        <v>0</v>
      </c>
      <c r="E411" s="40">
        <v>0</v>
      </c>
      <c r="F411" s="40">
        <v>0</v>
      </c>
      <c r="G411" s="40">
        <v>26</v>
      </c>
      <c r="H411" s="40">
        <v>0</v>
      </c>
      <c r="I411" s="40">
        <v>10</v>
      </c>
      <c r="J411" s="40">
        <v>0</v>
      </c>
      <c r="K411" s="40">
        <v>0</v>
      </c>
      <c r="L411" s="40">
        <v>5</v>
      </c>
      <c r="M411" s="40">
        <v>9</v>
      </c>
      <c r="N411" s="40">
        <v>2</v>
      </c>
      <c r="O411" s="40">
        <v>0</v>
      </c>
      <c r="P411" s="40">
        <v>12</v>
      </c>
      <c r="Q411" s="40">
        <v>14</v>
      </c>
      <c r="R411" s="40">
        <v>0</v>
      </c>
    </row>
    <row r="412" spans="2:18" ht="20.100000000000001" customHeight="1" thickBot="1" x14ac:dyDescent="0.25">
      <c r="B412" s="4" t="s">
        <v>590</v>
      </c>
      <c r="C412" s="40">
        <v>164</v>
      </c>
      <c r="D412" s="40">
        <v>0</v>
      </c>
      <c r="E412" s="40">
        <v>0</v>
      </c>
      <c r="F412" s="40">
        <v>0</v>
      </c>
      <c r="G412" s="40">
        <v>125</v>
      </c>
      <c r="H412" s="40">
        <v>19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  <c r="O412" s="40">
        <v>0</v>
      </c>
      <c r="P412" s="40">
        <v>17</v>
      </c>
      <c r="Q412" s="40">
        <v>3</v>
      </c>
      <c r="R412" s="40">
        <v>0</v>
      </c>
    </row>
    <row r="413" spans="2:18" ht="20.100000000000001" customHeight="1" thickBot="1" x14ac:dyDescent="0.25">
      <c r="B413" s="4" t="s">
        <v>591</v>
      </c>
      <c r="C413" s="40">
        <v>30</v>
      </c>
      <c r="D413" s="40">
        <v>0</v>
      </c>
      <c r="E413" s="40">
        <v>0</v>
      </c>
      <c r="F413" s="40">
        <v>0</v>
      </c>
      <c r="G413" s="40">
        <v>25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5</v>
      </c>
    </row>
    <row r="414" spans="2:18" ht="20.100000000000001" customHeight="1" thickBot="1" x14ac:dyDescent="0.25">
      <c r="B414" s="4" t="s">
        <v>209</v>
      </c>
      <c r="C414" s="40">
        <v>662</v>
      </c>
      <c r="D414" s="40">
        <v>0</v>
      </c>
      <c r="E414" s="40">
        <v>0</v>
      </c>
      <c r="F414" s="40">
        <v>0</v>
      </c>
      <c r="G414" s="40">
        <v>412</v>
      </c>
      <c r="H414" s="40">
        <v>37</v>
      </c>
      <c r="I414" s="40">
        <v>34</v>
      </c>
      <c r="J414" s="40">
        <v>68</v>
      </c>
      <c r="K414" s="40">
        <v>2</v>
      </c>
      <c r="L414" s="40">
        <v>0</v>
      </c>
      <c r="M414" s="40">
        <v>6</v>
      </c>
      <c r="N414" s="40">
        <v>3</v>
      </c>
      <c r="O414" s="40">
        <v>4</v>
      </c>
      <c r="P414" s="40">
        <v>50</v>
      </c>
      <c r="Q414" s="40">
        <v>28</v>
      </c>
      <c r="R414" s="40">
        <v>18</v>
      </c>
    </row>
    <row r="415" spans="2:18" ht="20.100000000000001" customHeight="1" thickBot="1" x14ac:dyDescent="0.25">
      <c r="B415" s="4" t="s">
        <v>592</v>
      </c>
      <c r="C415" s="40">
        <v>23</v>
      </c>
      <c r="D415" s="40">
        <v>0</v>
      </c>
      <c r="E415" s="40">
        <v>0</v>
      </c>
      <c r="F415" s="40">
        <v>0</v>
      </c>
      <c r="G415" s="40">
        <v>15</v>
      </c>
      <c r="H415" s="40">
        <v>7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1</v>
      </c>
      <c r="Q415" s="40">
        <v>0</v>
      </c>
      <c r="R415" s="40">
        <v>0</v>
      </c>
    </row>
    <row r="416" spans="2:18" ht="20.100000000000001" customHeight="1" thickBot="1" x14ac:dyDescent="0.25">
      <c r="B416" s="4" t="s">
        <v>593</v>
      </c>
      <c r="C416" s="40">
        <v>91</v>
      </c>
      <c r="D416" s="40">
        <v>1</v>
      </c>
      <c r="E416" s="40">
        <v>0</v>
      </c>
      <c r="F416" s="40">
        <v>0</v>
      </c>
      <c r="G416" s="40">
        <v>44</v>
      </c>
      <c r="H416" s="40">
        <v>18</v>
      </c>
      <c r="I416" s="40">
        <v>6</v>
      </c>
      <c r="J416" s="40">
        <v>3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6</v>
      </c>
      <c r="Q416" s="40">
        <v>8</v>
      </c>
      <c r="R416" s="40">
        <v>5</v>
      </c>
    </row>
    <row r="417" spans="2:18" ht="20.100000000000001" customHeight="1" thickBot="1" x14ac:dyDescent="0.25">
      <c r="B417" s="4" t="s">
        <v>594</v>
      </c>
      <c r="C417" s="40">
        <v>69</v>
      </c>
      <c r="D417" s="40">
        <v>0</v>
      </c>
      <c r="E417" s="40">
        <v>0</v>
      </c>
      <c r="F417" s="40">
        <v>0</v>
      </c>
      <c r="G417" s="40">
        <v>48</v>
      </c>
      <c r="H417" s="40">
        <v>0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21</v>
      </c>
      <c r="R417" s="40">
        <v>0</v>
      </c>
    </row>
    <row r="418" spans="2:18" ht="20.100000000000001" customHeight="1" thickBot="1" x14ac:dyDescent="0.25">
      <c r="B418" s="4" t="s">
        <v>595</v>
      </c>
      <c r="C418" s="40">
        <v>24</v>
      </c>
      <c r="D418" s="40">
        <v>0</v>
      </c>
      <c r="E418" s="40">
        <v>0</v>
      </c>
      <c r="F418" s="40">
        <v>0</v>
      </c>
      <c r="G418" s="40">
        <v>15</v>
      </c>
      <c r="H418" s="40">
        <v>2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0">
        <v>0</v>
      </c>
      <c r="P418" s="40">
        <v>3</v>
      </c>
      <c r="Q418" s="40">
        <v>4</v>
      </c>
      <c r="R418" s="40">
        <v>0</v>
      </c>
    </row>
    <row r="419" spans="2:18" ht="20.100000000000001" customHeight="1" thickBot="1" x14ac:dyDescent="0.25">
      <c r="B419" s="4" t="s">
        <v>596</v>
      </c>
      <c r="C419" s="40">
        <v>91</v>
      </c>
      <c r="D419" s="40">
        <v>0</v>
      </c>
      <c r="E419" s="40">
        <v>0</v>
      </c>
      <c r="F419" s="40">
        <v>0</v>
      </c>
      <c r="G419" s="40">
        <v>81</v>
      </c>
      <c r="H419" s="40">
        <v>0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10</v>
      </c>
      <c r="Q419" s="40">
        <v>0</v>
      </c>
      <c r="R419" s="40">
        <v>0</v>
      </c>
    </row>
    <row r="420" spans="2:18" ht="20.100000000000001" customHeight="1" thickBot="1" x14ac:dyDescent="0.25">
      <c r="B420" s="4" t="s">
        <v>597</v>
      </c>
      <c r="C420" s="40">
        <v>41</v>
      </c>
      <c r="D420" s="40">
        <v>0</v>
      </c>
      <c r="E420" s="40">
        <v>0</v>
      </c>
      <c r="F420" s="40">
        <v>0</v>
      </c>
      <c r="G420" s="40">
        <v>19</v>
      </c>
      <c r="H420" s="40">
        <v>6</v>
      </c>
      <c r="I420" s="40">
        <v>0</v>
      </c>
      <c r="J420" s="40">
        <v>8</v>
      </c>
      <c r="K420" s="40">
        <v>2</v>
      </c>
      <c r="L420" s="40">
        <v>0</v>
      </c>
      <c r="M420" s="40">
        <v>0</v>
      </c>
      <c r="N420" s="40">
        <v>0</v>
      </c>
      <c r="O420" s="40">
        <v>0</v>
      </c>
      <c r="P420" s="40">
        <v>2</v>
      </c>
      <c r="Q420" s="40">
        <v>4</v>
      </c>
      <c r="R420" s="40">
        <v>0</v>
      </c>
    </row>
    <row r="421" spans="2:18" ht="20.100000000000001" customHeight="1" thickBot="1" x14ac:dyDescent="0.25">
      <c r="B421" s="4" t="s">
        <v>598</v>
      </c>
      <c r="C421" s="40">
        <v>39</v>
      </c>
      <c r="D421" s="40">
        <v>0</v>
      </c>
      <c r="E421" s="40">
        <v>0</v>
      </c>
      <c r="F421" s="40">
        <v>0</v>
      </c>
      <c r="G421" s="40">
        <v>32</v>
      </c>
      <c r="H421" s="40">
        <v>7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</row>
    <row r="422" spans="2:18" ht="20.100000000000001" customHeight="1" thickBot="1" x14ac:dyDescent="0.25">
      <c r="B422" s="4" t="s">
        <v>599</v>
      </c>
      <c r="C422" s="40">
        <v>64</v>
      </c>
      <c r="D422" s="40">
        <v>0</v>
      </c>
      <c r="E422" s="40">
        <v>0</v>
      </c>
      <c r="F422" s="40">
        <v>0</v>
      </c>
      <c r="G422" s="40">
        <v>38</v>
      </c>
      <c r="H422" s="40">
        <v>5</v>
      </c>
      <c r="I422" s="40">
        <v>1</v>
      </c>
      <c r="J422" s="40">
        <v>8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6</v>
      </c>
      <c r="Q422" s="40">
        <v>6</v>
      </c>
      <c r="R422" s="40">
        <v>0</v>
      </c>
    </row>
    <row r="423" spans="2:18" ht="20.100000000000001" customHeight="1" thickBot="1" x14ac:dyDescent="0.25">
      <c r="B423" s="4" t="s">
        <v>600</v>
      </c>
      <c r="C423" s="40">
        <v>301</v>
      </c>
      <c r="D423" s="40">
        <v>0</v>
      </c>
      <c r="E423" s="40">
        <v>0</v>
      </c>
      <c r="F423" s="40">
        <v>0</v>
      </c>
      <c r="G423" s="40">
        <v>138</v>
      </c>
      <c r="H423" s="40">
        <v>31</v>
      </c>
      <c r="I423" s="40">
        <v>51</v>
      </c>
      <c r="J423" s="40">
        <v>10</v>
      </c>
      <c r="K423" s="40">
        <v>1</v>
      </c>
      <c r="L423" s="40">
        <v>0</v>
      </c>
      <c r="M423" s="40">
        <v>0</v>
      </c>
      <c r="N423" s="40">
        <v>2</v>
      </c>
      <c r="O423" s="40">
        <v>0</v>
      </c>
      <c r="P423" s="40">
        <v>6</v>
      </c>
      <c r="Q423" s="40">
        <v>59</v>
      </c>
      <c r="R423" s="40">
        <v>3</v>
      </c>
    </row>
    <row r="424" spans="2:18" ht="20.100000000000001" customHeight="1" thickBot="1" x14ac:dyDescent="0.25">
      <c r="B424" s="4" t="s">
        <v>601</v>
      </c>
      <c r="C424" s="40">
        <v>35</v>
      </c>
      <c r="D424" s="40">
        <v>0</v>
      </c>
      <c r="E424" s="40">
        <v>0</v>
      </c>
      <c r="F424" s="40">
        <v>0</v>
      </c>
      <c r="G424" s="40">
        <v>11</v>
      </c>
      <c r="H424" s="40">
        <v>0</v>
      </c>
      <c r="I424" s="40">
        <v>11</v>
      </c>
      <c r="J424" s="40">
        <v>2</v>
      </c>
      <c r="K424" s="40">
        <v>1</v>
      </c>
      <c r="L424" s="40">
        <v>0</v>
      </c>
      <c r="M424" s="40">
        <v>0</v>
      </c>
      <c r="N424" s="40">
        <v>1</v>
      </c>
      <c r="O424" s="40">
        <v>0</v>
      </c>
      <c r="P424" s="40">
        <v>4</v>
      </c>
      <c r="Q424" s="40">
        <v>5</v>
      </c>
      <c r="R424" s="40">
        <v>0</v>
      </c>
    </row>
    <row r="425" spans="2:18" ht="20.100000000000001" customHeight="1" thickBot="1" x14ac:dyDescent="0.25">
      <c r="B425" s="4" t="s">
        <v>602</v>
      </c>
      <c r="C425" s="40">
        <v>10</v>
      </c>
      <c r="D425" s="40">
        <v>0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1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>
        <v>7</v>
      </c>
      <c r="Q425" s="40">
        <v>2</v>
      </c>
      <c r="R425" s="40">
        <v>0</v>
      </c>
    </row>
    <row r="426" spans="2:18" ht="20.100000000000001" customHeight="1" thickBot="1" x14ac:dyDescent="0.25">
      <c r="B426" s="4" t="s">
        <v>603</v>
      </c>
      <c r="C426" s="40">
        <v>236</v>
      </c>
      <c r="D426" s="40">
        <v>0</v>
      </c>
      <c r="E426" s="40">
        <v>0</v>
      </c>
      <c r="F426" s="40">
        <v>0</v>
      </c>
      <c r="G426" s="40">
        <v>176</v>
      </c>
      <c r="H426" s="40">
        <v>0</v>
      </c>
      <c r="I426" s="40">
        <v>7</v>
      </c>
      <c r="J426" s="40">
        <v>6</v>
      </c>
      <c r="K426" s="40">
        <v>0</v>
      </c>
      <c r="L426" s="40">
        <v>0</v>
      </c>
      <c r="M426" s="40">
        <v>0</v>
      </c>
      <c r="N426" s="40">
        <v>0</v>
      </c>
      <c r="O426" s="40">
        <v>3</v>
      </c>
      <c r="P426" s="40">
        <v>43</v>
      </c>
      <c r="Q426" s="40">
        <v>0</v>
      </c>
      <c r="R426" s="40">
        <v>1</v>
      </c>
    </row>
    <row r="427" spans="2:18" ht="20.100000000000001" customHeight="1" thickBot="1" x14ac:dyDescent="0.25">
      <c r="B427" s="4" t="s">
        <v>604</v>
      </c>
      <c r="C427" s="40">
        <v>37</v>
      </c>
      <c r="D427" s="40">
        <v>0</v>
      </c>
      <c r="E427" s="40">
        <v>0</v>
      </c>
      <c r="F427" s="40">
        <v>0</v>
      </c>
      <c r="G427" s="40">
        <v>19</v>
      </c>
      <c r="H427" s="40">
        <v>2</v>
      </c>
      <c r="I427" s="40">
        <v>4</v>
      </c>
      <c r="J427" s="40">
        <v>2</v>
      </c>
      <c r="K427" s="40">
        <v>0</v>
      </c>
      <c r="L427" s="40">
        <v>0</v>
      </c>
      <c r="M427" s="40">
        <v>0</v>
      </c>
      <c r="N427" s="40">
        <v>0</v>
      </c>
      <c r="O427" s="40">
        <v>0</v>
      </c>
      <c r="P427" s="40">
        <v>10</v>
      </c>
      <c r="Q427" s="40">
        <v>0</v>
      </c>
      <c r="R427" s="40">
        <v>0</v>
      </c>
    </row>
    <row r="428" spans="2:18" ht="20.100000000000001" customHeight="1" thickBot="1" x14ac:dyDescent="0.25">
      <c r="B428" s="4" t="s">
        <v>605</v>
      </c>
      <c r="C428" s="40">
        <v>12</v>
      </c>
      <c r="D428" s="40">
        <v>0</v>
      </c>
      <c r="E428" s="40">
        <v>0</v>
      </c>
      <c r="F428" s="40">
        <v>0</v>
      </c>
      <c r="G428" s="40">
        <v>1</v>
      </c>
      <c r="H428" s="40">
        <v>3</v>
      </c>
      <c r="I428" s="40">
        <v>0</v>
      </c>
      <c r="J428" s="40">
        <v>4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2</v>
      </c>
      <c r="Q428" s="40">
        <v>2</v>
      </c>
      <c r="R428" s="40">
        <v>0</v>
      </c>
    </row>
    <row r="429" spans="2:18" ht="20.100000000000001" customHeight="1" thickBot="1" x14ac:dyDescent="0.25">
      <c r="B429" s="4" t="s">
        <v>606</v>
      </c>
      <c r="C429" s="40">
        <v>47</v>
      </c>
      <c r="D429" s="40">
        <v>0</v>
      </c>
      <c r="E429" s="40">
        <v>0</v>
      </c>
      <c r="F429" s="40">
        <v>0</v>
      </c>
      <c r="G429" s="40">
        <v>2</v>
      </c>
      <c r="H429" s="40">
        <v>1</v>
      </c>
      <c r="I429" s="40">
        <v>19</v>
      </c>
      <c r="J429" s="40">
        <v>6</v>
      </c>
      <c r="K429" s="40">
        <v>0</v>
      </c>
      <c r="L429" s="40">
        <v>0</v>
      </c>
      <c r="M429" s="40">
        <v>1</v>
      </c>
      <c r="N429" s="40">
        <v>10</v>
      </c>
      <c r="O429" s="40">
        <v>0</v>
      </c>
      <c r="P429" s="40">
        <v>0</v>
      </c>
      <c r="Q429" s="40">
        <v>0</v>
      </c>
      <c r="R429" s="40">
        <v>8</v>
      </c>
    </row>
    <row r="430" spans="2:18" ht="20.100000000000001" customHeight="1" thickBot="1" x14ac:dyDescent="0.25">
      <c r="B430" s="4" t="s">
        <v>607</v>
      </c>
      <c r="C430" s="40">
        <v>27</v>
      </c>
      <c r="D430" s="40">
        <v>0</v>
      </c>
      <c r="E430" s="40">
        <v>0</v>
      </c>
      <c r="F430" s="40">
        <v>0</v>
      </c>
      <c r="G430" s="40">
        <v>8</v>
      </c>
      <c r="H430" s="40">
        <v>0</v>
      </c>
      <c r="I430" s="40">
        <v>13</v>
      </c>
      <c r="J430" s="40">
        <v>4</v>
      </c>
      <c r="K430" s="40">
        <v>1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>
        <v>1</v>
      </c>
      <c r="R430" s="40">
        <v>0</v>
      </c>
    </row>
    <row r="431" spans="2:18" ht="20.100000000000001" customHeight="1" thickBot="1" x14ac:dyDescent="0.25">
      <c r="B431" s="4" t="s">
        <v>608</v>
      </c>
      <c r="C431" s="40">
        <v>244</v>
      </c>
      <c r="D431" s="40">
        <v>0</v>
      </c>
      <c r="E431" s="40">
        <v>0</v>
      </c>
      <c r="F431" s="40">
        <v>0</v>
      </c>
      <c r="G431" s="40">
        <v>145</v>
      </c>
      <c r="H431" s="40">
        <v>0</v>
      </c>
      <c r="I431" s="40">
        <v>12</v>
      </c>
      <c r="J431" s="40">
        <v>37</v>
      </c>
      <c r="K431" s="40">
        <v>2</v>
      </c>
      <c r="L431" s="40">
        <v>0</v>
      </c>
      <c r="M431" s="40">
        <v>0</v>
      </c>
      <c r="N431" s="40">
        <v>2</v>
      </c>
      <c r="O431" s="40">
        <v>0</v>
      </c>
      <c r="P431" s="40">
        <v>42</v>
      </c>
      <c r="Q431" s="40">
        <v>0</v>
      </c>
      <c r="R431" s="40">
        <v>4</v>
      </c>
    </row>
    <row r="432" spans="2:18" ht="20.100000000000001" customHeight="1" thickBot="1" x14ac:dyDescent="0.25">
      <c r="B432" s="4" t="s">
        <v>609</v>
      </c>
      <c r="C432" s="40">
        <v>60</v>
      </c>
      <c r="D432" s="40">
        <v>0</v>
      </c>
      <c r="E432" s="40">
        <v>0</v>
      </c>
      <c r="F432" s="40">
        <v>0</v>
      </c>
      <c r="G432" s="40">
        <v>36</v>
      </c>
      <c r="H432" s="40">
        <v>0</v>
      </c>
      <c r="I432" s="40">
        <v>1</v>
      </c>
      <c r="J432" s="40">
        <v>0</v>
      </c>
      <c r="K432" s="40">
        <v>1</v>
      </c>
      <c r="L432" s="40">
        <v>0</v>
      </c>
      <c r="M432" s="40">
        <v>0</v>
      </c>
      <c r="N432" s="40">
        <v>0</v>
      </c>
      <c r="O432" s="40">
        <v>0</v>
      </c>
      <c r="P432" s="40">
        <v>21</v>
      </c>
      <c r="Q432" s="40">
        <v>0</v>
      </c>
      <c r="R432" s="40">
        <v>1</v>
      </c>
    </row>
    <row r="433" spans="2:18" ht="20.100000000000001" customHeight="1" thickBot="1" x14ac:dyDescent="0.25">
      <c r="B433" s="4" t="s">
        <v>610</v>
      </c>
      <c r="C433" s="40">
        <v>41</v>
      </c>
      <c r="D433" s="40">
        <v>0</v>
      </c>
      <c r="E433" s="40">
        <v>0</v>
      </c>
      <c r="F433" s="40">
        <v>0</v>
      </c>
      <c r="G433" s="40">
        <v>19</v>
      </c>
      <c r="H433" s="40">
        <v>5</v>
      </c>
      <c r="I433" s="40">
        <v>0</v>
      </c>
      <c r="J433" s="40">
        <v>0</v>
      </c>
      <c r="K433" s="40">
        <v>0</v>
      </c>
      <c r="L433" s="40">
        <v>12</v>
      </c>
      <c r="M433" s="40">
        <v>5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</row>
    <row r="434" spans="2:18" ht="20.100000000000001" customHeight="1" thickBot="1" x14ac:dyDescent="0.25">
      <c r="B434" s="4" t="s">
        <v>611</v>
      </c>
      <c r="C434" s="40">
        <v>213</v>
      </c>
      <c r="D434" s="40">
        <v>0</v>
      </c>
      <c r="E434" s="40">
        <v>0</v>
      </c>
      <c r="F434" s="40">
        <v>0</v>
      </c>
      <c r="G434" s="40">
        <v>135</v>
      </c>
      <c r="H434" s="40">
        <v>21</v>
      </c>
      <c r="I434" s="40">
        <v>9</v>
      </c>
      <c r="J434" s="40">
        <v>6</v>
      </c>
      <c r="K434" s="40">
        <v>4</v>
      </c>
      <c r="L434" s="40">
        <v>0</v>
      </c>
      <c r="M434" s="40">
        <v>5</v>
      </c>
      <c r="N434" s="40">
        <v>0</v>
      </c>
      <c r="O434" s="40">
        <v>0</v>
      </c>
      <c r="P434" s="40">
        <v>11</v>
      </c>
      <c r="Q434" s="40">
        <v>22</v>
      </c>
      <c r="R434" s="40">
        <v>0</v>
      </c>
    </row>
    <row r="435" spans="2:18" ht="20.100000000000001" customHeight="1" thickBot="1" x14ac:dyDescent="0.25">
      <c r="B435" s="4" t="s">
        <v>612</v>
      </c>
      <c r="C435" s="40">
        <v>30</v>
      </c>
      <c r="D435" s="40">
        <v>0</v>
      </c>
      <c r="E435" s="40">
        <v>0</v>
      </c>
      <c r="F435" s="40">
        <v>0</v>
      </c>
      <c r="G435" s="40">
        <v>13</v>
      </c>
      <c r="H435" s="40">
        <v>7</v>
      </c>
      <c r="I435" s="40">
        <v>0</v>
      </c>
      <c r="J435" s="40">
        <v>0</v>
      </c>
      <c r="K435" s="40">
        <v>1</v>
      </c>
      <c r="L435" s="40">
        <v>5</v>
      </c>
      <c r="M435" s="40">
        <v>1</v>
      </c>
      <c r="N435" s="40">
        <v>0</v>
      </c>
      <c r="O435" s="40">
        <v>0</v>
      </c>
      <c r="P435" s="40">
        <v>0</v>
      </c>
      <c r="Q435" s="40">
        <v>3</v>
      </c>
      <c r="R435" s="40">
        <v>0</v>
      </c>
    </row>
    <row r="436" spans="2:18" ht="20.100000000000001" customHeight="1" thickBot="1" x14ac:dyDescent="0.25">
      <c r="B436" s="4" t="s">
        <v>613</v>
      </c>
      <c r="C436" s="40">
        <v>404</v>
      </c>
      <c r="D436" s="40">
        <v>0</v>
      </c>
      <c r="E436" s="40">
        <v>0</v>
      </c>
      <c r="F436" s="40">
        <v>0</v>
      </c>
      <c r="G436" s="40">
        <v>168</v>
      </c>
      <c r="H436" s="40">
        <v>110</v>
      </c>
      <c r="I436" s="40">
        <v>16</v>
      </c>
      <c r="J436" s="40">
        <v>0</v>
      </c>
      <c r="K436" s="40">
        <v>10</v>
      </c>
      <c r="L436" s="40">
        <v>0</v>
      </c>
      <c r="M436" s="40">
        <v>0</v>
      </c>
      <c r="N436" s="40">
        <v>0</v>
      </c>
      <c r="O436" s="40">
        <v>2</v>
      </c>
      <c r="P436" s="40">
        <v>61</v>
      </c>
      <c r="Q436" s="40">
        <v>36</v>
      </c>
      <c r="R436" s="40">
        <v>1</v>
      </c>
    </row>
    <row r="437" spans="2:18" ht="20.100000000000001" customHeight="1" thickBot="1" x14ac:dyDescent="0.25">
      <c r="B437" s="4" t="s">
        <v>614</v>
      </c>
      <c r="C437" s="40">
        <v>13</v>
      </c>
      <c r="D437" s="40">
        <v>0</v>
      </c>
      <c r="E437" s="40">
        <v>0</v>
      </c>
      <c r="F437" s="40">
        <v>0</v>
      </c>
      <c r="G437" s="40">
        <v>13</v>
      </c>
      <c r="H437" s="40">
        <v>0</v>
      </c>
      <c r="I437" s="40">
        <v>0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>
        <v>0</v>
      </c>
      <c r="R437" s="40">
        <v>0</v>
      </c>
    </row>
    <row r="438" spans="2:18" ht="20.100000000000001" customHeight="1" thickBot="1" x14ac:dyDescent="0.25">
      <c r="B438" s="4" t="s">
        <v>615</v>
      </c>
      <c r="C438" s="40">
        <v>71</v>
      </c>
      <c r="D438" s="40">
        <v>0</v>
      </c>
      <c r="E438" s="40">
        <v>0</v>
      </c>
      <c r="F438" s="40">
        <v>0</v>
      </c>
      <c r="G438" s="40">
        <v>56</v>
      </c>
      <c r="H438" s="40">
        <v>0</v>
      </c>
      <c r="I438" s="40">
        <v>0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0">
        <v>13</v>
      </c>
      <c r="R438" s="40">
        <v>2</v>
      </c>
    </row>
    <row r="439" spans="2:18" ht="20.100000000000001" customHeight="1" thickBot="1" x14ac:dyDescent="0.25">
      <c r="B439" s="4" t="s">
        <v>616</v>
      </c>
      <c r="C439" s="40">
        <v>12</v>
      </c>
      <c r="D439" s="40">
        <v>0</v>
      </c>
      <c r="E439" s="40">
        <v>0</v>
      </c>
      <c r="F439" s="40">
        <v>0</v>
      </c>
      <c r="G439" s="40">
        <v>6</v>
      </c>
      <c r="H439" s="40">
        <v>0</v>
      </c>
      <c r="I439" s="40">
        <v>0</v>
      </c>
      <c r="J439" s="40">
        <v>2</v>
      </c>
      <c r="K439" s="40">
        <v>0</v>
      </c>
      <c r="L439" s="40">
        <v>2</v>
      </c>
      <c r="M439" s="40">
        <v>0</v>
      </c>
      <c r="N439" s="40">
        <v>0</v>
      </c>
      <c r="O439" s="40">
        <v>0</v>
      </c>
      <c r="P439" s="40">
        <v>1</v>
      </c>
      <c r="Q439" s="40">
        <v>1</v>
      </c>
      <c r="R439" s="40">
        <v>0</v>
      </c>
    </row>
    <row r="440" spans="2:18" ht="20.100000000000001" customHeight="1" thickBot="1" x14ac:dyDescent="0.25">
      <c r="B440" s="4" t="s">
        <v>617</v>
      </c>
      <c r="C440" s="40">
        <v>47</v>
      </c>
      <c r="D440" s="40">
        <v>0</v>
      </c>
      <c r="E440" s="40">
        <v>0</v>
      </c>
      <c r="F440" s="40">
        <v>0</v>
      </c>
      <c r="G440" s="40">
        <v>36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11</v>
      </c>
      <c r="R440" s="40">
        <v>0</v>
      </c>
    </row>
    <row r="441" spans="2:18" ht="20.100000000000001" customHeight="1" thickBot="1" x14ac:dyDescent="0.25">
      <c r="B441" s="4" t="s">
        <v>618</v>
      </c>
      <c r="C441" s="41">
        <v>145</v>
      </c>
      <c r="D441" s="41">
        <v>0</v>
      </c>
      <c r="E441" s="41">
        <v>0</v>
      </c>
      <c r="F441" s="41">
        <v>0</v>
      </c>
      <c r="G441" s="41">
        <v>29</v>
      </c>
      <c r="H441" s="41">
        <v>0</v>
      </c>
      <c r="I441" s="41">
        <v>54</v>
      </c>
      <c r="J441" s="41">
        <v>23</v>
      </c>
      <c r="K441" s="41">
        <v>1</v>
      </c>
      <c r="L441" s="41">
        <v>0</v>
      </c>
      <c r="M441" s="41">
        <v>0</v>
      </c>
      <c r="N441" s="41">
        <v>1</v>
      </c>
      <c r="O441" s="41">
        <v>0</v>
      </c>
      <c r="P441" s="41">
        <v>33</v>
      </c>
      <c r="Q441" s="41">
        <v>1</v>
      </c>
      <c r="R441" s="41">
        <v>3</v>
      </c>
    </row>
    <row r="442" spans="2:18" ht="20.100000000000001" customHeight="1" thickBot="1" x14ac:dyDescent="0.25">
      <c r="B442" s="7" t="s">
        <v>210</v>
      </c>
      <c r="C442" s="58">
        <v>41928</v>
      </c>
      <c r="D442" s="58">
        <v>23</v>
      </c>
      <c r="E442" s="58">
        <v>1</v>
      </c>
      <c r="F442" s="58">
        <v>0</v>
      </c>
      <c r="G442" s="58">
        <v>21234</v>
      </c>
      <c r="H442" s="58">
        <v>6010</v>
      </c>
      <c r="I442" s="58">
        <v>1767</v>
      </c>
      <c r="J442" s="58">
        <v>2664</v>
      </c>
      <c r="K442" s="58">
        <v>309</v>
      </c>
      <c r="L442" s="58">
        <v>660</v>
      </c>
      <c r="M442" s="58">
        <v>185</v>
      </c>
      <c r="N442" s="58">
        <v>307</v>
      </c>
      <c r="O442" s="58">
        <v>206</v>
      </c>
      <c r="P442" s="58">
        <v>2843</v>
      </c>
      <c r="Q442" s="58">
        <v>4551</v>
      </c>
      <c r="R442" s="58">
        <v>1168</v>
      </c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x14ac:dyDescent="0.2"/>
    <row r="9" spans="2:22" ht="68.25" customHeight="1" thickBot="1" x14ac:dyDescent="0.25">
      <c r="C9" s="70" t="s">
        <v>52</v>
      </c>
      <c r="D9" s="68"/>
      <c r="E9" s="68"/>
      <c r="F9" s="71"/>
      <c r="G9" s="70" t="s">
        <v>53</v>
      </c>
      <c r="H9" s="68"/>
      <c r="I9" s="68"/>
      <c r="J9" s="71"/>
      <c r="K9" s="70" t="s">
        <v>54</v>
      </c>
      <c r="L9" s="68"/>
      <c r="M9" s="68"/>
      <c r="N9" s="68"/>
      <c r="O9" s="68"/>
      <c r="P9" s="71"/>
      <c r="Q9" s="70" t="s">
        <v>55</v>
      </c>
      <c r="R9" s="68"/>
      <c r="S9" s="68"/>
      <c r="T9" s="68"/>
      <c r="U9" s="68"/>
      <c r="V9" s="71"/>
    </row>
    <row r="10" spans="2:22" ht="42" customHeight="1" thickBot="1" x14ac:dyDescent="0.25">
      <c r="C10" s="8" t="s">
        <v>35</v>
      </c>
      <c r="D10" s="8" t="s">
        <v>56</v>
      </c>
      <c r="E10" s="8" t="s">
        <v>57</v>
      </c>
      <c r="F10" s="8" t="s">
        <v>58</v>
      </c>
      <c r="G10" s="8" t="s">
        <v>30</v>
      </c>
      <c r="H10" s="8" t="s">
        <v>32</v>
      </c>
      <c r="I10" s="8" t="s">
        <v>33</v>
      </c>
      <c r="J10" s="8" t="s">
        <v>34</v>
      </c>
      <c r="K10" s="8" t="s">
        <v>59</v>
      </c>
      <c r="L10" s="8" t="s">
        <v>60</v>
      </c>
      <c r="M10" s="8" t="s">
        <v>32</v>
      </c>
      <c r="N10" s="8" t="s">
        <v>61</v>
      </c>
      <c r="O10" s="8" t="s">
        <v>62</v>
      </c>
      <c r="P10" s="8" t="s">
        <v>34</v>
      </c>
      <c r="Q10" s="8" t="s">
        <v>59</v>
      </c>
      <c r="R10" s="8" t="s">
        <v>60</v>
      </c>
      <c r="S10" s="8" t="s">
        <v>32</v>
      </c>
      <c r="T10" s="8" t="s">
        <v>61</v>
      </c>
      <c r="U10" s="8" t="s">
        <v>62</v>
      </c>
      <c r="V10" s="8" t="s">
        <v>34</v>
      </c>
    </row>
    <row r="11" spans="2:22" ht="20.100000000000001" customHeight="1" thickBot="1" x14ac:dyDescent="0.25">
      <c r="B11" s="3" t="s">
        <v>171</v>
      </c>
      <c r="C11" s="17">
        <v>6</v>
      </c>
      <c r="D11" s="17">
        <v>5</v>
      </c>
      <c r="E11" s="17">
        <v>1</v>
      </c>
      <c r="F11" s="17">
        <v>0</v>
      </c>
      <c r="G11" s="17">
        <v>3</v>
      </c>
      <c r="H11" s="17">
        <v>0</v>
      </c>
      <c r="I11" s="17">
        <v>3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4</v>
      </c>
      <c r="R11" s="17">
        <v>4</v>
      </c>
      <c r="S11" s="17">
        <v>7</v>
      </c>
      <c r="T11" s="17">
        <v>2</v>
      </c>
      <c r="U11" s="17">
        <v>10</v>
      </c>
      <c r="V11" s="17">
        <v>3</v>
      </c>
    </row>
    <row r="12" spans="2:22" ht="20.100000000000001" customHeight="1" thickBot="1" x14ac:dyDescent="0.25">
      <c r="B12" s="4" t="s">
        <v>241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3</v>
      </c>
      <c r="R12" s="17">
        <v>3</v>
      </c>
      <c r="S12" s="17">
        <v>0</v>
      </c>
      <c r="T12" s="17">
        <v>0</v>
      </c>
      <c r="U12" s="17">
        <v>6</v>
      </c>
      <c r="V12" s="17">
        <v>5</v>
      </c>
    </row>
    <row r="13" spans="2:22" ht="20.100000000000001" customHeight="1" thickBot="1" x14ac:dyDescent="0.25">
      <c r="B13" s="4" t="s">
        <v>242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1</v>
      </c>
      <c r="V13" s="17">
        <v>1</v>
      </c>
    </row>
    <row r="14" spans="2:22" ht="20.100000000000001" customHeight="1" thickBot="1" x14ac:dyDescent="0.25">
      <c r="B14" s="4" t="s">
        <v>243</v>
      </c>
      <c r="C14" s="17">
        <v>144</v>
      </c>
      <c r="D14" s="17">
        <v>54</v>
      </c>
      <c r="E14" s="17">
        <v>43</v>
      </c>
      <c r="F14" s="17">
        <v>47</v>
      </c>
      <c r="G14" s="17">
        <v>0</v>
      </c>
      <c r="H14" s="17">
        <v>0</v>
      </c>
      <c r="I14" s="17">
        <v>0</v>
      </c>
      <c r="J14" s="17">
        <v>1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2</v>
      </c>
    </row>
    <row r="15" spans="2:22" ht="20.100000000000001" customHeight="1" thickBot="1" x14ac:dyDescent="0.25">
      <c r="B15" s="4" t="s">
        <v>244</v>
      </c>
      <c r="C15" s="17">
        <v>5</v>
      </c>
      <c r="D15" s="17">
        <v>0</v>
      </c>
      <c r="E15" s="17">
        <v>5</v>
      </c>
      <c r="F15" s="17">
        <v>0</v>
      </c>
      <c r="G15" s="17">
        <v>5</v>
      </c>
      <c r="H15" s="17">
        <v>0</v>
      </c>
      <c r="I15" s="17">
        <v>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2</v>
      </c>
      <c r="R15" s="17">
        <v>0</v>
      </c>
      <c r="S15" s="17">
        <v>0</v>
      </c>
      <c r="T15" s="17">
        <v>0</v>
      </c>
      <c r="U15" s="17">
        <v>2</v>
      </c>
      <c r="V15" s="17">
        <v>3</v>
      </c>
    </row>
    <row r="16" spans="2:22" ht="20.100000000000001" customHeight="1" thickBot="1" x14ac:dyDescent="0.25">
      <c r="B16" s="4" t="s">
        <v>641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</row>
    <row r="17" spans="2:22" ht="20.100000000000001" customHeight="1" thickBot="1" x14ac:dyDescent="0.25">
      <c r="B17" s="4" t="s">
        <v>245</v>
      </c>
      <c r="C17" s="17">
        <v>6</v>
      </c>
      <c r="D17" s="17">
        <v>2</v>
      </c>
      <c r="E17" s="17">
        <v>4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2:22" ht="20.100000000000001" customHeight="1" thickBot="1" x14ac:dyDescent="0.25">
      <c r="B18" s="4" t="s">
        <v>246</v>
      </c>
      <c r="C18" s="17">
        <v>1</v>
      </c>
      <c r="D18" s="17">
        <v>0</v>
      </c>
      <c r="E18" s="17">
        <v>0</v>
      </c>
      <c r="F18" s="17">
        <v>1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2:22" ht="20.100000000000001" customHeight="1" thickBot="1" x14ac:dyDescent="0.25">
      <c r="B19" s="4" t="s">
        <v>247</v>
      </c>
      <c r="C19" s="17">
        <v>80</v>
      </c>
      <c r="D19" s="17">
        <v>36</v>
      </c>
      <c r="E19" s="17">
        <v>17</v>
      </c>
      <c r="F19" s="17">
        <v>27</v>
      </c>
      <c r="G19" s="17">
        <v>3</v>
      </c>
      <c r="H19" s="17">
        <v>0</v>
      </c>
      <c r="I19" s="17">
        <v>1</v>
      </c>
      <c r="J19" s="17">
        <v>2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2</v>
      </c>
      <c r="R19" s="17">
        <v>0</v>
      </c>
      <c r="S19" s="17">
        <v>0</v>
      </c>
      <c r="T19" s="17">
        <v>0</v>
      </c>
      <c r="U19" s="17">
        <v>1</v>
      </c>
      <c r="V19" s="17">
        <v>9</v>
      </c>
    </row>
    <row r="20" spans="2:22" ht="20.100000000000001" customHeight="1" thickBot="1" x14ac:dyDescent="0.25">
      <c r="B20" s="4" t="s">
        <v>248</v>
      </c>
      <c r="C20" s="17">
        <v>1</v>
      </c>
      <c r="D20" s="17">
        <v>0</v>
      </c>
      <c r="E20" s="17">
        <v>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</row>
    <row r="21" spans="2:22" ht="20.100000000000001" customHeight="1" thickBot="1" x14ac:dyDescent="0.25">
      <c r="B21" s="4" t="s">
        <v>249</v>
      </c>
      <c r="C21" s="17">
        <v>5</v>
      </c>
      <c r="D21" s="17">
        <v>4</v>
      </c>
      <c r="E21" s="17">
        <v>1</v>
      </c>
      <c r="F21" s="17">
        <v>0</v>
      </c>
      <c r="G21" s="17">
        <v>4</v>
      </c>
      <c r="H21" s="17">
        <v>0</v>
      </c>
      <c r="I21" s="17">
        <v>4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4</v>
      </c>
      <c r="R21" s="17">
        <v>4</v>
      </c>
      <c r="S21" s="17">
        <v>0</v>
      </c>
      <c r="T21" s="17">
        <v>0</v>
      </c>
      <c r="U21" s="17">
        <v>2</v>
      </c>
      <c r="V21" s="17">
        <v>5</v>
      </c>
    </row>
    <row r="22" spans="2:22" ht="20.100000000000001" customHeight="1" thickBot="1" x14ac:dyDescent="0.25">
      <c r="B22" s="4" t="s">
        <v>172</v>
      </c>
      <c r="C22" s="17">
        <v>8</v>
      </c>
      <c r="D22" s="17">
        <v>0</v>
      </c>
      <c r="E22" s="17">
        <v>8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7</v>
      </c>
      <c r="R22" s="17">
        <v>0</v>
      </c>
      <c r="S22" s="17">
        <v>0</v>
      </c>
      <c r="T22" s="17">
        <v>0</v>
      </c>
      <c r="U22" s="17">
        <v>7</v>
      </c>
      <c r="V22" s="17">
        <v>7</v>
      </c>
    </row>
    <row r="23" spans="2:22" ht="20.100000000000001" customHeight="1" thickBot="1" x14ac:dyDescent="0.25">
      <c r="B23" s="4" t="s">
        <v>250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3</v>
      </c>
    </row>
    <row r="24" spans="2:22" ht="20.100000000000001" customHeight="1" thickBot="1" x14ac:dyDescent="0.25">
      <c r="B24" s="4" t="s">
        <v>251</v>
      </c>
      <c r="C24" s="17">
        <v>9</v>
      </c>
      <c r="D24" s="17">
        <v>6</v>
      </c>
      <c r="E24" s="17">
        <v>3</v>
      </c>
      <c r="F24" s="17">
        <v>0</v>
      </c>
      <c r="G24" s="17">
        <v>7</v>
      </c>
      <c r="H24" s="17">
        <v>0</v>
      </c>
      <c r="I24" s="17">
        <v>7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3</v>
      </c>
      <c r="R24" s="17">
        <v>0</v>
      </c>
      <c r="S24" s="17">
        <v>0</v>
      </c>
      <c r="T24" s="17">
        <v>0</v>
      </c>
      <c r="U24" s="17">
        <v>6</v>
      </c>
      <c r="V24" s="17">
        <v>5</v>
      </c>
    </row>
    <row r="25" spans="2:22" ht="20.100000000000001" customHeight="1" thickBot="1" x14ac:dyDescent="0.25">
      <c r="B25" s="4" t="s">
        <v>252</v>
      </c>
      <c r="C25" s="17">
        <v>16</v>
      </c>
      <c r="D25" s="17">
        <v>7</v>
      </c>
      <c r="E25" s="17">
        <v>9</v>
      </c>
      <c r="F25" s="17">
        <v>0</v>
      </c>
      <c r="G25" s="17">
        <v>6</v>
      </c>
      <c r="H25" s="17">
        <v>0</v>
      </c>
      <c r="I25" s="17">
        <v>6</v>
      </c>
      <c r="J25" s="17">
        <v>1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5</v>
      </c>
      <c r="R25" s="17">
        <v>5</v>
      </c>
      <c r="S25" s="17">
        <v>0</v>
      </c>
      <c r="T25" s="17">
        <v>0</v>
      </c>
      <c r="U25" s="17">
        <v>5</v>
      </c>
      <c r="V25" s="17">
        <v>4</v>
      </c>
    </row>
    <row r="26" spans="2:22" ht="20.100000000000001" customHeight="1" thickBot="1" x14ac:dyDescent="0.25">
      <c r="B26" s="5" t="s">
        <v>253</v>
      </c>
      <c r="C26" s="17">
        <v>1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2</v>
      </c>
      <c r="V26" s="17">
        <v>0</v>
      </c>
    </row>
    <row r="27" spans="2:22" ht="20.100000000000001" customHeight="1" thickBot="1" x14ac:dyDescent="0.25">
      <c r="B27" s="6" t="s">
        <v>254</v>
      </c>
      <c r="C27" s="17">
        <v>0</v>
      </c>
      <c r="D27" s="17">
        <v>0</v>
      </c>
      <c r="E27" s="17">
        <v>0</v>
      </c>
      <c r="F27" s="17">
        <v>0</v>
      </c>
      <c r="G27" s="17">
        <v>2</v>
      </c>
      <c r="H27" s="17">
        <v>0</v>
      </c>
      <c r="I27" s="17">
        <v>2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2</v>
      </c>
      <c r="V27" s="17">
        <v>5</v>
      </c>
    </row>
    <row r="28" spans="2:22" ht="20.100000000000001" customHeight="1" thickBot="1" x14ac:dyDescent="0.25">
      <c r="B28" s="4" t="s">
        <v>255</v>
      </c>
      <c r="C28" s="17">
        <v>2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3</v>
      </c>
      <c r="R28" s="17">
        <v>3</v>
      </c>
      <c r="S28" s="17">
        <v>0</v>
      </c>
      <c r="T28" s="17">
        <v>0</v>
      </c>
      <c r="U28" s="17">
        <v>2</v>
      </c>
      <c r="V28" s="17">
        <v>9</v>
      </c>
    </row>
    <row r="29" spans="2:22" ht="20.100000000000001" customHeight="1" thickBot="1" x14ac:dyDescent="0.25">
      <c r="B29" s="4" t="s">
        <v>256</v>
      </c>
      <c r="C29" s="17">
        <v>2</v>
      </c>
      <c r="D29" s="17">
        <v>2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</row>
    <row r="30" spans="2:22" ht="20.100000000000001" customHeight="1" thickBot="1" x14ac:dyDescent="0.25">
      <c r="B30" s="4" t="s">
        <v>257</v>
      </c>
      <c r="C30" s="17">
        <v>4</v>
      </c>
      <c r="D30" s="17">
        <v>0</v>
      </c>
      <c r="E30" s="17">
        <v>4</v>
      </c>
      <c r="F30" s="17">
        <v>0</v>
      </c>
      <c r="G30" s="17">
        <v>2</v>
      </c>
      <c r="H30" s="17">
        <v>0</v>
      </c>
      <c r="I30" s="17">
        <v>3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2</v>
      </c>
      <c r="R30" s="17">
        <v>0</v>
      </c>
      <c r="S30" s="17">
        <v>0</v>
      </c>
      <c r="T30" s="17">
        <v>0</v>
      </c>
      <c r="U30" s="17">
        <v>4</v>
      </c>
      <c r="V30" s="17">
        <v>10</v>
      </c>
    </row>
    <row r="31" spans="2:22" ht="20.100000000000001" customHeight="1" thickBot="1" x14ac:dyDescent="0.25">
      <c r="B31" s="4" t="s">
        <v>258</v>
      </c>
      <c r="C31" s="17">
        <v>1</v>
      </c>
      <c r="D31" s="17">
        <v>1</v>
      </c>
      <c r="E31" s="17">
        <v>0</v>
      </c>
      <c r="F31" s="17">
        <v>0</v>
      </c>
      <c r="G31" s="17">
        <v>2</v>
      </c>
      <c r="H31" s="17">
        <v>0</v>
      </c>
      <c r="I31" s="17">
        <v>2</v>
      </c>
      <c r="J31" s="17">
        <v>6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</row>
    <row r="32" spans="2:22" ht="20.100000000000001" customHeight="1" thickBot="1" x14ac:dyDescent="0.25">
      <c r="B32" s="4" t="s">
        <v>642</v>
      </c>
      <c r="C32" s="17">
        <v>5</v>
      </c>
      <c r="D32" s="17">
        <v>0</v>
      </c>
      <c r="E32" s="17">
        <v>0</v>
      </c>
      <c r="F32" s="17">
        <v>5</v>
      </c>
      <c r="G32" s="17">
        <v>4</v>
      </c>
      <c r="H32" s="17">
        <v>0</v>
      </c>
      <c r="I32" s="17">
        <v>5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10</v>
      </c>
    </row>
    <row r="33" spans="2:22" ht="20.100000000000001" customHeight="1" thickBot="1" x14ac:dyDescent="0.25">
      <c r="B33" s="4" t="s">
        <v>259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pans="2:22" ht="20.100000000000001" customHeight="1" thickBot="1" x14ac:dyDescent="0.25">
      <c r="B34" s="4" t="s">
        <v>260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2:22" ht="20.100000000000001" customHeight="1" thickBot="1" x14ac:dyDescent="0.25">
      <c r="B35" s="4" t="s">
        <v>643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1</v>
      </c>
      <c r="R35" s="17">
        <v>0</v>
      </c>
      <c r="S35" s="17">
        <v>0</v>
      </c>
      <c r="T35" s="17">
        <v>0</v>
      </c>
      <c r="U35" s="17">
        <v>0</v>
      </c>
      <c r="V35" s="17">
        <v>1</v>
      </c>
    </row>
    <row r="36" spans="2:22" ht="20.100000000000001" customHeight="1" thickBot="1" x14ac:dyDescent="0.25">
      <c r="B36" s="4" t="s">
        <v>261</v>
      </c>
      <c r="C36" s="17">
        <v>1</v>
      </c>
      <c r="D36" s="17">
        <v>0</v>
      </c>
      <c r="E36" s="17">
        <v>0</v>
      </c>
      <c r="F36" s="17">
        <v>1</v>
      </c>
      <c r="G36" s="17">
        <v>1</v>
      </c>
      <c r="H36" s="17">
        <v>0</v>
      </c>
      <c r="I36" s="17">
        <v>1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2</v>
      </c>
    </row>
    <row r="37" spans="2:22" ht="20.100000000000001" customHeight="1" thickBot="1" x14ac:dyDescent="0.25">
      <c r="B37" s="4" t="s">
        <v>262</v>
      </c>
      <c r="C37" s="17">
        <v>1</v>
      </c>
      <c r="D37" s="17">
        <v>0</v>
      </c>
      <c r="E37" s="17">
        <v>1</v>
      </c>
      <c r="F37" s="17">
        <v>0</v>
      </c>
      <c r="G37" s="17">
        <v>1</v>
      </c>
      <c r="H37" s="17">
        <v>0</v>
      </c>
      <c r="I37" s="17">
        <v>1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1</v>
      </c>
      <c r="R37" s="17">
        <v>0</v>
      </c>
      <c r="S37" s="17">
        <v>0</v>
      </c>
      <c r="T37" s="17">
        <v>0</v>
      </c>
      <c r="U37" s="17">
        <v>0</v>
      </c>
      <c r="V37" s="17">
        <v>1</v>
      </c>
    </row>
    <row r="38" spans="2:22" ht="20.100000000000001" customHeight="1" thickBot="1" x14ac:dyDescent="0.25">
      <c r="B38" s="4" t="s">
        <v>263</v>
      </c>
      <c r="C38" s="17">
        <v>7</v>
      </c>
      <c r="D38" s="17">
        <v>0</v>
      </c>
      <c r="E38" s="17">
        <v>5</v>
      </c>
      <c r="F38" s="17">
        <v>2</v>
      </c>
      <c r="G38" s="17">
        <v>5</v>
      </c>
      <c r="H38" s="17">
        <v>1</v>
      </c>
      <c r="I38" s="17">
        <v>6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4</v>
      </c>
      <c r="R38" s="17">
        <v>0</v>
      </c>
      <c r="S38" s="17">
        <v>0</v>
      </c>
      <c r="T38" s="17">
        <v>0</v>
      </c>
      <c r="U38" s="17">
        <v>1</v>
      </c>
      <c r="V38" s="17">
        <v>6</v>
      </c>
    </row>
    <row r="39" spans="2:22" ht="20.100000000000001" customHeight="1" thickBot="1" x14ac:dyDescent="0.25">
      <c r="B39" s="4" t="s">
        <v>264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</row>
    <row r="40" spans="2:22" ht="20.100000000000001" customHeight="1" thickBot="1" x14ac:dyDescent="0.25">
      <c r="B40" s="4" t="s">
        <v>265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2</v>
      </c>
      <c r="R40" s="17">
        <v>2</v>
      </c>
      <c r="S40" s="17">
        <v>0</v>
      </c>
      <c r="T40" s="17">
        <v>0</v>
      </c>
      <c r="U40" s="17">
        <v>1</v>
      </c>
      <c r="V40" s="17">
        <v>2</v>
      </c>
    </row>
    <row r="41" spans="2:22" ht="20.100000000000001" customHeight="1" thickBot="1" x14ac:dyDescent="0.25">
      <c r="B41" s="4" t="s">
        <v>173</v>
      </c>
      <c r="C41" s="17">
        <v>9</v>
      </c>
      <c r="D41" s="17">
        <v>0</v>
      </c>
      <c r="E41" s="17">
        <v>9</v>
      </c>
      <c r="F41" s="17">
        <v>0</v>
      </c>
      <c r="G41" s="17">
        <v>1</v>
      </c>
      <c r="H41" s="17">
        <v>0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4</v>
      </c>
      <c r="R41" s="17">
        <v>4</v>
      </c>
      <c r="S41" s="17">
        <v>0</v>
      </c>
      <c r="T41" s="17">
        <v>0</v>
      </c>
      <c r="U41" s="17">
        <v>6</v>
      </c>
      <c r="V41" s="17">
        <v>5</v>
      </c>
    </row>
    <row r="42" spans="2:22" ht="20.100000000000001" customHeight="1" thickBot="1" x14ac:dyDescent="0.25">
      <c r="B42" s="4" t="s">
        <v>266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</row>
    <row r="43" spans="2:22" ht="20.100000000000001" customHeight="1" thickBot="1" x14ac:dyDescent="0.25">
      <c r="B43" s="4" t="s">
        <v>267</v>
      </c>
      <c r="C43" s="17">
        <v>1</v>
      </c>
      <c r="D43" s="17">
        <v>0</v>
      </c>
      <c r="E43" s="17">
        <v>1</v>
      </c>
      <c r="F43" s="17">
        <v>0</v>
      </c>
      <c r="G43" s="17">
        <v>1</v>
      </c>
      <c r="H43" s="17">
        <v>0</v>
      </c>
      <c r="I43" s="17">
        <v>1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1</v>
      </c>
      <c r="R43" s="17">
        <v>1</v>
      </c>
      <c r="S43" s="17">
        <v>0</v>
      </c>
      <c r="T43" s="17">
        <v>0</v>
      </c>
      <c r="U43" s="17">
        <v>1</v>
      </c>
      <c r="V43" s="17">
        <v>0</v>
      </c>
    </row>
    <row r="44" spans="2:22" ht="20.100000000000001" customHeight="1" thickBot="1" x14ac:dyDescent="0.25">
      <c r="B44" s="4" t="s">
        <v>268</v>
      </c>
      <c r="C44" s="17">
        <v>2</v>
      </c>
      <c r="D44" s="17">
        <v>1</v>
      </c>
      <c r="E44" s="17">
        <v>0</v>
      </c>
      <c r="F44" s="17">
        <v>1</v>
      </c>
      <c r="G44" s="17">
        <v>0</v>
      </c>
      <c r="H44" s="17">
        <v>0</v>
      </c>
      <c r="I44" s="17">
        <v>1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2</v>
      </c>
    </row>
    <row r="45" spans="2:22" ht="20.100000000000001" customHeight="1" thickBot="1" x14ac:dyDescent="0.25">
      <c r="B45" s="4" t="s">
        <v>644</v>
      </c>
      <c r="C45" s="17">
        <v>3</v>
      </c>
      <c r="D45" s="17">
        <v>0</v>
      </c>
      <c r="E45" s="17">
        <v>3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2</v>
      </c>
      <c r="R45" s="17">
        <v>0</v>
      </c>
      <c r="S45" s="17">
        <v>0</v>
      </c>
      <c r="T45" s="17">
        <v>2</v>
      </c>
      <c r="U45" s="17">
        <v>1</v>
      </c>
      <c r="V45" s="17">
        <v>1</v>
      </c>
    </row>
    <row r="46" spans="2:22" ht="20.100000000000001" customHeight="1" thickBot="1" x14ac:dyDescent="0.25">
      <c r="B46" s="4" t="s">
        <v>269</v>
      </c>
      <c r="C46" s="17">
        <v>2</v>
      </c>
      <c r="D46" s="17">
        <v>0</v>
      </c>
      <c r="E46" s="17">
        <v>0</v>
      </c>
      <c r="F46" s="17">
        <v>2</v>
      </c>
      <c r="G46" s="17">
        <v>2</v>
      </c>
      <c r="H46" s="17">
        <v>0</v>
      </c>
      <c r="I46" s="17">
        <v>2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3</v>
      </c>
    </row>
    <row r="47" spans="2:22" ht="20.100000000000001" customHeight="1" thickBot="1" x14ac:dyDescent="0.25">
      <c r="B47" s="4" t="s">
        <v>270</v>
      </c>
      <c r="C47" s="17">
        <v>19</v>
      </c>
      <c r="D47" s="17">
        <v>4</v>
      </c>
      <c r="E47" s="17">
        <v>0</v>
      </c>
      <c r="F47" s="17">
        <v>15</v>
      </c>
      <c r="G47" s="17">
        <v>1</v>
      </c>
      <c r="H47" s="17">
        <v>0</v>
      </c>
      <c r="I47" s="17">
        <v>1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1</v>
      </c>
      <c r="R47" s="17">
        <v>0</v>
      </c>
      <c r="S47" s="17">
        <v>0</v>
      </c>
      <c r="T47" s="17">
        <v>0</v>
      </c>
      <c r="U47" s="17">
        <v>2</v>
      </c>
      <c r="V47" s="17">
        <v>6</v>
      </c>
    </row>
    <row r="48" spans="2:22" ht="20.100000000000001" customHeight="1" thickBot="1" x14ac:dyDescent="0.25">
      <c r="B48" s="4" t="s">
        <v>174</v>
      </c>
      <c r="C48" s="17">
        <v>60</v>
      </c>
      <c r="D48" s="17">
        <v>29</v>
      </c>
      <c r="E48" s="17">
        <v>31</v>
      </c>
      <c r="F48" s="17">
        <v>0</v>
      </c>
      <c r="G48" s="17">
        <v>44</v>
      </c>
      <c r="H48" s="17">
        <v>0</v>
      </c>
      <c r="I48" s="17">
        <v>44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58</v>
      </c>
      <c r="R48" s="17">
        <v>30</v>
      </c>
      <c r="S48" s="17">
        <v>0</v>
      </c>
      <c r="T48" s="17">
        <v>4</v>
      </c>
      <c r="U48" s="17">
        <v>62</v>
      </c>
      <c r="V48" s="17">
        <v>108</v>
      </c>
    </row>
    <row r="49" spans="2:22" ht="20.100000000000001" customHeight="1" thickBot="1" x14ac:dyDescent="0.25">
      <c r="B49" s="4" t="s">
        <v>271</v>
      </c>
      <c r="C49" s="17">
        <v>2</v>
      </c>
      <c r="D49" s="17">
        <v>0</v>
      </c>
      <c r="E49" s="17">
        <v>0</v>
      </c>
      <c r="F49" s="17">
        <v>2</v>
      </c>
      <c r="G49" s="17">
        <v>2</v>
      </c>
      <c r="H49" s="17">
        <v>0</v>
      </c>
      <c r="I49" s="17">
        <v>2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2</v>
      </c>
      <c r="R49" s="17">
        <v>0</v>
      </c>
      <c r="S49" s="17">
        <v>0</v>
      </c>
      <c r="T49" s="17">
        <v>1</v>
      </c>
      <c r="U49" s="17">
        <v>1</v>
      </c>
      <c r="V49" s="17">
        <v>3</v>
      </c>
    </row>
    <row r="50" spans="2:22" ht="20.100000000000001" customHeight="1" thickBot="1" x14ac:dyDescent="0.25">
      <c r="B50" s="4" t="s">
        <v>272</v>
      </c>
      <c r="C50" s="17">
        <v>12</v>
      </c>
      <c r="D50" s="17">
        <v>3</v>
      </c>
      <c r="E50" s="17">
        <v>0</v>
      </c>
      <c r="F50" s="17">
        <v>9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</row>
    <row r="51" spans="2:22" ht="20.100000000000001" customHeight="1" thickBot="1" x14ac:dyDescent="0.25">
      <c r="B51" s="4" t="s">
        <v>273</v>
      </c>
      <c r="C51" s="17">
        <v>4</v>
      </c>
      <c r="D51" s="17">
        <v>1</v>
      </c>
      <c r="E51" s="17">
        <v>2</v>
      </c>
      <c r="F51" s="17">
        <v>1</v>
      </c>
      <c r="G51" s="17">
        <v>2</v>
      </c>
      <c r="H51" s="17">
        <v>0</v>
      </c>
      <c r="I51" s="17">
        <v>2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2</v>
      </c>
      <c r="R51" s="17">
        <v>0</v>
      </c>
      <c r="S51" s="17">
        <v>0</v>
      </c>
      <c r="T51" s="17">
        <v>0</v>
      </c>
      <c r="U51" s="17">
        <v>4</v>
      </c>
      <c r="V51" s="17">
        <v>3</v>
      </c>
    </row>
    <row r="52" spans="2:22" ht="20.100000000000001" customHeight="1" thickBot="1" x14ac:dyDescent="0.25">
      <c r="B52" s="4" t="s">
        <v>274</v>
      </c>
      <c r="C52" s="17">
        <v>2</v>
      </c>
      <c r="D52" s="17">
        <v>0</v>
      </c>
      <c r="E52" s="17">
        <v>2</v>
      </c>
      <c r="F52" s="17">
        <v>0</v>
      </c>
      <c r="G52" s="17">
        <v>2</v>
      </c>
      <c r="H52" s="17">
        <v>0</v>
      </c>
      <c r="I52" s="17">
        <v>2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2</v>
      </c>
      <c r="V52" s="17">
        <v>0</v>
      </c>
    </row>
    <row r="53" spans="2:22" ht="20.100000000000001" customHeight="1" thickBot="1" x14ac:dyDescent="0.25">
      <c r="B53" s="4" t="s">
        <v>275</v>
      </c>
      <c r="C53" s="17">
        <v>1</v>
      </c>
      <c r="D53" s="17">
        <v>0</v>
      </c>
      <c r="E53" s="17">
        <v>0</v>
      </c>
      <c r="F53" s="17">
        <v>1</v>
      </c>
      <c r="G53" s="17">
        <v>1</v>
      </c>
      <c r="H53" s="17">
        <v>0</v>
      </c>
      <c r="I53" s="17">
        <v>1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1</v>
      </c>
      <c r="R53" s="17">
        <v>0</v>
      </c>
      <c r="S53" s="17">
        <v>0</v>
      </c>
      <c r="T53" s="17">
        <v>0</v>
      </c>
      <c r="U53" s="17">
        <v>1</v>
      </c>
      <c r="V53" s="17">
        <v>1</v>
      </c>
    </row>
    <row r="54" spans="2:22" ht="20.100000000000001" customHeight="1" thickBot="1" x14ac:dyDescent="0.25">
      <c r="B54" s="4" t="s">
        <v>276</v>
      </c>
      <c r="C54" s="17">
        <v>2</v>
      </c>
      <c r="D54" s="17">
        <v>0</v>
      </c>
      <c r="E54" s="17">
        <v>2</v>
      </c>
      <c r="F54" s="17">
        <v>0</v>
      </c>
      <c r="G54" s="17">
        <v>2</v>
      </c>
      <c r="H54" s="17">
        <v>0</v>
      </c>
      <c r="I54" s="17">
        <v>2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2</v>
      </c>
      <c r="R54" s="17">
        <v>6</v>
      </c>
      <c r="S54" s="17">
        <v>0</v>
      </c>
      <c r="T54" s="17">
        <v>0</v>
      </c>
      <c r="U54" s="17">
        <v>2</v>
      </c>
      <c r="V54" s="17">
        <v>10</v>
      </c>
    </row>
    <row r="55" spans="2:22" ht="20.100000000000001" customHeight="1" thickBot="1" x14ac:dyDescent="0.25">
      <c r="B55" s="4" t="s">
        <v>277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</row>
    <row r="56" spans="2:22" ht="20.100000000000001" customHeight="1" thickBot="1" x14ac:dyDescent="0.25">
      <c r="B56" s="4" t="s">
        <v>175</v>
      </c>
      <c r="C56" s="17">
        <v>9</v>
      </c>
      <c r="D56" s="17">
        <v>3</v>
      </c>
      <c r="E56" s="17">
        <v>6</v>
      </c>
      <c r="F56" s="17">
        <v>0</v>
      </c>
      <c r="G56" s="17">
        <v>1</v>
      </c>
      <c r="H56" s="17">
        <v>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1</v>
      </c>
      <c r="R56" s="17">
        <v>0</v>
      </c>
      <c r="S56" s="17">
        <v>0</v>
      </c>
      <c r="T56" s="17">
        <v>0</v>
      </c>
      <c r="U56" s="17">
        <v>13</v>
      </c>
      <c r="V56" s="17">
        <v>5</v>
      </c>
    </row>
    <row r="57" spans="2:22" ht="20.100000000000001" customHeight="1" thickBot="1" x14ac:dyDescent="0.25">
      <c r="B57" s="4" t="s">
        <v>278</v>
      </c>
      <c r="C57" s="17">
        <v>6</v>
      </c>
      <c r="D57" s="17">
        <v>2</v>
      </c>
      <c r="E57" s="17">
        <v>0</v>
      </c>
      <c r="F57" s="17">
        <v>4</v>
      </c>
      <c r="G57" s="17">
        <v>2</v>
      </c>
      <c r="H57" s="17">
        <v>0</v>
      </c>
      <c r="I57" s="17">
        <v>2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</row>
    <row r="58" spans="2:22" ht="20.100000000000001" customHeight="1" thickBot="1" x14ac:dyDescent="0.25">
      <c r="B58" s="4" t="s">
        <v>279</v>
      </c>
      <c r="C58" s="17">
        <v>5</v>
      </c>
      <c r="D58" s="17">
        <v>2</v>
      </c>
      <c r="E58" s="17">
        <v>2</v>
      </c>
      <c r="F58" s="17">
        <v>1</v>
      </c>
      <c r="G58" s="17">
        <v>1</v>
      </c>
      <c r="H58" s="17">
        <v>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1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3</v>
      </c>
    </row>
    <row r="59" spans="2:22" ht="20.100000000000001" customHeight="1" thickBot="1" x14ac:dyDescent="0.25">
      <c r="B59" s="4" t="s">
        <v>280</v>
      </c>
      <c r="C59" s="17">
        <v>5</v>
      </c>
      <c r="D59" s="17">
        <v>4</v>
      </c>
      <c r="E59" s="17">
        <v>0</v>
      </c>
      <c r="F59" s="17">
        <v>1</v>
      </c>
      <c r="G59" s="17">
        <v>2</v>
      </c>
      <c r="H59" s="17">
        <v>0</v>
      </c>
      <c r="I59" s="17">
        <v>2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13</v>
      </c>
    </row>
    <row r="60" spans="2:22" ht="20.100000000000001" customHeight="1" thickBot="1" x14ac:dyDescent="0.25">
      <c r="B60" s="4" t="s">
        <v>281</v>
      </c>
      <c r="C60" s="17">
        <v>3</v>
      </c>
      <c r="D60" s="17">
        <v>1</v>
      </c>
      <c r="E60" s="17">
        <v>1</v>
      </c>
      <c r="F60" s="17">
        <v>1</v>
      </c>
      <c r="G60" s="17">
        <v>1</v>
      </c>
      <c r="H60" s="17">
        <v>0</v>
      </c>
      <c r="I60" s="17">
        <v>1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1</v>
      </c>
      <c r="R60" s="17">
        <v>0</v>
      </c>
      <c r="S60" s="17">
        <v>0</v>
      </c>
      <c r="T60" s="17">
        <v>0</v>
      </c>
      <c r="U60" s="17">
        <v>0</v>
      </c>
      <c r="V60" s="17">
        <v>4</v>
      </c>
    </row>
    <row r="61" spans="2:22" ht="20.100000000000001" customHeight="1" thickBot="1" x14ac:dyDescent="0.25">
      <c r="B61" s="4" t="s">
        <v>176</v>
      </c>
      <c r="C61" s="17">
        <v>12</v>
      </c>
      <c r="D61" s="17">
        <v>0</v>
      </c>
      <c r="E61" s="17">
        <v>12</v>
      </c>
      <c r="F61" s="17">
        <v>0</v>
      </c>
      <c r="G61" s="17">
        <v>3</v>
      </c>
      <c r="H61" s="17">
        <v>0</v>
      </c>
      <c r="I61" s="17">
        <v>2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1</v>
      </c>
      <c r="R61" s="17">
        <v>0</v>
      </c>
      <c r="S61" s="17">
        <v>0</v>
      </c>
      <c r="T61" s="17">
        <v>0</v>
      </c>
      <c r="U61" s="17">
        <v>0</v>
      </c>
      <c r="V61" s="17">
        <v>5</v>
      </c>
    </row>
    <row r="62" spans="2:22" ht="20.100000000000001" customHeight="1" thickBot="1" x14ac:dyDescent="0.25">
      <c r="B62" s="4" t="s">
        <v>282</v>
      </c>
      <c r="C62" s="40">
        <v>1</v>
      </c>
      <c r="D62" s="40">
        <v>0</v>
      </c>
      <c r="E62" s="40">
        <v>1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</row>
    <row r="63" spans="2:22" ht="20.100000000000001" customHeight="1" thickBot="1" x14ac:dyDescent="0.25">
      <c r="B63" s="4" t="s">
        <v>283</v>
      </c>
      <c r="C63" s="40">
        <v>5</v>
      </c>
      <c r="D63" s="40">
        <v>4</v>
      </c>
      <c r="E63" s="40">
        <v>1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4</v>
      </c>
      <c r="R63" s="40">
        <v>0</v>
      </c>
      <c r="S63" s="40">
        <v>0</v>
      </c>
      <c r="T63" s="40">
        <v>0</v>
      </c>
      <c r="U63" s="40">
        <v>0</v>
      </c>
      <c r="V63" s="40">
        <v>4</v>
      </c>
    </row>
    <row r="64" spans="2:22" ht="20.100000000000001" customHeight="1" thickBot="1" x14ac:dyDescent="0.25">
      <c r="B64" s="4" t="s">
        <v>284</v>
      </c>
      <c r="C64" s="40">
        <v>2</v>
      </c>
      <c r="D64" s="40">
        <v>0</v>
      </c>
      <c r="E64" s="40">
        <v>0</v>
      </c>
      <c r="F64" s="40">
        <v>2</v>
      </c>
      <c r="G64" s="40">
        <v>2</v>
      </c>
      <c r="H64" s="40">
        <v>0</v>
      </c>
      <c r="I64" s="40">
        <v>2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1</v>
      </c>
    </row>
    <row r="65" spans="2:22" ht="20.100000000000001" customHeight="1" thickBot="1" x14ac:dyDescent="0.25">
      <c r="B65" s="4" t="s">
        <v>285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1</v>
      </c>
    </row>
    <row r="66" spans="2:22" ht="20.100000000000001" customHeight="1" thickBot="1" x14ac:dyDescent="0.25">
      <c r="B66" s="4" t="s">
        <v>286</v>
      </c>
      <c r="C66" s="40">
        <v>2</v>
      </c>
      <c r="D66" s="40">
        <v>2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1</v>
      </c>
      <c r="R66" s="40">
        <v>0</v>
      </c>
      <c r="S66" s="40">
        <v>0</v>
      </c>
      <c r="T66" s="40">
        <v>0</v>
      </c>
      <c r="U66" s="40">
        <v>0</v>
      </c>
      <c r="V66" s="40">
        <v>16</v>
      </c>
    </row>
    <row r="67" spans="2:22" ht="20.100000000000001" customHeight="1" thickBot="1" x14ac:dyDescent="0.25">
      <c r="B67" s="4" t="s">
        <v>287</v>
      </c>
      <c r="C67" s="40">
        <v>26</v>
      </c>
      <c r="D67" s="40">
        <v>3</v>
      </c>
      <c r="E67" s="40">
        <v>3</v>
      </c>
      <c r="F67" s="40">
        <v>20</v>
      </c>
      <c r="G67" s="40">
        <v>1</v>
      </c>
      <c r="H67" s="40">
        <v>0</v>
      </c>
      <c r="I67" s="40">
        <v>1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1</v>
      </c>
    </row>
    <row r="68" spans="2:22" ht="20.100000000000001" customHeight="1" thickBot="1" x14ac:dyDescent="0.25">
      <c r="B68" s="4" t="s">
        <v>288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</row>
    <row r="69" spans="2:22" ht="20.100000000000001" customHeight="1" thickBot="1" x14ac:dyDescent="0.25">
      <c r="B69" s="4" t="s">
        <v>289</v>
      </c>
      <c r="C69" s="40">
        <v>2</v>
      </c>
      <c r="D69" s="40">
        <v>2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3</v>
      </c>
      <c r="V69" s="40">
        <v>0</v>
      </c>
    </row>
    <row r="70" spans="2:22" ht="20.100000000000001" customHeight="1" thickBot="1" x14ac:dyDescent="0.25">
      <c r="B70" s="4" t="s">
        <v>290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2</v>
      </c>
      <c r="R70" s="40">
        <v>2</v>
      </c>
      <c r="S70" s="40">
        <v>0</v>
      </c>
      <c r="T70" s="40">
        <v>0</v>
      </c>
      <c r="U70" s="40">
        <v>1</v>
      </c>
      <c r="V70" s="40">
        <v>3</v>
      </c>
    </row>
    <row r="71" spans="2:22" ht="20.100000000000001" customHeight="1" thickBot="1" x14ac:dyDescent="0.25">
      <c r="B71" s="4" t="s">
        <v>291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2</v>
      </c>
    </row>
    <row r="72" spans="2:22" ht="20.100000000000001" customHeight="1" thickBot="1" x14ac:dyDescent="0.25">
      <c r="B72" s="4" t="s">
        <v>645</v>
      </c>
      <c r="C72" s="40">
        <v>2</v>
      </c>
      <c r="D72" s="40">
        <v>0</v>
      </c>
      <c r="E72" s="40">
        <v>0</v>
      </c>
      <c r="F72" s="40">
        <v>2</v>
      </c>
      <c r="G72" s="40">
        <v>1</v>
      </c>
      <c r="H72" s="40">
        <v>0</v>
      </c>
      <c r="I72" s="40">
        <v>1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2</v>
      </c>
    </row>
    <row r="73" spans="2:22" ht="20.100000000000001" customHeight="1" thickBot="1" x14ac:dyDescent="0.25">
      <c r="B73" s="4" t="s">
        <v>177</v>
      </c>
      <c r="C73" s="40">
        <v>34</v>
      </c>
      <c r="D73" s="40">
        <v>13</v>
      </c>
      <c r="E73" s="40">
        <v>21</v>
      </c>
      <c r="F73" s="40">
        <v>0</v>
      </c>
      <c r="G73" s="40">
        <v>2</v>
      </c>
      <c r="H73" s="40">
        <v>0</v>
      </c>
      <c r="I73" s="40">
        <v>4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9</v>
      </c>
      <c r="R73" s="40">
        <v>9</v>
      </c>
      <c r="S73" s="40">
        <v>0</v>
      </c>
      <c r="T73" s="40">
        <v>1</v>
      </c>
      <c r="U73" s="40">
        <v>9</v>
      </c>
      <c r="V73" s="40">
        <v>16</v>
      </c>
    </row>
    <row r="74" spans="2:22" ht="20.100000000000001" customHeight="1" thickBot="1" x14ac:dyDescent="0.25">
      <c r="B74" s="4" t="s">
        <v>292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1</v>
      </c>
      <c r="R74" s="40">
        <v>0</v>
      </c>
      <c r="S74" s="40">
        <v>1</v>
      </c>
      <c r="T74" s="40">
        <v>0</v>
      </c>
      <c r="U74" s="40">
        <v>0</v>
      </c>
      <c r="V74" s="40">
        <v>3</v>
      </c>
    </row>
    <row r="75" spans="2:22" ht="20.100000000000001" customHeight="1" thickBot="1" x14ac:dyDescent="0.25">
      <c r="B75" s="4" t="s">
        <v>293</v>
      </c>
      <c r="C75" s="40">
        <v>8</v>
      </c>
      <c r="D75" s="40">
        <v>2</v>
      </c>
      <c r="E75" s="40">
        <v>2</v>
      </c>
      <c r="F75" s="40">
        <v>4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2</v>
      </c>
      <c r="R75" s="40">
        <v>0</v>
      </c>
      <c r="S75" s="40">
        <v>0</v>
      </c>
      <c r="T75" s="40">
        <v>0</v>
      </c>
      <c r="U75" s="40">
        <v>3</v>
      </c>
      <c r="V75" s="40">
        <v>5</v>
      </c>
    </row>
    <row r="76" spans="2:22" ht="20.100000000000001" customHeight="1" thickBot="1" x14ac:dyDescent="0.25">
      <c r="B76" s="4" t="s">
        <v>294</v>
      </c>
      <c r="C76" s="40">
        <v>11</v>
      </c>
      <c r="D76" s="40">
        <v>4</v>
      </c>
      <c r="E76" s="40">
        <v>7</v>
      </c>
      <c r="F76" s="40">
        <v>0</v>
      </c>
      <c r="G76" s="40">
        <v>8</v>
      </c>
      <c r="H76" s="40">
        <v>0</v>
      </c>
      <c r="I76" s="40">
        <v>8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10</v>
      </c>
      <c r="R76" s="40">
        <v>10</v>
      </c>
      <c r="S76" s="40">
        <v>0</v>
      </c>
      <c r="T76" s="40">
        <v>16</v>
      </c>
      <c r="U76" s="40">
        <v>14</v>
      </c>
      <c r="V76" s="40">
        <v>6</v>
      </c>
    </row>
    <row r="77" spans="2:22" ht="20.100000000000001" customHeight="1" thickBot="1" x14ac:dyDescent="0.25">
      <c r="B77" s="4" t="s">
        <v>295</v>
      </c>
      <c r="C77" s="40">
        <v>5</v>
      </c>
      <c r="D77" s="40">
        <v>3</v>
      </c>
      <c r="E77" s="40">
        <v>2</v>
      </c>
      <c r="F77" s="40">
        <v>0</v>
      </c>
      <c r="G77" s="40">
        <v>1</v>
      </c>
      <c r="H77" s="40">
        <v>0</v>
      </c>
      <c r="I77" s="40">
        <v>1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5</v>
      </c>
      <c r="R77" s="40">
        <v>0</v>
      </c>
      <c r="S77" s="40">
        <v>0</v>
      </c>
      <c r="T77" s="40">
        <v>0</v>
      </c>
      <c r="U77" s="40">
        <v>2</v>
      </c>
      <c r="V77" s="40">
        <v>10</v>
      </c>
    </row>
    <row r="78" spans="2:22" ht="20.100000000000001" customHeight="1" thickBot="1" x14ac:dyDescent="0.25">
      <c r="B78" s="4" t="s">
        <v>296</v>
      </c>
      <c r="C78" s="40">
        <v>20</v>
      </c>
      <c r="D78" s="40">
        <v>7</v>
      </c>
      <c r="E78" s="40">
        <v>0</v>
      </c>
      <c r="F78" s="40">
        <v>13</v>
      </c>
      <c r="G78" s="40">
        <v>6</v>
      </c>
      <c r="H78" s="40">
        <v>0</v>
      </c>
      <c r="I78" s="40">
        <v>7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5</v>
      </c>
      <c r="R78" s="40">
        <v>0</v>
      </c>
      <c r="S78" s="40">
        <v>0</v>
      </c>
      <c r="T78" s="40">
        <v>0</v>
      </c>
      <c r="U78" s="40">
        <v>0</v>
      </c>
      <c r="V78" s="40">
        <v>8</v>
      </c>
    </row>
    <row r="79" spans="2:22" ht="20.100000000000001" customHeight="1" thickBot="1" x14ac:dyDescent="0.25">
      <c r="B79" s="4" t="s">
        <v>297</v>
      </c>
      <c r="C79" s="40">
        <v>1</v>
      </c>
      <c r="D79" s="40">
        <v>0</v>
      </c>
      <c r="E79" s="40">
        <v>0</v>
      </c>
      <c r="F79" s="40">
        <v>1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1</v>
      </c>
      <c r="V79" s="40">
        <v>0</v>
      </c>
    </row>
    <row r="80" spans="2:22" ht="20.100000000000001" customHeight="1" thickBot="1" x14ac:dyDescent="0.25">
      <c r="B80" s="4" t="s">
        <v>298</v>
      </c>
      <c r="C80" s="40">
        <v>3</v>
      </c>
      <c r="D80" s="40">
        <v>2</v>
      </c>
      <c r="E80" s="40">
        <v>0</v>
      </c>
      <c r="F80" s="40">
        <v>1</v>
      </c>
      <c r="G80" s="40">
        <v>3</v>
      </c>
      <c r="H80" s="40">
        <v>0</v>
      </c>
      <c r="I80" s="40">
        <v>3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2</v>
      </c>
      <c r="R80" s="40">
        <v>0</v>
      </c>
      <c r="S80" s="40">
        <v>0</v>
      </c>
      <c r="T80" s="40">
        <v>0</v>
      </c>
      <c r="U80" s="40">
        <v>0</v>
      </c>
      <c r="V80" s="40">
        <v>6</v>
      </c>
    </row>
    <row r="81" spans="2:22" ht="20.100000000000001" customHeight="1" thickBot="1" x14ac:dyDescent="0.25">
      <c r="B81" s="4" t="s">
        <v>299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1</v>
      </c>
      <c r="V81" s="40">
        <v>0</v>
      </c>
    </row>
    <row r="82" spans="2:22" ht="20.100000000000001" customHeight="1" thickBot="1" x14ac:dyDescent="0.25">
      <c r="B82" s="4" t="s">
        <v>300</v>
      </c>
      <c r="C82" s="40">
        <v>3</v>
      </c>
      <c r="D82" s="40">
        <v>0</v>
      </c>
      <c r="E82" s="40">
        <v>3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1</v>
      </c>
      <c r="R82" s="40">
        <v>1</v>
      </c>
      <c r="S82" s="40">
        <v>0</v>
      </c>
      <c r="T82" s="40">
        <v>0</v>
      </c>
      <c r="U82" s="40">
        <v>1</v>
      </c>
      <c r="V82" s="40">
        <v>4</v>
      </c>
    </row>
    <row r="83" spans="2:22" ht="20.100000000000001" customHeight="1" thickBot="1" x14ac:dyDescent="0.25">
      <c r="B83" s="4" t="s">
        <v>301</v>
      </c>
      <c r="C83" s="40">
        <v>1</v>
      </c>
      <c r="D83" s="40">
        <v>0</v>
      </c>
      <c r="E83" s="40">
        <v>0</v>
      </c>
      <c r="F83" s="40">
        <v>1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1</v>
      </c>
    </row>
    <row r="84" spans="2:22" ht="20.100000000000001" customHeight="1" thickBot="1" x14ac:dyDescent="0.25">
      <c r="B84" s="4" t="s">
        <v>302</v>
      </c>
      <c r="C84" s="40">
        <v>1</v>
      </c>
      <c r="D84" s="40">
        <v>1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</row>
    <row r="85" spans="2:22" ht="20.100000000000001" customHeight="1" thickBot="1" x14ac:dyDescent="0.25">
      <c r="B85" s="4" t="s">
        <v>303</v>
      </c>
      <c r="C85" s="40">
        <v>10</v>
      </c>
      <c r="D85" s="40">
        <v>5</v>
      </c>
      <c r="E85" s="40">
        <v>2</v>
      </c>
      <c r="F85" s="40">
        <v>3</v>
      </c>
      <c r="G85" s="40">
        <v>1</v>
      </c>
      <c r="H85" s="40">
        <v>0</v>
      </c>
      <c r="I85" s="40">
        <v>1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3</v>
      </c>
      <c r="R85" s="40">
        <v>0</v>
      </c>
      <c r="S85" s="40">
        <v>0</v>
      </c>
      <c r="T85" s="40">
        <v>0</v>
      </c>
      <c r="U85" s="40">
        <v>2</v>
      </c>
      <c r="V85" s="40">
        <v>3</v>
      </c>
    </row>
    <row r="86" spans="2:22" ht="20.100000000000001" customHeight="1" thickBot="1" x14ac:dyDescent="0.25">
      <c r="B86" s="4" t="s">
        <v>304</v>
      </c>
      <c r="C86" s="40">
        <v>28</v>
      </c>
      <c r="D86" s="40">
        <v>16</v>
      </c>
      <c r="E86" s="40">
        <v>7</v>
      </c>
      <c r="F86" s="40">
        <v>5</v>
      </c>
      <c r="G86" s="40">
        <v>4</v>
      </c>
      <c r="H86" s="40">
        <v>0</v>
      </c>
      <c r="I86" s="40">
        <v>4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1</v>
      </c>
      <c r="R86" s="40">
        <v>0</v>
      </c>
      <c r="S86" s="40">
        <v>0</v>
      </c>
      <c r="T86" s="40">
        <v>0</v>
      </c>
      <c r="U86" s="40">
        <v>1</v>
      </c>
      <c r="V86" s="40">
        <v>2</v>
      </c>
    </row>
    <row r="87" spans="2:22" ht="20.100000000000001" customHeight="1" thickBot="1" x14ac:dyDescent="0.25">
      <c r="B87" s="4" t="s">
        <v>305</v>
      </c>
      <c r="C87" s="40">
        <v>5</v>
      </c>
      <c r="D87" s="40">
        <v>0</v>
      </c>
      <c r="E87" s="40">
        <v>0</v>
      </c>
      <c r="F87" s="40">
        <v>5</v>
      </c>
      <c r="G87" s="40">
        <v>2</v>
      </c>
      <c r="H87" s="40">
        <v>0</v>
      </c>
      <c r="I87" s="40">
        <v>2</v>
      </c>
      <c r="J87" s="40">
        <v>6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6</v>
      </c>
      <c r="Q87" s="40">
        <v>0</v>
      </c>
      <c r="R87" s="40">
        <v>0</v>
      </c>
      <c r="S87" s="40">
        <v>0</v>
      </c>
      <c r="T87" s="40">
        <v>0</v>
      </c>
      <c r="U87" s="40">
        <v>1</v>
      </c>
      <c r="V87" s="40">
        <v>5</v>
      </c>
    </row>
    <row r="88" spans="2:22" ht="20.100000000000001" customHeight="1" thickBot="1" x14ac:dyDescent="0.25">
      <c r="B88" s="4" t="s">
        <v>178</v>
      </c>
      <c r="C88" s="40">
        <v>62</v>
      </c>
      <c r="D88" s="40">
        <v>48</v>
      </c>
      <c r="E88" s="40">
        <v>6</v>
      </c>
      <c r="F88" s="40">
        <v>8</v>
      </c>
      <c r="G88" s="40">
        <v>8</v>
      </c>
      <c r="H88" s="40">
        <v>0</v>
      </c>
      <c r="I88" s="40">
        <v>8</v>
      </c>
      <c r="J88" s="40">
        <v>1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23</v>
      </c>
      <c r="R88" s="40">
        <v>7</v>
      </c>
      <c r="S88" s="40">
        <v>0</v>
      </c>
      <c r="T88" s="40">
        <v>2</v>
      </c>
      <c r="U88" s="40">
        <v>7</v>
      </c>
      <c r="V88" s="40">
        <v>30</v>
      </c>
    </row>
    <row r="89" spans="2:22" ht="20.100000000000001" customHeight="1" thickBot="1" x14ac:dyDescent="0.25">
      <c r="B89" s="4" t="s">
        <v>306</v>
      </c>
      <c r="C89" s="40">
        <v>1</v>
      </c>
      <c r="D89" s="40">
        <v>0</v>
      </c>
      <c r="E89" s="40">
        <v>0</v>
      </c>
      <c r="F89" s="40">
        <v>1</v>
      </c>
      <c r="G89" s="40">
        <v>1</v>
      </c>
      <c r="H89" s="40">
        <v>0</v>
      </c>
      <c r="I89" s="40">
        <v>1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1</v>
      </c>
      <c r="R89" s="40">
        <v>0</v>
      </c>
      <c r="S89" s="40">
        <v>0</v>
      </c>
      <c r="T89" s="40">
        <v>0</v>
      </c>
      <c r="U89" s="40">
        <v>1</v>
      </c>
      <c r="V89" s="40">
        <v>1</v>
      </c>
    </row>
    <row r="90" spans="2:22" ht="20.100000000000001" customHeight="1" thickBot="1" x14ac:dyDescent="0.25">
      <c r="B90" s="4" t="s">
        <v>307</v>
      </c>
      <c r="C90" s="40">
        <v>1</v>
      </c>
      <c r="D90" s="40">
        <v>0</v>
      </c>
      <c r="E90" s="40">
        <v>1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1</v>
      </c>
      <c r="R90" s="40">
        <v>0</v>
      </c>
      <c r="S90" s="40">
        <v>0</v>
      </c>
      <c r="T90" s="40">
        <v>0</v>
      </c>
      <c r="U90" s="40">
        <v>1</v>
      </c>
      <c r="V90" s="40">
        <v>1</v>
      </c>
    </row>
    <row r="91" spans="2:22" ht="20.100000000000001" customHeight="1" thickBot="1" x14ac:dyDescent="0.25">
      <c r="B91" s="4" t="s">
        <v>308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2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19</v>
      </c>
    </row>
    <row r="92" spans="2:22" ht="20.100000000000001" customHeight="1" thickBot="1" x14ac:dyDescent="0.25">
      <c r="B92" s="4" t="s">
        <v>309</v>
      </c>
      <c r="C92" s="40">
        <v>4</v>
      </c>
      <c r="D92" s="40">
        <v>0</v>
      </c>
      <c r="E92" s="40">
        <v>2</v>
      </c>
      <c r="F92" s="40">
        <v>2</v>
      </c>
      <c r="G92" s="40">
        <v>1</v>
      </c>
      <c r="H92" s="40">
        <v>0</v>
      </c>
      <c r="I92" s="40">
        <v>1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</row>
    <row r="93" spans="2:22" ht="20.100000000000001" customHeight="1" thickBot="1" x14ac:dyDescent="0.25">
      <c r="B93" s="4" t="s">
        <v>310</v>
      </c>
      <c r="C93" s="40">
        <v>2</v>
      </c>
      <c r="D93" s="40">
        <v>0</v>
      </c>
      <c r="E93" s="40">
        <v>0</v>
      </c>
      <c r="F93" s="40">
        <v>2</v>
      </c>
      <c r="G93" s="40">
        <v>0</v>
      </c>
      <c r="H93" s="40">
        <v>0</v>
      </c>
      <c r="I93" s="40">
        <v>0</v>
      </c>
      <c r="J93" s="40">
        <v>1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5</v>
      </c>
      <c r="R93" s="40">
        <v>0</v>
      </c>
      <c r="S93" s="40">
        <v>0</v>
      </c>
      <c r="T93" s="40">
        <v>0</v>
      </c>
      <c r="U93" s="40">
        <v>4</v>
      </c>
      <c r="V93" s="40">
        <v>3</v>
      </c>
    </row>
    <row r="94" spans="2:22" ht="20.100000000000001" customHeight="1" thickBot="1" x14ac:dyDescent="0.25">
      <c r="B94" s="4" t="s">
        <v>311</v>
      </c>
      <c r="C94" s="40">
        <v>5</v>
      </c>
      <c r="D94" s="40">
        <v>0</v>
      </c>
      <c r="E94" s="40">
        <v>5</v>
      </c>
      <c r="F94" s="40">
        <v>0</v>
      </c>
      <c r="G94" s="40">
        <v>3</v>
      </c>
      <c r="H94" s="40">
        <v>0</v>
      </c>
      <c r="I94" s="40">
        <v>3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1</v>
      </c>
      <c r="R94" s="40">
        <v>0</v>
      </c>
      <c r="S94" s="40">
        <v>0</v>
      </c>
      <c r="T94" s="40">
        <v>0</v>
      </c>
      <c r="U94" s="40">
        <v>3</v>
      </c>
      <c r="V94" s="40">
        <v>6</v>
      </c>
    </row>
    <row r="95" spans="2:22" ht="20.100000000000001" customHeight="1" thickBot="1" x14ac:dyDescent="0.25">
      <c r="B95" s="4" t="s">
        <v>312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1</v>
      </c>
      <c r="R95" s="40">
        <v>0</v>
      </c>
      <c r="S95" s="40">
        <v>0</v>
      </c>
      <c r="T95" s="40">
        <v>1</v>
      </c>
      <c r="U95" s="40">
        <v>0</v>
      </c>
      <c r="V95" s="40">
        <v>0</v>
      </c>
    </row>
    <row r="96" spans="2:22" ht="20.100000000000001" customHeight="1" thickBot="1" x14ac:dyDescent="0.25">
      <c r="B96" s="4" t="s">
        <v>313</v>
      </c>
      <c r="C96" s="40">
        <v>6</v>
      </c>
      <c r="D96" s="40">
        <v>3</v>
      </c>
      <c r="E96" s="40">
        <v>3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4</v>
      </c>
    </row>
    <row r="97" spans="2:22" ht="20.100000000000001" customHeight="1" thickBot="1" x14ac:dyDescent="0.25">
      <c r="B97" s="4" t="s">
        <v>314</v>
      </c>
      <c r="C97" s="40">
        <v>1</v>
      </c>
      <c r="D97" s="40">
        <v>1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</row>
    <row r="98" spans="2:22" ht="20.100000000000001" customHeight="1" thickBot="1" x14ac:dyDescent="0.25">
      <c r="B98" s="4" t="s">
        <v>315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5</v>
      </c>
    </row>
    <row r="99" spans="2:22" ht="20.100000000000001" customHeight="1" thickBot="1" x14ac:dyDescent="0.25">
      <c r="B99" s="4" t="s">
        <v>316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</row>
    <row r="100" spans="2:22" ht="20.100000000000001" customHeight="1" thickBot="1" x14ac:dyDescent="0.25">
      <c r="B100" s="4" t="s">
        <v>317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</row>
    <row r="101" spans="2:22" ht="20.100000000000001" customHeight="1" thickBot="1" x14ac:dyDescent="0.25">
      <c r="B101" s="4" t="s">
        <v>179</v>
      </c>
      <c r="C101" s="40">
        <v>1</v>
      </c>
      <c r="D101" s="40">
        <v>0</v>
      </c>
      <c r="E101" s="40">
        <v>1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1</v>
      </c>
    </row>
    <row r="102" spans="2:22" ht="20.100000000000001" customHeight="1" thickBot="1" x14ac:dyDescent="0.25">
      <c r="B102" s="4" t="s">
        <v>318</v>
      </c>
      <c r="C102" s="40">
        <v>11</v>
      </c>
      <c r="D102" s="40">
        <v>0</v>
      </c>
      <c r="E102" s="40">
        <v>0</v>
      </c>
      <c r="F102" s="40">
        <v>11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</row>
    <row r="103" spans="2:22" ht="20.100000000000001" customHeight="1" thickBot="1" x14ac:dyDescent="0.25">
      <c r="B103" s="4" t="s">
        <v>319</v>
      </c>
      <c r="C103" s="40">
        <v>3</v>
      </c>
      <c r="D103" s="40">
        <v>3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9</v>
      </c>
    </row>
    <row r="104" spans="2:22" ht="20.100000000000001" customHeight="1" thickBot="1" x14ac:dyDescent="0.25">
      <c r="B104" s="4" t="s">
        <v>320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2</v>
      </c>
    </row>
    <row r="105" spans="2:22" ht="20.100000000000001" customHeight="1" thickBot="1" x14ac:dyDescent="0.25">
      <c r="B105" s="4" t="s">
        <v>321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1</v>
      </c>
    </row>
    <row r="106" spans="2:22" ht="20.100000000000001" customHeight="1" thickBot="1" x14ac:dyDescent="0.25">
      <c r="B106" s="4" t="s">
        <v>180</v>
      </c>
      <c r="C106" s="40">
        <v>1</v>
      </c>
      <c r="D106" s="40">
        <v>0</v>
      </c>
      <c r="E106" s="40">
        <v>1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</row>
    <row r="107" spans="2:22" ht="20.100000000000001" customHeight="1" thickBot="1" x14ac:dyDescent="0.25">
      <c r="B107" s="4" t="s">
        <v>322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</row>
    <row r="108" spans="2:22" ht="20.100000000000001" customHeight="1" thickBot="1" x14ac:dyDescent="0.25">
      <c r="B108" s="4" t="s">
        <v>323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</row>
    <row r="109" spans="2:22" ht="20.100000000000001" customHeight="1" thickBot="1" x14ac:dyDescent="0.25">
      <c r="B109" s="4" t="s">
        <v>181</v>
      </c>
      <c r="C109" s="40">
        <v>55</v>
      </c>
      <c r="D109" s="40">
        <v>32</v>
      </c>
      <c r="E109" s="40">
        <v>23</v>
      </c>
      <c r="F109" s="40">
        <v>0</v>
      </c>
      <c r="G109" s="40">
        <v>30</v>
      </c>
      <c r="H109" s="40">
        <v>0</v>
      </c>
      <c r="I109" s="40">
        <v>33</v>
      </c>
      <c r="J109" s="40">
        <v>25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28</v>
      </c>
      <c r="R109" s="40">
        <v>12</v>
      </c>
      <c r="S109" s="40">
        <v>0</v>
      </c>
      <c r="T109" s="40">
        <v>0</v>
      </c>
      <c r="U109" s="40">
        <v>15</v>
      </c>
      <c r="V109" s="40">
        <v>64</v>
      </c>
    </row>
    <row r="110" spans="2:22" ht="20.100000000000001" customHeight="1" thickBot="1" x14ac:dyDescent="0.25">
      <c r="B110" s="4" t="s">
        <v>324</v>
      </c>
      <c r="C110" s="40">
        <v>1</v>
      </c>
      <c r="D110" s="40">
        <v>0</v>
      </c>
      <c r="E110" s="40">
        <v>1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1</v>
      </c>
      <c r="R110" s="40">
        <v>0</v>
      </c>
      <c r="S110" s="40">
        <v>0</v>
      </c>
      <c r="T110" s="40">
        <v>0</v>
      </c>
      <c r="U110" s="40">
        <v>0</v>
      </c>
      <c r="V110" s="40">
        <v>1</v>
      </c>
    </row>
    <row r="111" spans="2:22" ht="20.100000000000001" customHeight="1" thickBot="1" x14ac:dyDescent="0.25">
      <c r="B111" s="4" t="s">
        <v>325</v>
      </c>
      <c r="C111" s="40">
        <v>1</v>
      </c>
      <c r="D111" s="40">
        <v>1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</row>
    <row r="112" spans="2:22" ht="20.100000000000001" customHeight="1" thickBot="1" x14ac:dyDescent="0.25">
      <c r="B112" s="4" t="s">
        <v>326</v>
      </c>
      <c r="C112" s="40">
        <v>1</v>
      </c>
      <c r="D112" s="40">
        <v>0</v>
      </c>
      <c r="E112" s="40">
        <v>0</v>
      </c>
      <c r="F112" s="40">
        <v>1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1</v>
      </c>
    </row>
    <row r="113" spans="2:22" ht="20.100000000000001" customHeight="1" thickBot="1" x14ac:dyDescent="0.25">
      <c r="B113" s="4" t="s">
        <v>327</v>
      </c>
      <c r="C113" s="40">
        <v>3</v>
      </c>
      <c r="D113" s="40">
        <v>0</v>
      </c>
      <c r="E113" s="40">
        <v>1</v>
      </c>
      <c r="F113" s="40">
        <v>2</v>
      </c>
      <c r="G113" s="40">
        <v>3</v>
      </c>
      <c r="H113" s="40">
        <v>0</v>
      </c>
      <c r="I113" s="40">
        <v>2</v>
      </c>
      <c r="J113" s="40">
        <v>1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</row>
    <row r="114" spans="2:22" ht="20.100000000000001" customHeight="1" thickBot="1" x14ac:dyDescent="0.25">
      <c r="B114" s="4" t="s">
        <v>328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</row>
    <row r="115" spans="2:22" ht="20.100000000000001" customHeight="1" thickBot="1" x14ac:dyDescent="0.25">
      <c r="B115" s="4" t="s">
        <v>329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1</v>
      </c>
      <c r="R115" s="40">
        <v>0</v>
      </c>
      <c r="S115" s="40">
        <v>0</v>
      </c>
      <c r="T115" s="40">
        <v>0</v>
      </c>
      <c r="U115" s="40">
        <v>1</v>
      </c>
      <c r="V115" s="40">
        <v>0</v>
      </c>
    </row>
    <row r="116" spans="2:22" ht="20.100000000000001" customHeight="1" thickBot="1" x14ac:dyDescent="0.25">
      <c r="B116" s="4" t="s">
        <v>330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</row>
    <row r="117" spans="2:22" ht="20.100000000000001" customHeight="1" thickBot="1" x14ac:dyDescent="0.25">
      <c r="B117" s="4" t="s">
        <v>331</v>
      </c>
      <c r="C117" s="40">
        <v>3</v>
      </c>
      <c r="D117" s="40">
        <v>2</v>
      </c>
      <c r="E117" s="40">
        <v>0</v>
      </c>
      <c r="F117" s="40">
        <v>1</v>
      </c>
      <c r="G117" s="40">
        <v>1</v>
      </c>
      <c r="H117" s="40">
        <v>0</v>
      </c>
      <c r="I117" s="40">
        <v>1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2</v>
      </c>
      <c r="R117" s="40">
        <v>2</v>
      </c>
      <c r="S117" s="40">
        <v>0</v>
      </c>
      <c r="T117" s="40">
        <v>0</v>
      </c>
      <c r="U117" s="40">
        <v>2</v>
      </c>
      <c r="V117" s="40">
        <v>4</v>
      </c>
    </row>
    <row r="118" spans="2:22" ht="20.100000000000001" customHeight="1" thickBot="1" x14ac:dyDescent="0.25">
      <c r="B118" s="4" t="s">
        <v>332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</row>
    <row r="119" spans="2:22" ht="20.100000000000001" customHeight="1" thickBot="1" x14ac:dyDescent="0.25">
      <c r="B119" s="4" t="s">
        <v>333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1</v>
      </c>
      <c r="L119" s="40">
        <v>1</v>
      </c>
      <c r="M119" s="40">
        <v>0</v>
      </c>
      <c r="N119" s="40">
        <v>1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</row>
    <row r="120" spans="2:22" ht="20.100000000000001" customHeight="1" thickBot="1" x14ac:dyDescent="0.25">
      <c r="B120" s="4" t="s">
        <v>334</v>
      </c>
      <c r="C120" s="40">
        <v>1</v>
      </c>
      <c r="D120" s="40">
        <v>0</v>
      </c>
      <c r="E120" s="40">
        <v>1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</row>
    <row r="121" spans="2:22" ht="20.100000000000001" customHeight="1" thickBot="1" x14ac:dyDescent="0.25">
      <c r="B121" s="4" t="s">
        <v>335</v>
      </c>
      <c r="C121" s="40">
        <v>9</v>
      </c>
      <c r="D121" s="40">
        <v>5</v>
      </c>
      <c r="E121" s="40">
        <v>4</v>
      </c>
      <c r="F121" s="40">
        <v>0</v>
      </c>
      <c r="G121" s="40">
        <v>3</v>
      </c>
      <c r="H121" s="40">
        <v>0</v>
      </c>
      <c r="I121" s="40">
        <v>3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6</v>
      </c>
      <c r="R121" s="40">
        <v>0</v>
      </c>
      <c r="S121" s="40">
        <v>0</v>
      </c>
      <c r="T121" s="40">
        <v>0</v>
      </c>
      <c r="U121" s="40">
        <v>6</v>
      </c>
      <c r="V121" s="40">
        <v>5</v>
      </c>
    </row>
    <row r="122" spans="2:22" ht="20.100000000000001" customHeight="1" thickBot="1" x14ac:dyDescent="0.25">
      <c r="B122" s="4" t="s">
        <v>336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</row>
    <row r="123" spans="2:22" ht="20.100000000000001" customHeight="1" thickBot="1" x14ac:dyDescent="0.25">
      <c r="B123" s="4" t="s">
        <v>337</v>
      </c>
      <c r="C123" s="40">
        <v>7</v>
      </c>
      <c r="D123" s="40">
        <v>2</v>
      </c>
      <c r="E123" s="40">
        <v>5</v>
      </c>
      <c r="F123" s="40">
        <v>0</v>
      </c>
      <c r="G123" s="40">
        <v>7</v>
      </c>
      <c r="H123" s="40">
        <v>0</v>
      </c>
      <c r="I123" s="40">
        <v>9</v>
      </c>
      <c r="J123" s="40">
        <v>2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2</v>
      </c>
      <c r="R123" s="40">
        <v>0</v>
      </c>
      <c r="S123" s="40">
        <v>0</v>
      </c>
      <c r="T123" s="40">
        <v>0</v>
      </c>
      <c r="U123" s="40">
        <v>5</v>
      </c>
      <c r="V123" s="40">
        <v>8</v>
      </c>
    </row>
    <row r="124" spans="2:22" ht="20.100000000000001" customHeight="1" thickBot="1" x14ac:dyDescent="0.25">
      <c r="B124" s="4" t="s">
        <v>338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40">
        <v>0</v>
      </c>
      <c r="V124" s="40">
        <v>4</v>
      </c>
    </row>
    <row r="125" spans="2:22" ht="20.100000000000001" customHeight="1" thickBot="1" x14ac:dyDescent="0.25">
      <c r="B125" s="4" t="s">
        <v>339</v>
      </c>
      <c r="C125" s="40">
        <v>5</v>
      </c>
      <c r="D125" s="40">
        <v>4</v>
      </c>
      <c r="E125" s="40">
        <v>1</v>
      </c>
      <c r="F125" s="40">
        <v>0</v>
      </c>
      <c r="G125" s="40">
        <v>5</v>
      </c>
      <c r="H125" s="40">
        <v>0</v>
      </c>
      <c r="I125" s="40">
        <v>5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4</v>
      </c>
      <c r="R125" s="40">
        <v>0</v>
      </c>
      <c r="S125" s="40">
        <v>0</v>
      </c>
      <c r="T125" s="40">
        <v>0</v>
      </c>
      <c r="U125" s="40">
        <v>3</v>
      </c>
      <c r="V125" s="40">
        <v>4</v>
      </c>
    </row>
    <row r="126" spans="2:22" ht="20.100000000000001" customHeight="1" thickBot="1" x14ac:dyDescent="0.25">
      <c r="B126" s="4" t="s">
        <v>340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</row>
    <row r="127" spans="2:22" ht="20.100000000000001" customHeight="1" thickBot="1" x14ac:dyDescent="0.25">
      <c r="B127" s="4" t="s">
        <v>341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</row>
    <row r="128" spans="2:22" ht="20.100000000000001" customHeight="1" thickBot="1" x14ac:dyDescent="0.25">
      <c r="B128" s="4" t="s">
        <v>342</v>
      </c>
      <c r="C128" s="40">
        <v>1</v>
      </c>
      <c r="D128" s="40">
        <v>1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2</v>
      </c>
    </row>
    <row r="129" spans="2:22" ht="20.100000000000001" customHeight="1" thickBot="1" x14ac:dyDescent="0.25">
      <c r="B129" s="4" t="s">
        <v>343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</row>
    <row r="130" spans="2:22" ht="20.100000000000001" customHeight="1" thickBot="1" x14ac:dyDescent="0.25">
      <c r="B130" s="4" t="s">
        <v>344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>
        <v>0</v>
      </c>
      <c r="U130" s="40">
        <v>0</v>
      </c>
      <c r="V130" s="40">
        <v>0</v>
      </c>
    </row>
    <row r="131" spans="2:22" ht="20.100000000000001" customHeight="1" thickBot="1" x14ac:dyDescent="0.25">
      <c r="B131" s="4" t="s">
        <v>345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</row>
    <row r="132" spans="2:22" ht="20.100000000000001" customHeight="1" thickBot="1" x14ac:dyDescent="0.25">
      <c r="B132" s="4" t="s">
        <v>646</v>
      </c>
      <c r="C132" s="40">
        <v>5</v>
      </c>
      <c r="D132" s="40">
        <v>5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2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2</v>
      </c>
      <c r="R132" s="40">
        <v>2</v>
      </c>
      <c r="S132" s="40">
        <v>0</v>
      </c>
      <c r="T132" s="40">
        <v>0</v>
      </c>
      <c r="U132" s="40">
        <v>1</v>
      </c>
      <c r="V132" s="40">
        <v>6</v>
      </c>
    </row>
    <row r="133" spans="2:22" ht="20.100000000000001" customHeight="1" thickBot="1" x14ac:dyDescent="0.25">
      <c r="B133" s="4" t="s">
        <v>346</v>
      </c>
      <c r="C133" s="40">
        <v>5</v>
      </c>
      <c r="D133" s="40">
        <v>3</v>
      </c>
      <c r="E133" s="40">
        <v>0</v>
      </c>
      <c r="F133" s="40">
        <v>2</v>
      </c>
      <c r="G133" s="40">
        <v>5</v>
      </c>
      <c r="H133" s="40">
        <v>0</v>
      </c>
      <c r="I133" s="40">
        <v>5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5</v>
      </c>
      <c r="R133" s="40">
        <v>0</v>
      </c>
      <c r="S133" s="40">
        <v>0</v>
      </c>
      <c r="T133" s="40">
        <v>0</v>
      </c>
      <c r="U133" s="40">
        <v>7</v>
      </c>
      <c r="V133" s="40">
        <v>5</v>
      </c>
    </row>
    <row r="134" spans="2:22" ht="20.100000000000001" customHeight="1" thickBot="1" x14ac:dyDescent="0.25">
      <c r="B134" s="4" t="s">
        <v>347</v>
      </c>
      <c r="C134" s="40">
        <v>13</v>
      </c>
      <c r="D134" s="40">
        <v>12</v>
      </c>
      <c r="E134" s="40">
        <v>1</v>
      </c>
      <c r="F134" s="40">
        <v>0</v>
      </c>
      <c r="G134" s="40">
        <v>17</v>
      </c>
      <c r="H134" s="40">
        <v>0</v>
      </c>
      <c r="I134" s="40">
        <v>17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16</v>
      </c>
      <c r="R134" s="40">
        <v>14</v>
      </c>
      <c r="S134" s="40">
        <v>0</v>
      </c>
      <c r="T134" s="40">
        <v>14</v>
      </c>
      <c r="U134" s="40">
        <v>23</v>
      </c>
      <c r="V134" s="40">
        <v>27</v>
      </c>
    </row>
    <row r="135" spans="2:22" ht="20.100000000000001" customHeight="1" thickBot="1" x14ac:dyDescent="0.25">
      <c r="B135" s="4" t="s">
        <v>348</v>
      </c>
      <c r="C135" s="40">
        <v>4</v>
      </c>
      <c r="D135" s="40">
        <v>2</v>
      </c>
      <c r="E135" s="40">
        <v>2</v>
      </c>
      <c r="F135" s="40">
        <v>0</v>
      </c>
      <c r="G135" s="40">
        <v>4</v>
      </c>
      <c r="H135" s="40">
        <v>0</v>
      </c>
      <c r="I135" s="40">
        <v>4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1</v>
      </c>
      <c r="P135" s="40">
        <v>1</v>
      </c>
      <c r="Q135" s="40">
        <v>4</v>
      </c>
      <c r="R135" s="40">
        <v>0</v>
      </c>
      <c r="S135" s="40">
        <v>0</v>
      </c>
      <c r="T135" s="40">
        <v>0</v>
      </c>
      <c r="U135" s="40">
        <v>9</v>
      </c>
      <c r="V135" s="40">
        <v>11</v>
      </c>
    </row>
    <row r="136" spans="2:22" ht="20.100000000000001" customHeight="1" thickBot="1" x14ac:dyDescent="0.25">
      <c r="B136" s="4" t="s">
        <v>349</v>
      </c>
      <c r="C136" s="40">
        <v>7</v>
      </c>
      <c r="D136" s="40">
        <v>1</v>
      </c>
      <c r="E136" s="40">
        <v>6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40">
        <v>0</v>
      </c>
      <c r="V136" s="40">
        <v>8</v>
      </c>
    </row>
    <row r="137" spans="2:22" ht="20.100000000000001" customHeight="1" thickBot="1" x14ac:dyDescent="0.25">
      <c r="B137" s="4" t="s">
        <v>350</v>
      </c>
      <c r="C137" s="40">
        <v>4</v>
      </c>
      <c r="D137" s="40">
        <v>0</v>
      </c>
      <c r="E137" s="40">
        <v>2</v>
      </c>
      <c r="F137" s="40">
        <v>2</v>
      </c>
      <c r="G137" s="40">
        <v>1</v>
      </c>
      <c r="H137" s="40">
        <v>0</v>
      </c>
      <c r="I137" s="40">
        <v>1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</row>
    <row r="138" spans="2:22" ht="20.100000000000001" customHeight="1" thickBot="1" x14ac:dyDescent="0.25">
      <c r="B138" s="4" t="s">
        <v>351</v>
      </c>
      <c r="C138" s="40">
        <v>11</v>
      </c>
      <c r="D138" s="40">
        <v>8</v>
      </c>
      <c r="E138" s="40">
        <v>3</v>
      </c>
      <c r="F138" s="40">
        <v>0</v>
      </c>
      <c r="G138" s="40">
        <v>5</v>
      </c>
      <c r="H138" s="40">
        <v>0</v>
      </c>
      <c r="I138" s="40">
        <v>5</v>
      </c>
      <c r="J138" s="40">
        <v>2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14</v>
      </c>
      <c r="R138" s="40">
        <v>14</v>
      </c>
      <c r="S138" s="40">
        <v>0</v>
      </c>
      <c r="T138" s="40">
        <v>2</v>
      </c>
      <c r="U138" s="40">
        <v>10</v>
      </c>
      <c r="V138" s="40">
        <v>23</v>
      </c>
    </row>
    <row r="139" spans="2:22" ht="20.100000000000001" customHeight="1" thickBot="1" x14ac:dyDescent="0.25">
      <c r="B139" s="4" t="s">
        <v>352</v>
      </c>
      <c r="C139" s="40">
        <v>79</v>
      </c>
      <c r="D139" s="40">
        <v>0</v>
      </c>
      <c r="E139" s="40">
        <v>79</v>
      </c>
      <c r="F139" s="40">
        <v>0</v>
      </c>
      <c r="G139" s="40">
        <v>64</v>
      </c>
      <c r="H139" s="40">
        <v>0</v>
      </c>
      <c r="I139" s="40">
        <v>67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46</v>
      </c>
      <c r="R139" s="40">
        <v>0</v>
      </c>
      <c r="S139" s="40">
        <v>0</v>
      </c>
      <c r="T139" s="40">
        <v>0</v>
      </c>
      <c r="U139" s="40">
        <v>32</v>
      </c>
      <c r="V139" s="40">
        <v>82</v>
      </c>
    </row>
    <row r="140" spans="2:22" ht="20.100000000000001" customHeight="1" thickBot="1" x14ac:dyDescent="0.25">
      <c r="B140" s="4" t="s">
        <v>353</v>
      </c>
      <c r="C140" s="40">
        <v>7</v>
      </c>
      <c r="D140" s="40">
        <v>5</v>
      </c>
      <c r="E140" s="40">
        <v>2</v>
      </c>
      <c r="F140" s="40">
        <v>0</v>
      </c>
      <c r="G140" s="40">
        <v>8</v>
      </c>
      <c r="H140" s="40">
        <v>0</v>
      </c>
      <c r="I140" s="40">
        <v>6</v>
      </c>
      <c r="J140" s="40">
        <v>2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4</v>
      </c>
      <c r="R140" s="40">
        <v>4</v>
      </c>
      <c r="S140" s="40">
        <v>0</v>
      </c>
      <c r="T140" s="40">
        <v>0</v>
      </c>
      <c r="U140" s="40">
        <v>8</v>
      </c>
      <c r="V140" s="40">
        <v>14</v>
      </c>
    </row>
    <row r="141" spans="2:22" ht="20.100000000000001" customHeight="1" thickBot="1" x14ac:dyDescent="0.25">
      <c r="B141" s="4" t="s">
        <v>354</v>
      </c>
      <c r="C141" s="40">
        <v>8</v>
      </c>
      <c r="D141" s="40">
        <v>4</v>
      </c>
      <c r="E141" s="40">
        <v>4</v>
      </c>
      <c r="F141" s="40">
        <v>0</v>
      </c>
      <c r="G141" s="40">
        <v>5</v>
      </c>
      <c r="H141" s="40">
        <v>0</v>
      </c>
      <c r="I141" s="40">
        <v>5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3</v>
      </c>
      <c r="R141" s="40">
        <v>0</v>
      </c>
      <c r="S141" s="40">
        <v>0</v>
      </c>
      <c r="T141" s="40">
        <v>0</v>
      </c>
      <c r="U141" s="40">
        <v>0</v>
      </c>
      <c r="V141" s="40">
        <v>9</v>
      </c>
    </row>
    <row r="142" spans="2:22" ht="20.100000000000001" customHeight="1" thickBot="1" x14ac:dyDescent="0.25">
      <c r="B142" s="4" t="s">
        <v>355</v>
      </c>
      <c r="C142" s="40">
        <v>20</v>
      </c>
      <c r="D142" s="40">
        <v>15</v>
      </c>
      <c r="E142" s="40">
        <v>4</v>
      </c>
      <c r="F142" s="40">
        <v>1</v>
      </c>
      <c r="G142" s="40">
        <v>16</v>
      </c>
      <c r="H142" s="40">
        <v>0</v>
      </c>
      <c r="I142" s="40">
        <v>15</v>
      </c>
      <c r="J142" s="40">
        <v>5</v>
      </c>
      <c r="K142" s="40">
        <v>0</v>
      </c>
      <c r="L142" s="40">
        <v>0</v>
      </c>
      <c r="M142" s="40">
        <v>0</v>
      </c>
      <c r="N142" s="40">
        <v>0</v>
      </c>
      <c r="O142" s="40">
        <v>9</v>
      </c>
      <c r="P142" s="40">
        <v>6</v>
      </c>
      <c r="Q142" s="40">
        <v>9</v>
      </c>
      <c r="R142" s="40">
        <v>9</v>
      </c>
      <c r="S142" s="40">
        <v>0</v>
      </c>
      <c r="T142" s="40">
        <v>5</v>
      </c>
      <c r="U142" s="40">
        <v>7</v>
      </c>
      <c r="V142" s="40">
        <v>46</v>
      </c>
    </row>
    <row r="143" spans="2:22" ht="20.100000000000001" customHeight="1" thickBot="1" x14ac:dyDescent="0.25">
      <c r="B143" s="4" t="s">
        <v>356</v>
      </c>
      <c r="C143" s="40">
        <v>41</v>
      </c>
      <c r="D143" s="40">
        <v>0</v>
      </c>
      <c r="E143" s="40">
        <v>41</v>
      </c>
      <c r="F143" s="40">
        <v>0</v>
      </c>
      <c r="G143" s="40">
        <v>23</v>
      </c>
      <c r="H143" s="40">
        <v>0</v>
      </c>
      <c r="I143" s="40">
        <v>23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13</v>
      </c>
      <c r="R143" s="40">
        <v>0</v>
      </c>
      <c r="S143" s="40">
        <v>0</v>
      </c>
      <c r="T143" s="40">
        <v>0</v>
      </c>
      <c r="U143" s="40">
        <v>9</v>
      </c>
      <c r="V143" s="40">
        <v>20</v>
      </c>
    </row>
    <row r="144" spans="2:22" ht="20.100000000000001" customHeight="1" thickBot="1" x14ac:dyDescent="0.25">
      <c r="B144" s="4" t="s">
        <v>357</v>
      </c>
      <c r="C144" s="40">
        <v>1</v>
      </c>
      <c r="D144" s="40">
        <v>0</v>
      </c>
      <c r="E144" s="40">
        <v>0</v>
      </c>
      <c r="F144" s="40">
        <v>1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5</v>
      </c>
      <c r="V144" s="40">
        <v>6</v>
      </c>
    </row>
    <row r="145" spans="2:22" ht="20.100000000000001" customHeight="1" thickBot="1" x14ac:dyDescent="0.25">
      <c r="B145" s="4" t="s">
        <v>358</v>
      </c>
      <c r="C145" s="40">
        <v>3</v>
      </c>
      <c r="D145" s="40">
        <v>0</v>
      </c>
      <c r="E145" s="40">
        <v>2</v>
      </c>
      <c r="F145" s="40">
        <v>1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</row>
    <row r="146" spans="2:22" ht="20.100000000000001" customHeight="1" thickBot="1" x14ac:dyDescent="0.25">
      <c r="B146" s="4" t="s">
        <v>359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</row>
    <row r="147" spans="2:22" ht="20.100000000000001" customHeight="1" thickBot="1" x14ac:dyDescent="0.25">
      <c r="B147" s="4" t="s">
        <v>182</v>
      </c>
      <c r="C147" s="40">
        <v>21</v>
      </c>
      <c r="D147" s="40">
        <v>10</v>
      </c>
      <c r="E147" s="40">
        <v>11</v>
      </c>
      <c r="F147" s="40">
        <v>0</v>
      </c>
      <c r="G147" s="40">
        <v>9</v>
      </c>
      <c r="H147" s="40">
        <v>0</v>
      </c>
      <c r="I147" s="40">
        <v>9</v>
      </c>
      <c r="J147" s="40">
        <v>2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15</v>
      </c>
      <c r="R147" s="40">
        <v>0</v>
      </c>
      <c r="S147" s="40">
        <v>0</v>
      </c>
      <c r="T147" s="40">
        <v>0</v>
      </c>
      <c r="U147" s="40">
        <v>13</v>
      </c>
      <c r="V147" s="40">
        <v>29</v>
      </c>
    </row>
    <row r="148" spans="2:22" ht="20.100000000000001" customHeight="1" thickBot="1" x14ac:dyDescent="0.25">
      <c r="B148" s="4" t="s">
        <v>360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1</v>
      </c>
    </row>
    <row r="149" spans="2:22" ht="20.100000000000001" customHeight="1" thickBot="1" x14ac:dyDescent="0.25">
      <c r="B149" s="4" t="s">
        <v>361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2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1</v>
      </c>
      <c r="Q149" s="40">
        <v>0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</row>
    <row r="150" spans="2:22" ht="20.100000000000001" customHeight="1" thickBot="1" x14ac:dyDescent="0.25">
      <c r="B150" s="4" t="s">
        <v>362</v>
      </c>
      <c r="C150" s="40">
        <v>2</v>
      </c>
      <c r="D150" s="40">
        <v>1</v>
      </c>
      <c r="E150" s="40">
        <v>0</v>
      </c>
      <c r="F150" s="40">
        <v>1</v>
      </c>
      <c r="G150" s="40">
        <v>2</v>
      </c>
      <c r="H150" s="40">
        <v>0</v>
      </c>
      <c r="I150" s="40">
        <v>1</v>
      </c>
      <c r="J150" s="40">
        <v>1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</row>
    <row r="151" spans="2:22" ht="20.100000000000001" customHeight="1" thickBot="1" x14ac:dyDescent="0.25">
      <c r="B151" s="4" t="s">
        <v>363</v>
      </c>
      <c r="C151" s="40">
        <v>12</v>
      </c>
      <c r="D151" s="40">
        <v>0</v>
      </c>
      <c r="E151" s="40">
        <v>9</v>
      </c>
      <c r="F151" s="40">
        <v>3</v>
      </c>
      <c r="G151" s="40">
        <v>3</v>
      </c>
      <c r="H151" s="40">
        <v>0</v>
      </c>
      <c r="I151" s="40">
        <v>2</v>
      </c>
      <c r="J151" s="40">
        <v>2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6</v>
      </c>
      <c r="R151" s="40">
        <v>0</v>
      </c>
      <c r="S151" s="40">
        <v>0</v>
      </c>
      <c r="T151" s="40">
        <v>2</v>
      </c>
      <c r="U151" s="40">
        <v>3</v>
      </c>
      <c r="V151" s="40">
        <v>2</v>
      </c>
    </row>
    <row r="152" spans="2:22" ht="20.100000000000001" customHeight="1" thickBot="1" x14ac:dyDescent="0.25">
      <c r="B152" s="4" t="s">
        <v>364</v>
      </c>
      <c r="C152" s="40">
        <v>2</v>
      </c>
      <c r="D152" s="40">
        <v>1</v>
      </c>
      <c r="E152" s="40">
        <v>0</v>
      </c>
      <c r="F152" s="40">
        <v>1</v>
      </c>
      <c r="G152" s="40">
        <v>2</v>
      </c>
      <c r="H152" s="40">
        <v>0</v>
      </c>
      <c r="I152" s="40">
        <v>2</v>
      </c>
      <c r="J152" s="40">
        <v>3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10</v>
      </c>
    </row>
    <row r="153" spans="2:22" ht="20.100000000000001" customHeight="1" thickBot="1" x14ac:dyDescent="0.25">
      <c r="B153" s="4" t="s">
        <v>365</v>
      </c>
      <c r="C153" s="40">
        <v>2</v>
      </c>
      <c r="D153" s="40">
        <v>1</v>
      </c>
      <c r="E153" s="40">
        <v>1</v>
      </c>
      <c r="F153" s="40">
        <v>0</v>
      </c>
      <c r="G153" s="40">
        <v>1</v>
      </c>
      <c r="H153" s="40">
        <v>0</v>
      </c>
      <c r="I153" s="40">
        <v>1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5</v>
      </c>
    </row>
    <row r="154" spans="2:22" ht="20.100000000000001" customHeight="1" thickBot="1" x14ac:dyDescent="0.25">
      <c r="B154" s="4" t="s">
        <v>366</v>
      </c>
      <c r="C154" s="40">
        <v>2</v>
      </c>
      <c r="D154" s="40">
        <v>2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</row>
    <row r="155" spans="2:22" ht="20.100000000000001" customHeight="1" thickBot="1" x14ac:dyDescent="0.25">
      <c r="B155" s="4" t="s">
        <v>367</v>
      </c>
      <c r="C155" s="40">
        <v>3</v>
      </c>
      <c r="D155" s="40">
        <v>0</v>
      </c>
      <c r="E155" s="40">
        <v>3</v>
      </c>
      <c r="F155" s="40">
        <v>0</v>
      </c>
      <c r="G155" s="40">
        <v>1</v>
      </c>
      <c r="H155" s="40">
        <v>0</v>
      </c>
      <c r="I155" s="40">
        <v>1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4</v>
      </c>
      <c r="V155" s="40">
        <v>1</v>
      </c>
    </row>
    <row r="156" spans="2:22" ht="20.100000000000001" customHeight="1" thickBot="1" x14ac:dyDescent="0.25">
      <c r="B156" s="4" t="s">
        <v>368</v>
      </c>
      <c r="C156" s="40">
        <v>4</v>
      </c>
      <c r="D156" s="40">
        <v>4</v>
      </c>
      <c r="E156" s="40">
        <v>0</v>
      </c>
      <c r="F156" s="40">
        <v>0</v>
      </c>
      <c r="G156" s="40">
        <v>1</v>
      </c>
      <c r="H156" s="40">
        <v>0</v>
      </c>
      <c r="I156" s="40">
        <v>1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2</v>
      </c>
      <c r="R156" s="40">
        <v>0</v>
      </c>
      <c r="S156" s="40">
        <v>0</v>
      </c>
      <c r="T156" s="40">
        <v>0</v>
      </c>
      <c r="U156" s="40">
        <v>1</v>
      </c>
      <c r="V156" s="40">
        <v>5</v>
      </c>
    </row>
    <row r="157" spans="2:22" ht="20.100000000000001" customHeight="1" thickBot="1" x14ac:dyDescent="0.25">
      <c r="B157" s="4" t="s">
        <v>369</v>
      </c>
      <c r="C157" s="40">
        <v>4</v>
      </c>
      <c r="D157" s="40">
        <v>3</v>
      </c>
      <c r="E157" s="40">
        <v>1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1</v>
      </c>
      <c r="R157" s="40">
        <v>0</v>
      </c>
      <c r="S157" s="40">
        <v>0</v>
      </c>
      <c r="T157" s="40">
        <v>0</v>
      </c>
      <c r="U157" s="40">
        <v>2</v>
      </c>
      <c r="V157" s="40">
        <v>5</v>
      </c>
    </row>
    <row r="158" spans="2:22" ht="20.100000000000001" customHeight="1" thickBot="1" x14ac:dyDescent="0.25">
      <c r="B158" s="4" t="s">
        <v>370</v>
      </c>
      <c r="C158" s="40">
        <v>4</v>
      </c>
      <c r="D158" s="40">
        <v>0</v>
      </c>
      <c r="E158" s="40">
        <v>0</v>
      </c>
      <c r="F158" s="40">
        <v>4</v>
      </c>
      <c r="G158" s="40">
        <v>2</v>
      </c>
      <c r="H158" s="40">
        <v>0</v>
      </c>
      <c r="I158" s="40">
        <v>2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2</v>
      </c>
    </row>
    <row r="159" spans="2:22" ht="20.100000000000001" customHeight="1" thickBot="1" x14ac:dyDescent="0.25">
      <c r="B159" s="4" t="s">
        <v>371</v>
      </c>
      <c r="C159" s="40">
        <v>5</v>
      </c>
      <c r="D159" s="40">
        <v>5</v>
      </c>
      <c r="E159" s="40">
        <v>0</v>
      </c>
      <c r="F159" s="40">
        <v>0</v>
      </c>
      <c r="G159" s="40">
        <v>4</v>
      </c>
      <c r="H159" s="40">
        <v>0</v>
      </c>
      <c r="I159" s="40">
        <v>4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7</v>
      </c>
      <c r="R159" s="40">
        <v>0</v>
      </c>
      <c r="S159" s="40">
        <v>0</v>
      </c>
      <c r="T159" s="40">
        <v>0</v>
      </c>
      <c r="U159" s="40">
        <v>4</v>
      </c>
      <c r="V159" s="40">
        <v>8</v>
      </c>
    </row>
    <row r="160" spans="2:22" ht="20.100000000000001" customHeight="1" thickBot="1" x14ac:dyDescent="0.25">
      <c r="B160" s="4" t="s">
        <v>372</v>
      </c>
      <c r="C160" s="40">
        <v>1</v>
      </c>
      <c r="D160" s="40">
        <v>0</v>
      </c>
      <c r="E160" s="40">
        <v>0</v>
      </c>
      <c r="F160" s="40">
        <v>1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</row>
    <row r="161" spans="2:22" ht="20.100000000000001" customHeight="1" thickBot="1" x14ac:dyDescent="0.25">
      <c r="B161" s="4" t="s">
        <v>373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</row>
    <row r="162" spans="2:22" ht="20.100000000000001" customHeight="1" thickBot="1" x14ac:dyDescent="0.25">
      <c r="B162" s="4" t="s">
        <v>374</v>
      </c>
      <c r="C162" s="40">
        <v>3</v>
      </c>
      <c r="D162" s="40">
        <v>1</v>
      </c>
      <c r="E162" s="40">
        <v>1</v>
      </c>
      <c r="F162" s="40">
        <v>1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</row>
    <row r="163" spans="2:22" ht="20.100000000000001" customHeight="1" thickBot="1" x14ac:dyDescent="0.25">
      <c r="B163" s="4" t="s">
        <v>375</v>
      </c>
      <c r="C163" s="40">
        <v>1</v>
      </c>
      <c r="D163" s="40">
        <v>1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</row>
    <row r="164" spans="2:22" ht="20.100000000000001" customHeight="1" thickBot="1" x14ac:dyDescent="0.25">
      <c r="B164" s="4" t="s">
        <v>647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2</v>
      </c>
      <c r="R164" s="40">
        <v>0</v>
      </c>
      <c r="S164" s="40">
        <v>0</v>
      </c>
      <c r="T164" s="40">
        <v>0</v>
      </c>
      <c r="U164" s="40">
        <v>1</v>
      </c>
      <c r="V164" s="40">
        <v>2</v>
      </c>
    </row>
    <row r="165" spans="2:22" ht="20.100000000000001" customHeight="1" thickBot="1" x14ac:dyDescent="0.25">
      <c r="B165" s="4" t="s">
        <v>376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</row>
    <row r="166" spans="2:22" ht="20.100000000000001" customHeight="1" thickBot="1" x14ac:dyDescent="0.25">
      <c r="B166" s="4" t="s">
        <v>377</v>
      </c>
      <c r="C166" s="40">
        <v>0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</row>
    <row r="167" spans="2:22" ht="20.100000000000001" customHeight="1" thickBot="1" x14ac:dyDescent="0.25">
      <c r="B167" s="4" t="s">
        <v>183</v>
      </c>
      <c r="C167" s="40">
        <v>14</v>
      </c>
      <c r="D167" s="40">
        <v>2</v>
      </c>
      <c r="E167" s="40">
        <v>3</v>
      </c>
      <c r="F167" s="40">
        <v>9</v>
      </c>
      <c r="G167" s="40">
        <v>1</v>
      </c>
      <c r="H167" s="40">
        <v>0</v>
      </c>
      <c r="I167" s="40">
        <v>2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2</v>
      </c>
      <c r="R167" s="40">
        <v>0</v>
      </c>
      <c r="S167" s="40">
        <v>0</v>
      </c>
      <c r="T167" s="40">
        <v>0</v>
      </c>
      <c r="U167" s="40">
        <v>2</v>
      </c>
      <c r="V167" s="40">
        <v>5</v>
      </c>
    </row>
    <row r="168" spans="2:22" ht="20.100000000000001" customHeight="1" thickBot="1" x14ac:dyDescent="0.25">
      <c r="B168" s="4" t="s">
        <v>378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</row>
    <row r="169" spans="2:22" ht="20.100000000000001" customHeight="1" thickBot="1" x14ac:dyDescent="0.25">
      <c r="B169" s="4" t="s">
        <v>184</v>
      </c>
      <c r="C169" s="40">
        <v>1</v>
      </c>
      <c r="D169" s="40">
        <v>1</v>
      </c>
      <c r="E169" s="40">
        <v>0</v>
      </c>
      <c r="F169" s="40">
        <v>0</v>
      </c>
      <c r="G169" s="40">
        <v>1</v>
      </c>
      <c r="H169" s="40">
        <v>0</v>
      </c>
      <c r="I169" s="40">
        <v>1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1</v>
      </c>
      <c r="R169" s="40">
        <v>0</v>
      </c>
      <c r="S169" s="40">
        <v>0</v>
      </c>
      <c r="T169" s="40">
        <v>0</v>
      </c>
      <c r="U169" s="40">
        <v>1</v>
      </c>
      <c r="V169" s="40">
        <v>1</v>
      </c>
    </row>
    <row r="170" spans="2:22" ht="20.100000000000001" customHeight="1" thickBot="1" x14ac:dyDescent="0.25">
      <c r="B170" s="4" t="s">
        <v>379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1</v>
      </c>
    </row>
    <row r="171" spans="2:22" ht="20.100000000000001" customHeight="1" thickBot="1" x14ac:dyDescent="0.25">
      <c r="B171" s="4" t="s">
        <v>380</v>
      </c>
      <c r="C171" s="40">
        <v>0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</row>
    <row r="172" spans="2:22" ht="20.100000000000001" customHeight="1" thickBot="1" x14ac:dyDescent="0.25">
      <c r="B172" s="4" t="s">
        <v>381</v>
      </c>
      <c r="C172" s="40">
        <v>0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</row>
    <row r="173" spans="2:22" ht="20.100000000000001" customHeight="1" thickBot="1" x14ac:dyDescent="0.25">
      <c r="B173" s="4" t="s">
        <v>382</v>
      </c>
      <c r="C173" s="40">
        <v>0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</row>
    <row r="174" spans="2:22" ht="20.100000000000001" customHeight="1" thickBot="1" x14ac:dyDescent="0.25">
      <c r="B174" s="4" t="s">
        <v>383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</row>
    <row r="175" spans="2:22" ht="20.100000000000001" customHeight="1" thickBot="1" x14ac:dyDescent="0.25">
      <c r="B175" s="4" t="s">
        <v>384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</row>
    <row r="176" spans="2:22" ht="20.100000000000001" customHeight="1" thickBot="1" x14ac:dyDescent="0.25">
      <c r="B176" s="4" t="s">
        <v>385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</row>
    <row r="177" spans="2:22" ht="20.100000000000001" customHeight="1" thickBot="1" x14ac:dyDescent="0.25">
      <c r="B177" s="4" t="s">
        <v>185</v>
      </c>
      <c r="C177" s="40">
        <v>9</v>
      </c>
      <c r="D177" s="40">
        <v>2</v>
      </c>
      <c r="E177" s="40">
        <v>7</v>
      </c>
      <c r="F177" s="40">
        <v>0</v>
      </c>
      <c r="G177" s="40">
        <v>2</v>
      </c>
      <c r="H177" s="40">
        <v>0</v>
      </c>
      <c r="I177" s="40">
        <v>2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  <c r="O177" s="40">
        <v>1</v>
      </c>
      <c r="P177" s="40">
        <v>12</v>
      </c>
      <c r="Q177" s="40">
        <v>4</v>
      </c>
      <c r="R177" s="40">
        <v>4</v>
      </c>
      <c r="S177" s="40">
        <v>0</v>
      </c>
      <c r="T177" s="40">
        <v>0</v>
      </c>
      <c r="U177" s="40">
        <v>3</v>
      </c>
      <c r="V177" s="40">
        <v>2</v>
      </c>
    </row>
    <row r="178" spans="2:22" ht="20.100000000000001" customHeight="1" thickBot="1" x14ac:dyDescent="0.25">
      <c r="B178" s="4" t="s">
        <v>386</v>
      </c>
      <c r="C178" s="40">
        <v>1</v>
      </c>
      <c r="D178" s="40">
        <v>0</v>
      </c>
      <c r="E178" s="40">
        <v>0</v>
      </c>
      <c r="F178" s="40">
        <v>1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</row>
    <row r="179" spans="2:22" ht="20.100000000000001" customHeight="1" thickBot="1" x14ac:dyDescent="0.25">
      <c r="B179" s="4" t="s">
        <v>387</v>
      </c>
      <c r="C179" s="40">
        <v>2</v>
      </c>
      <c r="D179" s="40">
        <v>2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2</v>
      </c>
      <c r="R179" s="40">
        <v>0</v>
      </c>
      <c r="S179" s="40">
        <v>0</v>
      </c>
      <c r="T179" s="40">
        <v>0</v>
      </c>
      <c r="U179" s="40">
        <v>1</v>
      </c>
      <c r="V179" s="40">
        <v>8</v>
      </c>
    </row>
    <row r="180" spans="2:22" ht="20.100000000000001" customHeight="1" thickBot="1" x14ac:dyDescent="0.25">
      <c r="B180" s="4" t="s">
        <v>388</v>
      </c>
      <c r="C180" s="40">
        <v>0</v>
      </c>
      <c r="D180" s="40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1</v>
      </c>
    </row>
    <row r="181" spans="2:22" ht="20.100000000000001" customHeight="1" thickBot="1" x14ac:dyDescent="0.25">
      <c r="B181" s="4" t="s">
        <v>389</v>
      </c>
      <c r="C181" s="40">
        <v>2</v>
      </c>
      <c r="D181" s="40">
        <v>0</v>
      </c>
      <c r="E181" s="40">
        <v>0</v>
      </c>
      <c r="F181" s="40">
        <v>2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</row>
    <row r="182" spans="2:22" ht="20.100000000000001" customHeight="1" thickBot="1" x14ac:dyDescent="0.25">
      <c r="B182" s="4" t="s">
        <v>390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3</v>
      </c>
    </row>
    <row r="183" spans="2:22" ht="20.100000000000001" customHeight="1" thickBot="1" x14ac:dyDescent="0.25">
      <c r="B183" s="4" t="s">
        <v>186</v>
      </c>
      <c r="C183" s="40">
        <v>2</v>
      </c>
      <c r="D183" s="40">
        <v>0</v>
      </c>
      <c r="E183" s="40">
        <v>0</v>
      </c>
      <c r="F183" s="40">
        <v>2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0</v>
      </c>
      <c r="V183" s="40">
        <v>7</v>
      </c>
    </row>
    <row r="184" spans="2:22" ht="20.100000000000001" customHeight="1" thickBot="1" x14ac:dyDescent="0.25">
      <c r="B184" s="4" t="s">
        <v>391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</row>
    <row r="185" spans="2:22" ht="20.100000000000001" customHeight="1" thickBot="1" x14ac:dyDescent="0.25">
      <c r="B185" s="4" t="s">
        <v>392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</row>
    <row r="186" spans="2:22" ht="20.100000000000001" customHeight="1" thickBot="1" x14ac:dyDescent="0.25">
      <c r="B186" s="4" t="s">
        <v>187</v>
      </c>
      <c r="C186" s="40">
        <v>106</v>
      </c>
      <c r="D186" s="40">
        <v>12</v>
      </c>
      <c r="E186" s="40">
        <v>5</v>
      </c>
      <c r="F186" s="40">
        <v>89</v>
      </c>
      <c r="G186" s="40">
        <v>18</v>
      </c>
      <c r="H186" s="40">
        <v>0</v>
      </c>
      <c r="I186" s="40">
        <v>19</v>
      </c>
      <c r="J186" s="40">
        <v>3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3</v>
      </c>
      <c r="R186" s="40">
        <v>3</v>
      </c>
      <c r="S186" s="40">
        <v>0</v>
      </c>
      <c r="T186" s="40">
        <v>0</v>
      </c>
      <c r="U186" s="40">
        <v>3</v>
      </c>
      <c r="V186" s="40">
        <v>11</v>
      </c>
    </row>
    <row r="187" spans="2:22" ht="20.100000000000001" customHeight="1" thickBot="1" x14ac:dyDescent="0.25">
      <c r="B187" s="4" t="s">
        <v>393</v>
      </c>
      <c r="C187" s="40">
        <v>1</v>
      </c>
      <c r="D187" s="40">
        <v>0</v>
      </c>
      <c r="E187" s="40">
        <v>1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>
        <v>0</v>
      </c>
      <c r="U187" s="40">
        <v>0</v>
      </c>
      <c r="V187" s="40">
        <v>0</v>
      </c>
    </row>
    <row r="188" spans="2:22" ht="20.100000000000001" customHeight="1" thickBot="1" x14ac:dyDescent="0.25">
      <c r="B188" s="4" t="s">
        <v>394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</row>
    <row r="189" spans="2:22" ht="20.100000000000001" customHeight="1" thickBot="1" x14ac:dyDescent="0.25">
      <c r="B189" s="4" t="s">
        <v>395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>
        <v>0</v>
      </c>
      <c r="U189" s="40">
        <v>0</v>
      </c>
      <c r="V189" s="40">
        <v>2</v>
      </c>
    </row>
    <row r="190" spans="2:22" ht="20.100000000000001" customHeight="1" thickBot="1" x14ac:dyDescent="0.25">
      <c r="B190" s="4" t="s">
        <v>396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>
        <v>0</v>
      </c>
      <c r="U190" s="40">
        <v>0</v>
      </c>
      <c r="V190" s="40">
        <v>0</v>
      </c>
    </row>
    <row r="191" spans="2:22" ht="20.100000000000001" customHeight="1" thickBot="1" x14ac:dyDescent="0.25">
      <c r="B191" s="4" t="s">
        <v>188</v>
      </c>
      <c r="C191" s="40">
        <v>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>
        <v>0</v>
      </c>
      <c r="U191" s="40">
        <v>0</v>
      </c>
      <c r="V191" s="40">
        <v>0</v>
      </c>
    </row>
    <row r="192" spans="2:22" ht="20.100000000000001" customHeight="1" thickBot="1" x14ac:dyDescent="0.25">
      <c r="B192" s="4" t="s">
        <v>397</v>
      </c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</row>
    <row r="193" spans="2:22" ht="20.100000000000001" customHeight="1" thickBot="1" x14ac:dyDescent="0.25">
      <c r="B193" s="4" t="s">
        <v>398</v>
      </c>
      <c r="C193" s="40">
        <v>0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40">
        <v>0</v>
      </c>
      <c r="U193" s="40">
        <v>0</v>
      </c>
      <c r="V193" s="40">
        <v>0</v>
      </c>
    </row>
    <row r="194" spans="2:22" ht="20.100000000000001" customHeight="1" thickBot="1" x14ac:dyDescent="0.25">
      <c r="B194" s="4" t="s">
        <v>399</v>
      </c>
      <c r="C194" s="40">
        <v>4</v>
      </c>
      <c r="D194" s="40">
        <v>0</v>
      </c>
      <c r="E194" s="40">
        <v>0</v>
      </c>
      <c r="F194" s="40">
        <v>4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1</v>
      </c>
    </row>
    <row r="195" spans="2:22" ht="20.100000000000001" customHeight="1" thickBot="1" x14ac:dyDescent="0.25">
      <c r="B195" s="4" t="s">
        <v>400</v>
      </c>
      <c r="C195" s="40">
        <v>0</v>
      </c>
      <c r="D195" s="40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40">
        <v>0</v>
      </c>
      <c r="V195" s="40">
        <v>0</v>
      </c>
    </row>
    <row r="196" spans="2:22" ht="20.100000000000001" customHeight="1" thickBot="1" x14ac:dyDescent="0.25">
      <c r="B196" s="4" t="s">
        <v>401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</row>
    <row r="197" spans="2:22" ht="20.100000000000001" customHeight="1" thickBot="1" x14ac:dyDescent="0.25">
      <c r="B197" s="4" t="s">
        <v>189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</row>
    <row r="198" spans="2:22" ht="20.100000000000001" customHeight="1" thickBot="1" x14ac:dyDescent="0.25">
      <c r="B198" s="4" t="s">
        <v>190</v>
      </c>
      <c r="C198" s="40">
        <v>16</v>
      </c>
      <c r="D198" s="40">
        <v>16</v>
      </c>
      <c r="E198" s="40">
        <v>0</v>
      </c>
      <c r="F198" s="40">
        <v>0</v>
      </c>
      <c r="G198" s="40">
        <v>1</v>
      </c>
      <c r="H198" s="40">
        <v>0</v>
      </c>
      <c r="I198" s="40">
        <v>1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4</v>
      </c>
      <c r="R198" s="40">
        <v>4</v>
      </c>
      <c r="S198" s="40">
        <v>0</v>
      </c>
      <c r="T198" s="40">
        <v>0</v>
      </c>
      <c r="U198" s="40">
        <v>0</v>
      </c>
      <c r="V198" s="40">
        <v>10</v>
      </c>
    </row>
    <row r="199" spans="2:22" ht="20.100000000000001" customHeight="1" thickBot="1" x14ac:dyDescent="0.25">
      <c r="B199" s="4" t="s">
        <v>402</v>
      </c>
      <c r="C199" s="40">
        <v>5</v>
      </c>
      <c r="D199" s="40">
        <v>0</v>
      </c>
      <c r="E199" s="40">
        <v>0</v>
      </c>
      <c r="F199" s="40">
        <v>5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2</v>
      </c>
      <c r="R199" s="40">
        <v>2</v>
      </c>
      <c r="S199" s="40">
        <v>0</v>
      </c>
      <c r="T199" s="40">
        <v>0</v>
      </c>
      <c r="U199" s="40">
        <v>1</v>
      </c>
      <c r="V199" s="40">
        <v>1</v>
      </c>
    </row>
    <row r="200" spans="2:22" ht="20.100000000000001" customHeight="1" thickBot="1" x14ac:dyDescent="0.25">
      <c r="B200" s="4" t="s">
        <v>403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</row>
    <row r="201" spans="2:22" ht="20.100000000000001" customHeight="1" thickBot="1" x14ac:dyDescent="0.25">
      <c r="B201" s="4" t="s">
        <v>404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0">
        <v>0</v>
      </c>
      <c r="V201" s="40">
        <v>1</v>
      </c>
    </row>
    <row r="202" spans="2:22" ht="20.100000000000001" customHeight="1" thickBot="1" x14ac:dyDescent="0.25">
      <c r="B202" s="4" t="s">
        <v>191</v>
      </c>
      <c r="C202" s="40">
        <v>4</v>
      </c>
      <c r="D202" s="40">
        <v>0</v>
      </c>
      <c r="E202" s="40">
        <v>4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1</v>
      </c>
    </row>
    <row r="203" spans="2:22" ht="20.100000000000001" customHeight="1" thickBot="1" x14ac:dyDescent="0.25">
      <c r="B203" s="4" t="s">
        <v>405</v>
      </c>
      <c r="C203" s="40">
        <v>1</v>
      </c>
      <c r="D203" s="40">
        <v>1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</row>
    <row r="204" spans="2:22" ht="20.100000000000001" customHeight="1" thickBot="1" x14ac:dyDescent="0.25">
      <c r="B204" s="4" t="s">
        <v>406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</row>
    <row r="205" spans="2:22" ht="20.100000000000001" customHeight="1" thickBot="1" x14ac:dyDescent="0.25">
      <c r="B205" s="4" t="s">
        <v>407</v>
      </c>
      <c r="C205" s="40">
        <v>1</v>
      </c>
      <c r="D205" s="40">
        <v>0</v>
      </c>
      <c r="E205" s="40">
        <v>0</v>
      </c>
      <c r="F205" s="40">
        <v>1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40">
        <v>0</v>
      </c>
      <c r="V205" s="40">
        <v>0</v>
      </c>
    </row>
    <row r="206" spans="2:22" ht="20.100000000000001" customHeight="1" thickBot="1" x14ac:dyDescent="0.25">
      <c r="B206" s="4" t="s">
        <v>192</v>
      </c>
      <c r="C206" s="40">
        <v>8</v>
      </c>
      <c r="D206" s="40">
        <v>8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5</v>
      </c>
      <c r="R206" s="40">
        <v>5</v>
      </c>
      <c r="S206" s="40">
        <v>0</v>
      </c>
      <c r="T206" s="40">
        <v>0</v>
      </c>
      <c r="U206" s="40">
        <v>2</v>
      </c>
      <c r="V206" s="40">
        <v>8</v>
      </c>
    </row>
    <row r="207" spans="2:22" ht="20.100000000000001" customHeight="1" thickBot="1" x14ac:dyDescent="0.25">
      <c r="B207" s="4" t="s">
        <v>408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>
        <v>0</v>
      </c>
      <c r="U207" s="40">
        <v>0</v>
      </c>
      <c r="V207" s="40">
        <v>0</v>
      </c>
    </row>
    <row r="208" spans="2:22" ht="20.100000000000001" customHeight="1" thickBot="1" x14ac:dyDescent="0.25">
      <c r="B208" s="4" t="s">
        <v>409</v>
      </c>
      <c r="C208" s="40">
        <v>4</v>
      </c>
      <c r="D208" s="40">
        <v>3</v>
      </c>
      <c r="E208" s="40">
        <v>0</v>
      </c>
      <c r="F208" s="40">
        <v>1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1</v>
      </c>
      <c r="R208" s="40">
        <v>1</v>
      </c>
      <c r="S208" s="40">
        <v>0</v>
      </c>
      <c r="T208" s="40">
        <v>0</v>
      </c>
      <c r="U208" s="40">
        <v>1</v>
      </c>
      <c r="V208" s="40">
        <v>0</v>
      </c>
    </row>
    <row r="209" spans="2:22" ht="20.100000000000001" customHeight="1" thickBot="1" x14ac:dyDescent="0.25">
      <c r="B209" s="4" t="s">
        <v>410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</row>
    <row r="210" spans="2:22" ht="20.100000000000001" customHeight="1" thickBot="1" x14ac:dyDescent="0.25">
      <c r="B210" s="4" t="s">
        <v>411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</row>
    <row r="211" spans="2:22" ht="20.100000000000001" customHeight="1" thickBot="1" x14ac:dyDescent="0.25">
      <c r="B211" s="4" t="s">
        <v>412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</row>
    <row r="212" spans="2:22" ht="20.100000000000001" customHeight="1" thickBot="1" x14ac:dyDescent="0.25">
      <c r="B212" s="4" t="s">
        <v>648</v>
      </c>
      <c r="C212" s="40">
        <v>2</v>
      </c>
      <c r="D212" s="40">
        <v>0</v>
      </c>
      <c r="E212" s="40">
        <v>2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>
        <v>0</v>
      </c>
      <c r="U212" s="40">
        <v>2</v>
      </c>
      <c r="V212" s="40">
        <v>1</v>
      </c>
    </row>
    <row r="213" spans="2:22" ht="20.100000000000001" customHeight="1" thickBot="1" x14ac:dyDescent="0.25">
      <c r="B213" s="4" t="s">
        <v>413</v>
      </c>
      <c r="C213" s="40">
        <v>5</v>
      </c>
      <c r="D213" s="40">
        <v>5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2</v>
      </c>
      <c r="R213" s="40">
        <v>2</v>
      </c>
      <c r="S213" s="40">
        <v>0</v>
      </c>
      <c r="T213" s="40">
        <v>0</v>
      </c>
      <c r="U213" s="40">
        <v>2</v>
      </c>
      <c r="V213" s="40">
        <v>3</v>
      </c>
    </row>
    <row r="214" spans="2:22" ht="20.100000000000001" customHeight="1" thickBot="1" x14ac:dyDescent="0.25">
      <c r="B214" s="4" t="s">
        <v>193</v>
      </c>
      <c r="C214" s="40">
        <v>7</v>
      </c>
      <c r="D214" s="40">
        <v>2</v>
      </c>
      <c r="E214" s="40">
        <v>5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7</v>
      </c>
      <c r="R214" s="40">
        <v>0</v>
      </c>
      <c r="S214" s="40">
        <v>0</v>
      </c>
      <c r="T214" s="40">
        <v>0</v>
      </c>
      <c r="U214" s="40">
        <v>1</v>
      </c>
      <c r="V214" s="40">
        <v>6</v>
      </c>
    </row>
    <row r="215" spans="2:22" ht="20.100000000000001" customHeight="1" thickBot="1" x14ac:dyDescent="0.25">
      <c r="B215" s="4" t="s">
        <v>414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</row>
    <row r="216" spans="2:22" ht="20.100000000000001" customHeight="1" thickBot="1" x14ac:dyDescent="0.25">
      <c r="B216" s="4" t="s">
        <v>415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2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</row>
    <row r="217" spans="2:22" ht="20.100000000000001" customHeight="1" thickBot="1" x14ac:dyDescent="0.25">
      <c r="B217" s="4" t="s">
        <v>416</v>
      </c>
      <c r="C217" s="40">
        <v>1</v>
      </c>
      <c r="D217" s="40">
        <v>0</v>
      </c>
      <c r="E217" s="40">
        <v>1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0">
        <v>1</v>
      </c>
      <c r="V217" s="40">
        <v>3</v>
      </c>
    </row>
    <row r="218" spans="2:22" ht="20.100000000000001" customHeight="1" thickBot="1" x14ac:dyDescent="0.25">
      <c r="B218" s="4" t="s">
        <v>417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</row>
    <row r="219" spans="2:22" ht="20.100000000000001" customHeight="1" thickBot="1" x14ac:dyDescent="0.25">
      <c r="B219" s="4" t="s">
        <v>418</v>
      </c>
      <c r="C219" s="40">
        <v>2</v>
      </c>
      <c r="D219" s="40">
        <v>0</v>
      </c>
      <c r="E219" s="40">
        <v>0</v>
      </c>
      <c r="F219" s="40">
        <v>2</v>
      </c>
      <c r="G219" s="40">
        <v>2</v>
      </c>
      <c r="H219" s="40">
        <v>0</v>
      </c>
      <c r="I219" s="40">
        <v>0</v>
      </c>
      <c r="J219" s="40">
        <v>2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>
        <v>0</v>
      </c>
      <c r="U219" s="40">
        <v>0</v>
      </c>
      <c r="V219" s="40">
        <v>0</v>
      </c>
    </row>
    <row r="220" spans="2:22" ht="20.100000000000001" customHeight="1" thickBot="1" x14ac:dyDescent="0.25">
      <c r="B220" s="4" t="s">
        <v>419</v>
      </c>
      <c r="C220" s="40">
        <v>6</v>
      </c>
      <c r="D220" s="40">
        <v>6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40">
        <v>0</v>
      </c>
      <c r="U220" s="40">
        <v>0</v>
      </c>
      <c r="V220" s="40">
        <v>0</v>
      </c>
    </row>
    <row r="221" spans="2:22" ht="20.100000000000001" customHeight="1" thickBot="1" x14ac:dyDescent="0.25">
      <c r="B221" s="4" t="s">
        <v>420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</row>
    <row r="222" spans="2:22" ht="20.100000000000001" customHeight="1" thickBot="1" x14ac:dyDescent="0.25">
      <c r="B222" s="4" t="s">
        <v>421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</row>
    <row r="223" spans="2:22" ht="20.100000000000001" customHeight="1" thickBot="1" x14ac:dyDescent="0.25">
      <c r="B223" s="4" t="s">
        <v>194</v>
      </c>
      <c r="C223" s="40">
        <v>3</v>
      </c>
      <c r="D223" s="40">
        <v>0</v>
      </c>
      <c r="E223" s="40">
        <v>0</v>
      </c>
      <c r="F223" s="40">
        <v>3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1</v>
      </c>
      <c r="P223" s="40">
        <v>18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15</v>
      </c>
    </row>
    <row r="224" spans="2:22" ht="20.100000000000001" customHeight="1" thickBot="1" x14ac:dyDescent="0.25">
      <c r="B224" s="4" t="s">
        <v>422</v>
      </c>
      <c r="C224" s="40">
        <v>21</v>
      </c>
      <c r="D224" s="40">
        <v>13</v>
      </c>
      <c r="E224" s="40">
        <v>0</v>
      </c>
      <c r="F224" s="40">
        <v>8</v>
      </c>
      <c r="G224" s="40">
        <v>2</v>
      </c>
      <c r="H224" s="40">
        <v>0</v>
      </c>
      <c r="I224" s="40">
        <v>2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40">
        <v>0</v>
      </c>
      <c r="U224" s="40">
        <v>0</v>
      </c>
      <c r="V224" s="40">
        <v>0</v>
      </c>
    </row>
    <row r="225" spans="2:22" ht="20.100000000000001" customHeight="1" thickBot="1" x14ac:dyDescent="0.25">
      <c r="B225" s="4" t="s">
        <v>423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3</v>
      </c>
      <c r="R225" s="40">
        <v>3</v>
      </c>
      <c r="S225" s="40">
        <v>0</v>
      </c>
      <c r="T225" s="40">
        <v>0</v>
      </c>
      <c r="U225" s="40">
        <v>0</v>
      </c>
      <c r="V225" s="40">
        <v>8</v>
      </c>
    </row>
    <row r="226" spans="2:22" ht="20.100000000000001" customHeight="1" thickBot="1" x14ac:dyDescent="0.25">
      <c r="B226" s="4" t="s">
        <v>424</v>
      </c>
      <c r="C226" s="40">
        <v>1</v>
      </c>
      <c r="D226" s="40">
        <v>1</v>
      </c>
      <c r="E226" s="40">
        <v>0</v>
      </c>
      <c r="F226" s="40">
        <v>0</v>
      </c>
      <c r="G226" s="40">
        <v>1</v>
      </c>
      <c r="H226" s="40">
        <v>0</v>
      </c>
      <c r="I226" s="40">
        <v>1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40">
        <v>0</v>
      </c>
      <c r="U226" s="40">
        <v>0</v>
      </c>
      <c r="V226" s="40">
        <v>0</v>
      </c>
    </row>
    <row r="227" spans="2:22" ht="20.100000000000001" customHeight="1" thickBot="1" x14ac:dyDescent="0.25">
      <c r="B227" s="4" t="s">
        <v>195</v>
      </c>
      <c r="C227" s="40">
        <v>5</v>
      </c>
      <c r="D227" s="40">
        <v>5</v>
      </c>
      <c r="E227" s="40">
        <v>0</v>
      </c>
      <c r="F227" s="40">
        <v>0</v>
      </c>
      <c r="G227" s="40">
        <v>3</v>
      </c>
      <c r="H227" s="40">
        <v>0</v>
      </c>
      <c r="I227" s="40">
        <v>3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2</v>
      </c>
      <c r="R227" s="40">
        <v>0</v>
      </c>
      <c r="S227" s="40">
        <v>0</v>
      </c>
      <c r="T227" s="40">
        <v>2</v>
      </c>
      <c r="U227" s="40">
        <v>3</v>
      </c>
      <c r="V227" s="40">
        <v>5</v>
      </c>
    </row>
    <row r="228" spans="2:22" ht="20.100000000000001" customHeight="1" thickBot="1" x14ac:dyDescent="0.25">
      <c r="B228" s="4" t="s">
        <v>425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</row>
    <row r="229" spans="2:22" ht="20.100000000000001" customHeight="1" thickBot="1" x14ac:dyDescent="0.25">
      <c r="B229" s="4" t="s">
        <v>426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40">
        <v>0</v>
      </c>
      <c r="U229" s="40">
        <v>0</v>
      </c>
      <c r="V229" s="40">
        <v>0</v>
      </c>
    </row>
    <row r="230" spans="2:22" ht="20.100000000000001" customHeight="1" thickBot="1" x14ac:dyDescent="0.25">
      <c r="B230" s="4" t="s">
        <v>427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>
        <v>0</v>
      </c>
      <c r="U230" s="40">
        <v>1</v>
      </c>
      <c r="V230" s="40">
        <v>1</v>
      </c>
    </row>
    <row r="231" spans="2:22" ht="20.100000000000001" customHeight="1" thickBot="1" x14ac:dyDescent="0.25">
      <c r="B231" s="4" t="s">
        <v>428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40">
        <v>1</v>
      </c>
    </row>
    <row r="232" spans="2:22" ht="20.100000000000001" customHeight="1" thickBot="1" x14ac:dyDescent="0.25">
      <c r="B232" s="4" t="s">
        <v>429</v>
      </c>
      <c r="C232" s="40">
        <v>6</v>
      </c>
      <c r="D232" s="40">
        <v>1</v>
      </c>
      <c r="E232" s="40">
        <v>4</v>
      </c>
      <c r="F232" s="40">
        <v>1</v>
      </c>
      <c r="G232" s="40">
        <v>0</v>
      </c>
      <c r="H232" s="40">
        <v>0</v>
      </c>
      <c r="I232" s="40">
        <v>0</v>
      </c>
      <c r="J232" s="40">
        <v>8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0</v>
      </c>
      <c r="U232" s="40">
        <v>2</v>
      </c>
      <c r="V232" s="40">
        <v>1</v>
      </c>
    </row>
    <row r="233" spans="2:22" ht="20.100000000000001" customHeight="1" thickBot="1" x14ac:dyDescent="0.25">
      <c r="B233" s="4" t="s">
        <v>430</v>
      </c>
      <c r="C233" s="40">
        <v>7</v>
      </c>
      <c r="D233" s="40">
        <v>0</v>
      </c>
      <c r="E233" s="40">
        <v>0</v>
      </c>
      <c r="F233" s="40">
        <v>7</v>
      </c>
      <c r="G233" s="40">
        <v>1</v>
      </c>
      <c r="H233" s="40">
        <v>0</v>
      </c>
      <c r="I233" s="40">
        <v>1</v>
      </c>
      <c r="J233" s="40">
        <v>3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6</v>
      </c>
      <c r="R233" s="40">
        <v>0</v>
      </c>
      <c r="S233" s="40">
        <v>0</v>
      </c>
      <c r="T233" s="40">
        <v>0</v>
      </c>
      <c r="U233" s="40">
        <v>1</v>
      </c>
      <c r="V233" s="40">
        <v>12</v>
      </c>
    </row>
    <row r="234" spans="2:22" ht="20.100000000000001" customHeight="1" thickBot="1" x14ac:dyDescent="0.25">
      <c r="B234" s="4" t="s">
        <v>196</v>
      </c>
      <c r="C234" s="40">
        <v>2</v>
      </c>
      <c r="D234" s="40">
        <v>1</v>
      </c>
      <c r="E234" s="40">
        <v>1</v>
      </c>
      <c r="F234" s="40">
        <v>0</v>
      </c>
      <c r="G234" s="40">
        <v>2</v>
      </c>
      <c r="H234" s="40">
        <v>0</v>
      </c>
      <c r="I234" s="40">
        <v>2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5</v>
      </c>
      <c r="P234" s="40">
        <v>0</v>
      </c>
      <c r="Q234" s="40">
        <v>1</v>
      </c>
      <c r="R234" s="40">
        <v>0</v>
      </c>
      <c r="S234" s="40">
        <v>0</v>
      </c>
      <c r="T234" s="40">
        <v>0</v>
      </c>
      <c r="U234" s="40">
        <v>5</v>
      </c>
      <c r="V234" s="40">
        <v>7</v>
      </c>
    </row>
    <row r="235" spans="2:22" ht="20.100000000000001" customHeight="1" thickBot="1" x14ac:dyDescent="0.25">
      <c r="B235" s="4" t="s">
        <v>431</v>
      </c>
      <c r="C235" s="40">
        <v>3</v>
      </c>
      <c r="D235" s="40">
        <v>2</v>
      </c>
      <c r="E235" s="40">
        <v>1</v>
      </c>
      <c r="F235" s="40">
        <v>0</v>
      </c>
      <c r="G235" s="40">
        <v>2</v>
      </c>
      <c r="H235" s="40">
        <v>0</v>
      </c>
      <c r="I235" s="40">
        <v>2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>
        <v>0</v>
      </c>
      <c r="U235" s="40">
        <v>0</v>
      </c>
      <c r="V235" s="40">
        <v>0</v>
      </c>
    </row>
    <row r="236" spans="2:22" ht="20.100000000000001" customHeight="1" thickBot="1" x14ac:dyDescent="0.25">
      <c r="B236" s="4" t="s">
        <v>432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40">
        <v>0</v>
      </c>
      <c r="U236" s="40">
        <v>0</v>
      </c>
      <c r="V236" s="40">
        <v>0</v>
      </c>
    </row>
    <row r="237" spans="2:22" ht="20.100000000000001" customHeight="1" thickBot="1" x14ac:dyDescent="0.25">
      <c r="B237" s="4" t="s">
        <v>433</v>
      </c>
      <c r="C237" s="40">
        <v>1</v>
      </c>
      <c r="D237" s="40">
        <v>0</v>
      </c>
      <c r="E237" s="40">
        <v>0</v>
      </c>
      <c r="F237" s="40">
        <v>1</v>
      </c>
      <c r="G237" s="40">
        <v>1</v>
      </c>
      <c r="H237" s="40">
        <v>0</v>
      </c>
      <c r="I237" s="40">
        <v>1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1</v>
      </c>
      <c r="V237" s="40">
        <v>2</v>
      </c>
    </row>
    <row r="238" spans="2:22" ht="20.100000000000001" customHeight="1" thickBot="1" x14ac:dyDescent="0.25">
      <c r="B238" s="4" t="s">
        <v>434</v>
      </c>
      <c r="C238" s="40">
        <v>4</v>
      </c>
      <c r="D238" s="40">
        <v>2</v>
      </c>
      <c r="E238" s="40">
        <v>2</v>
      </c>
      <c r="F238" s="40">
        <v>0</v>
      </c>
      <c r="G238" s="40">
        <v>4</v>
      </c>
      <c r="H238" s="40">
        <v>0</v>
      </c>
      <c r="I238" s="40">
        <v>2</v>
      </c>
      <c r="J238" s="40">
        <v>3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4</v>
      </c>
      <c r="R238" s="40">
        <v>0</v>
      </c>
      <c r="S238" s="40">
        <v>0</v>
      </c>
      <c r="T238" s="40">
        <v>0</v>
      </c>
      <c r="U238" s="40">
        <v>6</v>
      </c>
      <c r="V238" s="40">
        <v>2</v>
      </c>
    </row>
    <row r="239" spans="2:22" ht="20.100000000000001" customHeight="1" thickBot="1" x14ac:dyDescent="0.25">
      <c r="B239" s="4" t="s">
        <v>435</v>
      </c>
      <c r="C239" s="40">
        <v>12</v>
      </c>
      <c r="D239" s="40">
        <v>3</v>
      </c>
      <c r="E239" s="40">
        <v>3</v>
      </c>
      <c r="F239" s="40">
        <v>6</v>
      </c>
      <c r="G239" s="40">
        <v>1</v>
      </c>
      <c r="H239" s="40">
        <v>0</v>
      </c>
      <c r="I239" s="40">
        <v>1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2</v>
      </c>
      <c r="V239" s="40">
        <v>1</v>
      </c>
    </row>
    <row r="240" spans="2:22" ht="20.100000000000001" customHeight="1" thickBot="1" x14ac:dyDescent="0.25">
      <c r="B240" s="4" t="s">
        <v>436</v>
      </c>
      <c r="C240" s="40">
        <v>16</v>
      </c>
      <c r="D240" s="40">
        <v>9</v>
      </c>
      <c r="E240" s="40">
        <v>7</v>
      </c>
      <c r="F240" s="40">
        <v>0</v>
      </c>
      <c r="G240" s="40">
        <v>3</v>
      </c>
      <c r="H240" s="40">
        <v>0</v>
      </c>
      <c r="I240" s="40">
        <v>2</v>
      </c>
      <c r="J240" s="40">
        <v>1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1</v>
      </c>
      <c r="R240" s="40">
        <v>0</v>
      </c>
      <c r="S240" s="40">
        <v>0</v>
      </c>
      <c r="T240" s="40">
        <v>0</v>
      </c>
      <c r="U240" s="40">
        <v>3</v>
      </c>
      <c r="V240" s="40">
        <v>1</v>
      </c>
    </row>
    <row r="241" spans="2:22" ht="20.100000000000001" customHeight="1" thickBot="1" x14ac:dyDescent="0.25">
      <c r="B241" s="4" t="s">
        <v>437</v>
      </c>
      <c r="C241" s="40">
        <v>5</v>
      </c>
      <c r="D241" s="40">
        <v>4</v>
      </c>
      <c r="E241" s="40">
        <v>1</v>
      </c>
      <c r="F241" s="40">
        <v>0</v>
      </c>
      <c r="G241" s="40">
        <v>3</v>
      </c>
      <c r="H241" s="40">
        <v>0</v>
      </c>
      <c r="I241" s="40">
        <v>3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4</v>
      </c>
      <c r="R241" s="40">
        <v>0</v>
      </c>
      <c r="S241" s="40">
        <v>0</v>
      </c>
      <c r="T241" s="40">
        <v>0</v>
      </c>
      <c r="U241" s="40">
        <v>4</v>
      </c>
      <c r="V241" s="40">
        <v>4</v>
      </c>
    </row>
    <row r="242" spans="2:22" ht="20.100000000000001" customHeight="1" thickBot="1" x14ac:dyDescent="0.25">
      <c r="B242" s="4" t="s">
        <v>438</v>
      </c>
      <c r="C242" s="40">
        <v>2</v>
      </c>
      <c r="D242" s="40">
        <v>2</v>
      </c>
      <c r="E242" s="40">
        <v>0</v>
      </c>
      <c r="F242" s="40">
        <v>0</v>
      </c>
      <c r="G242" s="40">
        <v>2</v>
      </c>
      <c r="H242" s="40">
        <v>0</v>
      </c>
      <c r="I242" s="40">
        <v>2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40">
        <v>0</v>
      </c>
      <c r="U242" s="40">
        <v>0</v>
      </c>
      <c r="V242" s="40">
        <v>3</v>
      </c>
    </row>
    <row r="243" spans="2:22" ht="20.100000000000001" customHeight="1" thickBot="1" x14ac:dyDescent="0.25">
      <c r="B243" s="4" t="s">
        <v>439</v>
      </c>
      <c r="C243" s="40">
        <v>5</v>
      </c>
      <c r="D243" s="40">
        <v>2</v>
      </c>
      <c r="E243" s="40">
        <v>0</v>
      </c>
      <c r="F243" s="40">
        <v>3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40">
        <v>0</v>
      </c>
      <c r="U243" s="40">
        <v>1</v>
      </c>
      <c r="V243" s="40">
        <v>7</v>
      </c>
    </row>
    <row r="244" spans="2:22" ht="20.100000000000001" customHeight="1" thickBot="1" x14ac:dyDescent="0.25">
      <c r="B244" s="4" t="s">
        <v>440</v>
      </c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0</v>
      </c>
      <c r="S244" s="40">
        <v>0</v>
      </c>
      <c r="T244" s="40">
        <v>0</v>
      </c>
      <c r="U244" s="40">
        <v>0</v>
      </c>
      <c r="V244" s="40">
        <v>0</v>
      </c>
    </row>
    <row r="245" spans="2:22" ht="20.100000000000001" customHeight="1" thickBot="1" x14ac:dyDescent="0.25">
      <c r="B245" s="4" t="s">
        <v>441</v>
      </c>
      <c r="C245" s="40">
        <v>3</v>
      </c>
      <c r="D245" s="40">
        <v>1</v>
      </c>
      <c r="E245" s="40">
        <v>1</v>
      </c>
      <c r="F245" s="40">
        <v>1</v>
      </c>
      <c r="G245" s="40">
        <v>1</v>
      </c>
      <c r="H245" s="40">
        <v>0</v>
      </c>
      <c r="I245" s="40">
        <v>2</v>
      </c>
      <c r="J245" s="40">
        <v>0</v>
      </c>
      <c r="K245" s="40">
        <v>2</v>
      </c>
      <c r="L245" s="40">
        <v>0</v>
      </c>
      <c r="M245" s="40">
        <v>0</v>
      </c>
      <c r="N245" s="40">
        <v>0</v>
      </c>
      <c r="O245" s="40">
        <v>1</v>
      </c>
      <c r="P245" s="40">
        <v>1</v>
      </c>
      <c r="Q245" s="40">
        <v>3</v>
      </c>
      <c r="R245" s="40">
        <v>0</v>
      </c>
      <c r="S245" s="40">
        <v>0</v>
      </c>
      <c r="T245" s="40">
        <v>0</v>
      </c>
      <c r="U245" s="40">
        <v>2</v>
      </c>
      <c r="V245" s="40">
        <v>8</v>
      </c>
    </row>
    <row r="246" spans="2:22" ht="20.100000000000001" customHeight="1" thickBot="1" x14ac:dyDescent="0.25">
      <c r="B246" s="4" t="s">
        <v>442</v>
      </c>
      <c r="C246" s="40">
        <v>0</v>
      </c>
      <c r="D246" s="40">
        <v>0</v>
      </c>
      <c r="E246" s="40">
        <v>0</v>
      </c>
      <c r="F246" s="40">
        <v>0</v>
      </c>
      <c r="G246" s="40">
        <v>11</v>
      </c>
      <c r="H246" s="40">
        <v>0</v>
      </c>
      <c r="I246" s="40">
        <v>6</v>
      </c>
      <c r="J246" s="40">
        <v>5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3</v>
      </c>
      <c r="R246" s="40">
        <v>3</v>
      </c>
      <c r="S246" s="40">
        <v>0</v>
      </c>
      <c r="T246" s="40">
        <v>2</v>
      </c>
      <c r="U246" s="40">
        <v>1</v>
      </c>
      <c r="V246" s="40">
        <v>7</v>
      </c>
    </row>
    <row r="247" spans="2:22" ht="20.100000000000001" customHeight="1" thickBot="1" x14ac:dyDescent="0.25">
      <c r="B247" s="4" t="s">
        <v>197</v>
      </c>
      <c r="C247" s="40">
        <v>40</v>
      </c>
      <c r="D247" s="40">
        <v>31</v>
      </c>
      <c r="E247" s="40">
        <v>7</v>
      </c>
      <c r="F247" s="40">
        <v>2</v>
      </c>
      <c r="G247" s="40">
        <v>7</v>
      </c>
      <c r="H247" s="40">
        <v>0</v>
      </c>
      <c r="I247" s="40">
        <v>8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8</v>
      </c>
      <c r="R247" s="40">
        <v>0</v>
      </c>
      <c r="S247" s="40">
        <v>0</v>
      </c>
      <c r="T247" s="40">
        <v>0</v>
      </c>
      <c r="U247" s="40">
        <v>7</v>
      </c>
      <c r="V247" s="40">
        <v>13</v>
      </c>
    </row>
    <row r="248" spans="2:22" ht="20.100000000000001" customHeight="1" thickBot="1" x14ac:dyDescent="0.25">
      <c r="B248" s="4" t="s">
        <v>443</v>
      </c>
      <c r="C248" s="40">
        <v>8</v>
      </c>
      <c r="D248" s="40">
        <v>8</v>
      </c>
      <c r="E248" s="40">
        <v>0</v>
      </c>
      <c r="F248" s="40">
        <v>0</v>
      </c>
      <c r="G248" s="40">
        <v>3</v>
      </c>
      <c r="H248" s="40">
        <v>0</v>
      </c>
      <c r="I248" s="40">
        <v>3</v>
      </c>
      <c r="J248" s="40">
        <v>1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>
        <v>1</v>
      </c>
      <c r="R248" s="40">
        <v>0</v>
      </c>
      <c r="S248" s="40">
        <v>0</v>
      </c>
      <c r="T248" s="40">
        <v>0</v>
      </c>
      <c r="U248" s="40">
        <v>0</v>
      </c>
      <c r="V248" s="40">
        <v>2</v>
      </c>
    </row>
    <row r="249" spans="2:22" ht="20.100000000000001" customHeight="1" thickBot="1" x14ac:dyDescent="0.25">
      <c r="B249" s="4" t="s">
        <v>444</v>
      </c>
      <c r="C249" s="40">
        <v>7</v>
      </c>
      <c r="D249" s="40">
        <v>1</v>
      </c>
      <c r="E249" s="40">
        <v>6</v>
      </c>
      <c r="F249" s="40">
        <v>0</v>
      </c>
      <c r="G249" s="40">
        <v>2</v>
      </c>
      <c r="H249" s="40">
        <v>0</v>
      </c>
      <c r="I249" s="40">
        <v>2</v>
      </c>
      <c r="J249" s="40">
        <v>1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2</v>
      </c>
      <c r="R249" s="40">
        <v>0</v>
      </c>
      <c r="S249" s="40">
        <v>0</v>
      </c>
      <c r="T249" s="40">
        <v>0</v>
      </c>
      <c r="U249" s="40">
        <v>0</v>
      </c>
      <c r="V249" s="40">
        <v>7</v>
      </c>
    </row>
    <row r="250" spans="2:22" ht="20.100000000000001" customHeight="1" thickBot="1" x14ac:dyDescent="0.25">
      <c r="B250" s="4" t="s">
        <v>445</v>
      </c>
      <c r="C250" s="40">
        <v>1</v>
      </c>
      <c r="D250" s="40">
        <v>0</v>
      </c>
      <c r="E250" s="40">
        <v>0</v>
      </c>
      <c r="F250" s="40">
        <v>1</v>
      </c>
      <c r="G250" s="40">
        <v>1</v>
      </c>
      <c r="H250" s="40">
        <v>0</v>
      </c>
      <c r="I250" s="40">
        <v>2</v>
      </c>
      <c r="J250" s="40">
        <v>0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>
        <v>1</v>
      </c>
      <c r="R250" s="40">
        <v>2</v>
      </c>
      <c r="S250" s="40">
        <v>0</v>
      </c>
      <c r="T250" s="40">
        <v>0</v>
      </c>
      <c r="U250" s="40">
        <v>1</v>
      </c>
      <c r="V250" s="40">
        <v>1</v>
      </c>
    </row>
    <row r="251" spans="2:22" ht="20.100000000000001" customHeight="1" thickBot="1" x14ac:dyDescent="0.25">
      <c r="B251" s="4" t="s">
        <v>446</v>
      </c>
      <c r="C251" s="40">
        <v>2</v>
      </c>
      <c r="D251" s="40">
        <v>0</v>
      </c>
      <c r="E251" s="40">
        <v>2</v>
      </c>
      <c r="F251" s="40">
        <v>0</v>
      </c>
      <c r="G251" s="40">
        <v>1</v>
      </c>
      <c r="H251" s="40">
        <v>0</v>
      </c>
      <c r="I251" s="40">
        <v>1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1</v>
      </c>
      <c r="V251" s="40">
        <v>1</v>
      </c>
    </row>
    <row r="252" spans="2:22" ht="20.100000000000001" customHeight="1" thickBot="1" x14ac:dyDescent="0.25">
      <c r="B252" s="4" t="s">
        <v>447</v>
      </c>
      <c r="C252" s="40">
        <v>4</v>
      </c>
      <c r="D252" s="40">
        <v>2</v>
      </c>
      <c r="E252" s="40">
        <v>0</v>
      </c>
      <c r="F252" s="40">
        <v>2</v>
      </c>
      <c r="G252" s="40">
        <v>4</v>
      </c>
      <c r="H252" s="40">
        <v>0</v>
      </c>
      <c r="I252" s="40">
        <v>3</v>
      </c>
      <c r="J252" s="40">
        <v>1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1</v>
      </c>
      <c r="R252" s="40">
        <v>1</v>
      </c>
      <c r="S252" s="40">
        <v>0</v>
      </c>
      <c r="T252" s="40">
        <v>0</v>
      </c>
      <c r="U252" s="40">
        <v>3</v>
      </c>
      <c r="V252" s="40">
        <v>1</v>
      </c>
    </row>
    <row r="253" spans="2:22" ht="20.100000000000001" customHeight="1" thickBot="1" x14ac:dyDescent="0.25">
      <c r="B253" s="4" t="s">
        <v>448</v>
      </c>
      <c r="C253" s="40">
        <v>6</v>
      </c>
      <c r="D253" s="40">
        <v>6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2</v>
      </c>
      <c r="R253" s="40">
        <v>0</v>
      </c>
      <c r="S253" s="40">
        <v>0</v>
      </c>
      <c r="T253" s="40">
        <v>0</v>
      </c>
      <c r="U253" s="40">
        <v>1</v>
      </c>
      <c r="V253" s="40">
        <v>4</v>
      </c>
    </row>
    <row r="254" spans="2:22" ht="20.100000000000001" customHeight="1" thickBot="1" x14ac:dyDescent="0.25">
      <c r="B254" s="4" t="s">
        <v>449</v>
      </c>
      <c r="C254" s="40">
        <v>15</v>
      </c>
      <c r="D254" s="40">
        <v>1</v>
      </c>
      <c r="E254" s="40">
        <v>0</v>
      </c>
      <c r="F254" s="40">
        <v>14</v>
      </c>
      <c r="G254" s="40">
        <v>8</v>
      </c>
      <c r="H254" s="40">
        <v>0</v>
      </c>
      <c r="I254" s="40">
        <v>8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3</v>
      </c>
      <c r="R254" s="40">
        <v>0</v>
      </c>
      <c r="S254" s="40">
        <v>0</v>
      </c>
      <c r="T254" s="40">
        <v>0</v>
      </c>
      <c r="U254" s="40">
        <v>2</v>
      </c>
      <c r="V254" s="40">
        <v>1</v>
      </c>
    </row>
    <row r="255" spans="2:22" ht="20.100000000000001" customHeight="1" thickBot="1" x14ac:dyDescent="0.25">
      <c r="B255" s="4" t="s">
        <v>450</v>
      </c>
      <c r="C255" s="40">
        <v>5</v>
      </c>
      <c r="D255" s="40">
        <v>3</v>
      </c>
      <c r="E255" s="40">
        <v>0</v>
      </c>
      <c r="F255" s="40">
        <v>2</v>
      </c>
      <c r="G255" s="40">
        <v>2</v>
      </c>
      <c r="H255" s="40">
        <v>0</v>
      </c>
      <c r="I255" s="40">
        <v>1</v>
      </c>
      <c r="J255" s="40">
        <v>1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>
        <v>0</v>
      </c>
      <c r="U255" s="40">
        <v>0</v>
      </c>
      <c r="V255" s="40">
        <v>1</v>
      </c>
    </row>
    <row r="256" spans="2:22" ht="20.100000000000001" customHeight="1" thickBot="1" x14ac:dyDescent="0.25">
      <c r="B256" s="4" t="s">
        <v>451</v>
      </c>
      <c r="C256" s="40">
        <v>2</v>
      </c>
      <c r="D256" s="40">
        <v>0</v>
      </c>
      <c r="E256" s="40">
        <v>0</v>
      </c>
      <c r="F256" s="40">
        <v>2</v>
      </c>
      <c r="G256" s="40">
        <v>1</v>
      </c>
      <c r="H256" s="40">
        <v>0</v>
      </c>
      <c r="I256" s="40">
        <v>1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  <c r="T256" s="40">
        <v>0</v>
      </c>
      <c r="U256" s="40">
        <v>0</v>
      </c>
      <c r="V256" s="40">
        <v>7</v>
      </c>
    </row>
    <row r="257" spans="2:22" ht="20.100000000000001" customHeight="1" thickBot="1" x14ac:dyDescent="0.25">
      <c r="B257" s="4" t="s">
        <v>452</v>
      </c>
      <c r="C257" s="40">
        <v>5</v>
      </c>
      <c r="D257" s="40">
        <v>1</v>
      </c>
      <c r="E257" s="40">
        <v>4</v>
      </c>
      <c r="F257" s="40">
        <v>0</v>
      </c>
      <c r="G257" s="40">
        <v>1</v>
      </c>
      <c r="H257" s="40">
        <v>0</v>
      </c>
      <c r="I257" s="40">
        <v>1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2</v>
      </c>
      <c r="R257" s="40">
        <v>2</v>
      </c>
      <c r="S257" s="40">
        <v>0</v>
      </c>
      <c r="T257" s="40">
        <v>0</v>
      </c>
      <c r="U257" s="40">
        <v>0</v>
      </c>
      <c r="V257" s="40">
        <v>5</v>
      </c>
    </row>
    <row r="258" spans="2:22" ht="20.100000000000001" customHeight="1" thickBot="1" x14ac:dyDescent="0.25">
      <c r="B258" s="4" t="s">
        <v>453</v>
      </c>
      <c r="C258" s="40">
        <v>3</v>
      </c>
      <c r="D258" s="40">
        <v>2</v>
      </c>
      <c r="E258" s="40">
        <v>1</v>
      </c>
      <c r="F258" s="40">
        <v>0</v>
      </c>
      <c r="G258" s="40">
        <v>3</v>
      </c>
      <c r="H258" s="40">
        <v>0</v>
      </c>
      <c r="I258" s="40">
        <v>2</v>
      </c>
      <c r="J258" s="40">
        <v>1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1</v>
      </c>
      <c r="Q258" s="40">
        <v>2</v>
      </c>
      <c r="R258" s="40">
        <v>0</v>
      </c>
      <c r="S258" s="40">
        <v>0</v>
      </c>
      <c r="T258" s="40">
        <v>0</v>
      </c>
      <c r="U258" s="40">
        <v>0</v>
      </c>
      <c r="V258" s="40">
        <v>4</v>
      </c>
    </row>
    <row r="259" spans="2:22" ht="20.100000000000001" customHeight="1" thickBot="1" x14ac:dyDescent="0.25">
      <c r="B259" s="4" t="s">
        <v>649</v>
      </c>
      <c r="C259" s="40">
        <v>0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40">
        <v>0</v>
      </c>
      <c r="U259" s="40">
        <v>1</v>
      </c>
      <c r="V259" s="40">
        <v>1</v>
      </c>
    </row>
    <row r="260" spans="2:22" ht="20.100000000000001" customHeight="1" thickBot="1" x14ac:dyDescent="0.25">
      <c r="B260" s="4" t="s">
        <v>454</v>
      </c>
      <c r="C260" s="40">
        <v>4</v>
      </c>
      <c r="D260" s="40">
        <v>4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2</v>
      </c>
      <c r="R260" s="40">
        <v>0</v>
      </c>
      <c r="S260" s="40">
        <v>0</v>
      </c>
      <c r="T260" s="40">
        <v>0</v>
      </c>
      <c r="U260" s="40">
        <v>3</v>
      </c>
      <c r="V260" s="40">
        <v>1</v>
      </c>
    </row>
    <row r="261" spans="2:22" ht="20.100000000000001" customHeight="1" thickBot="1" x14ac:dyDescent="0.25">
      <c r="B261" s="4" t="s">
        <v>455</v>
      </c>
      <c r="C261" s="40">
        <v>2</v>
      </c>
      <c r="D261" s="40">
        <v>2</v>
      </c>
      <c r="E261" s="40">
        <v>0</v>
      </c>
      <c r="F261" s="40">
        <v>0</v>
      </c>
      <c r="G261" s="40">
        <v>1</v>
      </c>
      <c r="H261" s="40">
        <v>0</v>
      </c>
      <c r="I261" s="40">
        <v>1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0</v>
      </c>
      <c r="U261" s="40">
        <v>1</v>
      </c>
      <c r="V261" s="40">
        <v>2</v>
      </c>
    </row>
    <row r="262" spans="2:22" ht="20.100000000000001" customHeight="1" thickBot="1" x14ac:dyDescent="0.25">
      <c r="B262" s="4" t="s">
        <v>456</v>
      </c>
      <c r="C262" s="40">
        <v>6</v>
      </c>
      <c r="D262" s="40">
        <v>6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1</v>
      </c>
      <c r="P262" s="40">
        <v>0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0">
        <v>5</v>
      </c>
    </row>
    <row r="263" spans="2:22" ht="20.100000000000001" customHeight="1" thickBot="1" x14ac:dyDescent="0.25">
      <c r="B263" s="4" t="s">
        <v>198</v>
      </c>
      <c r="C263" s="40">
        <v>1</v>
      </c>
      <c r="D263" s="40">
        <v>1</v>
      </c>
      <c r="E263" s="40">
        <v>0</v>
      </c>
      <c r="F263" s="40">
        <v>0</v>
      </c>
      <c r="G263" s="40">
        <v>0</v>
      </c>
      <c r="H263" s="40">
        <v>0</v>
      </c>
      <c r="I263" s="40">
        <v>1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1</v>
      </c>
      <c r="R263" s="40">
        <v>1</v>
      </c>
      <c r="S263" s="40">
        <v>0</v>
      </c>
      <c r="T263" s="40">
        <v>0</v>
      </c>
      <c r="U263" s="40">
        <v>2</v>
      </c>
      <c r="V263" s="40">
        <v>3</v>
      </c>
    </row>
    <row r="264" spans="2:22" ht="20.100000000000001" customHeight="1" thickBot="1" x14ac:dyDescent="0.25">
      <c r="B264" s="4" t="s">
        <v>457</v>
      </c>
      <c r="C264" s="40">
        <v>5</v>
      </c>
      <c r="D264" s="40">
        <v>3</v>
      </c>
      <c r="E264" s="40">
        <v>1</v>
      </c>
      <c r="F264" s="40">
        <v>1</v>
      </c>
      <c r="G264" s="40">
        <v>3</v>
      </c>
      <c r="H264" s="40">
        <v>0</v>
      </c>
      <c r="I264" s="40">
        <v>3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1</v>
      </c>
      <c r="R264" s="40">
        <v>0</v>
      </c>
      <c r="S264" s="40">
        <v>1</v>
      </c>
      <c r="T264" s="40">
        <v>0</v>
      </c>
      <c r="U264" s="40">
        <v>0</v>
      </c>
      <c r="V264" s="40">
        <v>2</v>
      </c>
    </row>
    <row r="265" spans="2:22" ht="20.100000000000001" customHeight="1" thickBot="1" x14ac:dyDescent="0.25">
      <c r="B265" s="4" t="s">
        <v>458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40">
        <v>0</v>
      </c>
      <c r="U265" s="40">
        <v>0</v>
      </c>
      <c r="V265" s="40">
        <v>1</v>
      </c>
    </row>
    <row r="266" spans="2:22" ht="20.100000000000001" customHeight="1" thickBot="1" x14ac:dyDescent="0.25">
      <c r="B266" s="4" t="s">
        <v>459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1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1</v>
      </c>
      <c r="R266" s="40">
        <v>0</v>
      </c>
      <c r="S266" s="40">
        <v>0</v>
      </c>
      <c r="T266" s="40">
        <v>0</v>
      </c>
      <c r="U266" s="40">
        <v>0</v>
      </c>
      <c r="V266" s="40">
        <v>1</v>
      </c>
    </row>
    <row r="267" spans="2:22" ht="20.100000000000001" customHeight="1" thickBot="1" x14ac:dyDescent="0.25">
      <c r="B267" s="4" t="s">
        <v>460</v>
      </c>
      <c r="C267" s="40">
        <v>1</v>
      </c>
      <c r="D267" s="40">
        <v>0</v>
      </c>
      <c r="E267" s="40">
        <v>0</v>
      </c>
      <c r="F267" s="40">
        <v>1</v>
      </c>
      <c r="G267" s="40">
        <v>0</v>
      </c>
      <c r="H267" s="40">
        <v>0</v>
      </c>
      <c r="I267" s="40">
        <v>0</v>
      </c>
      <c r="J267" s="40">
        <v>0</v>
      </c>
      <c r="K267" s="40">
        <v>1</v>
      </c>
      <c r="L267" s="40">
        <v>0</v>
      </c>
      <c r="M267" s="40">
        <v>0</v>
      </c>
      <c r="N267" s="40">
        <v>0</v>
      </c>
      <c r="O267" s="40">
        <v>0</v>
      </c>
      <c r="P267" s="40">
        <v>4</v>
      </c>
      <c r="Q267" s="40">
        <v>1</v>
      </c>
      <c r="R267" s="40">
        <v>0</v>
      </c>
      <c r="S267" s="40">
        <v>0</v>
      </c>
      <c r="T267" s="40">
        <v>0</v>
      </c>
      <c r="U267" s="40">
        <v>1</v>
      </c>
      <c r="V267" s="40">
        <v>1</v>
      </c>
    </row>
    <row r="268" spans="2:22" ht="20.100000000000001" customHeight="1" thickBot="1" x14ac:dyDescent="0.25">
      <c r="B268" s="4" t="s">
        <v>461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2</v>
      </c>
    </row>
    <row r="269" spans="2:22" ht="20.100000000000001" customHeight="1" thickBot="1" x14ac:dyDescent="0.25">
      <c r="B269" s="4" t="s">
        <v>462</v>
      </c>
      <c r="C269" s="40">
        <v>4</v>
      </c>
      <c r="D269" s="40">
        <v>0</v>
      </c>
      <c r="E269" s="40">
        <v>2</v>
      </c>
      <c r="F269" s="40">
        <v>2</v>
      </c>
      <c r="G269" s="40">
        <v>0</v>
      </c>
      <c r="H269" s="40">
        <v>0</v>
      </c>
      <c r="I269" s="40">
        <v>1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</row>
    <row r="270" spans="2:22" ht="20.100000000000001" customHeight="1" thickBot="1" x14ac:dyDescent="0.25">
      <c r="B270" s="4" t="s">
        <v>463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</row>
    <row r="271" spans="2:22" ht="20.100000000000001" customHeight="1" thickBot="1" x14ac:dyDescent="0.25">
      <c r="B271" s="4" t="s">
        <v>464</v>
      </c>
      <c r="C271" s="40">
        <v>2</v>
      </c>
      <c r="D271" s="40">
        <v>0</v>
      </c>
      <c r="E271" s="40">
        <v>2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1</v>
      </c>
      <c r="R271" s="40">
        <v>1</v>
      </c>
      <c r="S271" s="40">
        <v>0</v>
      </c>
      <c r="T271" s="40">
        <v>0</v>
      </c>
      <c r="U271" s="40">
        <v>1</v>
      </c>
      <c r="V271" s="40">
        <v>7</v>
      </c>
    </row>
    <row r="272" spans="2:22" ht="20.100000000000001" customHeight="1" thickBot="1" x14ac:dyDescent="0.25">
      <c r="B272" s="4" t="s">
        <v>465</v>
      </c>
      <c r="C272" s="40">
        <v>1</v>
      </c>
      <c r="D272" s="40">
        <v>0</v>
      </c>
      <c r="E272" s="40">
        <v>0</v>
      </c>
      <c r="F272" s="40">
        <v>1</v>
      </c>
      <c r="G272" s="40">
        <v>1</v>
      </c>
      <c r="H272" s="40">
        <v>0</v>
      </c>
      <c r="I272" s="40">
        <v>1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2</v>
      </c>
      <c r="Q272" s="40">
        <v>1</v>
      </c>
      <c r="R272" s="40">
        <v>0</v>
      </c>
      <c r="S272" s="40">
        <v>0</v>
      </c>
      <c r="T272" s="40">
        <v>0</v>
      </c>
      <c r="U272" s="40">
        <v>2</v>
      </c>
      <c r="V272" s="40">
        <v>4</v>
      </c>
    </row>
    <row r="273" spans="2:22" ht="20.100000000000001" customHeight="1" thickBot="1" x14ac:dyDescent="0.25">
      <c r="B273" s="4" t="s">
        <v>466</v>
      </c>
      <c r="C273" s="40">
        <v>2</v>
      </c>
      <c r="D273" s="40">
        <v>1</v>
      </c>
      <c r="E273" s="40">
        <v>1</v>
      </c>
      <c r="F273" s="40">
        <v>0</v>
      </c>
      <c r="G273" s="40">
        <v>3</v>
      </c>
      <c r="H273" s="40">
        <v>0</v>
      </c>
      <c r="I273" s="40">
        <v>3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40">
        <v>0</v>
      </c>
      <c r="U273" s="40">
        <v>1</v>
      </c>
      <c r="V273" s="40">
        <v>17</v>
      </c>
    </row>
    <row r="274" spans="2:22" ht="20.100000000000001" customHeight="1" thickBot="1" x14ac:dyDescent="0.25">
      <c r="B274" s="4" t="s">
        <v>199</v>
      </c>
      <c r="C274" s="40">
        <v>6</v>
      </c>
      <c r="D274" s="40">
        <v>3</v>
      </c>
      <c r="E274" s="40">
        <v>3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>
        <v>2</v>
      </c>
      <c r="R274" s="40">
        <v>0</v>
      </c>
      <c r="S274" s="40">
        <v>0</v>
      </c>
      <c r="T274" s="40">
        <v>0</v>
      </c>
      <c r="U274" s="40">
        <v>7</v>
      </c>
      <c r="V274" s="40">
        <v>14</v>
      </c>
    </row>
    <row r="275" spans="2:22" ht="20.100000000000001" customHeight="1" thickBot="1" x14ac:dyDescent="0.25">
      <c r="B275" s="4" t="s">
        <v>467</v>
      </c>
      <c r="C275" s="40">
        <v>1</v>
      </c>
      <c r="D275" s="40">
        <v>0</v>
      </c>
      <c r="E275" s="40">
        <v>0</v>
      </c>
      <c r="F275" s="40">
        <v>1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1</v>
      </c>
    </row>
    <row r="276" spans="2:22" ht="20.100000000000001" customHeight="1" thickBot="1" x14ac:dyDescent="0.25">
      <c r="B276" s="4" t="s">
        <v>468</v>
      </c>
      <c r="C276" s="40">
        <v>1</v>
      </c>
      <c r="D276" s="40">
        <v>1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</row>
    <row r="277" spans="2:22" ht="20.100000000000001" customHeight="1" thickBot="1" x14ac:dyDescent="0.25">
      <c r="B277" s="4" t="s">
        <v>469</v>
      </c>
      <c r="C277" s="40">
        <v>1</v>
      </c>
      <c r="D277" s="40">
        <v>0</v>
      </c>
      <c r="E277" s="40">
        <v>1</v>
      </c>
      <c r="F277" s="40">
        <v>0</v>
      </c>
      <c r="G277" s="40">
        <v>1</v>
      </c>
      <c r="H277" s="40">
        <v>0</v>
      </c>
      <c r="I277" s="40">
        <v>1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40">
        <v>0</v>
      </c>
      <c r="U277" s="40">
        <v>0</v>
      </c>
      <c r="V277" s="40">
        <v>0</v>
      </c>
    </row>
    <row r="278" spans="2:22" ht="20.100000000000001" customHeight="1" thickBot="1" x14ac:dyDescent="0.25">
      <c r="B278" s="4" t="s">
        <v>470</v>
      </c>
      <c r="C278" s="40">
        <v>4</v>
      </c>
      <c r="D278" s="40">
        <v>3</v>
      </c>
      <c r="E278" s="40">
        <v>1</v>
      </c>
      <c r="F278" s="40">
        <v>0</v>
      </c>
      <c r="G278" s="40">
        <v>4</v>
      </c>
      <c r="H278" s="40">
        <v>0</v>
      </c>
      <c r="I278" s="40">
        <v>4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3</v>
      </c>
      <c r="V278" s="40">
        <v>4</v>
      </c>
    </row>
    <row r="279" spans="2:22" ht="20.100000000000001" customHeight="1" thickBot="1" x14ac:dyDescent="0.25">
      <c r="B279" s="4" t="s">
        <v>471</v>
      </c>
      <c r="C279" s="40">
        <v>2</v>
      </c>
      <c r="D279" s="40">
        <v>2</v>
      </c>
      <c r="E279" s="40">
        <v>0</v>
      </c>
      <c r="F279" s="40">
        <v>0</v>
      </c>
      <c r="G279" s="40">
        <v>2</v>
      </c>
      <c r="H279" s="40">
        <v>0</v>
      </c>
      <c r="I279" s="40">
        <v>2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>
        <v>0</v>
      </c>
      <c r="U279" s="40">
        <v>0</v>
      </c>
      <c r="V279" s="40">
        <v>1</v>
      </c>
    </row>
    <row r="280" spans="2:22" ht="20.100000000000001" customHeight="1" thickBot="1" x14ac:dyDescent="0.25">
      <c r="B280" s="4" t="s">
        <v>472</v>
      </c>
      <c r="C280" s="40">
        <v>6</v>
      </c>
      <c r="D280" s="40">
        <v>2</v>
      </c>
      <c r="E280" s="40">
        <v>0</v>
      </c>
      <c r="F280" s="40">
        <v>4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40">
        <v>0</v>
      </c>
      <c r="U280" s="40">
        <v>0</v>
      </c>
      <c r="V280" s="40">
        <v>0</v>
      </c>
    </row>
    <row r="281" spans="2:22" ht="20.100000000000001" customHeight="1" thickBot="1" x14ac:dyDescent="0.25">
      <c r="B281" s="4" t="s">
        <v>473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1</v>
      </c>
    </row>
    <row r="282" spans="2:22" ht="20.100000000000001" customHeight="1" thickBot="1" x14ac:dyDescent="0.25">
      <c r="B282" s="4" t="s">
        <v>474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</row>
    <row r="283" spans="2:22" ht="20.100000000000001" customHeight="1" thickBot="1" x14ac:dyDescent="0.25">
      <c r="B283" s="4" t="s">
        <v>200</v>
      </c>
      <c r="C283" s="40">
        <v>4</v>
      </c>
      <c r="D283" s="40">
        <v>2</v>
      </c>
      <c r="E283" s="40">
        <v>1</v>
      </c>
      <c r="F283" s="40">
        <v>1</v>
      </c>
      <c r="G283" s="40">
        <v>4</v>
      </c>
      <c r="H283" s="40">
        <v>0</v>
      </c>
      <c r="I283" s="40">
        <v>2</v>
      </c>
      <c r="J283" s="40">
        <v>2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1</v>
      </c>
      <c r="R283" s="40">
        <v>0</v>
      </c>
      <c r="S283" s="40">
        <v>0</v>
      </c>
      <c r="T283" s="40">
        <v>0</v>
      </c>
      <c r="U283" s="40">
        <v>2</v>
      </c>
      <c r="V283" s="40">
        <v>3</v>
      </c>
    </row>
    <row r="284" spans="2:22" ht="20.100000000000001" customHeight="1" thickBot="1" x14ac:dyDescent="0.25">
      <c r="B284" s="4" t="s">
        <v>475</v>
      </c>
      <c r="C284" s="40">
        <v>2</v>
      </c>
      <c r="D284" s="40">
        <v>0</v>
      </c>
      <c r="E284" s="40">
        <v>1</v>
      </c>
      <c r="F284" s="40">
        <v>1</v>
      </c>
      <c r="G284" s="40">
        <v>1</v>
      </c>
      <c r="H284" s="40">
        <v>0</v>
      </c>
      <c r="I284" s="40">
        <v>1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2</v>
      </c>
      <c r="R284" s="40">
        <v>0</v>
      </c>
      <c r="S284" s="40">
        <v>0</v>
      </c>
      <c r="T284" s="40">
        <v>1</v>
      </c>
      <c r="U284" s="40">
        <v>0</v>
      </c>
      <c r="V284" s="40">
        <v>2</v>
      </c>
    </row>
    <row r="285" spans="2:22" ht="20.100000000000001" customHeight="1" thickBot="1" x14ac:dyDescent="0.25">
      <c r="B285" s="4" t="s">
        <v>476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40">
        <v>0</v>
      </c>
      <c r="U285" s="40">
        <v>0</v>
      </c>
      <c r="V285" s="40">
        <v>0</v>
      </c>
    </row>
    <row r="286" spans="2:22" ht="20.100000000000001" customHeight="1" thickBot="1" x14ac:dyDescent="0.25">
      <c r="B286" s="4" t="s">
        <v>477</v>
      </c>
      <c r="C286" s="40">
        <v>4</v>
      </c>
      <c r="D286" s="40">
        <v>2</v>
      </c>
      <c r="E286" s="40">
        <v>2</v>
      </c>
      <c r="F286" s="40">
        <v>0</v>
      </c>
      <c r="G286" s="40">
        <v>3</v>
      </c>
      <c r="H286" s="40">
        <v>0</v>
      </c>
      <c r="I286" s="40">
        <v>3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2</v>
      </c>
      <c r="R286" s="40">
        <v>0</v>
      </c>
      <c r="S286" s="40">
        <v>0</v>
      </c>
      <c r="T286" s="40">
        <v>0</v>
      </c>
      <c r="U286" s="40">
        <v>7</v>
      </c>
      <c r="V286" s="40">
        <v>17</v>
      </c>
    </row>
    <row r="287" spans="2:22" ht="20.100000000000001" customHeight="1" thickBot="1" x14ac:dyDescent="0.25">
      <c r="B287" s="4" t="s">
        <v>478</v>
      </c>
      <c r="C287" s="40">
        <v>2</v>
      </c>
      <c r="D287" s="40">
        <v>2</v>
      </c>
      <c r="E287" s="40">
        <v>0</v>
      </c>
      <c r="F287" s="40">
        <v>0</v>
      </c>
      <c r="G287" s="40">
        <v>2</v>
      </c>
      <c r="H287" s="40">
        <v>0</v>
      </c>
      <c r="I287" s="40">
        <v>2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4</v>
      </c>
    </row>
    <row r="288" spans="2:22" ht="20.100000000000001" customHeight="1" thickBot="1" x14ac:dyDescent="0.25">
      <c r="B288" s="4" t="s">
        <v>201</v>
      </c>
      <c r="C288" s="40">
        <v>7</v>
      </c>
      <c r="D288" s="40">
        <v>6</v>
      </c>
      <c r="E288" s="40">
        <v>1</v>
      </c>
      <c r="F288" s="40">
        <v>0</v>
      </c>
      <c r="G288" s="40">
        <v>1</v>
      </c>
      <c r="H288" s="40">
        <v>0</v>
      </c>
      <c r="I288" s="40">
        <v>1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4</v>
      </c>
      <c r="R288" s="40">
        <v>1</v>
      </c>
      <c r="S288" s="40">
        <v>0</v>
      </c>
      <c r="T288" s="40">
        <v>0</v>
      </c>
      <c r="U288" s="40">
        <v>3</v>
      </c>
      <c r="V288" s="40">
        <v>4</v>
      </c>
    </row>
    <row r="289" spans="2:22" ht="20.100000000000001" customHeight="1" thickBot="1" x14ac:dyDescent="0.25">
      <c r="B289" s="4" t="s">
        <v>479</v>
      </c>
      <c r="C289" s="40">
        <v>20</v>
      </c>
      <c r="D289" s="40">
        <v>8</v>
      </c>
      <c r="E289" s="40">
        <v>12</v>
      </c>
      <c r="F289" s="40">
        <v>0</v>
      </c>
      <c r="G289" s="40">
        <v>7</v>
      </c>
      <c r="H289" s="40">
        <v>0</v>
      </c>
      <c r="I289" s="40">
        <v>7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>
        <v>12</v>
      </c>
      <c r="R289" s="40">
        <v>12</v>
      </c>
      <c r="S289" s="40">
        <v>0</v>
      </c>
      <c r="T289" s="40">
        <v>0</v>
      </c>
      <c r="U289" s="40">
        <v>10</v>
      </c>
      <c r="V289" s="40">
        <v>27</v>
      </c>
    </row>
    <row r="290" spans="2:22" ht="20.100000000000001" customHeight="1" thickBot="1" x14ac:dyDescent="0.25">
      <c r="B290" s="4" t="s">
        <v>650</v>
      </c>
      <c r="C290" s="40">
        <v>4</v>
      </c>
      <c r="D290" s="40">
        <v>1</v>
      </c>
      <c r="E290" s="40">
        <v>0</v>
      </c>
      <c r="F290" s="40">
        <v>3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>
        <v>0</v>
      </c>
      <c r="U290" s="40">
        <v>1</v>
      </c>
      <c r="V290" s="40">
        <v>3</v>
      </c>
    </row>
    <row r="291" spans="2:22" ht="20.100000000000001" customHeight="1" thickBot="1" x14ac:dyDescent="0.25">
      <c r="B291" s="4" t="s">
        <v>480</v>
      </c>
      <c r="C291" s="40">
        <v>1</v>
      </c>
      <c r="D291" s="40">
        <v>1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</row>
    <row r="292" spans="2:22" ht="20.100000000000001" customHeight="1" thickBot="1" x14ac:dyDescent="0.25">
      <c r="B292" s="4" t="s">
        <v>481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</row>
    <row r="293" spans="2:22" ht="20.100000000000001" customHeight="1" thickBot="1" x14ac:dyDescent="0.25">
      <c r="B293" s="4" t="s">
        <v>482</v>
      </c>
      <c r="C293" s="40">
        <v>10</v>
      </c>
      <c r="D293" s="40">
        <v>2</v>
      </c>
      <c r="E293" s="40">
        <v>0</v>
      </c>
      <c r="F293" s="40">
        <v>8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6</v>
      </c>
      <c r="R293" s="40">
        <v>0</v>
      </c>
      <c r="S293" s="40">
        <v>0</v>
      </c>
      <c r="T293" s="40">
        <v>0</v>
      </c>
      <c r="U293" s="40">
        <v>0</v>
      </c>
      <c r="V293" s="40">
        <v>9</v>
      </c>
    </row>
    <row r="294" spans="2:22" ht="20.100000000000001" customHeight="1" thickBot="1" x14ac:dyDescent="0.25">
      <c r="B294" s="4" t="s">
        <v>483</v>
      </c>
      <c r="C294" s="40">
        <v>7</v>
      </c>
      <c r="D294" s="40">
        <v>0</v>
      </c>
      <c r="E294" s="40">
        <v>6</v>
      </c>
      <c r="F294" s="40">
        <v>1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2</v>
      </c>
      <c r="R294" s="40">
        <v>2</v>
      </c>
      <c r="S294" s="40">
        <v>0</v>
      </c>
      <c r="T294" s="40">
        <v>0</v>
      </c>
      <c r="U294" s="40">
        <v>2</v>
      </c>
      <c r="V294" s="40">
        <v>0</v>
      </c>
    </row>
    <row r="295" spans="2:22" ht="20.100000000000001" customHeight="1" thickBot="1" x14ac:dyDescent="0.25">
      <c r="B295" s="4" t="s">
        <v>484</v>
      </c>
      <c r="C295" s="40">
        <v>10</v>
      </c>
      <c r="D295" s="40">
        <v>7</v>
      </c>
      <c r="E295" s="40">
        <v>3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40">
        <v>1</v>
      </c>
      <c r="L295" s="40">
        <v>1</v>
      </c>
      <c r="M295" s="40">
        <v>0</v>
      </c>
      <c r="N295" s="40">
        <v>0</v>
      </c>
      <c r="O295" s="40">
        <v>0</v>
      </c>
      <c r="P295" s="40">
        <v>1</v>
      </c>
      <c r="Q295" s="40">
        <v>1</v>
      </c>
      <c r="R295" s="40">
        <v>0</v>
      </c>
      <c r="S295" s="40">
        <v>0</v>
      </c>
      <c r="T295" s="40">
        <v>0</v>
      </c>
      <c r="U295" s="40">
        <v>0</v>
      </c>
      <c r="V295" s="40">
        <v>6</v>
      </c>
    </row>
    <row r="296" spans="2:22" ht="20.100000000000001" customHeight="1" thickBot="1" x14ac:dyDescent="0.25">
      <c r="B296" s="4" t="s">
        <v>485</v>
      </c>
      <c r="C296" s="40">
        <v>5</v>
      </c>
      <c r="D296" s="40">
        <v>1</v>
      </c>
      <c r="E296" s="40">
        <v>0</v>
      </c>
      <c r="F296" s="40">
        <v>4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40">
        <v>0</v>
      </c>
      <c r="U296" s="40">
        <v>0</v>
      </c>
      <c r="V296" s="40">
        <v>3</v>
      </c>
    </row>
    <row r="297" spans="2:22" ht="20.100000000000001" customHeight="1" thickBot="1" x14ac:dyDescent="0.25">
      <c r="B297" s="4" t="s">
        <v>486</v>
      </c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>
        <v>0</v>
      </c>
      <c r="R297" s="40">
        <v>0</v>
      </c>
      <c r="S297" s="40">
        <v>0</v>
      </c>
      <c r="T297" s="40">
        <v>0</v>
      </c>
      <c r="U297" s="40">
        <v>0</v>
      </c>
      <c r="V297" s="40">
        <v>0</v>
      </c>
    </row>
    <row r="298" spans="2:22" ht="20.100000000000001" customHeight="1" thickBot="1" x14ac:dyDescent="0.25">
      <c r="B298" s="4" t="s">
        <v>487</v>
      </c>
      <c r="C298" s="40">
        <v>12</v>
      </c>
      <c r="D298" s="40">
        <v>0</v>
      </c>
      <c r="E298" s="40">
        <v>11</v>
      </c>
      <c r="F298" s="40">
        <v>1</v>
      </c>
      <c r="G298" s="40">
        <v>0</v>
      </c>
      <c r="H298" s="40">
        <v>0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>
        <v>9</v>
      </c>
      <c r="R298" s="40">
        <v>0</v>
      </c>
      <c r="S298" s="40">
        <v>0</v>
      </c>
      <c r="T298" s="40">
        <v>0</v>
      </c>
      <c r="U298" s="40">
        <v>7</v>
      </c>
      <c r="V298" s="40">
        <v>18</v>
      </c>
    </row>
    <row r="299" spans="2:22" ht="20.100000000000001" customHeight="1" thickBot="1" x14ac:dyDescent="0.25">
      <c r="B299" s="4" t="s">
        <v>488</v>
      </c>
      <c r="C299" s="40">
        <v>4</v>
      </c>
      <c r="D299" s="40">
        <v>4</v>
      </c>
      <c r="E299" s="40">
        <v>0</v>
      </c>
      <c r="F299" s="40">
        <v>0</v>
      </c>
      <c r="G299" s="40">
        <v>2</v>
      </c>
      <c r="H299" s="40">
        <v>0</v>
      </c>
      <c r="I299" s="40">
        <v>2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3</v>
      </c>
      <c r="R299" s="40">
        <v>3</v>
      </c>
      <c r="S299" s="40">
        <v>0</v>
      </c>
      <c r="T299" s="40">
        <v>0</v>
      </c>
      <c r="U299" s="40">
        <v>0</v>
      </c>
      <c r="V299" s="40">
        <v>7</v>
      </c>
    </row>
    <row r="300" spans="2:22" ht="20.100000000000001" customHeight="1" thickBot="1" x14ac:dyDescent="0.25">
      <c r="B300" s="4" t="s">
        <v>489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40">
        <v>0</v>
      </c>
      <c r="U300" s="40">
        <v>0</v>
      </c>
      <c r="V300" s="40">
        <v>0</v>
      </c>
    </row>
    <row r="301" spans="2:22" ht="20.100000000000001" customHeight="1" thickBot="1" x14ac:dyDescent="0.25">
      <c r="B301" s="4" t="s">
        <v>490</v>
      </c>
      <c r="C301" s="40">
        <v>4</v>
      </c>
      <c r="D301" s="40">
        <v>0</v>
      </c>
      <c r="E301" s="40">
        <v>0</v>
      </c>
      <c r="F301" s="40">
        <v>4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8</v>
      </c>
      <c r="R301" s="40">
        <v>0</v>
      </c>
      <c r="S301" s="40">
        <v>0</v>
      </c>
      <c r="T301" s="40">
        <v>4</v>
      </c>
      <c r="U301" s="40">
        <v>0</v>
      </c>
      <c r="V301" s="40">
        <v>46</v>
      </c>
    </row>
    <row r="302" spans="2:22" ht="20.100000000000001" customHeight="1" thickBot="1" x14ac:dyDescent="0.25">
      <c r="B302" s="4" t="s">
        <v>491</v>
      </c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1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</row>
    <row r="303" spans="2:22" ht="20.100000000000001" customHeight="1" thickBot="1" x14ac:dyDescent="0.25">
      <c r="B303" s="4" t="s">
        <v>492</v>
      </c>
      <c r="C303" s="40">
        <v>6</v>
      </c>
      <c r="D303" s="40">
        <v>0</v>
      </c>
      <c r="E303" s="40">
        <v>6</v>
      </c>
      <c r="F303" s="40">
        <v>0</v>
      </c>
      <c r="G303" s="40">
        <v>5</v>
      </c>
      <c r="H303" s="40">
        <v>0</v>
      </c>
      <c r="I303" s="40">
        <v>5</v>
      </c>
      <c r="J303" s="40">
        <v>0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4</v>
      </c>
      <c r="R303" s="40">
        <v>4</v>
      </c>
      <c r="S303" s="40">
        <v>0</v>
      </c>
      <c r="T303" s="40">
        <v>3</v>
      </c>
      <c r="U303" s="40">
        <v>4</v>
      </c>
      <c r="V303" s="40">
        <v>7</v>
      </c>
    </row>
    <row r="304" spans="2:22" ht="20.100000000000001" customHeight="1" thickBot="1" x14ac:dyDescent="0.25">
      <c r="B304" s="4" t="s">
        <v>493</v>
      </c>
      <c r="C304" s="40">
        <v>6</v>
      </c>
      <c r="D304" s="40">
        <v>3</v>
      </c>
      <c r="E304" s="40">
        <v>0</v>
      </c>
      <c r="F304" s="40">
        <v>3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>
        <v>0</v>
      </c>
      <c r="R304" s="40">
        <v>0</v>
      </c>
      <c r="S304" s="40">
        <v>0</v>
      </c>
      <c r="T304" s="40">
        <v>0</v>
      </c>
      <c r="U304" s="40">
        <v>0</v>
      </c>
      <c r="V304" s="40">
        <v>5</v>
      </c>
    </row>
    <row r="305" spans="2:22" ht="20.100000000000001" customHeight="1" thickBot="1" x14ac:dyDescent="0.25">
      <c r="B305" s="4" t="s">
        <v>494</v>
      </c>
      <c r="C305" s="40">
        <v>28</v>
      </c>
      <c r="D305" s="40">
        <v>28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23</v>
      </c>
      <c r="R305" s="40">
        <v>0</v>
      </c>
      <c r="S305" s="40">
        <v>0</v>
      </c>
      <c r="T305" s="40">
        <v>0</v>
      </c>
      <c r="U305" s="40">
        <v>17</v>
      </c>
      <c r="V305" s="40">
        <v>56</v>
      </c>
    </row>
    <row r="306" spans="2:22" ht="20.100000000000001" customHeight="1" thickBot="1" x14ac:dyDescent="0.25">
      <c r="B306" s="4" t="s">
        <v>495</v>
      </c>
      <c r="C306" s="40">
        <v>1</v>
      </c>
      <c r="D306" s="40">
        <v>1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1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1</v>
      </c>
      <c r="R306" s="40">
        <v>3</v>
      </c>
      <c r="S306" s="40">
        <v>0</v>
      </c>
      <c r="T306" s="40">
        <v>0</v>
      </c>
      <c r="U306" s="40">
        <v>2</v>
      </c>
      <c r="V306" s="40">
        <v>5</v>
      </c>
    </row>
    <row r="307" spans="2:22" ht="20.100000000000001" customHeight="1" thickBot="1" x14ac:dyDescent="0.25">
      <c r="B307" s="4" t="s">
        <v>651</v>
      </c>
      <c r="C307" s="40">
        <v>11</v>
      </c>
      <c r="D307" s="40">
        <v>7</v>
      </c>
      <c r="E307" s="40">
        <v>4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>
        <v>10</v>
      </c>
      <c r="R307" s="40">
        <v>0</v>
      </c>
      <c r="S307" s="40">
        <v>0</v>
      </c>
      <c r="T307" s="40">
        <v>0</v>
      </c>
      <c r="U307" s="40">
        <v>11</v>
      </c>
      <c r="V307" s="40">
        <v>12</v>
      </c>
    </row>
    <row r="308" spans="2:22" ht="20.100000000000001" customHeight="1" thickBot="1" x14ac:dyDescent="0.25">
      <c r="B308" s="4" t="s">
        <v>496</v>
      </c>
      <c r="C308" s="40">
        <v>9</v>
      </c>
      <c r="D308" s="40">
        <v>4</v>
      </c>
      <c r="E308" s="40">
        <v>4</v>
      </c>
      <c r="F308" s="40">
        <v>1</v>
      </c>
      <c r="G308" s="40">
        <v>1</v>
      </c>
      <c r="H308" s="40">
        <v>0</v>
      </c>
      <c r="I308" s="40">
        <v>1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5</v>
      </c>
      <c r="R308" s="40">
        <v>0</v>
      </c>
      <c r="S308" s="40">
        <v>0</v>
      </c>
      <c r="T308" s="40">
        <v>0</v>
      </c>
      <c r="U308" s="40">
        <v>3</v>
      </c>
      <c r="V308" s="40">
        <v>18</v>
      </c>
    </row>
    <row r="309" spans="2:22" ht="20.100000000000001" customHeight="1" thickBot="1" x14ac:dyDescent="0.25">
      <c r="B309" s="4" t="s">
        <v>497</v>
      </c>
      <c r="C309" s="40">
        <v>58</v>
      </c>
      <c r="D309" s="40">
        <v>32</v>
      </c>
      <c r="E309" s="40">
        <v>26</v>
      </c>
      <c r="F309" s="40">
        <v>0</v>
      </c>
      <c r="G309" s="40">
        <v>14</v>
      </c>
      <c r="H309" s="40">
        <v>0</v>
      </c>
      <c r="I309" s="40">
        <v>14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>
        <v>37</v>
      </c>
      <c r="R309" s="40">
        <v>15</v>
      </c>
      <c r="S309" s="40">
        <v>0</v>
      </c>
      <c r="T309" s="40">
        <v>0</v>
      </c>
      <c r="U309" s="40">
        <v>34</v>
      </c>
      <c r="V309" s="40">
        <v>55</v>
      </c>
    </row>
    <row r="310" spans="2:22" ht="20.100000000000001" customHeight="1" thickBot="1" x14ac:dyDescent="0.25">
      <c r="B310" s="4" t="s">
        <v>498</v>
      </c>
      <c r="C310" s="40">
        <v>6</v>
      </c>
      <c r="D310" s="40">
        <v>2</v>
      </c>
      <c r="E310" s="40">
        <v>0</v>
      </c>
      <c r="F310" s="40">
        <v>4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0">
        <v>9</v>
      </c>
    </row>
    <row r="311" spans="2:22" ht="20.100000000000001" customHeight="1" thickBot="1" x14ac:dyDescent="0.25">
      <c r="B311" s="4" t="s">
        <v>499</v>
      </c>
      <c r="C311" s="40">
        <v>43</v>
      </c>
      <c r="D311" s="40">
        <v>22</v>
      </c>
      <c r="E311" s="40">
        <v>21</v>
      </c>
      <c r="F311" s="40">
        <v>0</v>
      </c>
      <c r="G311" s="40">
        <v>14</v>
      </c>
      <c r="H311" s="40">
        <v>0</v>
      </c>
      <c r="I311" s="40">
        <v>20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2</v>
      </c>
    </row>
    <row r="312" spans="2:22" ht="20.100000000000001" customHeight="1" thickBot="1" x14ac:dyDescent="0.25">
      <c r="B312" s="4" t="s">
        <v>500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0</v>
      </c>
      <c r="U312" s="40">
        <v>0</v>
      </c>
      <c r="V312" s="40">
        <v>0</v>
      </c>
    </row>
    <row r="313" spans="2:22" ht="20.100000000000001" customHeight="1" thickBot="1" x14ac:dyDescent="0.25">
      <c r="B313" s="4" t="s">
        <v>501</v>
      </c>
      <c r="C313" s="40">
        <v>3</v>
      </c>
      <c r="D313" s="40">
        <v>2</v>
      </c>
      <c r="E313" s="40">
        <v>1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40">
        <v>0</v>
      </c>
      <c r="U313" s="40">
        <v>0</v>
      </c>
      <c r="V313" s="40">
        <v>4</v>
      </c>
    </row>
    <row r="314" spans="2:22" ht="20.100000000000001" customHeight="1" thickBot="1" x14ac:dyDescent="0.25">
      <c r="B314" s="4" t="s">
        <v>502</v>
      </c>
      <c r="C314" s="40">
        <v>7</v>
      </c>
      <c r="D314" s="40">
        <v>3</v>
      </c>
      <c r="E314" s="40">
        <v>4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0">
        <v>10</v>
      </c>
      <c r="R314" s="40">
        <v>0</v>
      </c>
      <c r="S314" s="40">
        <v>0</v>
      </c>
      <c r="T314" s="40">
        <v>0</v>
      </c>
      <c r="U314" s="40">
        <v>4</v>
      </c>
      <c r="V314" s="40">
        <v>20</v>
      </c>
    </row>
    <row r="315" spans="2:22" ht="20.100000000000001" customHeight="1" thickBot="1" x14ac:dyDescent="0.25">
      <c r="B315" s="4" t="s">
        <v>503</v>
      </c>
      <c r="C315" s="40">
        <v>4</v>
      </c>
      <c r="D315" s="40">
        <v>3</v>
      </c>
      <c r="E315" s="40">
        <v>1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2</v>
      </c>
      <c r="R315" s="40">
        <v>2</v>
      </c>
      <c r="S315" s="40">
        <v>0</v>
      </c>
      <c r="T315" s="40">
        <v>0</v>
      </c>
      <c r="U315" s="40">
        <v>2</v>
      </c>
      <c r="V315" s="40">
        <v>3</v>
      </c>
    </row>
    <row r="316" spans="2:22" ht="20.100000000000001" customHeight="1" thickBot="1" x14ac:dyDescent="0.25">
      <c r="B316" s="4" t="s">
        <v>504</v>
      </c>
      <c r="C316" s="40">
        <v>9</v>
      </c>
      <c r="D316" s="40">
        <v>6</v>
      </c>
      <c r="E316" s="40">
        <v>3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>
        <v>1</v>
      </c>
      <c r="R316" s="40">
        <v>0</v>
      </c>
      <c r="S316" s="40">
        <v>0</v>
      </c>
      <c r="T316" s="40">
        <v>0</v>
      </c>
      <c r="U316" s="40">
        <v>2</v>
      </c>
      <c r="V316" s="40">
        <v>2</v>
      </c>
    </row>
    <row r="317" spans="2:22" ht="20.100000000000001" customHeight="1" thickBot="1" x14ac:dyDescent="0.25">
      <c r="B317" s="4" t="s">
        <v>505</v>
      </c>
      <c r="C317" s="40">
        <v>9</v>
      </c>
      <c r="D317" s="40">
        <v>0</v>
      </c>
      <c r="E317" s="40">
        <v>9</v>
      </c>
      <c r="F317" s="40">
        <v>0</v>
      </c>
      <c r="G317" s="40">
        <v>9</v>
      </c>
      <c r="H317" s="40">
        <v>0</v>
      </c>
      <c r="I317" s="40">
        <v>9</v>
      </c>
      <c r="J317" s="40">
        <v>4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5</v>
      </c>
      <c r="R317" s="40">
        <v>5</v>
      </c>
      <c r="S317" s="40">
        <v>0</v>
      </c>
      <c r="T317" s="40">
        <v>1</v>
      </c>
      <c r="U317" s="40">
        <v>1</v>
      </c>
      <c r="V317" s="40">
        <v>4</v>
      </c>
    </row>
    <row r="318" spans="2:22" ht="20.100000000000001" customHeight="1" thickBot="1" x14ac:dyDescent="0.25">
      <c r="B318" s="4" t="s">
        <v>506</v>
      </c>
      <c r="C318" s="40">
        <v>3</v>
      </c>
      <c r="D318" s="40">
        <v>1</v>
      </c>
      <c r="E318" s="40">
        <v>2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2</v>
      </c>
      <c r="R318" s="40">
        <v>2</v>
      </c>
      <c r="S318" s="40">
        <v>0</v>
      </c>
      <c r="T318" s="40">
        <v>0</v>
      </c>
      <c r="U318" s="40">
        <v>4</v>
      </c>
      <c r="V318" s="40">
        <v>5</v>
      </c>
    </row>
    <row r="319" spans="2:22" ht="20.100000000000001" customHeight="1" thickBot="1" x14ac:dyDescent="0.25">
      <c r="B319" s="4" t="s">
        <v>507</v>
      </c>
      <c r="C319" s="40">
        <v>1</v>
      </c>
      <c r="D319" s="40">
        <v>1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2</v>
      </c>
      <c r="R319" s="40">
        <v>0</v>
      </c>
      <c r="S319" s="40">
        <v>0</v>
      </c>
      <c r="T319" s="40">
        <v>0</v>
      </c>
      <c r="U319" s="40">
        <v>1</v>
      </c>
      <c r="V319" s="40">
        <v>6</v>
      </c>
    </row>
    <row r="320" spans="2:22" ht="20.100000000000001" customHeight="1" thickBot="1" x14ac:dyDescent="0.25">
      <c r="B320" s="4" t="s">
        <v>508</v>
      </c>
      <c r="C320" s="40">
        <v>3</v>
      </c>
      <c r="D320" s="40">
        <v>2</v>
      </c>
      <c r="E320" s="40">
        <v>0</v>
      </c>
      <c r="F320" s="40">
        <v>1</v>
      </c>
      <c r="G320" s="40">
        <v>0</v>
      </c>
      <c r="H320" s="40">
        <v>0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  <c r="R320" s="40">
        <v>0</v>
      </c>
      <c r="S320" s="40">
        <v>0</v>
      </c>
      <c r="T320" s="40">
        <v>0</v>
      </c>
      <c r="U320" s="40">
        <v>2</v>
      </c>
      <c r="V320" s="40">
        <v>0</v>
      </c>
    </row>
    <row r="321" spans="2:22" ht="20.100000000000001" customHeight="1" thickBot="1" x14ac:dyDescent="0.25">
      <c r="B321" s="4" t="s">
        <v>509</v>
      </c>
      <c r="C321" s="40">
        <v>3</v>
      </c>
      <c r="D321" s="40">
        <v>3</v>
      </c>
      <c r="E321" s="40">
        <v>0</v>
      </c>
      <c r="F321" s="40">
        <v>0</v>
      </c>
      <c r="G321" s="40">
        <v>3</v>
      </c>
      <c r="H321" s="40">
        <v>0</v>
      </c>
      <c r="I321" s="40">
        <v>0</v>
      </c>
      <c r="J321" s="40">
        <v>3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</row>
    <row r="322" spans="2:22" ht="20.100000000000001" customHeight="1" thickBot="1" x14ac:dyDescent="0.25">
      <c r="B322" s="4" t="s">
        <v>510</v>
      </c>
      <c r="C322" s="40">
        <v>1</v>
      </c>
      <c r="D322" s="40">
        <v>0</v>
      </c>
      <c r="E322" s="40">
        <v>1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40">
        <v>0</v>
      </c>
      <c r="U322" s="40">
        <v>0</v>
      </c>
      <c r="V322" s="40">
        <v>2</v>
      </c>
    </row>
    <row r="323" spans="2:22" ht="20.100000000000001" customHeight="1" thickBot="1" x14ac:dyDescent="0.25">
      <c r="B323" s="4" t="s">
        <v>511</v>
      </c>
      <c r="C323" s="40">
        <v>1</v>
      </c>
      <c r="D323" s="40">
        <v>0</v>
      </c>
      <c r="E323" s="40">
        <v>0</v>
      </c>
      <c r="F323" s="40">
        <v>1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3</v>
      </c>
    </row>
    <row r="324" spans="2:22" ht="20.100000000000001" customHeight="1" thickBot="1" x14ac:dyDescent="0.25">
      <c r="B324" s="4" t="s">
        <v>512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0</v>
      </c>
    </row>
    <row r="325" spans="2:22" ht="20.100000000000001" customHeight="1" thickBot="1" x14ac:dyDescent="0.25">
      <c r="B325" s="4" t="s">
        <v>513</v>
      </c>
      <c r="C325" s="40">
        <v>4</v>
      </c>
      <c r="D325" s="40">
        <v>3</v>
      </c>
      <c r="E325" s="40">
        <v>1</v>
      </c>
      <c r="F325" s="40">
        <v>0</v>
      </c>
      <c r="G325" s="40">
        <v>3</v>
      </c>
      <c r="H325" s="40">
        <v>0</v>
      </c>
      <c r="I325" s="40">
        <v>3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1</v>
      </c>
      <c r="R325" s="40">
        <v>0</v>
      </c>
      <c r="S325" s="40">
        <v>0</v>
      </c>
      <c r="T325" s="40">
        <v>0</v>
      </c>
      <c r="U325" s="40">
        <v>1</v>
      </c>
      <c r="V325" s="40">
        <v>4</v>
      </c>
    </row>
    <row r="326" spans="2:22" ht="20.100000000000001" customHeight="1" thickBot="1" x14ac:dyDescent="0.25">
      <c r="B326" s="4" t="s">
        <v>202</v>
      </c>
      <c r="C326" s="40">
        <v>7</v>
      </c>
      <c r="D326" s="40">
        <v>7</v>
      </c>
      <c r="E326" s="40">
        <v>0</v>
      </c>
      <c r="F326" s="40">
        <v>0</v>
      </c>
      <c r="G326" s="40">
        <v>4</v>
      </c>
      <c r="H326" s="40">
        <v>0</v>
      </c>
      <c r="I326" s="40">
        <v>4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5</v>
      </c>
      <c r="R326" s="40">
        <v>0</v>
      </c>
      <c r="S326" s="40">
        <v>0</v>
      </c>
      <c r="T326" s="40">
        <v>0</v>
      </c>
      <c r="U326" s="40">
        <v>6</v>
      </c>
      <c r="V326" s="40">
        <v>16</v>
      </c>
    </row>
    <row r="327" spans="2:22" ht="20.100000000000001" customHeight="1" thickBot="1" x14ac:dyDescent="0.25">
      <c r="B327" s="4" t="s">
        <v>514</v>
      </c>
      <c r="C327" s="40">
        <v>1</v>
      </c>
      <c r="D327" s="40">
        <v>1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1</v>
      </c>
      <c r="R327" s="40">
        <v>1</v>
      </c>
      <c r="S327" s="40">
        <v>0</v>
      </c>
      <c r="T327" s="40">
        <v>0</v>
      </c>
      <c r="U327" s="40">
        <v>0</v>
      </c>
      <c r="V327" s="40">
        <v>4</v>
      </c>
    </row>
    <row r="328" spans="2:22" ht="20.100000000000001" customHeight="1" thickBot="1" x14ac:dyDescent="0.25">
      <c r="B328" s="4" t="s">
        <v>515</v>
      </c>
      <c r="C328" s="40">
        <v>2</v>
      </c>
      <c r="D328" s="40">
        <v>0</v>
      </c>
      <c r="E328" s="40">
        <v>2</v>
      </c>
      <c r="F328" s="40">
        <v>0</v>
      </c>
      <c r="G328" s="40">
        <v>2</v>
      </c>
      <c r="H328" s="40">
        <v>0</v>
      </c>
      <c r="I328" s="40">
        <v>2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2</v>
      </c>
      <c r="R328" s="40">
        <v>1</v>
      </c>
      <c r="S328" s="40">
        <v>0</v>
      </c>
      <c r="T328" s="40">
        <v>0</v>
      </c>
      <c r="U328" s="40">
        <v>2</v>
      </c>
      <c r="V328" s="40">
        <v>3</v>
      </c>
    </row>
    <row r="329" spans="2:22" ht="20.100000000000001" customHeight="1" thickBot="1" x14ac:dyDescent="0.25">
      <c r="B329" s="4" t="s">
        <v>516</v>
      </c>
      <c r="C329" s="40">
        <v>1</v>
      </c>
      <c r="D329" s="40">
        <v>0</v>
      </c>
      <c r="E329" s="40">
        <v>1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2</v>
      </c>
    </row>
    <row r="330" spans="2:22" ht="20.100000000000001" customHeight="1" thickBot="1" x14ac:dyDescent="0.25">
      <c r="B330" s="4" t="s">
        <v>517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0</v>
      </c>
    </row>
    <row r="331" spans="2:22" ht="20.100000000000001" customHeight="1" thickBot="1" x14ac:dyDescent="0.25">
      <c r="B331" s="4" t="s">
        <v>518</v>
      </c>
      <c r="C331" s="40">
        <v>0</v>
      </c>
      <c r="D331" s="40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40">
        <v>0</v>
      </c>
      <c r="U331" s="40">
        <v>0</v>
      </c>
      <c r="V331" s="40">
        <v>0</v>
      </c>
    </row>
    <row r="332" spans="2:22" ht="20.100000000000001" customHeight="1" thickBot="1" x14ac:dyDescent="0.25">
      <c r="B332" s="4" t="s">
        <v>519</v>
      </c>
      <c r="C332" s="40">
        <v>1</v>
      </c>
      <c r="D332" s="40">
        <v>1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1</v>
      </c>
      <c r="R332" s="40">
        <v>0</v>
      </c>
      <c r="S332" s="40">
        <v>0</v>
      </c>
      <c r="T332" s="40">
        <v>0</v>
      </c>
      <c r="U332" s="40">
        <v>0</v>
      </c>
      <c r="V332" s="40">
        <v>1</v>
      </c>
    </row>
    <row r="333" spans="2:22" ht="20.100000000000001" customHeight="1" thickBot="1" x14ac:dyDescent="0.25">
      <c r="B333" s="4" t="s">
        <v>520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0">
        <v>0</v>
      </c>
    </row>
    <row r="334" spans="2:22" ht="20.100000000000001" customHeight="1" thickBot="1" x14ac:dyDescent="0.25">
      <c r="B334" s="4" t="s">
        <v>521</v>
      </c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40">
        <v>0</v>
      </c>
      <c r="U334" s="40">
        <v>0</v>
      </c>
      <c r="V334" s="40">
        <v>0</v>
      </c>
    </row>
    <row r="335" spans="2:22" ht="20.100000000000001" customHeight="1" thickBot="1" x14ac:dyDescent="0.25">
      <c r="B335" s="4" t="s">
        <v>522</v>
      </c>
      <c r="C335" s="40">
        <v>1</v>
      </c>
      <c r="D335" s="40">
        <v>0</v>
      </c>
      <c r="E335" s="40">
        <v>0</v>
      </c>
      <c r="F335" s="40">
        <v>1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1</v>
      </c>
    </row>
    <row r="336" spans="2:22" ht="20.100000000000001" customHeight="1" thickBot="1" x14ac:dyDescent="0.25">
      <c r="B336" s="4" t="s">
        <v>203</v>
      </c>
      <c r="C336" s="40">
        <v>3</v>
      </c>
      <c r="D336" s="40">
        <v>0</v>
      </c>
      <c r="E336" s="40">
        <v>0</v>
      </c>
      <c r="F336" s="40">
        <v>3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3</v>
      </c>
      <c r="R336" s="40">
        <v>0</v>
      </c>
      <c r="S336" s="40">
        <v>0</v>
      </c>
      <c r="T336" s="40">
        <v>0</v>
      </c>
      <c r="U336" s="40">
        <v>19</v>
      </c>
      <c r="V336" s="40">
        <v>15</v>
      </c>
    </row>
    <row r="337" spans="2:22" ht="20.100000000000001" customHeight="1" thickBot="1" x14ac:dyDescent="0.25">
      <c r="B337" s="4" t="s">
        <v>523</v>
      </c>
      <c r="C337" s="40">
        <v>2</v>
      </c>
      <c r="D337" s="40">
        <v>1</v>
      </c>
      <c r="E337" s="40">
        <v>0</v>
      </c>
      <c r="F337" s="40">
        <v>1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2</v>
      </c>
      <c r="R337" s="40">
        <v>0</v>
      </c>
      <c r="S337" s="40">
        <v>0</v>
      </c>
      <c r="T337" s="40">
        <v>0</v>
      </c>
      <c r="U337" s="40">
        <v>0</v>
      </c>
      <c r="V337" s="40">
        <v>4</v>
      </c>
    </row>
    <row r="338" spans="2:22" ht="20.100000000000001" customHeight="1" thickBot="1" x14ac:dyDescent="0.25">
      <c r="B338" s="4" t="s">
        <v>524</v>
      </c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1</v>
      </c>
      <c r="Q338" s="40">
        <v>1</v>
      </c>
      <c r="R338" s="40">
        <v>1</v>
      </c>
      <c r="S338" s="40">
        <v>0</v>
      </c>
      <c r="T338" s="40">
        <v>0</v>
      </c>
      <c r="U338" s="40">
        <v>0</v>
      </c>
      <c r="V338" s="40">
        <v>3</v>
      </c>
    </row>
    <row r="339" spans="2:22" ht="20.100000000000001" customHeight="1" thickBot="1" x14ac:dyDescent="0.25">
      <c r="B339" s="4" t="s">
        <v>525</v>
      </c>
      <c r="C339" s="40">
        <v>3</v>
      </c>
      <c r="D339" s="40">
        <v>1</v>
      </c>
      <c r="E339" s="40">
        <v>2</v>
      </c>
      <c r="F339" s="40">
        <v>0</v>
      </c>
      <c r="G339" s="40">
        <v>1</v>
      </c>
      <c r="H339" s="40">
        <v>0</v>
      </c>
      <c r="I339" s="40">
        <v>1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2</v>
      </c>
      <c r="R339" s="40">
        <v>2</v>
      </c>
      <c r="S339" s="40">
        <v>0</v>
      </c>
      <c r="T339" s="40">
        <v>0</v>
      </c>
      <c r="U339" s="40">
        <v>3</v>
      </c>
      <c r="V339" s="40">
        <v>8</v>
      </c>
    </row>
    <row r="340" spans="2:22" ht="20.100000000000001" customHeight="1" thickBot="1" x14ac:dyDescent="0.25">
      <c r="B340" s="4" t="s">
        <v>526</v>
      </c>
      <c r="C340" s="40">
        <v>1</v>
      </c>
      <c r="D340" s="40">
        <v>1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1</v>
      </c>
    </row>
    <row r="341" spans="2:22" ht="20.100000000000001" customHeight="1" thickBot="1" x14ac:dyDescent="0.25">
      <c r="B341" s="4" t="s">
        <v>527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</row>
    <row r="342" spans="2:22" ht="20.100000000000001" customHeight="1" thickBot="1" x14ac:dyDescent="0.25">
      <c r="B342" s="4" t="s">
        <v>528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</row>
    <row r="343" spans="2:22" ht="20.100000000000001" customHeight="1" thickBot="1" x14ac:dyDescent="0.25">
      <c r="B343" s="4" t="s">
        <v>529</v>
      </c>
      <c r="C343" s="40">
        <v>1</v>
      </c>
      <c r="D343" s="40">
        <v>1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0">
        <v>0</v>
      </c>
      <c r="P343" s="40">
        <v>1</v>
      </c>
      <c r="Q343" s="40">
        <v>0</v>
      </c>
      <c r="R343" s="40">
        <v>0</v>
      </c>
      <c r="S343" s="40">
        <v>0</v>
      </c>
      <c r="T343" s="40">
        <v>2</v>
      </c>
      <c r="U343" s="40">
        <v>0</v>
      </c>
      <c r="V343" s="40">
        <v>1</v>
      </c>
    </row>
    <row r="344" spans="2:22" ht="20.100000000000001" customHeight="1" thickBot="1" x14ac:dyDescent="0.25">
      <c r="B344" s="4" t="s">
        <v>530</v>
      </c>
      <c r="C344" s="40">
        <v>0</v>
      </c>
      <c r="D344" s="40">
        <v>0</v>
      </c>
      <c r="E344" s="40">
        <v>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0">
        <v>0</v>
      </c>
      <c r="P344" s="40">
        <v>0</v>
      </c>
      <c r="Q344" s="40">
        <v>7</v>
      </c>
      <c r="R344" s="40">
        <v>0</v>
      </c>
      <c r="S344" s="40">
        <v>0</v>
      </c>
      <c r="T344" s="40">
        <v>0</v>
      </c>
      <c r="U344" s="40">
        <v>2</v>
      </c>
      <c r="V344" s="40">
        <v>8</v>
      </c>
    </row>
    <row r="345" spans="2:22" ht="20.100000000000001" customHeight="1" thickBot="1" x14ac:dyDescent="0.25">
      <c r="B345" s="4" t="s">
        <v>531</v>
      </c>
      <c r="C345" s="40">
        <v>0</v>
      </c>
      <c r="D345" s="40">
        <v>0</v>
      </c>
      <c r="E345" s="40">
        <v>0</v>
      </c>
      <c r="F345" s="40">
        <v>0</v>
      </c>
      <c r="G345" s="40">
        <v>0</v>
      </c>
      <c r="H345" s="40">
        <v>1</v>
      </c>
      <c r="I345" s="40">
        <v>0</v>
      </c>
      <c r="J345" s="40">
        <v>1</v>
      </c>
      <c r="K345" s="40">
        <v>0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>
        <v>0</v>
      </c>
      <c r="R345" s="40">
        <v>0</v>
      </c>
      <c r="S345" s="40">
        <v>0</v>
      </c>
      <c r="T345" s="40">
        <v>0</v>
      </c>
      <c r="U345" s="40">
        <v>0</v>
      </c>
      <c r="V345" s="40">
        <v>2</v>
      </c>
    </row>
    <row r="346" spans="2:22" ht="20.100000000000001" customHeight="1" thickBot="1" x14ac:dyDescent="0.25">
      <c r="B346" s="4" t="s">
        <v>204</v>
      </c>
      <c r="C346" s="40">
        <v>13</v>
      </c>
      <c r="D346" s="40">
        <v>0</v>
      </c>
      <c r="E346" s="40">
        <v>0</v>
      </c>
      <c r="F346" s="40">
        <v>13</v>
      </c>
      <c r="G346" s="40">
        <v>0</v>
      </c>
      <c r="H346" s="40">
        <v>0</v>
      </c>
      <c r="I346" s="40">
        <v>0</v>
      </c>
      <c r="J346" s="40">
        <v>0</v>
      </c>
      <c r="K346" s="40">
        <v>0</v>
      </c>
      <c r="L346" s="40">
        <v>0</v>
      </c>
      <c r="M346" s="40">
        <v>0</v>
      </c>
      <c r="N346" s="40">
        <v>0</v>
      </c>
      <c r="O346" s="40">
        <v>0</v>
      </c>
      <c r="P346" s="40">
        <v>0</v>
      </c>
      <c r="Q346" s="40">
        <v>3</v>
      </c>
      <c r="R346" s="40">
        <v>3</v>
      </c>
      <c r="S346" s="40">
        <v>0</v>
      </c>
      <c r="T346" s="40">
        <v>0</v>
      </c>
      <c r="U346" s="40">
        <v>1</v>
      </c>
      <c r="V346" s="40">
        <v>6</v>
      </c>
    </row>
    <row r="347" spans="2:22" ht="20.100000000000001" customHeight="1" thickBot="1" x14ac:dyDescent="0.25">
      <c r="B347" s="4" t="s">
        <v>532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</row>
    <row r="348" spans="2:22" ht="20.100000000000001" customHeight="1" thickBot="1" x14ac:dyDescent="0.25">
      <c r="B348" s="4" t="s">
        <v>533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</row>
    <row r="349" spans="2:22" ht="20.100000000000001" customHeight="1" thickBot="1" x14ac:dyDescent="0.25">
      <c r="B349" s="4" t="s">
        <v>534</v>
      </c>
      <c r="C349" s="40">
        <v>2</v>
      </c>
      <c r="D349" s="40">
        <v>0</v>
      </c>
      <c r="E349" s="40">
        <v>2</v>
      </c>
      <c r="F349" s="40">
        <v>0</v>
      </c>
      <c r="G349" s="40">
        <v>2</v>
      </c>
      <c r="H349" s="40">
        <v>0</v>
      </c>
      <c r="I349" s="40">
        <v>2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</row>
    <row r="350" spans="2:22" ht="20.100000000000001" customHeight="1" thickBot="1" x14ac:dyDescent="0.25">
      <c r="B350" s="4" t="s">
        <v>535</v>
      </c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  <c r="S350" s="40">
        <v>0</v>
      </c>
      <c r="T350" s="40">
        <v>0</v>
      </c>
      <c r="U350" s="40">
        <v>0</v>
      </c>
      <c r="V350" s="40">
        <v>0</v>
      </c>
    </row>
    <row r="351" spans="2:22" ht="20.100000000000001" customHeight="1" thickBot="1" x14ac:dyDescent="0.25">
      <c r="B351" s="4" t="s">
        <v>536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0</v>
      </c>
    </row>
    <row r="352" spans="2:22" ht="20.100000000000001" customHeight="1" thickBot="1" x14ac:dyDescent="0.25">
      <c r="B352" s="4" t="s">
        <v>537</v>
      </c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>
        <v>0</v>
      </c>
      <c r="U352" s="40">
        <v>3</v>
      </c>
      <c r="V352" s="40">
        <v>0</v>
      </c>
    </row>
    <row r="353" spans="2:22" ht="20.100000000000001" customHeight="1" thickBot="1" x14ac:dyDescent="0.25">
      <c r="B353" s="4" t="s">
        <v>538</v>
      </c>
      <c r="C353" s="40">
        <v>6</v>
      </c>
      <c r="D353" s="40">
        <v>0</v>
      </c>
      <c r="E353" s="40">
        <v>0</v>
      </c>
      <c r="F353" s="40">
        <v>6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</row>
    <row r="354" spans="2:22" ht="20.100000000000001" customHeight="1" thickBot="1" x14ac:dyDescent="0.25">
      <c r="B354" s="4" t="s">
        <v>539</v>
      </c>
      <c r="C354" s="40">
        <v>1</v>
      </c>
      <c r="D354" s="40">
        <v>0</v>
      </c>
      <c r="E354" s="40">
        <v>0</v>
      </c>
      <c r="F354" s="40">
        <v>1</v>
      </c>
      <c r="G354" s="40">
        <v>1</v>
      </c>
      <c r="H354" s="40">
        <v>0</v>
      </c>
      <c r="I354" s="40">
        <v>1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</row>
    <row r="355" spans="2:22" ht="20.100000000000001" customHeight="1" thickBot="1" x14ac:dyDescent="0.25">
      <c r="B355" s="4" t="s">
        <v>540</v>
      </c>
      <c r="C355" s="40">
        <v>2</v>
      </c>
      <c r="D355" s="40">
        <v>0</v>
      </c>
      <c r="E355" s="40">
        <v>0</v>
      </c>
      <c r="F355" s="40">
        <v>2</v>
      </c>
      <c r="G355" s="40">
        <v>0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40">
        <v>0</v>
      </c>
      <c r="U355" s="40">
        <v>0</v>
      </c>
      <c r="V355" s="40">
        <v>0</v>
      </c>
    </row>
    <row r="356" spans="2:22" ht="20.100000000000001" customHeight="1" thickBot="1" x14ac:dyDescent="0.25">
      <c r="B356" s="4" t="s">
        <v>541</v>
      </c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0">
        <v>0</v>
      </c>
    </row>
    <row r="357" spans="2:22" ht="20.100000000000001" customHeight="1" thickBot="1" x14ac:dyDescent="0.25">
      <c r="B357" s="4" t="s">
        <v>542</v>
      </c>
      <c r="C357" s="40">
        <v>1</v>
      </c>
      <c r="D357" s="40">
        <v>1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1</v>
      </c>
      <c r="U357" s="40">
        <v>0</v>
      </c>
      <c r="V357" s="40">
        <v>2</v>
      </c>
    </row>
    <row r="358" spans="2:22" ht="20.100000000000001" customHeight="1" thickBot="1" x14ac:dyDescent="0.25">
      <c r="B358" s="4" t="s">
        <v>543</v>
      </c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  <c r="S358" s="40">
        <v>0</v>
      </c>
      <c r="T358" s="40">
        <v>0</v>
      </c>
      <c r="U358" s="40">
        <v>0</v>
      </c>
      <c r="V358" s="40">
        <v>0</v>
      </c>
    </row>
    <row r="359" spans="2:22" ht="20.100000000000001" customHeight="1" thickBot="1" x14ac:dyDescent="0.25">
      <c r="B359" s="4" t="s">
        <v>205</v>
      </c>
      <c r="C359" s="40">
        <v>1</v>
      </c>
      <c r="D359" s="40">
        <v>1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</row>
    <row r="360" spans="2:22" ht="20.100000000000001" customHeight="1" thickBot="1" x14ac:dyDescent="0.25">
      <c r="B360" s="4" t="s">
        <v>544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</row>
    <row r="361" spans="2:22" ht="20.100000000000001" customHeight="1" thickBot="1" x14ac:dyDescent="0.25">
      <c r="B361" s="4" t="s">
        <v>545</v>
      </c>
      <c r="C361" s="40">
        <v>2</v>
      </c>
      <c r="D361" s="40">
        <v>1</v>
      </c>
      <c r="E361" s="40">
        <v>0</v>
      </c>
      <c r="F361" s="40">
        <v>1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2</v>
      </c>
      <c r="R361" s="40">
        <v>0</v>
      </c>
      <c r="S361" s="40">
        <v>0</v>
      </c>
      <c r="T361" s="40">
        <v>0</v>
      </c>
      <c r="U361" s="40">
        <v>2</v>
      </c>
      <c r="V361" s="40">
        <v>2</v>
      </c>
    </row>
    <row r="362" spans="2:22" ht="20.100000000000001" customHeight="1" thickBot="1" x14ac:dyDescent="0.25">
      <c r="B362" s="4" t="s">
        <v>546</v>
      </c>
      <c r="C362" s="40">
        <v>2</v>
      </c>
      <c r="D362" s="40">
        <v>2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</row>
    <row r="363" spans="2:22" ht="20.100000000000001" customHeight="1" thickBot="1" x14ac:dyDescent="0.25">
      <c r="B363" s="4" t="s">
        <v>547</v>
      </c>
      <c r="C363" s="40">
        <v>1</v>
      </c>
      <c r="D363" s="40">
        <v>1</v>
      </c>
      <c r="E363" s="40">
        <v>0</v>
      </c>
      <c r="F363" s="40">
        <v>0</v>
      </c>
      <c r="G363" s="40">
        <v>1</v>
      </c>
      <c r="H363" s="40">
        <v>0</v>
      </c>
      <c r="I363" s="40">
        <v>0</v>
      </c>
      <c r="J363" s="40">
        <v>1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1</v>
      </c>
      <c r="R363" s="40">
        <v>0</v>
      </c>
      <c r="S363" s="40">
        <v>0</v>
      </c>
      <c r="T363" s="40">
        <v>0</v>
      </c>
      <c r="U363" s="40">
        <v>0</v>
      </c>
      <c r="V363" s="40">
        <v>1</v>
      </c>
    </row>
    <row r="364" spans="2:22" ht="20.100000000000001" customHeight="1" thickBot="1" x14ac:dyDescent="0.25">
      <c r="B364" s="4" t="s">
        <v>652</v>
      </c>
      <c r="C364" s="40">
        <v>2</v>
      </c>
      <c r="D364" s="40">
        <v>0</v>
      </c>
      <c r="E364" s="40">
        <v>0</v>
      </c>
      <c r="F364" s="40">
        <v>2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</row>
    <row r="365" spans="2:22" ht="20.100000000000001" customHeight="1" thickBot="1" x14ac:dyDescent="0.25">
      <c r="B365" s="4" t="s">
        <v>548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</row>
    <row r="366" spans="2:22" ht="20.100000000000001" customHeight="1" thickBot="1" x14ac:dyDescent="0.25">
      <c r="B366" s="4" t="s">
        <v>206</v>
      </c>
      <c r="C366" s="40">
        <v>6</v>
      </c>
      <c r="D366" s="40">
        <v>3</v>
      </c>
      <c r="E366" s="40">
        <v>3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2</v>
      </c>
      <c r="R366" s="40">
        <v>0</v>
      </c>
      <c r="S366" s="40">
        <v>0</v>
      </c>
      <c r="T366" s="40">
        <v>0</v>
      </c>
      <c r="U366" s="40">
        <v>2</v>
      </c>
      <c r="V366" s="40">
        <v>4</v>
      </c>
    </row>
    <row r="367" spans="2:22" ht="20.100000000000001" customHeight="1" thickBot="1" x14ac:dyDescent="0.25">
      <c r="B367" s="4" t="s">
        <v>549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</row>
    <row r="368" spans="2:22" ht="20.100000000000001" customHeight="1" thickBot="1" x14ac:dyDescent="0.25">
      <c r="B368" s="4" t="s">
        <v>550</v>
      </c>
      <c r="C368" s="40">
        <v>2</v>
      </c>
      <c r="D368" s="40">
        <v>0</v>
      </c>
      <c r="E368" s="40">
        <v>0</v>
      </c>
      <c r="F368" s="40">
        <v>2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0</v>
      </c>
      <c r="S368" s="40">
        <v>0</v>
      </c>
      <c r="T368" s="40">
        <v>0</v>
      </c>
      <c r="U368" s="40">
        <v>0</v>
      </c>
      <c r="V368" s="40">
        <v>0</v>
      </c>
    </row>
    <row r="369" spans="2:22" ht="20.100000000000001" customHeight="1" thickBot="1" x14ac:dyDescent="0.25">
      <c r="B369" s="4" t="s">
        <v>551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  <c r="S369" s="40">
        <v>0</v>
      </c>
      <c r="T369" s="40">
        <v>0</v>
      </c>
      <c r="U369" s="40">
        <v>0</v>
      </c>
      <c r="V369" s="40">
        <v>0</v>
      </c>
    </row>
    <row r="370" spans="2:22" ht="20.100000000000001" customHeight="1" thickBot="1" x14ac:dyDescent="0.25">
      <c r="B370" s="4" t="s">
        <v>552</v>
      </c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1</v>
      </c>
    </row>
    <row r="371" spans="2:22" ht="20.100000000000001" customHeight="1" thickBot="1" x14ac:dyDescent="0.25">
      <c r="B371" s="4" t="s">
        <v>653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1</v>
      </c>
    </row>
    <row r="372" spans="2:22" ht="20.100000000000001" customHeight="1" thickBot="1" x14ac:dyDescent="0.25">
      <c r="B372" s="4" t="s">
        <v>553</v>
      </c>
      <c r="C372" s="40">
        <v>3</v>
      </c>
      <c r="D372" s="40">
        <v>0</v>
      </c>
      <c r="E372" s="40">
        <v>3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1</v>
      </c>
      <c r="V372" s="40">
        <v>0</v>
      </c>
    </row>
    <row r="373" spans="2:22" ht="20.100000000000001" customHeight="1" thickBot="1" x14ac:dyDescent="0.25">
      <c r="B373" s="4" t="s">
        <v>554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0</v>
      </c>
      <c r="V373" s="40">
        <v>0</v>
      </c>
    </row>
    <row r="374" spans="2:22" ht="20.100000000000001" customHeight="1" thickBot="1" x14ac:dyDescent="0.25">
      <c r="B374" s="4" t="s">
        <v>555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0</v>
      </c>
      <c r="V374" s="40">
        <v>0</v>
      </c>
    </row>
    <row r="375" spans="2:22" ht="20.100000000000001" customHeight="1" thickBot="1" x14ac:dyDescent="0.25">
      <c r="B375" s="4" t="s">
        <v>556</v>
      </c>
      <c r="C375" s="40">
        <v>1</v>
      </c>
      <c r="D375" s="40">
        <v>1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0">
        <v>1</v>
      </c>
      <c r="R375" s="40">
        <v>1</v>
      </c>
      <c r="S375" s="40">
        <v>0</v>
      </c>
      <c r="T375" s="40">
        <v>0</v>
      </c>
      <c r="U375" s="40">
        <v>0</v>
      </c>
      <c r="V375" s="40">
        <v>1</v>
      </c>
    </row>
    <row r="376" spans="2:22" ht="20.100000000000001" customHeight="1" thickBot="1" x14ac:dyDescent="0.25">
      <c r="B376" s="4" t="s">
        <v>557</v>
      </c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0</v>
      </c>
      <c r="T376" s="40">
        <v>0</v>
      </c>
      <c r="U376" s="40">
        <v>0</v>
      </c>
      <c r="V376" s="40">
        <v>0</v>
      </c>
    </row>
    <row r="377" spans="2:22" ht="20.100000000000001" customHeight="1" thickBot="1" x14ac:dyDescent="0.25">
      <c r="B377" s="4" t="s">
        <v>558</v>
      </c>
      <c r="C377" s="40">
        <v>19</v>
      </c>
      <c r="D377" s="40">
        <v>15</v>
      </c>
      <c r="E377" s="40">
        <v>4</v>
      </c>
      <c r="F377" s="40">
        <v>0</v>
      </c>
      <c r="G377" s="40">
        <v>7</v>
      </c>
      <c r="H377" s="40">
        <v>0</v>
      </c>
      <c r="I377" s="40">
        <v>7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1</v>
      </c>
      <c r="R377" s="40">
        <v>1</v>
      </c>
      <c r="S377" s="40">
        <v>0</v>
      </c>
      <c r="T377" s="40">
        <v>0</v>
      </c>
      <c r="U377" s="40">
        <v>5</v>
      </c>
      <c r="V377" s="40">
        <v>22</v>
      </c>
    </row>
    <row r="378" spans="2:22" ht="20.100000000000001" customHeight="1" thickBot="1" x14ac:dyDescent="0.25">
      <c r="B378" s="4" t="s">
        <v>207</v>
      </c>
      <c r="C378" s="40">
        <v>0</v>
      </c>
      <c r="D378" s="40">
        <v>0</v>
      </c>
      <c r="E378" s="40">
        <v>0</v>
      </c>
      <c r="F378" s="40">
        <v>0</v>
      </c>
      <c r="G378" s="40">
        <v>1</v>
      </c>
      <c r="H378" s="40">
        <v>0</v>
      </c>
      <c r="I378" s="40">
        <v>1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>
        <v>2</v>
      </c>
      <c r="R378" s="40">
        <v>0</v>
      </c>
      <c r="S378" s="40">
        <v>0</v>
      </c>
      <c r="T378" s="40">
        <v>0</v>
      </c>
      <c r="U378" s="40">
        <v>3</v>
      </c>
      <c r="V378" s="40">
        <v>3</v>
      </c>
    </row>
    <row r="379" spans="2:22" ht="20.100000000000001" customHeight="1" thickBot="1" x14ac:dyDescent="0.25">
      <c r="B379" s="4" t="s">
        <v>559</v>
      </c>
      <c r="C379" s="40">
        <v>0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0</v>
      </c>
      <c r="S379" s="40">
        <v>0</v>
      </c>
      <c r="T379" s="40">
        <v>0</v>
      </c>
      <c r="U379" s="40">
        <v>0</v>
      </c>
      <c r="V379" s="40">
        <v>0</v>
      </c>
    </row>
    <row r="380" spans="2:22" ht="20.100000000000001" customHeight="1" thickBot="1" x14ac:dyDescent="0.25">
      <c r="B380" s="4" t="s">
        <v>560</v>
      </c>
      <c r="C380" s="40">
        <v>0</v>
      </c>
      <c r="D380" s="40">
        <v>0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40">
        <v>0</v>
      </c>
      <c r="U380" s="40">
        <v>0</v>
      </c>
      <c r="V380" s="40">
        <v>0</v>
      </c>
    </row>
    <row r="381" spans="2:22" ht="20.100000000000001" customHeight="1" thickBot="1" x14ac:dyDescent="0.25">
      <c r="B381" s="4" t="s">
        <v>561</v>
      </c>
      <c r="C381" s="40">
        <v>1</v>
      </c>
      <c r="D381" s="40">
        <v>0</v>
      </c>
      <c r="E381" s="40">
        <v>0</v>
      </c>
      <c r="F381" s="40">
        <v>1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40">
        <v>0</v>
      </c>
      <c r="U381" s="40">
        <v>0</v>
      </c>
      <c r="V381" s="40">
        <v>0</v>
      </c>
    </row>
    <row r="382" spans="2:22" ht="20.100000000000001" customHeight="1" thickBot="1" x14ac:dyDescent="0.25">
      <c r="B382" s="4" t="s">
        <v>562</v>
      </c>
      <c r="C382" s="40">
        <v>0</v>
      </c>
      <c r="D382" s="40">
        <v>0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  <c r="O382" s="40">
        <v>0</v>
      </c>
      <c r="P382" s="40">
        <v>0</v>
      </c>
      <c r="Q382" s="40">
        <v>0</v>
      </c>
      <c r="R382" s="40">
        <v>0</v>
      </c>
      <c r="S382" s="40">
        <v>0</v>
      </c>
      <c r="T382" s="40">
        <v>0</v>
      </c>
      <c r="U382" s="40">
        <v>0</v>
      </c>
      <c r="V382" s="40">
        <v>0</v>
      </c>
    </row>
    <row r="383" spans="2:22" ht="20.100000000000001" customHeight="1" thickBot="1" x14ac:dyDescent="0.25">
      <c r="B383" s="4" t="s">
        <v>563</v>
      </c>
      <c r="C383" s="40">
        <v>1</v>
      </c>
      <c r="D383" s="40">
        <v>1</v>
      </c>
      <c r="E383" s="40">
        <v>0</v>
      </c>
      <c r="F383" s="40">
        <v>0</v>
      </c>
      <c r="G383" s="40">
        <v>1</v>
      </c>
      <c r="H383" s="40">
        <v>0</v>
      </c>
      <c r="I383" s="40">
        <v>1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1</v>
      </c>
      <c r="R383" s="40">
        <v>0</v>
      </c>
      <c r="S383" s="40">
        <v>0</v>
      </c>
      <c r="T383" s="40">
        <v>1</v>
      </c>
      <c r="U383" s="40">
        <v>2</v>
      </c>
      <c r="V383" s="40">
        <v>0</v>
      </c>
    </row>
    <row r="384" spans="2:22" ht="20.100000000000001" customHeight="1" thickBot="1" x14ac:dyDescent="0.25">
      <c r="B384" s="4" t="s">
        <v>564</v>
      </c>
      <c r="C384" s="40">
        <v>2</v>
      </c>
      <c r="D384" s="40">
        <v>0</v>
      </c>
      <c r="E384" s="40">
        <v>2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1</v>
      </c>
      <c r="V384" s="40">
        <v>0</v>
      </c>
    </row>
    <row r="385" spans="2:22" ht="20.100000000000001" customHeight="1" thickBot="1" x14ac:dyDescent="0.25">
      <c r="B385" s="4" t="s">
        <v>654</v>
      </c>
      <c r="C385" s="40">
        <v>1</v>
      </c>
      <c r="D385" s="40">
        <v>1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  <c r="O385" s="40">
        <v>0</v>
      </c>
      <c r="P385" s="40">
        <v>0</v>
      </c>
      <c r="Q385" s="40">
        <v>0</v>
      </c>
      <c r="R385" s="40">
        <v>0</v>
      </c>
      <c r="S385" s="40">
        <v>0</v>
      </c>
      <c r="T385" s="40">
        <v>0</v>
      </c>
      <c r="U385" s="40">
        <v>0</v>
      </c>
      <c r="V385" s="40">
        <v>0</v>
      </c>
    </row>
    <row r="386" spans="2:22" ht="20.100000000000001" customHeight="1" thickBot="1" x14ac:dyDescent="0.25">
      <c r="B386" s="4" t="s">
        <v>565</v>
      </c>
      <c r="C386" s="40">
        <v>4</v>
      </c>
      <c r="D386" s="40">
        <v>2</v>
      </c>
      <c r="E386" s="40">
        <v>0</v>
      </c>
      <c r="F386" s="40">
        <v>2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0</v>
      </c>
      <c r="S386" s="40">
        <v>0</v>
      </c>
      <c r="T386" s="40">
        <v>0</v>
      </c>
      <c r="U386" s="40">
        <v>0</v>
      </c>
      <c r="V386" s="40">
        <v>0</v>
      </c>
    </row>
    <row r="387" spans="2:22" ht="20.100000000000001" customHeight="1" thickBot="1" x14ac:dyDescent="0.25">
      <c r="B387" s="4" t="s">
        <v>566</v>
      </c>
      <c r="C387" s="40">
        <v>18</v>
      </c>
      <c r="D387" s="40">
        <v>0</v>
      </c>
      <c r="E387" s="40">
        <v>0</v>
      </c>
      <c r="F387" s="40">
        <v>18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>
        <v>0</v>
      </c>
      <c r="R387" s="40">
        <v>0</v>
      </c>
      <c r="S387" s="40">
        <v>0</v>
      </c>
      <c r="T387" s="40">
        <v>0</v>
      </c>
      <c r="U387" s="40">
        <v>0</v>
      </c>
      <c r="V387" s="40">
        <v>0</v>
      </c>
    </row>
    <row r="388" spans="2:22" ht="20.100000000000001" customHeight="1" thickBot="1" x14ac:dyDescent="0.25">
      <c r="B388" s="4" t="s">
        <v>567</v>
      </c>
      <c r="C388" s="40">
        <v>0</v>
      </c>
      <c r="D388" s="40">
        <v>0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  <c r="O388" s="40">
        <v>0</v>
      </c>
      <c r="P388" s="40">
        <v>0</v>
      </c>
      <c r="Q388" s="40">
        <v>2</v>
      </c>
      <c r="R388" s="40">
        <v>0</v>
      </c>
      <c r="S388" s="40">
        <v>0</v>
      </c>
      <c r="T388" s="40">
        <v>0</v>
      </c>
      <c r="U388" s="40">
        <v>0</v>
      </c>
      <c r="V388" s="40">
        <v>3</v>
      </c>
    </row>
    <row r="389" spans="2:22" ht="20.100000000000001" customHeight="1" thickBot="1" x14ac:dyDescent="0.25">
      <c r="B389" s="4" t="s">
        <v>568</v>
      </c>
      <c r="C389" s="40">
        <v>14</v>
      </c>
      <c r="D389" s="40">
        <v>7</v>
      </c>
      <c r="E389" s="40">
        <v>7</v>
      </c>
      <c r="F389" s="40">
        <v>0</v>
      </c>
      <c r="G389" s="40">
        <v>2</v>
      </c>
      <c r="H389" s="40">
        <v>0</v>
      </c>
      <c r="I389" s="40">
        <v>2</v>
      </c>
      <c r="J389" s="40">
        <v>0</v>
      </c>
      <c r="K389" s="40">
        <v>0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>
        <v>8</v>
      </c>
      <c r="R389" s="40">
        <v>0</v>
      </c>
      <c r="S389" s="40">
        <v>0</v>
      </c>
      <c r="T389" s="40">
        <v>0</v>
      </c>
      <c r="U389" s="40">
        <v>3</v>
      </c>
      <c r="V389" s="40">
        <v>8</v>
      </c>
    </row>
    <row r="390" spans="2:22" ht="20.100000000000001" customHeight="1" thickBot="1" x14ac:dyDescent="0.25">
      <c r="B390" s="4" t="s">
        <v>569</v>
      </c>
      <c r="C390" s="40">
        <v>4</v>
      </c>
      <c r="D390" s="40">
        <v>4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40">
        <v>0</v>
      </c>
      <c r="U390" s="40">
        <v>0</v>
      </c>
      <c r="V390" s="40">
        <v>0</v>
      </c>
    </row>
    <row r="391" spans="2:22" ht="20.100000000000001" customHeight="1" thickBot="1" x14ac:dyDescent="0.25">
      <c r="B391" s="4" t="s">
        <v>570</v>
      </c>
      <c r="C391" s="40">
        <v>0</v>
      </c>
      <c r="D391" s="40">
        <v>0</v>
      </c>
      <c r="E391" s="40">
        <v>0</v>
      </c>
      <c r="F391" s="40">
        <v>0</v>
      </c>
      <c r="G391" s="40">
        <v>0</v>
      </c>
      <c r="H391" s="40">
        <v>0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>
        <v>0</v>
      </c>
      <c r="Q391" s="40">
        <v>4</v>
      </c>
      <c r="R391" s="40">
        <v>0</v>
      </c>
      <c r="S391" s="40">
        <v>0</v>
      </c>
      <c r="T391" s="40">
        <v>0</v>
      </c>
      <c r="U391" s="40">
        <v>2</v>
      </c>
      <c r="V391" s="40">
        <v>4</v>
      </c>
    </row>
    <row r="392" spans="2:22" ht="20.100000000000001" customHeight="1" thickBot="1" x14ac:dyDescent="0.25">
      <c r="B392" s="4" t="s">
        <v>571</v>
      </c>
      <c r="C392" s="40">
        <v>12</v>
      </c>
      <c r="D392" s="40">
        <v>12</v>
      </c>
      <c r="E392" s="40">
        <v>0</v>
      </c>
      <c r="F392" s="40">
        <v>0</v>
      </c>
      <c r="G392" s="40">
        <v>3</v>
      </c>
      <c r="H392" s="40">
        <v>0</v>
      </c>
      <c r="I392" s="40">
        <v>3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2</v>
      </c>
      <c r="R392" s="40">
        <v>2</v>
      </c>
      <c r="S392" s="40">
        <v>0</v>
      </c>
      <c r="T392" s="40">
        <v>1</v>
      </c>
      <c r="U392" s="40">
        <v>0</v>
      </c>
      <c r="V392" s="40">
        <v>5</v>
      </c>
    </row>
    <row r="393" spans="2:22" ht="20.100000000000001" customHeight="1" thickBot="1" x14ac:dyDescent="0.25">
      <c r="B393" s="4" t="s">
        <v>572</v>
      </c>
      <c r="C393" s="40">
        <v>8</v>
      </c>
      <c r="D393" s="40">
        <v>1</v>
      </c>
      <c r="E393" s="40">
        <v>1</v>
      </c>
      <c r="F393" s="40">
        <v>6</v>
      </c>
      <c r="G393" s="40">
        <v>0</v>
      </c>
      <c r="H393" s="40">
        <v>0</v>
      </c>
      <c r="I393" s="40">
        <v>0</v>
      </c>
      <c r="J393" s="40">
        <v>0</v>
      </c>
      <c r="K393" s="40">
        <v>0</v>
      </c>
      <c r="L393" s="40">
        <v>0</v>
      </c>
      <c r="M393" s="40">
        <v>0</v>
      </c>
      <c r="N393" s="40">
        <v>0</v>
      </c>
      <c r="O393" s="40">
        <v>0</v>
      </c>
      <c r="P393" s="40">
        <v>0</v>
      </c>
      <c r="Q393" s="40">
        <v>8</v>
      </c>
      <c r="R393" s="40">
        <v>0</v>
      </c>
      <c r="S393" s="40">
        <v>0</v>
      </c>
      <c r="T393" s="40">
        <v>0</v>
      </c>
      <c r="U393" s="40">
        <v>4</v>
      </c>
      <c r="V393" s="40">
        <v>9</v>
      </c>
    </row>
    <row r="394" spans="2:22" ht="20.100000000000001" customHeight="1" thickBot="1" x14ac:dyDescent="0.25">
      <c r="B394" s="4" t="s">
        <v>573</v>
      </c>
      <c r="C394" s="40">
        <v>5</v>
      </c>
      <c r="D394" s="40">
        <v>2</v>
      </c>
      <c r="E394" s="40">
        <v>2</v>
      </c>
      <c r="F394" s="40">
        <v>1</v>
      </c>
      <c r="G394" s="40">
        <v>5</v>
      </c>
      <c r="H394" s="40">
        <v>0</v>
      </c>
      <c r="I394" s="40">
        <v>5</v>
      </c>
      <c r="J394" s="40">
        <v>1</v>
      </c>
      <c r="K394" s="40">
        <v>0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0</v>
      </c>
      <c r="V394" s="40">
        <v>4</v>
      </c>
    </row>
    <row r="395" spans="2:22" ht="20.100000000000001" customHeight="1" thickBot="1" x14ac:dyDescent="0.25">
      <c r="B395" s="4" t="s">
        <v>574</v>
      </c>
      <c r="C395" s="40">
        <v>5</v>
      </c>
      <c r="D395" s="40">
        <v>2</v>
      </c>
      <c r="E395" s="40">
        <v>1</v>
      </c>
      <c r="F395" s="40">
        <v>2</v>
      </c>
      <c r="G395" s="40">
        <v>5</v>
      </c>
      <c r="H395" s="40">
        <v>0</v>
      </c>
      <c r="I395" s="40">
        <v>5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0</v>
      </c>
      <c r="Q395" s="40">
        <v>0</v>
      </c>
      <c r="R395" s="40">
        <v>0</v>
      </c>
      <c r="S395" s="40">
        <v>0</v>
      </c>
      <c r="T395" s="40">
        <v>0</v>
      </c>
      <c r="U395" s="40">
        <v>0</v>
      </c>
      <c r="V395" s="40">
        <v>0</v>
      </c>
    </row>
    <row r="396" spans="2:22" ht="20.100000000000001" customHeight="1" thickBot="1" x14ac:dyDescent="0.25">
      <c r="B396" s="4" t="s">
        <v>575</v>
      </c>
      <c r="C396" s="40">
        <v>4</v>
      </c>
      <c r="D396" s="40">
        <v>0</v>
      </c>
      <c r="E396" s="40">
        <v>0</v>
      </c>
      <c r="F396" s="40">
        <v>4</v>
      </c>
      <c r="G396" s="40">
        <v>0</v>
      </c>
      <c r="H396" s="40">
        <v>0</v>
      </c>
      <c r="I396" s="40">
        <v>0</v>
      </c>
      <c r="J396" s="40">
        <v>0</v>
      </c>
      <c r="K396" s="40">
        <v>0</v>
      </c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>
        <v>3</v>
      </c>
      <c r="R396" s="40">
        <v>0</v>
      </c>
      <c r="S396" s="40">
        <v>0</v>
      </c>
      <c r="T396" s="40">
        <v>0</v>
      </c>
      <c r="U396" s="40">
        <v>2</v>
      </c>
      <c r="V396" s="40">
        <v>1</v>
      </c>
    </row>
    <row r="397" spans="2:22" ht="20.100000000000001" customHeight="1" thickBot="1" x14ac:dyDescent="0.25">
      <c r="B397" s="4" t="s">
        <v>576</v>
      </c>
      <c r="C397" s="40">
        <v>6</v>
      </c>
      <c r="D397" s="40">
        <v>4</v>
      </c>
      <c r="E397" s="40">
        <v>2</v>
      </c>
      <c r="F397" s="40">
        <v>0</v>
      </c>
      <c r="G397" s="40">
        <v>1</v>
      </c>
      <c r="H397" s="40">
        <v>0</v>
      </c>
      <c r="I397" s="40">
        <v>1</v>
      </c>
      <c r="J397" s="40">
        <v>0</v>
      </c>
      <c r="K397" s="40">
        <v>0</v>
      </c>
      <c r="L397" s="40">
        <v>0</v>
      </c>
      <c r="M397" s="40">
        <v>0</v>
      </c>
      <c r="N397" s="40">
        <v>0</v>
      </c>
      <c r="O397" s="40">
        <v>0</v>
      </c>
      <c r="P397" s="40">
        <v>0</v>
      </c>
      <c r="Q397" s="40">
        <v>6</v>
      </c>
      <c r="R397" s="40">
        <v>6</v>
      </c>
      <c r="S397" s="40">
        <v>0</v>
      </c>
      <c r="T397" s="40">
        <v>0</v>
      </c>
      <c r="U397" s="40">
        <v>7</v>
      </c>
      <c r="V397" s="40">
        <v>7</v>
      </c>
    </row>
    <row r="398" spans="2:22" ht="20.100000000000001" customHeight="1" thickBot="1" x14ac:dyDescent="0.25">
      <c r="B398" s="4" t="s">
        <v>208</v>
      </c>
      <c r="C398" s="40">
        <v>60</v>
      </c>
      <c r="D398" s="40">
        <v>4</v>
      </c>
      <c r="E398" s="40">
        <v>54</v>
      </c>
      <c r="F398" s="40">
        <v>2</v>
      </c>
      <c r="G398" s="40">
        <v>6</v>
      </c>
      <c r="H398" s="40">
        <v>0</v>
      </c>
      <c r="I398" s="40">
        <v>8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17</v>
      </c>
      <c r="R398" s="40">
        <v>1</v>
      </c>
      <c r="S398" s="40">
        <v>0</v>
      </c>
      <c r="T398" s="40">
        <v>4</v>
      </c>
      <c r="U398" s="40">
        <v>17</v>
      </c>
      <c r="V398" s="40">
        <v>24</v>
      </c>
    </row>
    <row r="399" spans="2:22" ht="20.100000000000001" customHeight="1" thickBot="1" x14ac:dyDescent="0.25">
      <c r="B399" s="4" t="s">
        <v>577</v>
      </c>
      <c r="C399" s="40">
        <v>5</v>
      </c>
      <c r="D399" s="40">
        <v>5</v>
      </c>
      <c r="E399" s="40">
        <v>0</v>
      </c>
      <c r="F399" s="40">
        <v>0</v>
      </c>
      <c r="G399" s="40">
        <v>0</v>
      </c>
      <c r="H399" s="40">
        <v>0</v>
      </c>
      <c r="I399" s="40">
        <v>0</v>
      </c>
      <c r="J399" s="40">
        <v>0</v>
      </c>
      <c r="K399" s="40">
        <v>0</v>
      </c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>
        <v>1</v>
      </c>
      <c r="R399" s="40">
        <v>1</v>
      </c>
      <c r="S399" s="40">
        <v>0</v>
      </c>
      <c r="T399" s="40">
        <v>0</v>
      </c>
      <c r="U399" s="40">
        <v>3</v>
      </c>
      <c r="V399" s="40">
        <v>1</v>
      </c>
    </row>
    <row r="400" spans="2:22" ht="20.100000000000001" customHeight="1" thickBot="1" x14ac:dyDescent="0.25">
      <c r="B400" s="4" t="s">
        <v>578</v>
      </c>
      <c r="C400" s="40">
        <v>12</v>
      </c>
      <c r="D400" s="40">
        <v>0</v>
      </c>
      <c r="E400" s="40">
        <v>12</v>
      </c>
      <c r="F400" s="40">
        <v>0</v>
      </c>
      <c r="G400" s="40">
        <v>1</v>
      </c>
      <c r="H400" s="40">
        <v>0</v>
      </c>
      <c r="I400" s="40">
        <v>1</v>
      </c>
      <c r="J400" s="40">
        <v>0</v>
      </c>
      <c r="K400" s="40">
        <v>0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>
        <v>5</v>
      </c>
      <c r="R400" s="40">
        <v>5</v>
      </c>
      <c r="S400" s="40">
        <v>0</v>
      </c>
      <c r="T400" s="40">
        <v>0</v>
      </c>
      <c r="U400" s="40">
        <v>7</v>
      </c>
      <c r="V400" s="40">
        <v>11</v>
      </c>
    </row>
    <row r="401" spans="2:22" ht="20.100000000000001" customHeight="1" thickBot="1" x14ac:dyDescent="0.25">
      <c r="B401" s="4" t="s">
        <v>579</v>
      </c>
      <c r="C401" s="40">
        <v>4</v>
      </c>
      <c r="D401" s="40">
        <v>1</v>
      </c>
      <c r="E401" s="40">
        <v>3</v>
      </c>
      <c r="F401" s="40">
        <v>0</v>
      </c>
      <c r="G401" s="40">
        <v>1</v>
      </c>
      <c r="H401" s="40">
        <v>0</v>
      </c>
      <c r="I401" s="40">
        <v>1</v>
      </c>
      <c r="J401" s="40">
        <v>0</v>
      </c>
      <c r="K401" s="40">
        <v>0</v>
      </c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>
        <v>0</v>
      </c>
      <c r="R401" s="40">
        <v>0</v>
      </c>
      <c r="S401" s="40">
        <v>0</v>
      </c>
      <c r="T401" s="40">
        <v>0</v>
      </c>
      <c r="U401" s="40">
        <v>2</v>
      </c>
      <c r="V401" s="40">
        <v>2</v>
      </c>
    </row>
    <row r="402" spans="2:22" ht="20.100000000000001" customHeight="1" thickBot="1" x14ac:dyDescent="0.25">
      <c r="B402" s="4" t="s">
        <v>580</v>
      </c>
      <c r="C402" s="40">
        <v>8</v>
      </c>
      <c r="D402" s="40">
        <v>6</v>
      </c>
      <c r="E402" s="40">
        <v>2</v>
      </c>
      <c r="F402" s="40">
        <v>0</v>
      </c>
      <c r="G402" s="40">
        <v>4</v>
      </c>
      <c r="H402" s="40">
        <v>0</v>
      </c>
      <c r="I402" s="40">
        <v>4</v>
      </c>
      <c r="J402" s="40">
        <v>0</v>
      </c>
      <c r="K402" s="40">
        <v>0</v>
      </c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>
        <v>4</v>
      </c>
      <c r="R402" s="40">
        <v>4</v>
      </c>
      <c r="S402" s="40">
        <v>0</v>
      </c>
      <c r="T402" s="40">
        <v>0</v>
      </c>
      <c r="U402" s="40">
        <v>5</v>
      </c>
      <c r="V402" s="40">
        <v>8</v>
      </c>
    </row>
    <row r="403" spans="2:22" ht="20.100000000000001" customHeight="1" thickBot="1" x14ac:dyDescent="0.25">
      <c r="B403" s="4" t="s">
        <v>581</v>
      </c>
      <c r="C403" s="40">
        <v>7</v>
      </c>
      <c r="D403" s="40">
        <v>6</v>
      </c>
      <c r="E403" s="40">
        <v>1</v>
      </c>
      <c r="F403" s="40">
        <v>0</v>
      </c>
      <c r="G403" s="40">
        <v>1</v>
      </c>
      <c r="H403" s="40">
        <v>0</v>
      </c>
      <c r="I403" s="40">
        <v>1</v>
      </c>
      <c r="J403" s="40">
        <v>0</v>
      </c>
      <c r="K403" s="40">
        <v>0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>
        <v>0</v>
      </c>
      <c r="R403" s="40">
        <v>0</v>
      </c>
      <c r="S403" s="40">
        <v>0</v>
      </c>
      <c r="T403" s="40">
        <v>0</v>
      </c>
      <c r="U403" s="40">
        <v>2</v>
      </c>
      <c r="V403" s="40">
        <v>5</v>
      </c>
    </row>
    <row r="404" spans="2:22" ht="20.100000000000001" customHeight="1" thickBot="1" x14ac:dyDescent="0.25">
      <c r="B404" s="4" t="s">
        <v>582</v>
      </c>
      <c r="C404" s="40">
        <v>3</v>
      </c>
      <c r="D404" s="40">
        <v>3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1</v>
      </c>
      <c r="R404" s="40">
        <v>0</v>
      </c>
      <c r="S404" s="40">
        <v>0</v>
      </c>
      <c r="T404" s="40">
        <v>0</v>
      </c>
      <c r="U404" s="40">
        <v>0</v>
      </c>
      <c r="V404" s="40">
        <v>1</v>
      </c>
    </row>
    <row r="405" spans="2:22" ht="20.100000000000001" customHeight="1" thickBot="1" x14ac:dyDescent="0.25">
      <c r="B405" s="4" t="s">
        <v>583</v>
      </c>
      <c r="C405" s="40">
        <v>14</v>
      </c>
      <c r="D405" s="40">
        <v>8</v>
      </c>
      <c r="E405" s="40">
        <v>3</v>
      </c>
      <c r="F405" s="40">
        <v>3</v>
      </c>
      <c r="G405" s="40">
        <v>10</v>
      </c>
      <c r="H405" s="40">
        <v>0</v>
      </c>
      <c r="I405" s="40">
        <v>10</v>
      </c>
      <c r="J405" s="40">
        <v>0</v>
      </c>
      <c r="K405" s="40">
        <v>0</v>
      </c>
      <c r="L405" s="40">
        <v>0</v>
      </c>
      <c r="M405" s="40">
        <v>0</v>
      </c>
      <c r="N405" s="40">
        <v>0</v>
      </c>
      <c r="O405" s="40">
        <v>0</v>
      </c>
      <c r="P405" s="40">
        <v>0</v>
      </c>
      <c r="Q405" s="40">
        <v>4</v>
      </c>
      <c r="R405" s="40">
        <v>0</v>
      </c>
      <c r="S405" s="40">
        <v>0</v>
      </c>
      <c r="T405" s="40">
        <v>0</v>
      </c>
      <c r="U405" s="40">
        <v>4</v>
      </c>
      <c r="V405" s="40">
        <v>7</v>
      </c>
    </row>
    <row r="406" spans="2:22" ht="20.100000000000001" customHeight="1" thickBot="1" x14ac:dyDescent="0.25">
      <c r="B406" s="4" t="s">
        <v>584</v>
      </c>
      <c r="C406" s="40">
        <v>0</v>
      </c>
      <c r="D406" s="40">
        <v>0</v>
      </c>
      <c r="E406" s="40">
        <v>0</v>
      </c>
      <c r="F406" s="40">
        <v>0</v>
      </c>
      <c r="G406" s="40">
        <v>3</v>
      </c>
      <c r="H406" s="40">
        <v>0</v>
      </c>
      <c r="I406" s="40">
        <v>3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</row>
    <row r="407" spans="2:22" ht="20.100000000000001" customHeight="1" thickBot="1" x14ac:dyDescent="0.25">
      <c r="B407" s="4" t="s">
        <v>585</v>
      </c>
      <c r="C407" s="40">
        <v>4</v>
      </c>
      <c r="D407" s="40">
        <v>2</v>
      </c>
      <c r="E407" s="40">
        <v>2</v>
      </c>
      <c r="F407" s="40">
        <v>0</v>
      </c>
      <c r="G407" s="40">
        <v>4</v>
      </c>
      <c r="H407" s="40">
        <v>0</v>
      </c>
      <c r="I407" s="40">
        <v>4</v>
      </c>
      <c r="J407" s="40">
        <v>0</v>
      </c>
      <c r="K407" s="40">
        <v>0</v>
      </c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>
        <v>0</v>
      </c>
      <c r="R407" s="40">
        <v>0</v>
      </c>
      <c r="S407" s="40">
        <v>0</v>
      </c>
      <c r="T407" s="40">
        <v>0</v>
      </c>
      <c r="U407" s="40">
        <v>0</v>
      </c>
      <c r="V407" s="40">
        <v>12</v>
      </c>
    </row>
    <row r="408" spans="2:22" ht="20.100000000000001" customHeight="1" thickBot="1" x14ac:dyDescent="0.25">
      <c r="B408" s="4" t="s">
        <v>586</v>
      </c>
      <c r="C408" s="40">
        <v>0</v>
      </c>
      <c r="D408" s="40">
        <v>0</v>
      </c>
      <c r="E408" s="40">
        <v>0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>
        <v>0</v>
      </c>
      <c r="R408" s="40">
        <v>0</v>
      </c>
      <c r="S408" s="40">
        <v>0</v>
      </c>
      <c r="T408" s="40">
        <v>0</v>
      </c>
      <c r="U408" s="40">
        <v>0</v>
      </c>
      <c r="V408" s="40">
        <v>2</v>
      </c>
    </row>
    <row r="409" spans="2:22" ht="20.100000000000001" customHeight="1" thickBot="1" x14ac:dyDescent="0.25">
      <c r="B409" s="4" t="s">
        <v>587</v>
      </c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5</v>
      </c>
      <c r="R409" s="40">
        <v>0</v>
      </c>
      <c r="S409" s="40">
        <v>0</v>
      </c>
      <c r="T409" s="40">
        <v>0</v>
      </c>
      <c r="U409" s="40">
        <v>3</v>
      </c>
      <c r="V409" s="40">
        <v>4</v>
      </c>
    </row>
    <row r="410" spans="2:22" ht="20.100000000000001" customHeight="1" thickBot="1" x14ac:dyDescent="0.25">
      <c r="B410" s="4" t="s">
        <v>588</v>
      </c>
      <c r="C410" s="40">
        <v>13</v>
      </c>
      <c r="D410" s="40">
        <v>13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7</v>
      </c>
      <c r="R410" s="40">
        <v>0</v>
      </c>
      <c r="S410" s="40">
        <v>0</v>
      </c>
      <c r="T410" s="40">
        <v>3</v>
      </c>
      <c r="U410" s="40">
        <v>7</v>
      </c>
      <c r="V410" s="40">
        <v>17</v>
      </c>
    </row>
    <row r="411" spans="2:22" ht="20.100000000000001" customHeight="1" thickBot="1" x14ac:dyDescent="0.25">
      <c r="B411" s="4" t="s">
        <v>589</v>
      </c>
      <c r="C411" s="40">
        <v>1</v>
      </c>
      <c r="D411" s="40">
        <v>1</v>
      </c>
      <c r="E411" s="40">
        <v>0</v>
      </c>
      <c r="F411" s="40">
        <v>0</v>
      </c>
      <c r="G411" s="40">
        <v>1</v>
      </c>
      <c r="H411" s="40">
        <v>0</v>
      </c>
      <c r="I411" s="40">
        <v>1</v>
      </c>
      <c r="J411" s="40">
        <v>0</v>
      </c>
      <c r="K411" s="40">
        <v>0</v>
      </c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>
        <v>1</v>
      </c>
      <c r="R411" s="40">
        <v>0</v>
      </c>
      <c r="S411" s="40">
        <v>0</v>
      </c>
      <c r="T411" s="40">
        <v>0</v>
      </c>
      <c r="U411" s="40">
        <v>0</v>
      </c>
      <c r="V411" s="40">
        <v>5</v>
      </c>
    </row>
    <row r="412" spans="2:22" ht="20.100000000000001" customHeight="1" thickBot="1" x14ac:dyDescent="0.25">
      <c r="B412" s="4" t="s">
        <v>590</v>
      </c>
      <c r="C412" s="40">
        <v>12</v>
      </c>
      <c r="D412" s="40">
        <v>6</v>
      </c>
      <c r="E412" s="40">
        <v>0</v>
      </c>
      <c r="F412" s="40">
        <v>6</v>
      </c>
      <c r="G412" s="40">
        <v>0</v>
      </c>
      <c r="H412" s="40">
        <v>0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>
        <v>5</v>
      </c>
      <c r="R412" s="40">
        <v>0</v>
      </c>
      <c r="S412" s="40">
        <v>0</v>
      </c>
      <c r="T412" s="40">
        <v>0</v>
      </c>
      <c r="U412" s="40">
        <v>1</v>
      </c>
      <c r="V412" s="40">
        <v>7</v>
      </c>
    </row>
    <row r="413" spans="2:22" ht="20.100000000000001" customHeight="1" thickBot="1" x14ac:dyDescent="0.25">
      <c r="B413" s="4" t="s">
        <v>591</v>
      </c>
      <c r="C413" s="40">
        <v>3</v>
      </c>
      <c r="D413" s="40">
        <v>0</v>
      </c>
      <c r="E413" s="40">
        <v>0</v>
      </c>
      <c r="F413" s="40">
        <v>3</v>
      </c>
      <c r="G413" s="40">
        <v>2</v>
      </c>
      <c r="H413" s="40">
        <v>0</v>
      </c>
      <c r="I413" s="40">
        <v>2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1</v>
      </c>
      <c r="R413" s="40">
        <v>0</v>
      </c>
      <c r="S413" s="40">
        <v>0</v>
      </c>
      <c r="T413" s="40">
        <v>0</v>
      </c>
      <c r="U413" s="40">
        <v>0</v>
      </c>
      <c r="V413" s="40">
        <v>1</v>
      </c>
    </row>
    <row r="414" spans="2:22" ht="20.100000000000001" customHeight="1" thickBot="1" x14ac:dyDescent="0.25">
      <c r="B414" s="4" t="s">
        <v>209</v>
      </c>
      <c r="C414" s="40">
        <v>17</v>
      </c>
      <c r="D414" s="40">
        <v>9</v>
      </c>
      <c r="E414" s="40">
        <v>6</v>
      </c>
      <c r="F414" s="40">
        <v>2</v>
      </c>
      <c r="G414" s="40">
        <v>15</v>
      </c>
      <c r="H414" s="40">
        <v>0</v>
      </c>
      <c r="I414" s="40">
        <v>15</v>
      </c>
      <c r="J414" s="40">
        <v>0</v>
      </c>
      <c r="K414" s="40">
        <v>0</v>
      </c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>
        <v>14</v>
      </c>
      <c r="R414" s="40">
        <v>14</v>
      </c>
      <c r="S414" s="40">
        <v>0</v>
      </c>
      <c r="T414" s="40">
        <v>0</v>
      </c>
      <c r="U414" s="40">
        <v>17</v>
      </c>
      <c r="V414" s="40">
        <v>41</v>
      </c>
    </row>
    <row r="415" spans="2:22" ht="20.100000000000001" customHeight="1" thickBot="1" x14ac:dyDescent="0.25">
      <c r="B415" s="4" t="s">
        <v>592</v>
      </c>
      <c r="C415" s="40">
        <v>1</v>
      </c>
      <c r="D415" s="40">
        <v>0</v>
      </c>
      <c r="E415" s="40">
        <v>1</v>
      </c>
      <c r="F415" s="40">
        <v>0</v>
      </c>
      <c r="G415" s="40">
        <v>1</v>
      </c>
      <c r="H415" s="40">
        <v>0</v>
      </c>
      <c r="I415" s="40">
        <v>1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1</v>
      </c>
    </row>
    <row r="416" spans="2:22" ht="20.100000000000001" customHeight="1" thickBot="1" x14ac:dyDescent="0.25">
      <c r="B416" s="4" t="s">
        <v>593</v>
      </c>
      <c r="C416" s="40">
        <v>4</v>
      </c>
      <c r="D416" s="40">
        <v>0</v>
      </c>
      <c r="E416" s="40">
        <v>3</v>
      </c>
      <c r="F416" s="40">
        <v>1</v>
      </c>
      <c r="G416" s="40">
        <v>1</v>
      </c>
      <c r="H416" s="40">
        <v>0</v>
      </c>
      <c r="I416" s="40">
        <v>2</v>
      </c>
      <c r="J416" s="40">
        <v>1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9</v>
      </c>
      <c r="R416" s="40">
        <v>0</v>
      </c>
      <c r="S416" s="40">
        <v>0</v>
      </c>
      <c r="T416" s="40">
        <v>0</v>
      </c>
      <c r="U416" s="40">
        <v>13</v>
      </c>
      <c r="V416" s="40">
        <v>11</v>
      </c>
    </row>
    <row r="417" spans="2:22" ht="20.100000000000001" customHeight="1" thickBot="1" x14ac:dyDescent="0.25">
      <c r="B417" s="4" t="s">
        <v>594</v>
      </c>
      <c r="C417" s="40">
        <v>5</v>
      </c>
      <c r="D417" s="40">
        <v>0</v>
      </c>
      <c r="E417" s="40">
        <v>0</v>
      </c>
      <c r="F417" s="40">
        <v>5</v>
      </c>
      <c r="G417" s="40">
        <v>4</v>
      </c>
      <c r="H417" s="40">
        <v>0</v>
      </c>
      <c r="I417" s="40">
        <v>4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5</v>
      </c>
      <c r="P417" s="40">
        <v>9</v>
      </c>
      <c r="Q417" s="40">
        <v>4</v>
      </c>
      <c r="R417" s="40">
        <v>0</v>
      </c>
      <c r="S417" s="40">
        <v>0</v>
      </c>
      <c r="T417" s="40">
        <v>0</v>
      </c>
      <c r="U417" s="40">
        <v>0</v>
      </c>
      <c r="V417" s="40">
        <v>4</v>
      </c>
    </row>
    <row r="418" spans="2:22" ht="20.100000000000001" customHeight="1" thickBot="1" x14ac:dyDescent="0.25">
      <c r="B418" s="4" t="s">
        <v>595</v>
      </c>
      <c r="C418" s="40">
        <v>2</v>
      </c>
      <c r="D418" s="40">
        <v>1</v>
      </c>
      <c r="E418" s="40">
        <v>1</v>
      </c>
      <c r="F418" s="40">
        <v>0</v>
      </c>
      <c r="G418" s="40">
        <v>2</v>
      </c>
      <c r="H418" s="40">
        <v>0</v>
      </c>
      <c r="I418" s="40">
        <v>2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0">
        <v>0</v>
      </c>
      <c r="P418" s="40">
        <v>0</v>
      </c>
      <c r="Q418" s="40">
        <v>1</v>
      </c>
      <c r="R418" s="40">
        <v>0</v>
      </c>
      <c r="S418" s="40">
        <v>0</v>
      </c>
      <c r="T418" s="40">
        <v>1</v>
      </c>
      <c r="U418" s="40">
        <v>0</v>
      </c>
      <c r="V418" s="40">
        <v>1</v>
      </c>
    </row>
    <row r="419" spans="2:22" ht="20.100000000000001" customHeight="1" thickBot="1" x14ac:dyDescent="0.25">
      <c r="B419" s="4" t="s">
        <v>596</v>
      </c>
      <c r="C419" s="40">
        <v>3</v>
      </c>
      <c r="D419" s="40">
        <v>1</v>
      </c>
      <c r="E419" s="40">
        <v>2</v>
      </c>
      <c r="F419" s="40">
        <v>0</v>
      </c>
      <c r="G419" s="40">
        <v>1</v>
      </c>
      <c r="H419" s="40">
        <v>0</v>
      </c>
      <c r="I419" s="40">
        <v>1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>
        <v>1</v>
      </c>
      <c r="R419" s="40">
        <v>0</v>
      </c>
      <c r="S419" s="40">
        <v>0</v>
      </c>
      <c r="T419" s="40">
        <v>0</v>
      </c>
      <c r="U419" s="40">
        <v>0</v>
      </c>
      <c r="V419" s="40">
        <v>18</v>
      </c>
    </row>
    <row r="420" spans="2:22" ht="20.100000000000001" customHeight="1" thickBot="1" x14ac:dyDescent="0.25">
      <c r="B420" s="4" t="s">
        <v>597</v>
      </c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>
        <v>0</v>
      </c>
      <c r="U420" s="40">
        <v>0</v>
      </c>
      <c r="V420" s="40">
        <v>2</v>
      </c>
    </row>
    <row r="421" spans="2:22" ht="20.100000000000001" customHeight="1" thickBot="1" x14ac:dyDescent="0.25">
      <c r="B421" s="4" t="s">
        <v>598</v>
      </c>
      <c r="C421" s="40">
        <v>1</v>
      </c>
      <c r="D421" s="40">
        <v>1</v>
      </c>
      <c r="E421" s="40">
        <v>0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  <c r="S421" s="40">
        <v>0</v>
      </c>
      <c r="T421" s="40">
        <v>0</v>
      </c>
      <c r="U421" s="40">
        <v>0</v>
      </c>
      <c r="V421" s="40">
        <v>1</v>
      </c>
    </row>
    <row r="422" spans="2:22" ht="20.100000000000001" customHeight="1" thickBot="1" x14ac:dyDescent="0.25">
      <c r="B422" s="4" t="s">
        <v>599</v>
      </c>
      <c r="C422" s="40">
        <v>2</v>
      </c>
      <c r="D422" s="40">
        <v>0</v>
      </c>
      <c r="E422" s="40">
        <v>2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3</v>
      </c>
      <c r="R422" s="40">
        <v>0</v>
      </c>
      <c r="S422" s="40">
        <v>0</v>
      </c>
      <c r="T422" s="40">
        <v>0</v>
      </c>
      <c r="U422" s="40">
        <v>1</v>
      </c>
      <c r="V422" s="40">
        <v>4</v>
      </c>
    </row>
    <row r="423" spans="2:22" ht="20.100000000000001" customHeight="1" thickBot="1" x14ac:dyDescent="0.25">
      <c r="B423" s="4" t="s">
        <v>600</v>
      </c>
      <c r="C423" s="40">
        <v>2</v>
      </c>
      <c r="D423" s="40">
        <v>1</v>
      </c>
      <c r="E423" s="40">
        <v>0</v>
      </c>
      <c r="F423" s="40">
        <v>1</v>
      </c>
      <c r="G423" s="40">
        <v>0</v>
      </c>
      <c r="H423" s="40">
        <v>0</v>
      </c>
      <c r="I423" s="40">
        <v>0</v>
      </c>
      <c r="J423" s="40">
        <v>0</v>
      </c>
      <c r="K423" s="40">
        <v>0</v>
      </c>
      <c r="L423" s="40">
        <v>0</v>
      </c>
      <c r="M423" s="40">
        <v>0</v>
      </c>
      <c r="N423" s="40">
        <v>0</v>
      </c>
      <c r="O423" s="40">
        <v>0</v>
      </c>
      <c r="P423" s="40">
        <v>0</v>
      </c>
      <c r="Q423" s="40">
        <v>2</v>
      </c>
      <c r="R423" s="40">
        <v>0</v>
      </c>
      <c r="S423" s="40">
        <v>0</v>
      </c>
      <c r="T423" s="40">
        <v>0</v>
      </c>
      <c r="U423" s="40">
        <v>1</v>
      </c>
      <c r="V423" s="40">
        <v>2</v>
      </c>
    </row>
    <row r="424" spans="2:22" ht="20.100000000000001" customHeight="1" thickBot="1" x14ac:dyDescent="0.25">
      <c r="B424" s="4" t="s">
        <v>601</v>
      </c>
      <c r="C424" s="40">
        <v>0</v>
      </c>
      <c r="D424" s="40">
        <v>0</v>
      </c>
      <c r="E424" s="40">
        <v>0</v>
      </c>
      <c r="F424" s="40">
        <v>0</v>
      </c>
      <c r="G424" s="40">
        <v>0</v>
      </c>
      <c r="H424" s="40">
        <v>0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40">
        <v>0</v>
      </c>
      <c r="U424" s="40">
        <v>0</v>
      </c>
      <c r="V424" s="40">
        <v>0</v>
      </c>
    </row>
    <row r="425" spans="2:22" ht="20.100000000000001" customHeight="1" thickBot="1" x14ac:dyDescent="0.25">
      <c r="B425" s="4" t="s">
        <v>602</v>
      </c>
      <c r="C425" s="40">
        <v>1</v>
      </c>
      <c r="D425" s="40">
        <v>0</v>
      </c>
      <c r="E425" s="40">
        <v>1</v>
      </c>
      <c r="F425" s="40">
        <v>0</v>
      </c>
      <c r="G425" s="40">
        <v>1</v>
      </c>
      <c r="H425" s="40">
        <v>0</v>
      </c>
      <c r="I425" s="40">
        <v>1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0">
        <v>0</v>
      </c>
      <c r="R425" s="40">
        <v>0</v>
      </c>
      <c r="S425" s="40">
        <v>0</v>
      </c>
      <c r="T425" s="40">
        <v>0</v>
      </c>
      <c r="U425" s="40">
        <v>0</v>
      </c>
      <c r="V425" s="40">
        <v>0</v>
      </c>
    </row>
    <row r="426" spans="2:22" ht="20.100000000000001" customHeight="1" thickBot="1" x14ac:dyDescent="0.25">
      <c r="B426" s="4" t="s">
        <v>603</v>
      </c>
      <c r="C426" s="40">
        <v>6</v>
      </c>
      <c r="D426" s="40">
        <v>6</v>
      </c>
      <c r="E426" s="40">
        <v>0</v>
      </c>
      <c r="F426" s="40">
        <v>0</v>
      </c>
      <c r="G426" s="40">
        <v>2</v>
      </c>
      <c r="H426" s="40">
        <v>0</v>
      </c>
      <c r="I426" s="40">
        <v>3</v>
      </c>
      <c r="J426" s="40">
        <v>0</v>
      </c>
      <c r="K426" s="40">
        <v>0</v>
      </c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>
        <v>3</v>
      </c>
      <c r="R426" s="40">
        <v>3</v>
      </c>
      <c r="S426" s="40">
        <v>4</v>
      </c>
      <c r="T426" s="40">
        <v>1</v>
      </c>
      <c r="U426" s="40">
        <v>7</v>
      </c>
      <c r="V426" s="40">
        <v>4</v>
      </c>
    </row>
    <row r="427" spans="2:22" ht="20.100000000000001" customHeight="1" thickBot="1" x14ac:dyDescent="0.25">
      <c r="B427" s="4" t="s">
        <v>604</v>
      </c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40">
        <v>0</v>
      </c>
      <c r="L427" s="40">
        <v>0</v>
      </c>
      <c r="M427" s="40">
        <v>0</v>
      </c>
      <c r="N427" s="40">
        <v>0</v>
      </c>
      <c r="O427" s="40">
        <v>0</v>
      </c>
      <c r="P427" s="40">
        <v>0</v>
      </c>
      <c r="Q427" s="40">
        <v>0</v>
      </c>
      <c r="R427" s="40">
        <v>0</v>
      </c>
      <c r="S427" s="40">
        <v>0</v>
      </c>
      <c r="T427" s="40">
        <v>0</v>
      </c>
      <c r="U427" s="40">
        <v>0</v>
      </c>
      <c r="V427" s="40">
        <v>3</v>
      </c>
    </row>
    <row r="428" spans="2:22" ht="20.100000000000001" customHeight="1" thickBot="1" x14ac:dyDescent="0.25">
      <c r="B428" s="4" t="s">
        <v>605</v>
      </c>
      <c r="C428" s="40">
        <v>3</v>
      </c>
      <c r="D428" s="40">
        <v>0</v>
      </c>
      <c r="E428" s="40">
        <v>0</v>
      </c>
      <c r="F428" s="40">
        <v>3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</row>
    <row r="429" spans="2:22" ht="20.100000000000001" customHeight="1" thickBot="1" x14ac:dyDescent="0.25">
      <c r="B429" s="4" t="s">
        <v>606</v>
      </c>
      <c r="C429" s="40">
        <v>0</v>
      </c>
      <c r="D429" s="40">
        <v>0</v>
      </c>
      <c r="E429" s="40">
        <v>0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40">
        <v>0</v>
      </c>
      <c r="L429" s="40">
        <v>0</v>
      </c>
      <c r="M429" s="40">
        <v>0</v>
      </c>
      <c r="N429" s="40">
        <v>0</v>
      </c>
      <c r="O429" s="40">
        <v>0</v>
      </c>
      <c r="P429" s="40">
        <v>0</v>
      </c>
      <c r="Q429" s="40">
        <v>0</v>
      </c>
      <c r="R429" s="40">
        <v>0</v>
      </c>
      <c r="S429" s="40">
        <v>0</v>
      </c>
      <c r="T429" s="40">
        <v>0</v>
      </c>
      <c r="U429" s="40">
        <v>0</v>
      </c>
      <c r="V429" s="40">
        <v>1</v>
      </c>
    </row>
    <row r="430" spans="2:22" ht="20.100000000000001" customHeight="1" thickBot="1" x14ac:dyDescent="0.25">
      <c r="B430" s="4" t="s">
        <v>607</v>
      </c>
      <c r="C430" s="40">
        <v>1</v>
      </c>
      <c r="D430" s="40">
        <v>0</v>
      </c>
      <c r="E430" s="40">
        <v>0</v>
      </c>
      <c r="F430" s="40">
        <v>1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>
        <v>0</v>
      </c>
      <c r="R430" s="40">
        <v>0</v>
      </c>
      <c r="S430" s="40">
        <v>0</v>
      </c>
      <c r="T430" s="40">
        <v>0</v>
      </c>
      <c r="U430" s="40">
        <v>0</v>
      </c>
      <c r="V430" s="40">
        <v>0</v>
      </c>
    </row>
    <row r="431" spans="2:22" ht="20.100000000000001" customHeight="1" thickBot="1" x14ac:dyDescent="0.25">
      <c r="B431" s="4" t="s">
        <v>608</v>
      </c>
      <c r="C431" s="40">
        <v>10</v>
      </c>
      <c r="D431" s="40">
        <v>5</v>
      </c>
      <c r="E431" s="40">
        <v>3</v>
      </c>
      <c r="F431" s="40">
        <v>2</v>
      </c>
      <c r="G431" s="40">
        <v>4</v>
      </c>
      <c r="H431" s="40">
        <v>0</v>
      </c>
      <c r="I431" s="40">
        <v>4</v>
      </c>
      <c r="J431" s="40">
        <v>0</v>
      </c>
      <c r="K431" s="40">
        <v>0</v>
      </c>
      <c r="L431" s="40">
        <v>0</v>
      </c>
      <c r="M431" s="40">
        <v>0</v>
      </c>
      <c r="N431" s="40">
        <v>0</v>
      </c>
      <c r="O431" s="40">
        <v>0</v>
      </c>
      <c r="P431" s="40">
        <v>0</v>
      </c>
      <c r="Q431" s="40">
        <v>0</v>
      </c>
      <c r="R431" s="40">
        <v>0</v>
      </c>
      <c r="S431" s="40">
        <v>0</v>
      </c>
      <c r="T431" s="40">
        <v>0</v>
      </c>
      <c r="U431" s="40">
        <v>0</v>
      </c>
      <c r="V431" s="40">
        <v>0</v>
      </c>
    </row>
    <row r="432" spans="2:22" ht="20.100000000000001" customHeight="1" thickBot="1" x14ac:dyDescent="0.25">
      <c r="B432" s="4" t="s">
        <v>609</v>
      </c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>
        <v>0</v>
      </c>
      <c r="R432" s="40">
        <v>0</v>
      </c>
      <c r="S432" s="40">
        <v>0</v>
      </c>
      <c r="T432" s="40">
        <v>0</v>
      </c>
      <c r="U432" s="40">
        <v>0</v>
      </c>
      <c r="V432" s="40">
        <v>0</v>
      </c>
    </row>
    <row r="433" spans="2:22" ht="20.100000000000001" customHeight="1" thickBot="1" x14ac:dyDescent="0.25">
      <c r="B433" s="4" t="s">
        <v>610</v>
      </c>
      <c r="C433" s="40">
        <v>3</v>
      </c>
      <c r="D433" s="40">
        <v>2</v>
      </c>
      <c r="E433" s="40">
        <v>1</v>
      </c>
      <c r="F433" s="40">
        <v>0</v>
      </c>
      <c r="G433" s="40">
        <v>3</v>
      </c>
      <c r="H433" s="40">
        <v>0</v>
      </c>
      <c r="I433" s="40">
        <v>3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1</v>
      </c>
      <c r="R433" s="40">
        <v>0</v>
      </c>
      <c r="S433" s="40">
        <v>0</v>
      </c>
      <c r="T433" s="40">
        <v>0</v>
      </c>
      <c r="U433" s="40">
        <v>1</v>
      </c>
      <c r="V433" s="40">
        <v>0</v>
      </c>
    </row>
    <row r="434" spans="2:22" ht="20.100000000000001" customHeight="1" thickBot="1" x14ac:dyDescent="0.25">
      <c r="B434" s="4" t="s">
        <v>611</v>
      </c>
      <c r="C434" s="40">
        <v>14</v>
      </c>
      <c r="D434" s="40">
        <v>11</v>
      </c>
      <c r="E434" s="40">
        <v>3</v>
      </c>
      <c r="F434" s="40">
        <v>0</v>
      </c>
      <c r="G434" s="40">
        <v>9</v>
      </c>
      <c r="H434" s="40">
        <v>0</v>
      </c>
      <c r="I434" s="40">
        <v>9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5</v>
      </c>
      <c r="R434" s="40">
        <v>0</v>
      </c>
      <c r="S434" s="40">
        <v>0</v>
      </c>
      <c r="T434" s="40">
        <v>5</v>
      </c>
      <c r="U434" s="40">
        <v>4</v>
      </c>
      <c r="V434" s="40">
        <v>4</v>
      </c>
    </row>
    <row r="435" spans="2:22" ht="20.100000000000001" customHeight="1" thickBot="1" x14ac:dyDescent="0.25">
      <c r="B435" s="4" t="s">
        <v>612</v>
      </c>
      <c r="C435" s="40">
        <v>3</v>
      </c>
      <c r="D435" s="40">
        <v>3</v>
      </c>
      <c r="E435" s="40">
        <v>0</v>
      </c>
      <c r="F435" s="40">
        <v>0</v>
      </c>
      <c r="G435" s="40">
        <v>3</v>
      </c>
      <c r="H435" s="40">
        <v>0</v>
      </c>
      <c r="I435" s="40">
        <v>2</v>
      </c>
      <c r="J435" s="40">
        <v>1</v>
      </c>
      <c r="K435" s="40">
        <v>0</v>
      </c>
      <c r="L435" s="40">
        <v>0</v>
      </c>
      <c r="M435" s="40">
        <v>0</v>
      </c>
      <c r="N435" s="40">
        <v>0</v>
      </c>
      <c r="O435" s="40">
        <v>0</v>
      </c>
      <c r="P435" s="40">
        <v>0</v>
      </c>
      <c r="Q435" s="40">
        <v>2</v>
      </c>
      <c r="R435" s="40">
        <v>0</v>
      </c>
      <c r="S435" s="40">
        <v>0</v>
      </c>
      <c r="T435" s="40">
        <v>0</v>
      </c>
      <c r="U435" s="40">
        <v>0</v>
      </c>
      <c r="V435" s="40">
        <v>3</v>
      </c>
    </row>
    <row r="436" spans="2:22" ht="20.100000000000001" customHeight="1" thickBot="1" x14ac:dyDescent="0.25">
      <c r="B436" s="4" t="s">
        <v>613</v>
      </c>
      <c r="C436" s="40">
        <v>14</v>
      </c>
      <c r="D436" s="40">
        <v>9</v>
      </c>
      <c r="E436" s="40">
        <v>5</v>
      </c>
      <c r="F436" s="40">
        <v>0</v>
      </c>
      <c r="G436" s="40">
        <v>9</v>
      </c>
      <c r="H436" s="40">
        <v>0</v>
      </c>
      <c r="I436" s="40">
        <v>9</v>
      </c>
      <c r="J436" s="40">
        <v>1</v>
      </c>
      <c r="K436" s="40">
        <v>0</v>
      </c>
      <c r="L436" s="40">
        <v>0</v>
      </c>
      <c r="M436" s="40">
        <v>0</v>
      </c>
      <c r="N436" s="40">
        <v>0</v>
      </c>
      <c r="O436" s="40">
        <v>0</v>
      </c>
      <c r="P436" s="40">
        <v>0</v>
      </c>
      <c r="Q436" s="40">
        <v>8</v>
      </c>
      <c r="R436" s="40">
        <v>8</v>
      </c>
      <c r="S436" s="40">
        <v>0</v>
      </c>
      <c r="T436" s="40">
        <v>0</v>
      </c>
      <c r="U436" s="40">
        <v>10</v>
      </c>
      <c r="V436" s="40">
        <v>35</v>
      </c>
    </row>
    <row r="437" spans="2:22" ht="20.100000000000001" customHeight="1" thickBot="1" x14ac:dyDescent="0.25">
      <c r="B437" s="4" t="s">
        <v>614</v>
      </c>
      <c r="C437" s="40">
        <v>13</v>
      </c>
      <c r="D437" s="40">
        <v>0</v>
      </c>
      <c r="E437" s="40">
        <v>0</v>
      </c>
      <c r="F437" s="40">
        <v>13</v>
      </c>
      <c r="G437" s="40">
        <v>1</v>
      </c>
      <c r="H437" s="40">
        <v>0</v>
      </c>
      <c r="I437" s="40">
        <v>1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>
        <v>0</v>
      </c>
      <c r="R437" s="40">
        <v>0</v>
      </c>
      <c r="S437" s="40">
        <v>0</v>
      </c>
      <c r="T437" s="40">
        <v>0</v>
      </c>
      <c r="U437" s="40">
        <v>0</v>
      </c>
      <c r="V437" s="40">
        <v>0</v>
      </c>
    </row>
    <row r="438" spans="2:22" ht="20.100000000000001" customHeight="1" thickBot="1" x14ac:dyDescent="0.25">
      <c r="B438" s="4" t="s">
        <v>615</v>
      </c>
      <c r="C438" s="40">
        <v>2</v>
      </c>
      <c r="D438" s="40">
        <v>2</v>
      </c>
      <c r="E438" s="40">
        <v>0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0">
        <v>0</v>
      </c>
      <c r="R438" s="40">
        <v>0</v>
      </c>
      <c r="S438" s="40">
        <v>0</v>
      </c>
      <c r="T438" s="40">
        <v>0</v>
      </c>
      <c r="U438" s="40">
        <v>0</v>
      </c>
      <c r="V438" s="40">
        <v>0</v>
      </c>
    </row>
    <row r="439" spans="2:22" ht="20.100000000000001" customHeight="1" thickBot="1" x14ac:dyDescent="0.25">
      <c r="B439" s="4" t="s">
        <v>616</v>
      </c>
      <c r="C439" s="40">
        <v>2</v>
      </c>
      <c r="D439" s="40">
        <v>2</v>
      </c>
      <c r="E439" s="40">
        <v>0</v>
      </c>
      <c r="F439" s="40">
        <v>0</v>
      </c>
      <c r="G439" s="40">
        <v>1</v>
      </c>
      <c r="H439" s="40">
        <v>0</v>
      </c>
      <c r="I439" s="40">
        <v>1</v>
      </c>
      <c r="J439" s="40">
        <v>0</v>
      </c>
      <c r="K439" s="40">
        <v>0</v>
      </c>
      <c r="L439" s="40">
        <v>0</v>
      </c>
      <c r="M439" s="40">
        <v>0</v>
      </c>
      <c r="N439" s="40">
        <v>0</v>
      </c>
      <c r="O439" s="40">
        <v>0</v>
      </c>
      <c r="P439" s="40">
        <v>0</v>
      </c>
      <c r="Q439" s="40">
        <v>0</v>
      </c>
      <c r="R439" s="40">
        <v>0</v>
      </c>
      <c r="S439" s="40">
        <v>0</v>
      </c>
      <c r="T439" s="40">
        <v>0</v>
      </c>
      <c r="U439" s="40">
        <v>0</v>
      </c>
      <c r="V439" s="40">
        <v>0</v>
      </c>
    </row>
    <row r="440" spans="2:22" ht="20.100000000000001" customHeight="1" thickBot="1" x14ac:dyDescent="0.25">
      <c r="B440" s="4" t="s">
        <v>617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1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9</v>
      </c>
    </row>
    <row r="441" spans="2:22" ht="20.100000000000001" customHeight="1" thickBot="1" x14ac:dyDescent="0.25">
      <c r="B441" s="4" t="s">
        <v>618</v>
      </c>
      <c r="C441" s="41">
        <v>5</v>
      </c>
      <c r="D441" s="41">
        <v>0</v>
      </c>
      <c r="E441" s="41">
        <v>4</v>
      </c>
      <c r="F441" s="41">
        <v>1</v>
      </c>
      <c r="G441" s="41">
        <v>0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5</v>
      </c>
      <c r="R441" s="41">
        <v>0</v>
      </c>
      <c r="S441" s="41">
        <v>0</v>
      </c>
      <c r="T441" s="41">
        <v>0</v>
      </c>
      <c r="U441" s="41">
        <v>1</v>
      </c>
      <c r="V441" s="41">
        <v>7</v>
      </c>
    </row>
    <row r="442" spans="2:22" ht="20.100000000000001" customHeight="1" thickBot="1" x14ac:dyDescent="0.25">
      <c r="B442" s="7" t="s">
        <v>210</v>
      </c>
      <c r="C442" s="58">
        <v>2284</v>
      </c>
      <c r="D442" s="58">
        <v>950</v>
      </c>
      <c r="E442" s="58">
        <v>789</v>
      </c>
      <c r="F442" s="58">
        <v>545</v>
      </c>
      <c r="G442" s="58">
        <v>684</v>
      </c>
      <c r="H442" s="58">
        <v>2</v>
      </c>
      <c r="I442" s="58">
        <v>689</v>
      </c>
      <c r="J442" s="58">
        <v>114</v>
      </c>
      <c r="K442" s="58">
        <v>5</v>
      </c>
      <c r="L442" s="58">
        <v>2</v>
      </c>
      <c r="M442" s="58">
        <v>0</v>
      </c>
      <c r="N442" s="58">
        <v>1</v>
      </c>
      <c r="O442" s="58">
        <v>25</v>
      </c>
      <c r="P442" s="58">
        <v>69</v>
      </c>
      <c r="Q442" s="58">
        <v>814</v>
      </c>
      <c r="R442" s="58">
        <v>285</v>
      </c>
      <c r="S442" s="58">
        <v>13</v>
      </c>
      <c r="T442" s="58">
        <v>84</v>
      </c>
      <c r="U442" s="58">
        <v>758</v>
      </c>
      <c r="V442" s="58">
        <v>1924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L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" bestFit="1" customWidth="1"/>
    <col min="48" max="48" width="17.125" bestFit="1" customWidth="1"/>
    <col min="49" max="49" width="11.25" bestFit="1" customWidth="1"/>
    <col min="50" max="50" width="14.875" bestFit="1" customWidth="1"/>
    <col min="51" max="51" width="14.875" customWidth="1"/>
    <col min="52" max="52" width="17" bestFit="1" customWidth="1"/>
    <col min="53" max="53" width="11.25" bestFit="1" customWidth="1"/>
    <col min="54" max="54" width="14.875" customWidth="1"/>
    <col min="55" max="55" width="15" bestFit="1" customWidth="1"/>
    <col min="56" max="56" width="17.125" bestFit="1" customWidth="1"/>
    <col min="57" max="57" width="11.25" bestFit="1" customWidth="1"/>
    <col min="58" max="58" width="14.875" bestFit="1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4.875" customWidth="1"/>
    <col min="80" max="80" width="17" bestFit="1" customWidth="1"/>
    <col min="81" max="81" width="11.25" bestFit="1" customWidth="1"/>
    <col min="82" max="83" width="14.875" customWidth="1"/>
    <col min="84" max="84" width="17" bestFit="1" customWidth="1"/>
    <col min="85" max="85" width="11.25" bestFit="1" customWidth="1"/>
    <col min="86" max="86" width="14.875" customWidth="1"/>
    <col min="87" max="87" width="15" bestFit="1" customWidth="1"/>
    <col min="88" max="88" width="17.125" bestFit="1" customWidth="1"/>
    <col min="89" max="89" width="11.25" bestFit="1" customWidth="1"/>
    <col min="90" max="90" width="14.875" bestFit="1" customWidth="1"/>
  </cols>
  <sheetData>
    <row r="9" spans="2:90" ht="44.25" customHeight="1" thickBot="1" x14ac:dyDescent="0.25">
      <c r="C9" s="70" t="s">
        <v>63</v>
      </c>
      <c r="D9" s="68"/>
      <c r="E9" s="68"/>
      <c r="F9" s="71"/>
      <c r="G9" s="70" t="s">
        <v>64</v>
      </c>
      <c r="H9" s="68"/>
      <c r="I9" s="68"/>
      <c r="J9" s="71"/>
      <c r="K9" s="70" t="s">
        <v>65</v>
      </c>
      <c r="L9" s="68"/>
      <c r="M9" s="68"/>
      <c r="N9" s="71"/>
      <c r="O9" s="70" t="s">
        <v>66</v>
      </c>
      <c r="P9" s="68"/>
      <c r="Q9" s="68"/>
      <c r="R9" s="71"/>
      <c r="S9" s="70" t="s">
        <v>67</v>
      </c>
      <c r="T9" s="68"/>
      <c r="U9" s="68"/>
      <c r="V9" s="71"/>
      <c r="W9" s="70" t="s">
        <v>68</v>
      </c>
      <c r="X9" s="68"/>
      <c r="Y9" s="68"/>
      <c r="Z9" s="71"/>
      <c r="AA9" s="70" t="s">
        <v>69</v>
      </c>
      <c r="AB9" s="68"/>
      <c r="AC9" s="68"/>
      <c r="AD9" s="71"/>
      <c r="AE9" s="70" t="s">
        <v>70</v>
      </c>
      <c r="AF9" s="68"/>
      <c r="AG9" s="68"/>
      <c r="AH9" s="71"/>
      <c r="AI9" s="70" t="s">
        <v>71</v>
      </c>
      <c r="AJ9" s="68"/>
      <c r="AK9" s="68"/>
      <c r="AL9" s="71"/>
      <c r="AM9" s="70" t="s">
        <v>72</v>
      </c>
      <c r="AN9" s="68"/>
      <c r="AO9" s="68"/>
      <c r="AP9" s="71"/>
      <c r="AQ9" s="70" t="s">
        <v>73</v>
      </c>
      <c r="AR9" s="68"/>
      <c r="AS9" s="68"/>
      <c r="AT9" s="71"/>
      <c r="AU9" s="70" t="s">
        <v>74</v>
      </c>
      <c r="AV9" s="68"/>
      <c r="AW9" s="68"/>
      <c r="AX9" s="71"/>
      <c r="AY9" s="70" t="s">
        <v>655</v>
      </c>
      <c r="AZ9" s="68"/>
      <c r="BA9" s="68"/>
      <c r="BB9" s="71"/>
      <c r="BC9" s="70" t="s">
        <v>75</v>
      </c>
      <c r="BD9" s="68"/>
      <c r="BE9" s="68"/>
      <c r="BF9" s="71"/>
      <c r="BG9" s="70" t="s">
        <v>76</v>
      </c>
      <c r="BH9" s="68"/>
      <c r="BI9" s="68"/>
      <c r="BJ9" s="71"/>
      <c r="BK9" s="70" t="s">
        <v>77</v>
      </c>
      <c r="BL9" s="68"/>
      <c r="BM9" s="68"/>
      <c r="BN9" s="71"/>
      <c r="BO9" s="70" t="s">
        <v>78</v>
      </c>
      <c r="BP9" s="68"/>
      <c r="BQ9" s="68"/>
      <c r="BR9" s="71"/>
      <c r="BS9" s="70" t="s">
        <v>79</v>
      </c>
      <c r="BT9" s="68"/>
      <c r="BU9" s="68"/>
      <c r="BV9" s="71"/>
      <c r="BW9" s="70" t="s">
        <v>80</v>
      </c>
      <c r="BX9" s="68"/>
      <c r="BY9" s="68"/>
      <c r="BZ9" s="71"/>
      <c r="CA9" s="70" t="s">
        <v>656</v>
      </c>
      <c r="CB9" s="68"/>
      <c r="CC9" s="68"/>
      <c r="CD9" s="68"/>
      <c r="CE9" s="70" t="s">
        <v>657</v>
      </c>
      <c r="CF9" s="68"/>
      <c r="CG9" s="68"/>
      <c r="CH9" s="68"/>
      <c r="CI9" s="70" t="s">
        <v>81</v>
      </c>
      <c r="CJ9" s="68"/>
      <c r="CK9" s="68"/>
      <c r="CL9" s="71"/>
    </row>
    <row r="10" spans="2:90" ht="42.75" customHeight="1" thickBot="1" x14ac:dyDescent="0.25">
      <c r="C10" s="8" t="s">
        <v>30</v>
      </c>
      <c r="D10" s="8" t="s">
        <v>82</v>
      </c>
      <c r="E10" s="8" t="s">
        <v>33</v>
      </c>
      <c r="F10" s="8" t="s">
        <v>34</v>
      </c>
      <c r="G10" s="8" t="s">
        <v>30</v>
      </c>
      <c r="H10" s="8" t="s">
        <v>82</v>
      </c>
      <c r="I10" s="8" t="s">
        <v>33</v>
      </c>
      <c r="J10" s="8" t="s">
        <v>34</v>
      </c>
      <c r="K10" s="8" t="s">
        <v>30</v>
      </c>
      <c r="L10" s="8" t="s">
        <v>82</v>
      </c>
      <c r="M10" s="8" t="s">
        <v>33</v>
      </c>
      <c r="N10" s="8" t="s">
        <v>34</v>
      </c>
      <c r="O10" s="8" t="s">
        <v>30</v>
      </c>
      <c r="P10" s="8" t="s">
        <v>82</v>
      </c>
      <c r="Q10" s="8" t="s">
        <v>33</v>
      </c>
      <c r="R10" s="8" t="s">
        <v>34</v>
      </c>
      <c r="S10" s="8" t="s">
        <v>30</v>
      </c>
      <c r="T10" s="8" t="s">
        <v>82</v>
      </c>
      <c r="U10" s="8" t="s">
        <v>33</v>
      </c>
      <c r="V10" s="8" t="s">
        <v>34</v>
      </c>
      <c r="W10" s="8" t="s">
        <v>30</v>
      </c>
      <c r="X10" s="8" t="s">
        <v>82</v>
      </c>
      <c r="Y10" s="8" t="s">
        <v>33</v>
      </c>
      <c r="Z10" s="8" t="s">
        <v>34</v>
      </c>
      <c r="AA10" s="8" t="s">
        <v>30</v>
      </c>
      <c r="AB10" s="8" t="s">
        <v>82</v>
      </c>
      <c r="AC10" s="8" t="s">
        <v>33</v>
      </c>
      <c r="AD10" s="8" t="s">
        <v>34</v>
      </c>
      <c r="AE10" s="8" t="s">
        <v>30</v>
      </c>
      <c r="AF10" s="8" t="s">
        <v>82</v>
      </c>
      <c r="AG10" s="8" t="s">
        <v>33</v>
      </c>
      <c r="AH10" s="8" t="s">
        <v>34</v>
      </c>
      <c r="AI10" s="8" t="s">
        <v>30</v>
      </c>
      <c r="AJ10" s="8" t="s">
        <v>82</v>
      </c>
      <c r="AK10" s="8" t="s">
        <v>33</v>
      </c>
      <c r="AL10" s="8" t="s">
        <v>34</v>
      </c>
      <c r="AM10" s="8" t="s">
        <v>30</v>
      </c>
      <c r="AN10" s="8" t="s">
        <v>82</v>
      </c>
      <c r="AO10" s="8" t="s">
        <v>33</v>
      </c>
      <c r="AP10" s="8" t="s">
        <v>34</v>
      </c>
      <c r="AQ10" s="8" t="s">
        <v>30</v>
      </c>
      <c r="AR10" s="8" t="s">
        <v>82</v>
      </c>
      <c r="AS10" s="8" t="s">
        <v>33</v>
      </c>
      <c r="AT10" s="8" t="s">
        <v>34</v>
      </c>
      <c r="AU10" s="8" t="s">
        <v>30</v>
      </c>
      <c r="AV10" s="8" t="s">
        <v>82</v>
      </c>
      <c r="AW10" s="8" t="s">
        <v>33</v>
      </c>
      <c r="AX10" s="8" t="s">
        <v>34</v>
      </c>
      <c r="AY10" s="66" t="s">
        <v>30</v>
      </c>
      <c r="AZ10" s="66" t="s">
        <v>82</v>
      </c>
      <c r="BA10" s="66" t="s">
        <v>33</v>
      </c>
      <c r="BB10" s="66" t="s">
        <v>34</v>
      </c>
      <c r="BC10" s="8" t="s">
        <v>30</v>
      </c>
      <c r="BD10" s="8" t="s">
        <v>82</v>
      </c>
      <c r="BE10" s="8" t="s">
        <v>33</v>
      </c>
      <c r="BF10" s="8" t="s">
        <v>34</v>
      </c>
      <c r="BG10" s="8" t="s">
        <v>30</v>
      </c>
      <c r="BH10" s="8" t="s">
        <v>82</v>
      </c>
      <c r="BI10" s="8" t="s">
        <v>33</v>
      </c>
      <c r="BJ10" s="8" t="s">
        <v>34</v>
      </c>
      <c r="BK10" s="8" t="s">
        <v>30</v>
      </c>
      <c r="BL10" s="8" t="s">
        <v>82</v>
      </c>
      <c r="BM10" s="8" t="s">
        <v>33</v>
      </c>
      <c r="BN10" s="8" t="s">
        <v>34</v>
      </c>
      <c r="BO10" s="8" t="s">
        <v>30</v>
      </c>
      <c r="BP10" s="8" t="s">
        <v>82</v>
      </c>
      <c r="BQ10" s="8" t="s">
        <v>33</v>
      </c>
      <c r="BR10" s="8" t="s">
        <v>34</v>
      </c>
      <c r="BS10" s="8" t="s">
        <v>30</v>
      </c>
      <c r="BT10" s="8" t="s">
        <v>82</v>
      </c>
      <c r="BU10" s="8" t="s">
        <v>33</v>
      </c>
      <c r="BV10" s="8" t="s">
        <v>34</v>
      </c>
      <c r="BW10" s="8" t="s">
        <v>30</v>
      </c>
      <c r="BX10" s="8" t="s">
        <v>82</v>
      </c>
      <c r="BY10" s="8" t="s">
        <v>33</v>
      </c>
      <c r="BZ10" s="8" t="s">
        <v>34</v>
      </c>
      <c r="CA10" s="66" t="s">
        <v>30</v>
      </c>
      <c r="CB10" s="66" t="s">
        <v>82</v>
      </c>
      <c r="CC10" s="66" t="s">
        <v>33</v>
      </c>
      <c r="CD10" s="66" t="s">
        <v>34</v>
      </c>
      <c r="CE10" s="66" t="s">
        <v>30</v>
      </c>
      <c r="CF10" s="66" t="s">
        <v>82</v>
      </c>
      <c r="CG10" s="66" t="s">
        <v>33</v>
      </c>
      <c r="CH10" s="66" t="s">
        <v>34</v>
      </c>
      <c r="CI10" s="8" t="s">
        <v>30</v>
      </c>
      <c r="CJ10" s="8" t="s">
        <v>82</v>
      </c>
      <c r="CK10" s="8" t="s">
        <v>33</v>
      </c>
      <c r="CL10" s="8" t="s">
        <v>34</v>
      </c>
    </row>
    <row r="11" spans="2:90" ht="20.100000000000001" customHeight="1" thickBot="1" x14ac:dyDescent="0.25">
      <c r="B11" s="3" t="s">
        <v>171</v>
      </c>
      <c r="C11" s="17">
        <v>49</v>
      </c>
      <c r="D11" s="17">
        <v>0</v>
      </c>
      <c r="E11" s="17">
        <v>65</v>
      </c>
      <c r="F11" s="17">
        <v>116</v>
      </c>
      <c r="G11" s="17">
        <v>0</v>
      </c>
      <c r="H11" s="17">
        <v>0</v>
      </c>
      <c r="I11" s="17">
        <v>2</v>
      </c>
      <c r="J11" s="17">
        <v>1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1</v>
      </c>
      <c r="V11" s="17">
        <v>0</v>
      </c>
      <c r="W11" s="17">
        <v>17</v>
      </c>
      <c r="X11" s="17">
        <v>0</v>
      </c>
      <c r="Y11" s="17">
        <v>28</v>
      </c>
      <c r="Z11" s="17">
        <v>45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1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1</v>
      </c>
      <c r="AN11" s="17">
        <v>0</v>
      </c>
      <c r="AO11" s="17">
        <v>1</v>
      </c>
      <c r="AP11" s="17">
        <v>0</v>
      </c>
      <c r="AQ11" s="17">
        <v>11</v>
      </c>
      <c r="AR11" s="17">
        <v>0</v>
      </c>
      <c r="AS11" s="17">
        <v>9</v>
      </c>
      <c r="AT11" s="17">
        <v>16</v>
      </c>
      <c r="AU11" s="17">
        <v>3</v>
      </c>
      <c r="AV11" s="17">
        <v>0</v>
      </c>
      <c r="AW11" s="17">
        <v>1</v>
      </c>
      <c r="AX11" s="17">
        <v>2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2</v>
      </c>
      <c r="BP11" s="17">
        <v>0</v>
      </c>
      <c r="BQ11" s="17">
        <v>0</v>
      </c>
      <c r="BR11" s="17">
        <v>9</v>
      </c>
      <c r="BS11" s="17">
        <v>1</v>
      </c>
      <c r="BT11" s="17">
        <v>0</v>
      </c>
      <c r="BU11" s="17">
        <v>0</v>
      </c>
      <c r="BV11" s="17">
        <v>1</v>
      </c>
      <c r="BW11" s="17">
        <v>14</v>
      </c>
      <c r="BX11" s="17">
        <v>0</v>
      </c>
      <c r="BY11" s="17">
        <v>22</v>
      </c>
      <c r="BZ11" s="17">
        <v>42</v>
      </c>
      <c r="CA11" s="17">
        <v>0</v>
      </c>
      <c r="CB11" s="17">
        <v>0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</row>
    <row r="12" spans="2:90" ht="20.100000000000001" customHeight="1" thickBot="1" x14ac:dyDescent="0.25">
      <c r="B12" s="4" t="s">
        <v>241</v>
      </c>
      <c r="C12" s="17">
        <v>5</v>
      </c>
      <c r="D12" s="17">
        <v>0</v>
      </c>
      <c r="E12" s="17">
        <v>4</v>
      </c>
      <c r="F12" s="17">
        <v>12</v>
      </c>
      <c r="G12" s="17">
        <v>0</v>
      </c>
      <c r="H12" s="17">
        <v>0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3</v>
      </c>
      <c r="X12" s="17">
        <v>0</v>
      </c>
      <c r="Y12" s="17">
        <v>1</v>
      </c>
      <c r="Z12" s="17">
        <v>7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1</v>
      </c>
      <c r="AR12" s="17">
        <v>0</v>
      </c>
      <c r="AS12" s="17">
        <v>1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1</v>
      </c>
      <c r="BV12" s="17">
        <v>0</v>
      </c>
      <c r="BW12" s="17">
        <v>1</v>
      </c>
      <c r="BX12" s="17">
        <v>0</v>
      </c>
      <c r="BY12" s="17">
        <v>0</v>
      </c>
      <c r="BZ12" s="17">
        <v>5</v>
      </c>
      <c r="CA12" s="17">
        <v>0</v>
      </c>
      <c r="CB12" s="17">
        <v>0</v>
      </c>
      <c r="CC12" s="17">
        <v>0</v>
      </c>
      <c r="CD12" s="17">
        <v>0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</row>
    <row r="13" spans="2:90" ht="20.100000000000001" customHeight="1" thickBot="1" x14ac:dyDescent="0.25">
      <c r="B13" s="4" t="s">
        <v>242</v>
      </c>
      <c r="C13" s="17">
        <v>6</v>
      </c>
      <c r="D13" s="17">
        <v>0</v>
      </c>
      <c r="E13" s="17">
        <v>7</v>
      </c>
      <c r="F13" s="17">
        <v>7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2</v>
      </c>
      <c r="X13" s="17">
        <v>0</v>
      </c>
      <c r="Y13" s="17">
        <v>3</v>
      </c>
      <c r="Z13" s="17">
        <v>3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2</v>
      </c>
      <c r="AR13" s="17">
        <v>0</v>
      </c>
      <c r="AS13" s="17">
        <v>4</v>
      </c>
      <c r="AT13" s="17">
        <v>2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2</v>
      </c>
      <c r="BX13" s="17">
        <v>0</v>
      </c>
      <c r="BY13" s="17">
        <v>0</v>
      </c>
      <c r="BZ13" s="17">
        <v>2</v>
      </c>
      <c r="CA13" s="17">
        <v>0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</row>
    <row r="14" spans="2:90" ht="20.100000000000001" customHeight="1" thickBot="1" x14ac:dyDescent="0.25">
      <c r="B14" s="4" t="s">
        <v>243</v>
      </c>
      <c r="C14" s="17">
        <v>4</v>
      </c>
      <c r="D14" s="17">
        <v>0</v>
      </c>
      <c r="E14" s="17">
        <v>8</v>
      </c>
      <c r="F14" s="17">
        <v>38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1</v>
      </c>
      <c r="X14" s="17">
        <v>0</v>
      </c>
      <c r="Y14" s="17">
        <v>2</v>
      </c>
      <c r="Z14" s="17">
        <v>14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3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2</v>
      </c>
      <c r="BW14" s="17">
        <v>3</v>
      </c>
      <c r="BX14" s="17">
        <v>0</v>
      </c>
      <c r="BY14" s="17">
        <v>6</v>
      </c>
      <c r="BZ14" s="17">
        <v>19</v>
      </c>
      <c r="CA14" s="17">
        <v>0</v>
      </c>
      <c r="CB14" s="17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</row>
    <row r="15" spans="2:90" ht="20.100000000000001" customHeight="1" thickBot="1" x14ac:dyDescent="0.25">
      <c r="B15" s="4" t="s">
        <v>244</v>
      </c>
      <c r="C15" s="17">
        <v>25</v>
      </c>
      <c r="D15" s="17">
        <v>1</v>
      </c>
      <c r="E15" s="17">
        <v>2</v>
      </c>
      <c r="F15" s="17">
        <v>160</v>
      </c>
      <c r="G15" s="17">
        <v>0</v>
      </c>
      <c r="H15" s="17">
        <v>0</v>
      </c>
      <c r="I15" s="17">
        <v>0</v>
      </c>
      <c r="J15" s="17">
        <v>2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1</v>
      </c>
      <c r="U15" s="17">
        <v>1</v>
      </c>
      <c r="V15" s="17">
        <v>0</v>
      </c>
      <c r="W15" s="17">
        <v>12</v>
      </c>
      <c r="X15" s="17">
        <v>0</v>
      </c>
      <c r="Y15" s="17">
        <v>1</v>
      </c>
      <c r="Z15" s="17">
        <v>56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3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1</v>
      </c>
      <c r="AQ15" s="17">
        <v>3</v>
      </c>
      <c r="AR15" s="17">
        <v>0</v>
      </c>
      <c r="AS15" s="17">
        <v>0</v>
      </c>
      <c r="AT15" s="17">
        <v>25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3</v>
      </c>
      <c r="BS15" s="17">
        <v>0</v>
      </c>
      <c r="BT15" s="17">
        <v>0</v>
      </c>
      <c r="BU15" s="17">
        <v>0</v>
      </c>
      <c r="BV15" s="17">
        <v>3</v>
      </c>
      <c r="BW15" s="17">
        <v>10</v>
      </c>
      <c r="BX15" s="17">
        <v>0</v>
      </c>
      <c r="BY15" s="17">
        <v>0</v>
      </c>
      <c r="BZ15" s="17">
        <v>67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</row>
    <row r="16" spans="2:90" ht="20.100000000000001" customHeight="1" thickBot="1" x14ac:dyDescent="0.25">
      <c r="B16" s="4" t="s">
        <v>641</v>
      </c>
      <c r="C16" s="17">
        <v>1</v>
      </c>
      <c r="D16" s="17">
        <v>0</v>
      </c>
      <c r="E16" s="17">
        <v>1</v>
      </c>
      <c r="F16" s="17">
        <v>2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1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1</v>
      </c>
      <c r="BX16" s="17">
        <v>0</v>
      </c>
      <c r="BY16" s="17">
        <v>0</v>
      </c>
      <c r="BZ16" s="17">
        <v>2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</row>
    <row r="17" spans="2:90" ht="20.100000000000001" customHeight="1" thickBot="1" x14ac:dyDescent="0.25">
      <c r="B17" s="4" t="s">
        <v>245</v>
      </c>
      <c r="C17" s="17">
        <v>5</v>
      </c>
      <c r="D17" s="17">
        <v>1</v>
      </c>
      <c r="E17" s="17">
        <v>12</v>
      </c>
      <c r="F17" s="17">
        <v>26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1</v>
      </c>
      <c r="U17" s="17">
        <v>1</v>
      </c>
      <c r="V17" s="17">
        <v>0</v>
      </c>
      <c r="W17" s="17">
        <v>2</v>
      </c>
      <c r="X17" s="17">
        <v>0</v>
      </c>
      <c r="Y17" s="17">
        <v>8</v>
      </c>
      <c r="Z17" s="17">
        <v>10</v>
      </c>
      <c r="AA17" s="17">
        <v>0</v>
      </c>
      <c r="AB17" s="17">
        <v>0</v>
      </c>
      <c r="AC17" s="17">
        <v>0</v>
      </c>
      <c r="AD17" s="17">
        <v>0</v>
      </c>
      <c r="AE17" s="17">
        <v>1</v>
      </c>
      <c r="AF17" s="17">
        <v>0</v>
      </c>
      <c r="AG17" s="17">
        <v>1</v>
      </c>
      <c r="AH17" s="17">
        <v>1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1</v>
      </c>
      <c r="AR17" s="17">
        <v>0</v>
      </c>
      <c r="AS17" s="17">
        <v>2</v>
      </c>
      <c r="AT17" s="17">
        <v>3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3</v>
      </c>
      <c r="BS17" s="17">
        <v>0</v>
      </c>
      <c r="BT17" s="17">
        <v>0</v>
      </c>
      <c r="BU17" s="17">
        <v>0</v>
      </c>
      <c r="BV17" s="17">
        <v>0</v>
      </c>
      <c r="BW17" s="17">
        <v>1</v>
      </c>
      <c r="BX17" s="17">
        <v>0</v>
      </c>
      <c r="BY17" s="17">
        <v>0</v>
      </c>
      <c r="BZ17" s="17">
        <v>9</v>
      </c>
      <c r="CA17" s="17">
        <v>0</v>
      </c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</row>
    <row r="18" spans="2:90" ht="20.100000000000001" customHeight="1" thickBot="1" x14ac:dyDescent="0.25">
      <c r="B18" s="4" t="s">
        <v>246</v>
      </c>
      <c r="C18" s="17">
        <v>2</v>
      </c>
      <c r="D18" s="17">
        <v>0</v>
      </c>
      <c r="E18" s="17">
        <v>0</v>
      </c>
      <c r="F18" s="17">
        <v>2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2</v>
      </c>
      <c r="BX18" s="17">
        <v>0</v>
      </c>
      <c r="BY18" s="17">
        <v>0</v>
      </c>
      <c r="BZ18" s="17">
        <v>2</v>
      </c>
      <c r="CA18" s="17">
        <v>0</v>
      </c>
      <c r="CB18" s="17">
        <v>0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</row>
    <row r="19" spans="2:90" ht="20.100000000000001" customHeight="1" thickBot="1" x14ac:dyDescent="0.25">
      <c r="B19" s="4" t="s">
        <v>247</v>
      </c>
      <c r="C19" s="17">
        <v>20</v>
      </c>
      <c r="D19" s="17">
        <v>0</v>
      </c>
      <c r="E19" s="17">
        <v>13</v>
      </c>
      <c r="F19" s="17">
        <v>49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12</v>
      </c>
      <c r="X19" s="17">
        <v>0</v>
      </c>
      <c r="Y19" s="17">
        <v>4</v>
      </c>
      <c r="Z19" s="17">
        <v>19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2</v>
      </c>
      <c r="AR19" s="17">
        <v>0</v>
      </c>
      <c r="AS19" s="17">
        <v>2</v>
      </c>
      <c r="AT19" s="17">
        <v>4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1</v>
      </c>
      <c r="BP19" s="17">
        <v>0</v>
      </c>
      <c r="BQ19" s="17">
        <v>1</v>
      </c>
      <c r="BR19" s="17">
        <v>4</v>
      </c>
      <c r="BS19" s="17">
        <v>0</v>
      </c>
      <c r="BT19" s="17">
        <v>0</v>
      </c>
      <c r="BU19" s="17">
        <v>0</v>
      </c>
      <c r="BV19" s="17">
        <v>0</v>
      </c>
      <c r="BW19" s="17">
        <v>5</v>
      </c>
      <c r="BX19" s="17">
        <v>0</v>
      </c>
      <c r="BY19" s="17">
        <v>6</v>
      </c>
      <c r="BZ19" s="17">
        <v>22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</row>
    <row r="20" spans="2:90" ht="20.100000000000001" customHeight="1" thickBot="1" x14ac:dyDescent="0.25">
      <c r="B20" s="4" t="s">
        <v>248</v>
      </c>
      <c r="C20" s="17">
        <v>9</v>
      </c>
      <c r="D20" s="17">
        <v>0</v>
      </c>
      <c r="E20" s="17">
        <v>7</v>
      </c>
      <c r="F20" s="17">
        <v>32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4</v>
      </c>
      <c r="X20" s="17">
        <v>0</v>
      </c>
      <c r="Y20" s="17">
        <v>2</v>
      </c>
      <c r="Z20" s="17">
        <v>11</v>
      </c>
      <c r="AA20" s="17">
        <v>0</v>
      </c>
      <c r="AB20" s="17">
        <v>0</v>
      </c>
      <c r="AC20" s="17">
        <v>0</v>
      </c>
      <c r="AD20" s="17">
        <v>0</v>
      </c>
      <c r="AE20" s="17">
        <v>1</v>
      </c>
      <c r="AF20" s="17">
        <v>0</v>
      </c>
      <c r="AG20" s="17">
        <v>0</v>
      </c>
      <c r="AH20" s="17">
        <v>1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1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4</v>
      </c>
      <c r="BX20" s="17">
        <v>0</v>
      </c>
      <c r="BY20" s="17">
        <v>4</v>
      </c>
      <c r="BZ20" s="17">
        <v>20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</row>
    <row r="21" spans="2:90" ht="20.100000000000001" customHeight="1" thickBot="1" x14ac:dyDescent="0.25">
      <c r="B21" s="4" t="s">
        <v>249</v>
      </c>
      <c r="C21" s="17">
        <v>21</v>
      </c>
      <c r="D21" s="17">
        <v>16</v>
      </c>
      <c r="E21" s="17">
        <v>31</v>
      </c>
      <c r="F21" s="17">
        <v>73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2</v>
      </c>
      <c r="V21" s="17">
        <v>0</v>
      </c>
      <c r="W21" s="17">
        <v>8</v>
      </c>
      <c r="X21" s="17">
        <v>0</v>
      </c>
      <c r="Y21" s="17">
        <v>5</v>
      </c>
      <c r="Z21" s="17">
        <v>30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1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4</v>
      </c>
      <c r="AR21" s="17">
        <v>0</v>
      </c>
      <c r="AS21" s="17">
        <v>4</v>
      </c>
      <c r="AT21" s="17">
        <v>8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1</v>
      </c>
      <c r="BP21" s="17">
        <v>0</v>
      </c>
      <c r="BQ21" s="17">
        <v>0</v>
      </c>
      <c r="BR21" s="17">
        <v>4</v>
      </c>
      <c r="BS21" s="17">
        <v>1</v>
      </c>
      <c r="BT21" s="17">
        <v>8</v>
      </c>
      <c r="BU21" s="17">
        <v>8</v>
      </c>
      <c r="BV21" s="17">
        <v>1</v>
      </c>
      <c r="BW21" s="17">
        <v>7</v>
      </c>
      <c r="BX21" s="17">
        <v>8</v>
      </c>
      <c r="BY21" s="17">
        <v>12</v>
      </c>
      <c r="BZ21" s="17">
        <v>29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</row>
    <row r="22" spans="2:90" ht="20.100000000000001" customHeight="1" thickBot="1" x14ac:dyDescent="0.25">
      <c r="B22" s="4" t="s">
        <v>172</v>
      </c>
      <c r="C22" s="17">
        <v>8</v>
      </c>
      <c r="D22" s="17">
        <v>1</v>
      </c>
      <c r="E22" s="17">
        <v>10</v>
      </c>
      <c r="F22" s="17">
        <v>33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1</v>
      </c>
      <c r="U22" s="17">
        <v>1</v>
      </c>
      <c r="V22" s="17">
        <v>0</v>
      </c>
      <c r="W22" s="17">
        <v>3</v>
      </c>
      <c r="X22" s="17">
        <v>0</v>
      </c>
      <c r="Y22" s="17">
        <v>1</v>
      </c>
      <c r="Z22" s="17">
        <v>12</v>
      </c>
      <c r="AA22" s="17">
        <v>0</v>
      </c>
      <c r="AB22" s="17">
        <v>0</v>
      </c>
      <c r="AC22" s="17">
        <v>0</v>
      </c>
      <c r="AD22" s="17">
        <v>0</v>
      </c>
      <c r="AE22" s="17">
        <v>1</v>
      </c>
      <c r="AF22" s="17">
        <v>0</v>
      </c>
      <c r="AG22" s="17">
        <v>0</v>
      </c>
      <c r="AH22" s="17">
        <v>1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1</v>
      </c>
      <c r="AR22" s="17">
        <v>0</v>
      </c>
      <c r="AS22" s="17">
        <v>3</v>
      </c>
      <c r="AT22" s="17">
        <v>3</v>
      </c>
      <c r="AU22" s="17">
        <v>1</v>
      </c>
      <c r="AV22" s="17">
        <v>0</v>
      </c>
      <c r="AW22" s="17">
        <v>1</v>
      </c>
      <c r="AX22" s="17">
        <v>2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1</v>
      </c>
      <c r="BS22" s="17">
        <v>0</v>
      </c>
      <c r="BT22" s="17">
        <v>0</v>
      </c>
      <c r="BU22" s="17">
        <v>0</v>
      </c>
      <c r="BV22" s="17">
        <v>0</v>
      </c>
      <c r="BW22" s="17">
        <v>2</v>
      </c>
      <c r="BX22" s="17">
        <v>0</v>
      </c>
      <c r="BY22" s="17">
        <v>4</v>
      </c>
      <c r="BZ22" s="17">
        <v>14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</row>
    <row r="23" spans="2:90" ht="20.100000000000001" customHeight="1" thickBot="1" x14ac:dyDescent="0.25">
      <c r="B23" s="4" t="s">
        <v>250</v>
      </c>
      <c r="C23" s="17">
        <v>1</v>
      </c>
      <c r="D23" s="17">
        <v>0</v>
      </c>
      <c r="E23" s="17">
        <v>1</v>
      </c>
      <c r="F23" s="17">
        <v>11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1</v>
      </c>
      <c r="Z23" s="17">
        <v>3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1</v>
      </c>
      <c r="AR23" s="17">
        <v>0</v>
      </c>
      <c r="AS23" s="17">
        <v>0</v>
      </c>
      <c r="AT23" s="17">
        <v>1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1</v>
      </c>
      <c r="BW23" s="17">
        <v>0</v>
      </c>
      <c r="BX23" s="17">
        <v>0</v>
      </c>
      <c r="BY23" s="17">
        <v>0</v>
      </c>
      <c r="BZ23" s="17">
        <v>6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</row>
    <row r="24" spans="2:90" ht="20.100000000000001" customHeight="1" thickBot="1" x14ac:dyDescent="0.25">
      <c r="B24" s="4" t="s">
        <v>251</v>
      </c>
      <c r="C24" s="17">
        <v>18</v>
      </c>
      <c r="D24" s="17">
        <v>0</v>
      </c>
      <c r="E24" s="17">
        <v>9</v>
      </c>
      <c r="F24" s="17">
        <v>43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2</v>
      </c>
      <c r="X24" s="17">
        <v>0</v>
      </c>
      <c r="Y24" s="17">
        <v>4</v>
      </c>
      <c r="Z24" s="17">
        <v>12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4</v>
      </c>
      <c r="AR24" s="17">
        <v>0</v>
      </c>
      <c r="AS24" s="17">
        <v>2</v>
      </c>
      <c r="AT24" s="17">
        <v>5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2</v>
      </c>
      <c r="BP24" s="17">
        <v>0</v>
      </c>
      <c r="BQ24" s="17">
        <v>2</v>
      </c>
      <c r="BR24" s="17">
        <v>9</v>
      </c>
      <c r="BS24" s="17">
        <v>0</v>
      </c>
      <c r="BT24" s="17">
        <v>0</v>
      </c>
      <c r="BU24" s="17">
        <v>0</v>
      </c>
      <c r="BV24" s="17">
        <v>0</v>
      </c>
      <c r="BW24" s="17">
        <v>10</v>
      </c>
      <c r="BX24" s="17">
        <v>0</v>
      </c>
      <c r="BY24" s="17">
        <v>1</v>
      </c>
      <c r="BZ24" s="17">
        <v>17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</row>
    <row r="25" spans="2:90" ht="20.100000000000001" customHeight="1" thickBot="1" x14ac:dyDescent="0.25">
      <c r="B25" s="4" t="s">
        <v>252</v>
      </c>
      <c r="C25" s="17">
        <v>42</v>
      </c>
      <c r="D25" s="17">
        <v>2</v>
      </c>
      <c r="E25" s="17">
        <v>39</v>
      </c>
      <c r="F25" s="17">
        <v>124</v>
      </c>
      <c r="G25" s="17">
        <v>2</v>
      </c>
      <c r="H25" s="17">
        <v>0</v>
      </c>
      <c r="I25" s="17">
        <v>1</v>
      </c>
      <c r="J25" s="17">
        <v>1</v>
      </c>
      <c r="K25" s="17">
        <v>0</v>
      </c>
      <c r="L25" s="17">
        <v>0</v>
      </c>
      <c r="M25" s="17">
        <v>0</v>
      </c>
      <c r="N25" s="17">
        <v>1</v>
      </c>
      <c r="O25" s="17">
        <v>0</v>
      </c>
      <c r="P25" s="17">
        <v>0</v>
      </c>
      <c r="Q25" s="17">
        <v>0</v>
      </c>
      <c r="R25" s="17">
        <v>1</v>
      </c>
      <c r="S25" s="17">
        <v>1</v>
      </c>
      <c r="T25" s="17">
        <v>1</v>
      </c>
      <c r="U25" s="17">
        <v>2</v>
      </c>
      <c r="V25" s="17">
        <v>1</v>
      </c>
      <c r="W25" s="17">
        <v>20</v>
      </c>
      <c r="X25" s="17">
        <v>0</v>
      </c>
      <c r="Y25" s="17">
        <v>15</v>
      </c>
      <c r="Z25" s="17">
        <v>40</v>
      </c>
      <c r="AA25" s="17">
        <v>0</v>
      </c>
      <c r="AB25" s="17">
        <v>1</v>
      </c>
      <c r="AC25" s="17">
        <v>1</v>
      </c>
      <c r="AD25" s="17">
        <v>0</v>
      </c>
      <c r="AE25" s="17">
        <v>1</v>
      </c>
      <c r="AF25" s="17">
        <v>0</v>
      </c>
      <c r="AG25" s="17">
        <v>0</v>
      </c>
      <c r="AH25" s="17">
        <v>2</v>
      </c>
      <c r="AI25" s="17">
        <v>0</v>
      </c>
      <c r="AJ25" s="17">
        <v>0</v>
      </c>
      <c r="AK25" s="17">
        <v>0</v>
      </c>
      <c r="AL25" s="17">
        <v>0</v>
      </c>
      <c r="AM25" s="17">
        <v>1</v>
      </c>
      <c r="AN25" s="17">
        <v>0</v>
      </c>
      <c r="AO25" s="17">
        <v>1</v>
      </c>
      <c r="AP25" s="17">
        <v>1</v>
      </c>
      <c r="AQ25" s="17">
        <v>8</v>
      </c>
      <c r="AR25" s="17">
        <v>0</v>
      </c>
      <c r="AS25" s="17">
        <v>6</v>
      </c>
      <c r="AT25" s="17">
        <v>32</v>
      </c>
      <c r="AU25" s="17">
        <v>1</v>
      </c>
      <c r="AV25" s="17">
        <v>0</v>
      </c>
      <c r="AW25" s="17">
        <v>0</v>
      </c>
      <c r="AX25" s="17">
        <v>2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2</v>
      </c>
      <c r="BP25" s="17">
        <v>0</v>
      </c>
      <c r="BQ25" s="17">
        <v>4</v>
      </c>
      <c r="BR25" s="17">
        <v>11</v>
      </c>
      <c r="BS25" s="17">
        <v>1</v>
      </c>
      <c r="BT25" s="17">
        <v>0</v>
      </c>
      <c r="BU25" s="17">
        <v>3</v>
      </c>
      <c r="BV25" s="17">
        <v>1</v>
      </c>
      <c r="BW25" s="17">
        <v>5</v>
      </c>
      <c r="BX25" s="17">
        <v>0</v>
      </c>
      <c r="BY25" s="17">
        <v>6</v>
      </c>
      <c r="BZ25" s="17">
        <v>31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</row>
    <row r="26" spans="2:90" ht="20.100000000000001" customHeight="1" thickBot="1" x14ac:dyDescent="0.25">
      <c r="B26" s="5" t="s">
        <v>253</v>
      </c>
      <c r="C26" s="17">
        <v>2</v>
      </c>
      <c r="D26" s="17">
        <v>0</v>
      </c>
      <c r="E26" s="17">
        <v>0</v>
      </c>
      <c r="F26" s="17">
        <v>17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2</v>
      </c>
      <c r="X26" s="17">
        <v>0</v>
      </c>
      <c r="Y26" s="17">
        <v>0</v>
      </c>
      <c r="Z26" s="17">
        <v>4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3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1</v>
      </c>
      <c r="BW26" s="17">
        <v>0</v>
      </c>
      <c r="BX26" s="17">
        <v>0</v>
      </c>
      <c r="BY26" s="17">
        <v>0</v>
      </c>
      <c r="BZ26" s="17">
        <v>9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</row>
    <row r="27" spans="2:90" ht="20.100000000000001" customHeight="1" thickBot="1" x14ac:dyDescent="0.25">
      <c r="B27" s="6" t="s">
        <v>254</v>
      </c>
      <c r="C27" s="17">
        <v>18</v>
      </c>
      <c r="D27" s="17">
        <v>0</v>
      </c>
      <c r="E27" s="17">
        <v>3</v>
      </c>
      <c r="F27" s="17">
        <v>118</v>
      </c>
      <c r="G27" s="17">
        <v>12</v>
      </c>
      <c r="H27" s="17">
        <v>0</v>
      </c>
      <c r="I27" s="17">
        <v>2</v>
      </c>
      <c r="J27" s="17">
        <v>20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6</v>
      </c>
      <c r="X27" s="17">
        <v>0</v>
      </c>
      <c r="Y27" s="17">
        <v>1</v>
      </c>
      <c r="Z27" s="17">
        <v>44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31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23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</row>
    <row r="28" spans="2:90" ht="20.100000000000001" customHeight="1" thickBot="1" x14ac:dyDescent="0.25">
      <c r="B28" s="4" t="s">
        <v>255</v>
      </c>
      <c r="C28" s="17">
        <v>5</v>
      </c>
      <c r="D28" s="17">
        <v>0</v>
      </c>
      <c r="E28" s="17">
        <v>3</v>
      </c>
      <c r="F28" s="17">
        <v>9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3</v>
      </c>
      <c r="X28" s="17">
        <v>0</v>
      </c>
      <c r="Y28" s="17">
        <v>3</v>
      </c>
      <c r="Z28" s="17">
        <v>3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1</v>
      </c>
      <c r="AR28" s="17">
        <v>0</v>
      </c>
      <c r="AS28" s="17">
        <v>0</v>
      </c>
      <c r="AT28" s="17">
        <v>1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1</v>
      </c>
      <c r="BX28" s="17">
        <v>0</v>
      </c>
      <c r="BY28" s="17">
        <v>0</v>
      </c>
      <c r="BZ28" s="17">
        <v>5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</row>
    <row r="29" spans="2:90" ht="20.100000000000001" customHeight="1" thickBot="1" x14ac:dyDescent="0.25">
      <c r="B29" s="4" t="s">
        <v>256</v>
      </c>
      <c r="C29" s="17">
        <v>10</v>
      </c>
      <c r="D29" s="17">
        <v>0</v>
      </c>
      <c r="E29" s="17">
        <v>5</v>
      </c>
      <c r="F29" s="17">
        <v>8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4</v>
      </c>
      <c r="X29" s="17">
        <v>0</v>
      </c>
      <c r="Y29" s="17">
        <v>2</v>
      </c>
      <c r="Z29" s="17">
        <v>3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3</v>
      </c>
      <c r="AR29" s="17">
        <v>0</v>
      </c>
      <c r="AS29" s="17">
        <v>2</v>
      </c>
      <c r="AT29" s="17">
        <v>2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1</v>
      </c>
      <c r="BP29" s="17">
        <v>0</v>
      </c>
      <c r="BQ29" s="17">
        <v>0</v>
      </c>
      <c r="BR29" s="17">
        <v>1</v>
      </c>
      <c r="BS29" s="17">
        <v>0</v>
      </c>
      <c r="BT29" s="17">
        <v>0</v>
      </c>
      <c r="BU29" s="17">
        <v>0</v>
      </c>
      <c r="BV29" s="17">
        <v>0</v>
      </c>
      <c r="BW29" s="17">
        <v>2</v>
      </c>
      <c r="BX29" s="17">
        <v>0</v>
      </c>
      <c r="BY29" s="17">
        <v>1</v>
      </c>
      <c r="BZ29" s="17">
        <v>2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</row>
    <row r="30" spans="2:90" ht="20.100000000000001" customHeight="1" thickBot="1" x14ac:dyDescent="0.25">
      <c r="B30" s="4" t="s">
        <v>257</v>
      </c>
      <c r="C30" s="17">
        <v>13</v>
      </c>
      <c r="D30" s="17">
        <v>0</v>
      </c>
      <c r="E30" s="17">
        <v>15</v>
      </c>
      <c r="F30" s="17">
        <v>50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1</v>
      </c>
      <c r="T30" s="17">
        <v>0</v>
      </c>
      <c r="U30" s="17">
        <v>0</v>
      </c>
      <c r="V30" s="17">
        <v>1</v>
      </c>
      <c r="W30" s="17">
        <v>6</v>
      </c>
      <c r="X30" s="17">
        <v>0</v>
      </c>
      <c r="Y30" s="17">
        <v>10</v>
      </c>
      <c r="Z30" s="17">
        <v>22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2</v>
      </c>
      <c r="AR30" s="17">
        <v>0</v>
      </c>
      <c r="AS30" s="17">
        <v>2</v>
      </c>
      <c r="AT30" s="17">
        <v>8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4</v>
      </c>
      <c r="BX30" s="17">
        <v>0</v>
      </c>
      <c r="BY30" s="17">
        <v>3</v>
      </c>
      <c r="BZ30" s="17">
        <v>19</v>
      </c>
      <c r="CA30" s="17">
        <v>0</v>
      </c>
      <c r="CB30" s="17">
        <v>0</v>
      </c>
      <c r="CC30" s="17">
        <v>0</v>
      </c>
      <c r="CD30" s="17">
        <v>0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</row>
    <row r="31" spans="2:90" ht="20.100000000000001" customHeight="1" thickBot="1" x14ac:dyDescent="0.25">
      <c r="B31" s="4" t="s">
        <v>258</v>
      </c>
      <c r="C31" s="17">
        <v>1</v>
      </c>
      <c r="D31" s="17">
        <v>0</v>
      </c>
      <c r="E31" s="17">
        <v>1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1</v>
      </c>
      <c r="X31" s="17">
        <v>0</v>
      </c>
      <c r="Y31" s="17">
        <v>1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</row>
    <row r="32" spans="2:90" ht="20.100000000000001" customHeight="1" thickBot="1" x14ac:dyDescent="0.25">
      <c r="B32" s="4" t="s">
        <v>642</v>
      </c>
      <c r="C32" s="17">
        <v>1</v>
      </c>
      <c r="D32" s="17">
        <v>0</v>
      </c>
      <c r="E32" s="17">
        <v>2</v>
      </c>
      <c r="F32" s="17">
        <v>5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1</v>
      </c>
      <c r="Z32" s="17">
        <v>1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</v>
      </c>
      <c r="BX32" s="17">
        <v>0</v>
      </c>
      <c r="BY32" s="17">
        <v>1</v>
      </c>
      <c r="BZ32" s="17">
        <v>4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</row>
    <row r="33" spans="2:90" ht="20.100000000000001" customHeight="1" thickBot="1" x14ac:dyDescent="0.25">
      <c r="B33" s="4" t="s">
        <v>259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</row>
    <row r="34" spans="2:90" ht="20.100000000000001" customHeight="1" thickBot="1" x14ac:dyDescent="0.25">
      <c r="B34" s="4" t="s">
        <v>260</v>
      </c>
      <c r="C34" s="17">
        <v>2</v>
      </c>
      <c r="D34" s="17">
        <v>0</v>
      </c>
      <c r="E34" s="17">
        <v>1</v>
      </c>
      <c r="F34" s="17">
        <v>13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1</v>
      </c>
      <c r="X34" s="17">
        <v>0</v>
      </c>
      <c r="Y34" s="17">
        <v>1</v>
      </c>
      <c r="Z34" s="17">
        <v>5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1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2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1</v>
      </c>
      <c r="BW34" s="17">
        <v>1</v>
      </c>
      <c r="BX34" s="17">
        <v>0</v>
      </c>
      <c r="BY34" s="17">
        <v>0</v>
      </c>
      <c r="BZ34" s="17">
        <v>4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</row>
    <row r="35" spans="2:90" ht="20.100000000000001" customHeight="1" thickBot="1" x14ac:dyDescent="0.25">
      <c r="B35" s="4" t="s">
        <v>643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</row>
    <row r="36" spans="2:90" ht="20.100000000000001" customHeight="1" thickBot="1" x14ac:dyDescent="0.25">
      <c r="B36" s="4" t="s">
        <v>261</v>
      </c>
      <c r="C36" s="17">
        <v>0</v>
      </c>
      <c r="D36" s="17">
        <v>0</v>
      </c>
      <c r="E36" s="17">
        <v>1</v>
      </c>
      <c r="F36" s="17">
        <v>5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1</v>
      </c>
      <c r="Z36" s="17">
        <v>3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1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1</v>
      </c>
      <c r="CA36" s="17">
        <v>0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</row>
    <row r="37" spans="2:90" ht="20.100000000000001" customHeight="1" thickBot="1" x14ac:dyDescent="0.25">
      <c r="B37" s="4" t="s">
        <v>262</v>
      </c>
      <c r="C37" s="17">
        <v>1</v>
      </c>
      <c r="D37" s="17">
        <v>0</v>
      </c>
      <c r="E37" s="17">
        <v>1</v>
      </c>
      <c r="F37" s="17">
        <v>1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1</v>
      </c>
      <c r="X37" s="17">
        <v>0</v>
      </c>
      <c r="Y37" s="17">
        <v>1</v>
      </c>
      <c r="Z37" s="17">
        <v>1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</row>
    <row r="38" spans="2:90" ht="20.100000000000001" customHeight="1" thickBot="1" x14ac:dyDescent="0.25">
      <c r="B38" s="4" t="s">
        <v>263</v>
      </c>
      <c r="C38" s="17">
        <v>1</v>
      </c>
      <c r="D38" s="17">
        <v>0</v>
      </c>
      <c r="E38" s="17">
        <v>0</v>
      </c>
      <c r="F38" s="17">
        <v>4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3</v>
      </c>
      <c r="W38" s="17">
        <v>1</v>
      </c>
      <c r="X38" s="17">
        <v>0</v>
      </c>
      <c r="Y38" s="17">
        <v>0</v>
      </c>
      <c r="Z38" s="17">
        <v>1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</row>
    <row r="39" spans="2:90" ht="20.100000000000001" customHeight="1" thickBot="1" x14ac:dyDescent="0.25">
      <c r="B39" s="4" t="s">
        <v>264</v>
      </c>
      <c r="C39" s="17">
        <v>3</v>
      </c>
      <c r="D39" s="17">
        <v>0</v>
      </c>
      <c r="E39" s="17">
        <v>1</v>
      </c>
      <c r="F39" s="17">
        <v>8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2</v>
      </c>
      <c r="X39" s="17">
        <v>0</v>
      </c>
      <c r="Y39" s="17">
        <v>1</v>
      </c>
      <c r="Z39" s="17">
        <v>1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1</v>
      </c>
      <c r="AR39" s="17">
        <v>0</v>
      </c>
      <c r="AS39" s="17">
        <v>0</v>
      </c>
      <c r="AT39" s="17">
        <v>1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3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3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</row>
    <row r="40" spans="2:90" ht="20.100000000000001" customHeight="1" thickBot="1" x14ac:dyDescent="0.25">
      <c r="B40" s="4" t="s">
        <v>265</v>
      </c>
      <c r="C40" s="17">
        <v>1</v>
      </c>
      <c r="D40" s="17">
        <v>0</v>
      </c>
      <c r="E40" s="17">
        <v>1</v>
      </c>
      <c r="F40" s="17">
        <v>15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1</v>
      </c>
      <c r="Z40" s="17">
        <v>4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</v>
      </c>
      <c r="BX40" s="17">
        <v>0</v>
      </c>
      <c r="BY40" s="17">
        <v>0</v>
      </c>
      <c r="BZ40" s="17">
        <v>11</v>
      </c>
      <c r="CA40" s="17">
        <v>0</v>
      </c>
      <c r="CB40" s="17">
        <v>0</v>
      </c>
      <c r="CC40" s="17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</row>
    <row r="41" spans="2:90" ht="20.100000000000001" customHeight="1" thickBot="1" x14ac:dyDescent="0.25">
      <c r="B41" s="4" t="s">
        <v>173</v>
      </c>
      <c r="C41" s="17">
        <v>32</v>
      </c>
      <c r="D41" s="17">
        <v>0</v>
      </c>
      <c r="E41" s="17">
        <v>43</v>
      </c>
      <c r="F41" s="17">
        <v>54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</v>
      </c>
      <c r="N41" s="17">
        <v>0</v>
      </c>
      <c r="O41" s="17">
        <v>0</v>
      </c>
      <c r="P41" s="17">
        <v>0</v>
      </c>
      <c r="Q41" s="17">
        <v>0</v>
      </c>
      <c r="R41" s="17">
        <v>1</v>
      </c>
      <c r="S41" s="17">
        <v>0</v>
      </c>
      <c r="T41" s="17">
        <v>0</v>
      </c>
      <c r="U41" s="17">
        <v>0</v>
      </c>
      <c r="V41" s="17">
        <v>0</v>
      </c>
      <c r="W41" s="17">
        <v>7</v>
      </c>
      <c r="X41" s="17">
        <v>0</v>
      </c>
      <c r="Y41" s="17">
        <v>7</v>
      </c>
      <c r="Z41" s="17">
        <v>16</v>
      </c>
      <c r="AA41" s="17">
        <v>0</v>
      </c>
      <c r="AB41" s="17">
        <v>0</v>
      </c>
      <c r="AC41" s="17">
        <v>0</v>
      </c>
      <c r="AD41" s="17">
        <v>0</v>
      </c>
      <c r="AE41" s="17">
        <v>1</v>
      </c>
      <c r="AF41" s="17">
        <v>0</v>
      </c>
      <c r="AG41" s="17">
        <v>2</v>
      </c>
      <c r="AH41" s="17">
        <v>1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12</v>
      </c>
      <c r="AR41" s="17">
        <v>0</v>
      </c>
      <c r="AS41" s="17">
        <v>14</v>
      </c>
      <c r="AT41" s="17">
        <v>13</v>
      </c>
      <c r="AU41" s="17">
        <v>2</v>
      </c>
      <c r="AV41" s="17">
        <v>0</v>
      </c>
      <c r="AW41" s="17">
        <v>0</v>
      </c>
      <c r="AX41" s="17">
        <v>3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2</v>
      </c>
      <c r="BP41" s="17">
        <v>0</v>
      </c>
      <c r="BQ41" s="17">
        <v>4</v>
      </c>
      <c r="BR41" s="17">
        <v>2</v>
      </c>
      <c r="BS41" s="17">
        <v>0</v>
      </c>
      <c r="BT41" s="17">
        <v>0</v>
      </c>
      <c r="BU41" s="17">
        <v>0</v>
      </c>
      <c r="BV41" s="17">
        <v>0</v>
      </c>
      <c r="BW41" s="17">
        <v>8</v>
      </c>
      <c r="BX41" s="17">
        <v>0</v>
      </c>
      <c r="BY41" s="17">
        <v>15</v>
      </c>
      <c r="BZ41" s="17">
        <v>18</v>
      </c>
      <c r="CA41" s="17">
        <v>0</v>
      </c>
      <c r="CB41" s="17">
        <v>0</v>
      </c>
      <c r="CC41" s="17">
        <v>0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</row>
    <row r="42" spans="2:90" ht="20.100000000000001" customHeight="1" thickBot="1" x14ac:dyDescent="0.25">
      <c r="B42" s="4" t="s">
        <v>266</v>
      </c>
      <c r="C42" s="17">
        <v>0</v>
      </c>
      <c r="D42" s="17">
        <v>0</v>
      </c>
      <c r="E42" s="17">
        <v>2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1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1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</row>
    <row r="43" spans="2:90" ht="20.100000000000001" customHeight="1" thickBot="1" x14ac:dyDescent="0.25">
      <c r="B43" s="4" t="s">
        <v>267</v>
      </c>
      <c r="C43" s="17">
        <v>0</v>
      </c>
      <c r="D43" s="17">
        <v>0</v>
      </c>
      <c r="E43" s="17">
        <v>3</v>
      </c>
      <c r="F43" s="17">
        <v>4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2</v>
      </c>
      <c r="Z43" s="17">
        <v>1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1</v>
      </c>
      <c r="BZ43" s="17">
        <v>3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</row>
    <row r="44" spans="2:90" ht="20.100000000000001" customHeight="1" thickBot="1" x14ac:dyDescent="0.25">
      <c r="B44" s="4" t="s">
        <v>268</v>
      </c>
      <c r="C44" s="17">
        <v>2</v>
      </c>
      <c r="D44" s="17">
        <v>0</v>
      </c>
      <c r="E44" s="17">
        <v>6</v>
      </c>
      <c r="F44" s="17">
        <v>17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3</v>
      </c>
      <c r="Z44" s="17">
        <v>5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1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1</v>
      </c>
      <c r="AR44" s="17">
        <v>0</v>
      </c>
      <c r="AS44" s="17">
        <v>1</v>
      </c>
      <c r="AT44" s="17">
        <v>8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1</v>
      </c>
      <c r="BX44" s="17">
        <v>0</v>
      </c>
      <c r="BY44" s="17">
        <v>2</v>
      </c>
      <c r="BZ44" s="17">
        <v>3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</row>
    <row r="45" spans="2:90" ht="20.100000000000001" customHeight="1" thickBot="1" x14ac:dyDescent="0.25">
      <c r="B45" s="4" t="s">
        <v>644</v>
      </c>
      <c r="C45" s="17">
        <v>1</v>
      </c>
      <c r="D45" s="17">
        <v>0</v>
      </c>
      <c r="E45" s="17">
        <v>1</v>
      </c>
      <c r="F45" s="17">
        <v>3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1</v>
      </c>
      <c r="X45" s="17">
        <v>0</v>
      </c>
      <c r="Y45" s="17">
        <v>1</v>
      </c>
      <c r="Z45" s="17">
        <v>3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</row>
    <row r="46" spans="2:90" ht="20.100000000000001" customHeight="1" thickBot="1" x14ac:dyDescent="0.25">
      <c r="B46" s="4" t="s">
        <v>269</v>
      </c>
      <c r="C46" s="17">
        <v>2</v>
      </c>
      <c r="D46" s="17">
        <v>0</v>
      </c>
      <c r="E46" s="17">
        <v>4</v>
      </c>
      <c r="F46" s="17">
        <v>26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1</v>
      </c>
      <c r="X46" s="17">
        <v>0</v>
      </c>
      <c r="Y46" s="17">
        <v>4</v>
      </c>
      <c r="Z46" s="17">
        <v>10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3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1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1</v>
      </c>
      <c r="BX46" s="17">
        <v>0</v>
      </c>
      <c r="BY46" s="17">
        <v>0</v>
      </c>
      <c r="BZ46" s="17">
        <v>12</v>
      </c>
      <c r="CA46" s="17">
        <v>0</v>
      </c>
      <c r="CB46" s="17">
        <v>0</v>
      </c>
      <c r="CC46" s="17">
        <v>0</v>
      </c>
      <c r="CD46" s="17">
        <v>0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</row>
    <row r="47" spans="2:90" ht="20.100000000000001" customHeight="1" thickBot="1" x14ac:dyDescent="0.25">
      <c r="B47" s="4" t="s">
        <v>270</v>
      </c>
      <c r="C47" s="17">
        <v>1</v>
      </c>
      <c r="D47" s="17">
        <v>0</v>
      </c>
      <c r="E47" s="17">
        <v>4</v>
      </c>
      <c r="F47" s="17">
        <v>34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1</v>
      </c>
      <c r="X47" s="17">
        <v>0</v>
      </c>
      <c r="Y47" s="17">
        <v>2</v>
      </c>
      <c r="Z47" s="17">
        <v>13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2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7">
        <v>0</v>
      </c>
      <c r="BY47" s="17">
        <v>2</v>
      </c>
      <c r="BZ47" s="17">
        <v>19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</row>
    <row r="48" spans="2:90" ht="20.100000000000001" customHeight="1" thickBot="1" x14ac:dyDescent="0.25">
      <c r="B48" s="4" t="s">
        <v>174</v>
      </c>
      <c r="C48" s="17">
        <v>73</v>
      </c>
      <c r="D48" s="17">
        <v>1</v>
      </c>
      <c r="E48" s="17">
        <v>76</v>
      </c>
      <c r="F48" s="17">
        <v>124</v>
      </c>
      <c r="G48" s="17">
        <v>1</v>
      </c>
      <c r="H48" s="17">
        <v>0</v>
      </c>
      <c r="I48" s="17">
        <v>4</v>
      </c>
      <c r="J48" s="17">
        <v>0</v>
      </c>
      <c r="K48" s="17">
        <v>1</v>
      </c>
      <c r="L48" s="17">
        <v>0</v>
      </c>
      <c r="M48" s="17">
        <v>1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17</v>
      </c>
      <c r="T48" s="17">
        <v>0</v>
      </c>
      <c r="U48" s="17">
        <v>3</v>
      </c>
      <c r="V48" s="17">
        <v>16</v>
      </c>
      <c r="W48" s="17">
        <v>13</v>
      </c>
      <c r="X48" s="17">
        <v>0</v>
      </c>
      <c r="Y48" s="17">
        <v>27</v>
      </c>
      <c r="Z48" s="17">
        <v>33</v>
      </c>
      <c r="AA48" s="17">
        <v>1</v>
      </c>
      <c r="AB48" s="17">
        <v>0</v>
      </c>
      <c r="AC48" s="17">
        <v>1</v>
      </c>
      <c r="AD48" s="17">
        <v>0</v>
      </c>
      <c r="AE48" s="17">
        <v>0</v>
      </c>
      <c r="AF48" s="17">
        <v>0</v>
      </c>
      <c r="AG48" s="17">
        <v>2</v>
      </c>
      <c r="AH48" s="17">
        <v>2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14</v>
      </c>
      <c r="AR48" s="17">
        <v>0</v>
      </c>
      <c r="AS48" s="17">
        <v>15</v>
      </c>
      <c r="AT48" s="17">
        <v>13</v>
      </c>
      <c r="AU48" s="17">
        <v>0</v>
      </c>
      <c r="AV48" s="17">
        <v>0</v>
      </c>
      <c r="AW48" s="17">
        <v>3</v>
      </c>
      <c r="AX48" s="17">
        <v>1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7</v>
      </c>
      <c r="BP48" s="17">
        <v>0</v>
      </c>
      <c r="BQ48" s="17">
        <v>9</v>
      </c>
      <c r="BR48" s="17">
        <v>19</v>
      </c>
      <c r="BS48" s="17">
        <v>2</v>
      </c>
      <c r="BT48" s="17">
        <v>1</v>
      </c>
      <c r="BU48" s="17">
        <v>2</v>
      </c>
      <c r="BV48" s="17">
        <v>2</v>
      </c>
      <c r="BW48" s="17">
        <v>17</v>
      </c>
      <c r="BX48" s="17">
        <v>0</v>
      </c>
      <c r="BY48" s="17">
        <v>9</v>
      </c>
      <c r="BZ48" s="17">
        <v>38</v>
      </c>
      <c r="CA48" s="17">
        <v>0</v>
      </c>
      <c r="CB48" s="17">
        <v>0</v>
      </c>
      <c r="CC48" s="17">
        <v>0</v>
      </c>
      <c r="CD48" s="17">
        <v>0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</row>
    <row r="49" spans="2:90" ht="20.100000000000001" customHeight="1" thickBot="1" x14ac:dyDescent="0.25">
      <c r="B49" s="4" t="s">
        <v>271</v>
      </c>
      <c r="C49" s="17">
        <v>7</v>
      </c>
      <c r="D49" s="17">
        <v>0</v>
      </c>
      <c r="E49" s="17">
        <v>5</v>
      </c>
      <c r="F49" s="17">
        <v>28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4</v>
      </c>
      <c r="X49" s="17">
        <v>0</v>
      </c>
      <c r="Y49" s="17">
        <v>3</v>
      </c>
      <c r="Z49" s="17">
        <v>12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0</v>
      </c>
      <c r="BV49" s="17">
        <v>0</v>
      </c>
      <c r="BW49" s="17">
        <v>3</v>
      </c>
      <c r="BX49" s="17">
        <v>0</v>
      </c>
      <c r="BY49" s="17">
        <v>2</v>
      </c>
      <c r="BZ49" s="17">
        <v>16</v>
      </c>
      <c r="CA49" s="17">
        <v>0</v>
      </c>
      <c r="CB49" s="17">
        <v>0</v>
      </c>
      <c r="CC49" s="17">
        <v>0</v>
      </c>
      <c r="CD49" s="17">
        <v>0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</row>
    <row r="50" spans="2:90" ht="20.100000000000001" customHeight="1" thickBot="1" x14ac:dyDescent="0.25">
      <c r="B50" s="4" t="s">
        <v>272</v>
      </c>
      <c r="C50" s="17">
        <v>1</v>
      </c>
      <c r="D50" s="17">
        <v>0</v>
      </c>
      <c r="E50" s="17">
        <v>0</v>
      </c>
      <c r="F50" s="17">
        <v>3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1</v>
      </c>
      <c r="X50" s="17">
        <v>0</v>
      </c>
      <c r="Y50" s="17">
        <v>0</v>
      </c>
      <c r="Z50" s="17">
        <v>2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1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</row>
    <row r="51" spans="2:90" ht="20.100000000000001" customHeight="1" thickBot="1" x14ac:dyDescent="0.25">
      <c r="B51" s="4" t="s">
        <v>273</v>
      </c>
      <c r="C51" s="17">
        <v>5</v>
      </c>
      <c r="D51" s="17">
        <v>2</v>
      </c>
      <c r="E51" s="17">
        <v>6</v>
      </c>
      <c r="F51" s="17">
        <v>14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1</v>
      </c>
      <c r="U51" s="17">
        <v>1</v>
      </c>
      <c r="V51" s="17">
        <v>0</v>
      </c>
      <c r="W51" s="17">
        <v>3</v>
      </c>
      <c r="X51" s="17">
        <v>0</v>
      </c>
      <c r="Y51" s="17">
        <v>2</v>
      </c>
      <c r="Z51" s="17">
        <v>2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1</v>
      </c>
      <c r="AR51" s="17">
        <v>0</v>
      </c>
      <c r="AS51" s="17">
        <v>0</v>
      </c>
      <c r="AT51" s="17">
        <v>4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3</v>
      </c>
      <c r="BS51" s="17">
        <v>0</v>
      </c>
      <c r="BT51" s="17">
        <v>1</v>
      </c>
      <c r="BU51" s="17">
        <v>1</v>
      </c>
      <c r="BV51" s="17">
        <v>0</v>
      </c>
      <c r="BW51" s="17">
        <v>1</v>
      </c>
      <c r="BX51" s="17">
        <v>0</v>
      </c>
      <c r="BY51" s="17">
        <v>2</v>
      </c>
      <c r="BZ51" s="17">
        <v>5</v>
      </c>
      <c r="CA51" s="17">
        <v>0</v>
      </c>
      <c r="CB51" s="17">
        <v>0</v>
      </c>
      <c r="CC51" s="17">
        <v>0</v>
      </c>
      <c r="CD51" s="17">
        <v>0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</row>
    <row r="52" spans="2:90" ht="20.100000000000001" customHeight="1" thickBot="1" x14ac:dyDescent="0.25">
      <c r="B52" s="4" t="s">
        <v>274</v>
      </c>
      <c r="C52" s="17">
        <v>6</v>
      </c>
      <c r="D52" s="17">
        <v>0</v>
      </c>
      <c r="E52" s="17">
        <v>13</v>
      </c>
      <c r="F52" s="17">
        <v>26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1</v>
      </c>
      <c r="X52" s="17">
        <v>0</v>
      </c>
      <c r="Y52" s="17">
        <v>7</v>
      </c>
      <c r="Z52" s="17">
        <v>13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1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1</v>
      </c>
      <c r="AR52" s="17">
        <v>0</v>
      </c>
      <c r="AS52" s="17">
        <v>5</v>
      </c>
      <c r="AT52" s="17">
        <v>6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1</v>
      </c>
      <c r="BT52" s="17">
        <v>0</v>
      </c>
      <c r="BU52" s="17">
        <v>0</v>
      </c>
      <c r="BV52" s="17">
        <v>1</v>
      </c>
      <c r="BW52" s="17">
        <v>3</v>
      </c>
      <c r="BX52" s="17">
        <v>0</v>
      </c>
      <c r="BY52" s="17">
        <v>1</v>
      </c>
      <c r="BZ52" s="17">
        <v>5</v>
      </c>
      <c r="CA52" s="17">
        <v>0</v>
      </c>
      <c r="CB52" s="17">
        <v>0</v>
      </c>
      <c r="CC52" s="17">
        <v>0</v>
      </c>
      <c r="CD52" s="17">
        <v>0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</row>
    <row r="53" spans="2:90" ht="20.100000000000001" customHeight="1" thickBot="1" x14ac:dyDescent="0.25">
      <c r="B53" s="4" t="s">
        <v>275</v>
      </c>
      <c r="C53" s="17">
        <v>0</v>
      </c>
      <c r="D53" s="17">
        <v>0</v>
      </c>
      <c r="E53" s="17">
        <v>0</v>
      </c>
      <c r="F53" s="17">
        <v>1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0</v>
      </c>
      <c r="BZ53" s="17">
        <v>1</v>
      </c>
      <c r="CA53" s="17">
        <v>0</v>
      </c>
      <c r="CB53" s="17">
        <v>0</v>
      </c>
      <c r="CC53" s="17">
        <v>0</v>
      </c>
      <c r="CD53" s="17">
        <v>0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</row>
    <row r="54" spans="2:90" ht="20.100000000000001" customHeight="1" thickBot="1" x14ac:dyDescent="0.25">
      <c r="B54" s="4" t="s">
        <v>276</v>
      </c>
      <c r="C54" s="17">
        <v>1</v>
      </c>
      <c r="D54" s="17">
        <v>0</v>
      </c>
      <c r="E54" s="17">
        <v>1</v>
      </c>
      <c r="F54" s="17">
        <v>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1</v>
      </c>
      <c r="X54" s="17">
        <v>0</v>
      </c>
      <c r="Y54" s="17">
        <v>0</v>
      </c>
      <c r="Z54" s="17">
        <v>2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1</v>
      </c>
      <c r="BZ54" s="17">
        <v>5</v>
      </c>
      <c r="CA54" s="17">
        <v>0</v>
      </c>
      <c r="CB54" s="17">
        <v>0</v>
      </c>
      <c r="CC54" s="17">
        <v>0</v>
      </c>
      <c r="CD54" s="17">
        <v>0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</row>
    <row r="55" spans="2:90" ht="20.100000000000001" customHeight="1" thickBot="1" x14ac:dyDescent="0.25">
      <c r="B55" s="4" t="s">
        <v>277</v>
      </c>
      <c r="C55" s="17">
        <v>2</v>
      </c>
      <c r="D55" s="17">
        <v>0</v>
      </c>
      <c r="E55" s="17">
        <v>0</v>
      </c>
      <c r="F55" s="17">
        <v>3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1</v>
      </c>
      <c r="X55" s="17">
        <v>0</v>
      </c>
      <c r="Y55" s="17">
        <v>0</v>
      </c>
      <c r="Z55" s="17">
        <v>2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1</v>
      </c>
      <c r="BX55" s="17">
        <v>0</v>
      </c>
      <c r="BY55" s="17">
        <v>0</v>
      </c>
      <c r="BZ55" s="17">
        <v>1</v>
      </c>
      <c r="CA55" s="17">
        <v>0</v>
      </c>
      <c r="CB55" s="17">
        <v>0</v>
      </c>
      <c r="CC55" s="17">
        <v>0</v>
      </c>
      <c r="CD55" s="17">
        <v>0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0</v>
      </c>
    </row>
    <row r="56" spans="2:90" ht="20.100000000000001" customHeight="1" thickBot="1" x14ac:dyDescent="0.25">
      <c r="B56" s="4" t="s">
        <v>175</v>
      </c>
      <c r="C56" s="17">
        <v>27</v>
      </c>
      <c r="D56" s="17">
        <v>0</v>
      </c>
      <c r="E56" s="17">
        <v>33</v>
      </c>
      <c r="F56" s="17">
        <v>110</v>
      </c>
      <c r="G56" s="17">
        <v>0</v>
      </c>
      <c r="H56" s="17">
        <v>0</v>
      </c>
      <c r="I56" s="17">
        <v>0</v>
      </c>
      <c r="J56" s="17">
        <v>0</v>
      </c>
      <c r="K56" s="17">
        <v>1</v>
      </c>
      <c r="L56" s="17">
        <v>0</v>
      </c>
      <c r="M56" s="17">
        <v>1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2</v>
      </c>
      <c r="T56" s="17">
        <v>0</v>
      </c>
      <c r="U56" s="17">
        <v>2</v>
      </c>
      <c r="V56" s="17">
        <v>0</v>
      </c>
      <c r="W56" s="17">
        <v>9</v>
      </c>
      <c r="X56" s="17">
        <v>0</v>
      </c>
      <c r="Y56" s="17">
        <v>11</v>
      </c>
      <c r="Z56" s="17">
        <v>17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5</v>
      </c>
      <c r="AR56" s="17">
        <v>0</v>
      </c>
      <c r="AS56" s="17">
        <v>5</v>
      </c>
      <c r="AT56" s="17">
        <v>13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1</v>
      </c>
      <c r="BP56" s="17">
        <v>0</v>
      </c>
      <c r="BQ56" s="17">
        <v>2</v>
      </c>
      <c r="BR56" s="17">
        <v>9</v>
      </c>
      <c r="BS56" s="17">
        <v>0</v>
      </c>
      <c r="BT56" s="17">
        <v>0</v>
      </c>
      <c r="BU56" s="17">
        <v>0</v>
      </c>
      <c r="BV56" s="17">
        <v>0</v>
      </c>
      <c r="BW56" s="17">
        <v>9</v>
      </c>
      <c r="BX56" s="17">
        <v>0</v>
      </c>
      <c r="BY56" s="17">
        <v>12</v>
      </c>
      <c r="BZ56" s="17">
        <v>71</v>
      </c>
      <c r="CA56" s="17">
        <v>0</v>
      </c>
      <c r="CB56" s="17">
        <v>0</v>
      </c>
      <c r="CC56" s="17">
        <v>0</v>
      </c>
      <c r="CD56" s="17">
        <v>0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</row>
    <row r="57" spans="2:90" ht="20.100000000000001" customHeight="1" thickBot="1" x14ac:dyDescent="0.25">
      <c r="B57" s="4" t="s">
        <v>278</v>
      </c>
      <c r="C57" s="17">
        <v>1</v>
      </c>
      <c r="D57" s="17">
        <v>0</v>
      </c>
      <c r="E57" s="17">
        <v>5</v>
      </c>
      <c r="F57" s="17">
        <v>41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1</v>
      </c>
      <c r="X57" s="17">
        <v>0</v>
      </c>
      <c r="Y57" s="17">
        <v>3</v>
      </c>
      <c r="Z57" s="17">
        <v>23</v>
      </c>
      <c r="AA57" s="17">
        <v>0</v>
      </c>
      <c r="AB57" s="17">
        <v>0</v>
      </c>
      <c r="AC57" s="17">
        <v>1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1</v>
      </c>
      <c r="BZ57" s="17">
        <v>18</v>
      </c>
      <c r="CA57" s="17">
        <v>0</v>
      </c>
      <c r="CB57" s="17">
        <v>0</v>
      </c>
      <c r="CC57" s="17">
        <v>0</v>
      </c>
      <c r="CD57" s="17">
        <v>0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</row>
    <row r="58" spans="2:90" ht="20.100000000000001" customHeight="1" thickBot="1" x14ac:dyDescent="0.25">
      <c r="B58" s="4" t="s">
        <v>279</v>
      </c>
      <c r="C58" s="17">
        <v>4</v>
      </c>
      <c r="D58" s="17">
        <v>0</v>
      </c>
      <c r="E58" s="17">
        <v>1</v>
      </c>
      <c r="F58" s="17">
        <v>6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1</v>
      </c>
      <c r="T58" s="17">
        <v>0</v>
      </c>
      <c r="U58" s="17">
        <v>0</v>
      </c>
      <c r="V58" s="17">
        <v>1</v>
      </c>
      <c r="W58" s="17">
        <v>0</v>
      </c>
      <c r="X58" s="17">
        <v>0</v>
      </c>
      <c r="Y58" s="17">
        <v>1</v>
      </c>
      <c r="Z58" s="17">
        <v>2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1</v>
      </c>
      <c r="AR58" s="17">
        <v>0</v>
      </c>
      <c r="AS58" s="17">
        <v>0</v>
      </c>
      <c r="AT58" s="17">
        <v>1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2</v>
      </c>
      <c r="BX58" s="17">
        <v>0</v>
      </c>
      <c r="BY58" s="17">
        <v>0</v>
      </c>
      <c r="BZ58" s="17">
        <v>2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</row>
    <row r="59" spans="2:90" ht="20.100000000000001" customHeight="1" thickBot="1" x14ac:dyDescent="0.25">
      <c r="B59" s="4" t="s">
        <v>280</v>
      </c>
      <c r="C59" s="17">
        <v>6</v>
      </c>
      <c r="D59" s="17">
        <v>0</v>
      </c>
      <c r="E59" s="17">
        <v>6</v>
      </c>
      <c r="F59" s="17">
        <v>70</v>
      </c>
      <c r="G59" s="17">
        <v>0</v>
      </c>
      <c r="H59" s="17">
        <v>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1</v>
      </c>
      <c r="X59" s="17">
        <v>0</v>
      </c>
      <c r="Y59" s="17">
        <v>2</v>
      </c>
      <c r="Z59" s="17">
        <v>19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1</v>
      </c>
      <c r="AR59" s="17">
        <v>0</v>
      </c>
      <c r="AS59" s="17">
        <v>2</v>
      </c>
      <c r="AT59" s="17">
        <v>10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1</v>
      </c>
      <c r="BO59" s="17">
        <v>1</v>
      </c>
      <c r="BP59" s="17">
        <v>0</v>
      </c>
      <c r="BQ59" s="17">
        <v>0</v>
      </c>
      <c r="BR59" s="17">
        <v>2</v>
      </c>
      <c r="BS59" s="17">
        <v>0</v>
      </c>
      <c r="BT59" s="17">
        <v>0</v>
      </c>
      <c r="BU59" s="17">
        <v>0</v>
      </c>
      <c r="BV59" s="17">
        <v>0</v>
      </c>
      <c r="BW59" s="17">
        <v>3</v>
      </c>
      <c r="BX59" s="17">
        <v>0</v>
      </c>
      <c r="BY59" s="17">
        <v>1</v>
      </c>
      <c r="BZ59" s="17">
        <v>38</v>
      </c>
      <c r="CA59" s="17">
        <v>0</v>
      </c>
      <c r="CB59" s="17">
        <v>0</v>
      </c>
      <c r="CC59" s="17">
        <v>0</v>
      </c>
      <c r="CD59" s="17">
        <v>0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</row>
    <row r="60" spans="2:90" ht="20.100000000000001" customHeight="1" thickBot="1" x14ac:dyDescent="0.25">
      <c r="B60" s="4" t="s">
        <v>281</v>
      </c>
      <c r="C60" s="17">
        <v>14</v>
      </c>
      <c r="D60" s="17">
        <v>0</v>
      </c>
      <c r="E60" s="17">
        <v>0</v>
      </c>
      <c r="F60" s="17">
        <v>16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6</v>
      </c>
      <c r="X60" s="17">
        <v>0</v>
      </c>
      <c r="Y60" s="17">
        <v>0</v>
      </c>
      <c r="Z60" s="17">
        <v>8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8</v>
      </c>
      <c r="BX60" s="17">
        <v>0</v>
      </c>
      <c r="BY60" s="17">
        <v>0</v>
      </c>
      <c r="BZ60" s="17">
        <v>8</v>
      </c>
      <c r="CA60" s="17">
        <v>0</v>
      </c>
      <c r="CB60" s="17">
        <v>0</v>
      </c>
      <c r="CC60" s="17">
        <v>0</v>
      </c>
      <c r="CD60" s="17">
        <v>0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</row>
    <row r="61" spans="2:90" ht="20.100000000000001" customHeight="1" thickBot="1" x14ac:dyDescent="0.25">
      <c r="B61" s="4" t="s">
        <v>176</v>
      </c>
      <c r="C61" s="17">
        <v>18</v>
      </c>
      <c r="D61" s="17">
        <v>0</v>
      </c>
      <c r="E61" s="17">
        <v>28</v>
      </c>
      <c r="F61" s="17">
        <v>43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1</v>
      </c>
      <c r="T61" s="17">
        <v>0</v>
      </c>
      <c r="U61" s="17">
        <v>2</v>
      </c>
      <c r="V61" s="17">
        <v>1</v>
      </c>
      <c r="W61" s="17">
        <v>5</v>
      </c>
      <c r="X61" s="17">
        <v>0</v>
      </c>
      <c r="Y61" s="17">
        <v>5</v>
      </c>
      <c r="Z61" s="17">
        <v>9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1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4</v>
      </c>
      <c r="AR61" s="17">
        <v>0</v>
      </c>
      <c r="AS61" s="17">
        <v>14</v>
      </c>
      <c r="AT61" s="17">
        <v>10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0</v>
      </c>
      <c r="BF61" s="17">
        <v>0</v>
      </c>
      <c r="BG61" s="17">
        <v>2</v>
      </c>
      <c r="BH61" s="17">
        <v>0</v>
      </c>
      <c r="BI61" s="17">
        <v>1</v>
      </c>
      <c r="BJ61" s="17">
        <v>2</v>
      </c>
      <c r="BK61" s="17">
        <v>0</v>
      </c>
      <c r="BL61" s="17">
        <v>0</v>
      </c>
      <c r="BM61" s="17">
        <v>0</v>
      </c>
      <c r="BN61" s="17">
        <v>0</v>
      </c>
      <c r="BO61" s="17">
        <v>2</v>
      </c>
      <c r="BP61" s="17">
        <v>0</v>
      </c>
      <c r="BQ61" s="17">
        <v>2</v>
      </c>
      <c r="BR61" s="17">
        <v>8</v>
      </c>
      <c r="BS61" s="17">
        <v>0</v>
      </c>
      <c r="BT61" s="17">
        <v>0</v>
      </c>
      <c r="BU61" s="17">
        <v>0</v>
      </c>
      <c r="BV61" s="17">
        <v>0</v>
      </c>
      <c r="BW61" s="17">
        <v>4</v>
      </c>
      <c r="BX61" s="17">
        <v>0</v>
      </c>
      <c r="BY61" s="17">
        <v>4</v>
      </c>
      <c r="BZ61" s="17">
        <v>12</v>
      </c>
      <c r="CA61" s="17">
        <v>0</v>
      </c>
      <c r="CB61" s="17">
        <v>0</v>
      </c>
      <c r="CC61" s="17">
        <v>0</v>
      </c>
      <c r="CD61" s="17">
        <v>0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</row>
    <row r="62" spans="2:90" ht="20.100000000000001" customHeight="1" thickBot="1" x14ac:dyDescent="0.25">
      <c r="B62" s="4" t="s">
        <v>282</v>
      </c>
      <c r="C62" s="40">
        <v>2</v>
      </c>
      <c r="D62" s="40">
        <v>0</v>
      </c>
      <c r="E62" s="40">
        <v>2</v>
      </c>
      <c r="F62" s="40">
        <v>8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1</v>
      </c>
      <c r="X62" s="40">
        <v>0</v>
      </c>
      <c r="Y62" s="40">
        <v>1</v>
      </c>
      <c r="Z62" s="40">
        <v>3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0</v>
      </c>
      <c r="AV62" s="40">
        <v>0</v>
      </c>
      <c r="AW62" s="40">
        <v>0</v>
      </c>
      <c r="AX62" s="40">
        <v>0</v>
      </c>
      <c r="AY62" s="40">
        <v>0</v>
      </c>
      <c r="AZ62" s="40">
        <v>0</v>
      </c>
      <c r="BA62" s="40">
        <v>0</v>
      </c>
      <c r="BB62" s="40">
        <v>0</v>
      </c>
      <c r="BC62" s="40">
        <v>0</v>
      </c>
      <c r="BD62" s="40">
        <v>0</v>
      </c>
      <c r="BE62" s="40">
        <v>0</v>
      </c>
      <c r="BF62" s="40">
        <v>0</v>
      </c>
      <c r="BG62" s="40">
        <v>0</v>
      </c>
      <c r="BH62" s="40">
        <v>0</v>
      </c>
      <c r="BI62" s="40">
        <v>0</v>
      </c>
      <c r="BJ62" s="40">
        <v>0</v>
      </c>
      <c r="BK62" s="40">
        <v>0</v>
      </c>
      <c r="BL62" s="40">
        <v>0</v>
      </c>
      <c r="BM62" s="40">
        <v>0</v>
      </c>
      <c r="BN62" s="40">
        <v>0</v>
      </c>
      <c r="BO62" s="40">
        <v>0</v>
      </c>
      <c r="BP62" s="40">
        <v>0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1</v>
      </c>
      <c r="BX62" s="40">
        <v>0</v>
      </c>
      <c r="BY62" s="40">
        <v>1</v>
      </c>
      <c r="BZ62" s="40">
        <v>5</v>
      </c>
      <c r="CA62" s="40">
        <v>0</v>
      </c>
      <c r="CB62" s="40">
        <v>0</v>
      </c>
      <c r="CC62" s="40">
        <v>0</v>
      </c>
      <c r="CD62" s="40">
        <v>0</v>
      </c>
      <c r="CE62" s="40">
        <v>0</v>
      </c>
      <c r="CF62" s="40">
        <v>0</v>
      </c>
      <c r="CG62" s="40">
        <v>0</v>
      </c>
      <c r="CH62" s="40">
        <v>0</v>
      </c>
      <c r="CI62" s="40">
        <v>0</v>
      </c>
      <c r="CJ62" s="40">
        <v>0</v>
      </c>
      <c r="CK62" s="40">
        <v>0</v>
      </c>
      <c r="CL62" s="40">
        <v>0</v>
      </c>
    </row>
    <row r="63" spans="2:90" ht="20.100000000000001" customHeight="1" thickBot="1" x14ac:dyDescent="0.25">
      <c r="B63" s="4" t="s">
        <v>283</v>
      </c>
      <c r="C63" s="40">
        <v>5</v>
      </c>
      <c r="D63" s="40">
        <v>0</v>
      </c>
      <c r="E63" s="40">
        <v>4</v>
      </c>
      <c r="F63" s="40">
        <v>8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2</v>
      </c>
      <c r="X63" s="40">
        <v>0</v>
      </c>
      <c r="Y63" s="40">
        <v>3</v>
      </c>
      <c r="Z63" s="40">
        <v>5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0">
        <v>0</v>
      </c>
      <c r="AV63" s="40">
        <v>0</v>
      </c>
      <c r="AW63" s="40">
        <v>0</v>
      </c>
      <c r="AX63" s="40">
        <v>0</v>
      </c>
      <c r="AY63" s="40">
        <v>0</v>
      </c>
      <c r="AZ63" s="40">
        <v>0</v>
      </c>
      <c r="BA63" s="40">
        <v>0</v>
      </c>
      <c r="BB63" s="40">
        <v>0</v>
      </c>
      <c r="BC63" s="40">
        <v>0</v>
      </c>
      <c r="BD63" s="40">
        <v>0</v>
      </c>
      <c r="BE63" s="40">
        <v>0</v>
      </c>
      <c r="BF63" s="40">
        <v>0</v>
      </c>
      <c r="BG63" s="40">
        <v>0</v>
      </c>
      <c r="BH63" s="40">
        <v>0</v>
      </c>
      <c r="BI63" s="40">
        <v>0</v>
      </c>
      <c r="BJ63" s="40">
        <v>0</v>
      </c>
      <c r="BK63" s="40">
        <v>0</v>
      </c>
      <c r="BL63" s="40">
        <v>0</v>
      </c>
      <c r="BM63" s="40">
        <v>0</v>
      </c>
      <c r="BN63" s="40">
        <v>0</v>
      </c>
      <c r="BO63" s="40">
        <v>0</v>
      </c>
      <c r="BP63" s="40">
        <v>0</v>
      </c>
      <c r="BQ63" s="40">
        <v>0</v>
      </c>
      <c r="BR63" s="40">
        <v>0</v>
      </c>
      <c r="BS63" s="40">
        <v>0</v>
      </c>
      <c r="BT63" s="40">
        <v>0</v>
      </c>
      <c r="BU63" s="40">
        <v>0</v>
      </c>
      <c r="BV63" s="40">
        <v>0</v>
      </c>
      <c r="BW63" s="40">
        <v>3</v>
      </c>
      <c r="BX63" s="40">
        <v>0</v>
      </c>
      <c r="BY63" s="40">
        <v>1</v>
      </c>
      <c r="BZ63" s="40">
        <v>3</v>
      </c>
      <c r="CA63" s="40">
        <v>0</v>
      </c>
      <c r="CB63" s="40">
        <v>0</v>
      </c>
      <c r="CC63" s="40">
        <v>0</v>
      </c>
      <c r="CD63" s="40">
        <v>0</v>
      </c>
      <c r="CE63" s="40">
        <v>0</v>
      </c>
      <c r="CF63" s="40">
        <v>0</v>
      </c>
      <c r="CG63" s="40">
        <v>0</v>
      </c>
      <c r="CH63" s="40">
        <v>0</v>
      </c>
      <c r="CI63" s="40">
        <v>0</v>
      </c>
      <c r="CJ63" s="40">
        <v>0</v>
      </c>
      <c r="CK63" s="40">
        <v>0</v>
      </c>
      <c r="CL63" s="40">
        <v>0</v>
      </c>
    </row>
    <row r="64" spans="2:90" ht="20.100000000000001" customHeight="1" thickBot="1" x14ac:dyDescent="0.25">
      <c r="B64" s="4" t="s">
        <v>284</v>
      </c>
      <c r="C64" s="40">
        <v>18</v>
      </c>
      <c r="D64" s="40">
        <v>3</v>
      </c>
      <c r="E64" s="40">
        <v>28</v>
      </c>
      <c r="F64" s="40">
        <v>32</v>
      </c>
      <c r="G64" s="40">
        <v>1</v>
      </c>
      <c r="H64" s="40">
        <v>0</v>
      </c>
      <c r="I64" s="40">
        <v>0</v>
      </c>
      <c r="J64" s="40">
        <v>1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1</v>
      </c>
      <c r="U64" s="40">
        <v>1</v>
      </c>
      <c r="V64" s="40">
        <v>0</v>
      </c>
      <c r="W64" s="40">
        <v>3</v>
      </c>
      <c r="X64" s="40">
        <v>0</v>
      </c>
      <c r="Y64" s="40">
        <v>6</v>
      </c>
      <c r="Z64" s="40">
        <v>5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1</v>
      </c>
      <c r="AO64" s="40">
        <v>1</v>
      </c>
      <c r="AP64" s="40">
        <v>0</v>
      </c>
      <c r="AQ64" s="40">
        <v>5</v>
      </c>
      <c r="AR64" s="40">
        <v>0</v>
      </c>
      <c r="AS64" s="40">
        <v>8</v>
      </c>
      <c r="AT64" s="40">
        <v>9</v>
      </c>
      <c r="AU64" s="40">
        <v>0</v>
      </c>
      <c r="AV64" s="40">
        <v>0</v>
      </c>
      <c r="AW64" s="40">
        <v>1</v>
      </c>
      <c r="AX64" s="40">
        <v>0</v>
      </c>
      <c r="AY64" s="40">
        <v>0</v>
      </c>
      <c r="AZ64" s="40">
        <v>0</v>
      </c>
      <c r="BA64" s="40">
        <v>0</v>
      </c>
      <c r="BB64" s="40">
        <v>0</v>
      </c>
      <c r="BC64" s="40">
        <v>0</v>
      </c>
      <c r="BD64" s="40">
        <v>0</v>
      </c>
      <c r="BE64" s="40">
        <v>0</v>
      </c>
      <c r="BF64" s="40">
        <v>0</v>
      </c>
      <c r="BG64" s="40">
        <v>0</v>
      </c>
      <c r="BH64" s="40">
        <v>0</v>
      </c>
      <c r="BI64" s="40">
        <v>0</v>
      </c>
      <c r="BJ64" s="40">
        <v>0</v>
      </c>
      <c r="BK64" s="40">
        <v>0</v>
      </c>
      <c r="BL64" s="40">
        <v>0</v>
      </c>
      <c r="BM64" s="40">
        <v>0</v>
      </c>
      <c r="BN64" s="40">
        <v>0</v>
      </c>
      <c r="BO64" s="40">
        <v>0</v>
      </c>
      <c r="BP64" s="40">
        <v>0</v>
      </c>
      <c r="BQ64" s="40">
        <v>7</v>
      </c>
      <c r="BR64" s="40">
        <v>7</v>
      </c>
      <c r="BS64" s="40">
        <v>1</v>
      </c>
      <c r="BT64" s="40">
        <v>1</v>
      </c>
      <c r="BU64" s="40">
        <v>1</v>
      </c>
      <c r="BV64" s="40">
        <v>1</v>
      </c>
      <c r="BW64" s="40">
        <v>8</v>
      </c>
      <c r="BX64" s="40">
        <v>0</v>
      </c>
      <c r="BY64" s="40">
        <v>3</v>
      </c>
      <c r="BZ64" s="40">
        <v>9</v>
      </c>
      <c r="CA64" s="40">
        <v>0</v>
      </c>
      <c r="CB64" s="40">
        <v>0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0</v>
      </c>
      <c r="CI64" s="40">
        <v>0</v>
      </c>
      <c r="CJ64" s="40">
        <v>0</v>
      </c>
      <c r="CK64" s="40">
        <v>0</v>
      </c>
      <c r="CL64" s="40">
        <v>0</v>
      </c>
    </row>
    <row r="65" spans="2:90" ht="20.100000000000001" customHeight="1" thickBot="1" x14ac:dyDescent="0.25">
      <c r="B65" s="4" t="s">
        <v>285</v>
      </c>
      <c r="C65" s="40">
        <v>1</v>
      </c>
      <c r="D65" s="40">
        <v>0</v>
      </c>
      <c r="E65" s="40">
        <v>0</v>
      </c>
      <c r="F65" s="40">
        <v>2</v>
      </c>
      <c r="G65" s="40">
        <v>0</v>
      </c>
      <c r="H65" s="40">
        <v>0</v>
      </c>
      <c r="I65" s="40">
        <v>0</v>
      </c>
      <c r="J65" s="40">
        <v>1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0">
        <v>0</v>
      </c>
      <c r="AW65" s="40">
        <v>0</v>
      </c>
      <c r="AX65" s="40">
        <v>0</v>
      </c>
      <c r="AY65" s="40">
        <v>0</v>
      </c>
      <c r="AZ65" s="40">
        <v>0</v>
      </c>
      <c r="BA65" s="40">
        <v>0</v>
      </c>
      <c r="BB65" s="40">
        <v>0</v>
      </c>
      <c r="BC65" s="40">
        <v>0</v>
      </c>
      <c r="BD65" s="40">
        <v>0</v>
      </c>
      <c r="BE65" s="40">
        <v>0</v>
      </c>
      <c r="BF65" s="40">
        <v>0</v>
      </c>
      <c r="BG65" s="40">
        <v>0</v>
      </c>
      <c r="BH65" s="40">
        <v>0</v>
      </c>
      <c r="BI65" s="40">
        <v>0</v>
      </c>
      <c r="BJ65" s="40">
        <v>0</v>
      </c>
      <c r="BK65" s="40">
        <v>0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0</v>
      </c>
      <c r="BR65" s="40">
        <v>0</v>
      </c>
      <c r="BS65" s="40">
        <v>1</v>
      </c>
      <c r="BT65" s="40">
        <v>0</v>
      </c>
      <c r="BU65" s="40">
        <v>0</v>
      </c>
      <c r="BV65" s="40">
        <v>1</v>
      </c>
      <c r="BW65" s="40">
        <v>0</v>
      </c>
      <c r="BX65" s="40">
        <v>0</v>
      </c>
      <c r="BY65" s="40">
        <v>0</v>
      </c>
      <c r="BZ65" s="40">
        <v>0</v>
      </c>
      <c r="CA65" s="40">
        <v>0</v>
      </c>
      <c r="CB65" s="40">
        <v>0</v>
      </c>
      <c r="CC65" s="40">
        <v>0</v>
      </c>
      <c r="CD65" s="40">
        <v>0</v>
      </c>
      <c r="CE65" s="40">
        <v>0</v>
      </c>
      <c r="CF65" s="40">
        <v>0</v>
      </c>
      <c r="CG65" s="40">
        <v>0</v>
      </c>
      <c r="CH65" s="40">
        <v>0</v>
      </c>
      <c r="CI65" s="40">
        <v>0</v>
      </c>
      <c r="CJ65" s="40">
        <v>0</v>
      </c>
      <c r="CK65" s="40">
        <v>0</v>
      </c>
      <c r="CL65" s="40">
        <v>0</v>
      </c>
    </row>
    <row r="66" spans="2:90" ht="20.100000000000001" customHeight="1" thickBot="1" x14ac:dyDescent="0.25">
      <c r="B66" s="4" t="s">
        <v>286</v>
      </c>
      <c r="C66" s="40">
        <v>5</v>
      </c>
      <c r="D66" s="40">
        <v>1</v>
      </c>
      <c r="E66" s="40">
        <v>6</v>
      </c>
      <c r="F66" s="40">
        <v>16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1</v>
      </c>
      <c r="U66" s="40">
        <v>1</v>
      </c>
      <c r="V66" s="40">
        <v>0</v>
      </c>
      <c r="W66" s="40">
        <v>2</v>
      </c>
      <c r="X66" s="40">
        <v>0</v>
      </c>
      <c r="Y66" s="40">
        <v>2</v>
      </c>
      <c r="Z66" s="40">
        <v>7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1</v>
      </c>
      <c r="AR66" s="40">
        <v>0</v>
      </c>
      <c r="AS66" s="40">
        <v>1</v>
      </c>
      <c r="AT66" s="40">
        <v>3</v>
      </c>
      <c r="AU66" s="40">
        <v>0</v>
      </c>
      <c r="AV66" s="40">
        <v>0</v>
      </c>
      <c r="AW66" s="40">
        <v>0</v>
      </c>
      <c r="AX66" s="40">
        <v>0</v>
      </c>
      <c r="AY66" s="40">
        <v>0</v>
      </c>
      <c r="AZ66" s="40">
        <v>0</v>
      </c>
      <c r="BA66" s="40">
        <v>0</v>
      </c>
      <c r="BB66" s="40">
        <v>0</v>
      </c>
      <c r="BC66" s="40">
        <v>0</v>
      </c>
      <c r="BD66" s="40">
        <v>0</v>
      </c>
      <c r="BE66" s="40">
        <v>0</v>
      </c>
      <c r="BF66" s="40">
        <v>0</v>
      </c>
      <c r="BG66" s="40">
        <v>0</v>
      </c>
      <c r="BH66" s="40">
        <v>0</v>
      </c>
      <c r="BI66" s="40">
        <v>0</v>
      </c>
      <c r="BJ66" s="40">
        <v>0</v>
      </c>
      <c r="BK66" s="40">
        <v>0</v>
      </c>
      <c r="BL66" s="40">
        <v>0</v>
      </c>
      <c r="BM66" s="40">
        <v>0</v>
      </c>
      <c r="BN66" s="40">
        <v>0</v>
      </c>
      <c r="BO66" s="40">
        <v>0</v>
      </c>
      <c r="BP66" s="40">
        <v>0</v>
      </c>
      <c r="BQ66" s="40">
        <v>0</v>
      </c>
      <c r="BR66" s="40">
        <v>0</v>
      </c>
      <c r="BS66" s="40">
        <v>0</v>
      </c>
      <c r="BT66" s="40">
        <v>0</v>
      </c>
      <c r="BU66" s="40">
        <v>0</v>
      </c>
      <c r="BV66" s="40">
        <v>0</v>
      </c>
      <c r="BW66" s="40">
        <v>2</v>
      </c>
      <c r="BX66" s="40">
        <v>0</v>
      </c>
      <c r="BY66" s="40">
        <v>2</v>
      </c>
      <c r="BZ66" s="40">
        <v>6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</v>
      </c>
      <c r="CG66" s="40">
        <v>0</v>
      </c>
      <c r="CH66" s="40">
        <v>0</v>
      </c>
      <c r="CI66" s="40">
        <v>0</v>
      </c>
      <c r="CJ66" s="40">
        <v>0</v>
      </c>
      <c r="CK66" s="40">
        <v>0</v>
      </c>
      <c r="CL66" s="40">
        <v>0</v>
      </c>
    </row>
    <row r="67" spans="2:90" ht="20.100000000000001" customHeight="1" thickBot="1" x14ac:dyDescent="0.25">
      <c r="B67" s="4" t="s">
        <v>287</v>
      </c>
      <c r="C67" s="40">
        <v>0</v>
      </c>
      <c r="D67" s="40">
        <v>0</v>
      </c>
      <c r="E67" s="40">
        <v>0</v>
      </c>
      <c r="F67" s="40">
        <v>5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3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40">
        <v>0</v>
      </c>
      <c r="AN67" s="40">
        <v>0</v>
      </c>
      <c r="AO67" s="40">
        <v>0</v>
      </c>
      <c r="AP67" s="40">
        <v>0</v>
      </c>
      <c r="AQ67" s="40">
        <v>0</v>
      </c>
      <c r="AR67" s="40">
        <v>0</v>
      </c>
      <c r="AS67" s="40">
        <v>0</v>
      </c>
      <c r="AT67" s="40">
        <v>0</v>
      </c>
      <c r="AU67" s="40">
        <v>0</v>
      </c>
      <c r="AV67" s="40">
        <v>0</v>
      </c>
      <c r="AW67" s="40">
        <v>0</v>
      </c>
      <c r="AX67" s="40">
        <v>0</v>
      </c>
      <c r="AY67" s="40">
        <v>0</v>
      </c>
      <c r="AZ67" s="40">
        <v>0</v>
      </c>
      <c r="BA67" s="40">
        <v>0</v>
      </c>
      <c r="BB67" s="40">
        <v>0</v>
      </c>
      <c r="BC67" s="40">
        <v>0</v>
      </c>
      <c r="BD67" s="40">
        <v>0</v>
      </c>
      <c r="BE67" s="40">
        <v>0</v>
      </c>
      <c r="BF67" s="40">
        <v>0</v>
      </c>
      <c r="BG67" s="40">
        <v>0</v>
      </c>
      <c r="BH67" s="40">
        <v>0</v>
      </c>
      <c r="BI67" s="40">
        <v>0</v>
      </c>
      <c r="BJ67" s="40">
        <v>0</v>
      </c>
      <c r="BK67" s="40">
        <v>0</v>
      </c>
      <c r="BL67" s="40">
        <v>0</v>
      </c>
      <c r="BM67" s="40">
        <v>0</v>
      </c>
      <c r="BN67" s="40">
        <v>0</v>
      </c>
      <c r="BO67" s="40">
        <v>0</v>
      </c>
      <c r="BP67" s="40">
        <v>0</v>
      </c>
      <c r="BQ67" s="40">
        <v>0</v>
      </c>
      <c r="BR67" s="40">
        <v>0</v>
      </c>
      <c r="BS67" s="40">
        <v>0</v>
      </c>
      <c r="BT67" s="40">
        <v>0</v>
      </c>
      <c r="BU67" s="40">
        <v>0</v>
      </c>
      <c r="BV67" s="40">
        <v>0</v>
      </c>
      <c r="BW67" s="40">
        <v>0</v>
      </c>
      <c r="BX67" s="40">
        <v>0</v>
      </c>
      <c r="BY67" s="40">
        <v>0</v>
      </c>
      <c r="BZ67" s="40">
        <v>2</v>
      </c>
      <c r="CA67" s="40">
        <v>0</v>
      </c>
      <c r="CB67" s="40">
        <v>0</v>
      </c>
      <c r="CC67" s="40">
        <v>0</v>
      </c>
      <c r="CD67" s="40">
        <v>0</v>
      </c>
      <c r="CE67" s="40">
        <v>0</v>
      </c>
      <c r="CF67" s="40">
        <v>0</v>
      </c>
      <c r="CG67" s="40">
        <v>0</v>
      </c>
      <c r="CH67" s="40">
        <v>0</v>
      </c>
      <c r="CI67" s="40">
        <v>0</v>
      </c>
      <c r="CJ67" s="40">
        <v>0</v>
      </c>
      <c r="CK67" s="40">
        <v>0</v>
      </c>
      <c r="CL67" s="40">
        <v>0</v>
      </c>
    </row>
    <row r="68" spans="2:90" ht="20.100000000000001" customHeight="1" thickBot="1" x14ac:dyDescent="0.25">
      <c r="B68" s="4" t="s">
        <v>288</v>
      </c>
      <c r="C68" s="40">
        <v>2</v>
      </c>
      <c r="D68" s="40">
        <v>0</v>
      </c>
      <c r="E68" s="40">
        <v>2</v>
      </c>
      <c r="F68" s="40">
        <v>4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1</v>
      </c>
      <c r="X68" s="40">
        <v>0</v>
      </c>
      <c r="Y68" s="40">
        <v>0</v>
      </c>
      <c r="Z68" s="40">
        <v>2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1</v>
      </c>
      <c r="AT68" s="40">
        <v>1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40">
        <v>0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0</v>
      </c>
      <c r="BG68" s="40">
        <v>0</v>
      </c>
      <c r="BH68" s="40">
        <v>0</v>
      </c>
      <c r="BI68" s="40">
        <v>0</v>
      </c>
      <c r="BJ68" s="40">
        <v>0</v>
      </c>
      <c r="BK68" s="40">
        <v>0</v>
      </c>
      <c r="BL68" s="40">
        <v>0</v>
      </c>
      <c r="BM68" s="40">
        <v>0</v>
      </c>
      <c r="BN68" s="40">
        <v>0</v>
      </c>
      <c r="BO68" s="40">
        <v>0</v>
      </c>
      <c r="BP68" s="40">
        <v>0</v>
      </c>
      <c r="BQ68" s="40">
        <v>0</v>
      </c>
      <c r="BR68" s="40">
        <v>0</v>
      </c>
      <c r="BS68" s="40">
        <v>0</v>
      </c>
      <c r="BT68" s="40">
        <v>0</v>
      </c>
      <c r="BU68" s="40">
        <v>0</v>
      </c>
      <c r="BV68" s="40">
        <v>0</v>
      </c>
      <c r="BW68" s="40">
        <v>1</v>
      </c>
      <c r="BX68" s="40">
        <v>0</v>
      </c>
      <c r="BY68" s="40">
        <v>1</v>
      </c>
      <c r="BZ68" s="40">
        <v>1</v>
      </c>
      <c r="CA68" s="40">
        <v>0</v>
      </c>
      <c r="CB68" s="40">
        <v>0</v>
      </c>
      <c r="CC68" s="40">
        <v>0</v>
      </c>
      <c r="CD68" s="40">
        <v>0</v>
      </c>
      <c r="CE68" s="40">
        <v>0</v>
      </c>
      <c r="CF68" s="40">
        <v>0</v>
      </c>
      <c r="CG68" s="40">
        <v>0</v>
      </c>
      <c r="CH68" s="40">
        <v>0</v>
      </c>
      <c r="CI68" s="40">
        <v>0</v>
      </c>
      <c r="CJ68" s="40">
        <v>0</v>
      </c>
      <c r="CK68" s="40">
        <v>0</v>
      </c>
      <c r="CL68" s="40">
        <v>0</v>
      </c>
    </row>
    <row r="69" spans="2:90" ht="20.100000000000001" customHeight="1" thickBot="1" x14ac:dyDescent="0.25">
      <c r="B69" s="4" t="s">
        <v>289</v>
      </c>
      <c r="C69" s="40">
        <v>1</v>
      </c>
      <c r="D69" s="40">
        <v>0</v>
      </c>
      <c r="E69" s="40">
        <v>3</v>
      </c>
      <c r="F69" s="40">
        <v>12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2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2</v>
      </c>
      <c r="AT69" s="40">
        <v>5</v>
      </c>
      <c r="AU69" s="40">
        <v>0</v>
      </c>
      <c r="AV69" s="40">
        <v>0</v>
      </c>
      <c r="AW69" s="40">
        <v>0</v>
      </c>
      <c r="AX69" s="40">
        <v>0</v>
      </c>
      <c r="AY69" s="40">
        <v>0</v>
      </c>
      <c r="AZ69" s="40">
        <v>0</v>
      </c>
      <c r="BA69" s="40">
        <v>0</v>
      </c>
      <c r="BB69" s="40">
        <v>0</v>
      </c>
      <c r="BC69" s="40">
        <v>0</v>
      </c>
      <c r="BD69" s="40">
        <v>0</v>
      </c>
      <c r="BE69" s="40">
        <v>0</v>
      </c>
      <c r="BF69" s="40">
        <v>0</v>
      </c>
      <c r="BG69" s="40">
        <v>0</v>
      </c>
      <c r="BH69" s="40">
        <v>0</v>
      </c>
      <c r="BI69" s="40">
        <v>0</v>
      </c>
      <c r="BJ69" s="40">
        <v>0</v>
      </c>
      <c r="BK69" s="40">
        <v>0</v>
      </c>
      <c r="BL69" s="40">
        <v>0</v>
      </c>
      <c r="BM69" s="40">
        <v>0</v>
      </c>
      <c r="BN69" s="40">
        <v>0</v>
      </c>
      <c r="BO69" s="40">
        <v>0</v>
      </c>
      <c r="BP69" s="40">
        <v>0</v>
      </c>
      <c r="BQ69" s="40">
        <v>0</v>
      </c>
      <c r="BR69" s="40">
        <v>0</v>
      </c>
      <c r="BS69" s="40">
        <v>0</v>
      </c>
      <c r="BT69" s="40">
        <v>0</v>
      </c>
      <c r="BU69" s="40">
        <v>0</v>
      </c>
      <c r="BV69" s="40">
        <v>4</v>
      </c>
      <c r="BW69" s="40">
        <v>1</v>
      </c>
      <c r="BX69" s="40">
        <v>0</v>
      </c>
      <c r="BY69" s="40">
        <v>1</v>
      </c>
      <c r="BZ69" s="40">
        <v>1</v>
      </c>
      <c r="CA69" s="40">
        <v>0</v>
      </c>
      <c r="CB69" s="40">
        <v>0</v>
      </c>
      <c r="CC69" s="40">
        <v>0</v>
      </c>
      <c r="CD69" s="40">
        <v>0</v>
      </c>
      <c r="CE69" s="40">
        <v>0</v>
      </c>
      <c r="CF69" s="40">
        <v>0</v>
      </c>
      <c r="CG69" s="40">
        <v>0</v>
      </c>
      <c r="CH69" s="40">
        <v>0</v>
      </c>
      <c r="CI69" s="40">
        <v>0</v>
      </c>
      <c r="CJ69" s="40">
        <v>0</v>
      </c>
      <c r="CK69" s="40">
        <v>0</v>
      </c>
      <c r="CL69" s="40">
        <v>0</v>
      </c>
    </row>
    <row r="70" spans="2:90" ht="20.100000000000001" customHeight="1" thickBot="1" x14ac:dyDescent="0.25">
      <c r="B70" s="4" t="s">
        <v>290</v>
      </c>
      <c r="C70" s="40">
        <v>8</v>
      </c>
      <c r="D70" s="40">
        <v>1</v>
      </c>
      <c r="E70" s="40">
        <v>11</v>
      </c>
      <c r="F70" s="40">
        <v>13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1</v>
      </c>
      <c r="U70" s="40">
        <v>1</v>
      </c>
      <c r="V70" s="40">
        <v>0</v>
      </c>
      <c r="W70" s="40">
        <v>3</v>
      </c>
      <c r="X70" s="40">
        <v>0</v>
      </c>
      <c r="Y70" s="40">
        <v>5</v>
      </c>
      <c r="Z70" s="40">
        <v>4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1</v>
      </c>
      <c r="AR70" s="40">
        <v>0</v>
      </c>
      <c r="AS70" s="40">
        <v>2</v>
      </c>
      <c r="AT70" s="40">
        <v>3</v>
      </c>
      <c r="AU70" s="40">
        <v>0</v>
      </c>
      <c r="AV70" s="40">
        <v>0</v>
      </c>
      <c r="AW70" s="40">
        <v>0</v>
      </c>
      <c r="AX70" s="40">
        <v>0</v>
      </c>
      <c r="AY70" s="40">
        <v>0</v>
      </c>
      <c r="AZ70" s="40">
        <v>0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0</v>
      </c>
      <c r="BG70" s="40">
        <v>0</v>
      </c>
      <c r="BH70" s="40">
        <v>0</v>
      </c>
      <c r="BI70" s="40">
        <v>0</v>
      </c>
      <c r="BJ70" s="40">
        <v>0</v>
      </c>
      <c r="BK70" s="40">
        <v>0</v>
      </c>
      <c r="BL70" s="40">
        <v>0</v>
      </c>
      <c r="BM70" s="40">
        <v>0</v>
      </c>
      <c r="BN70" s="40">
        <v>0</v>
      </c>
      <c r="BO70" s="40">
        <v>3</v>
      </c>
      <c r="BP70" s="40">
        <v>0</v>
      </c>
      <c r="BQ70" s="40">
        <v>1</v>
      </c>
      <c r="BR70" s="40">
        <v>3</v>
      </c>
      <c r="BS70" s="40">
        <v>0</v>
      </c>
      <c r="BT70" s="40">
        <v>0</v>
      </c>
      <c r="BU70" s="40">
        <v>0</v>
      </c>
      <c r="BV70" s="40">
        <v>0</v>
      </c>
      <c r="BW70" s="40">
        <v>1</v>
      </c>
      <c r="BX70" s="40">
        <v>0</v>
      </c>
      <c r="BY70" s="40">
        <v>2</v>
      </c>
      <c r="BZ70" s="40">
        <v>3</v>
      </c>
      <c r="CA70" s="40">
        <v>0</v>
      </c>
      <c r="CB70" s="40">
        <v>0</v>
      </c>
      <c r="CC70" s="40">
        <v>0</v>
      </c>
      <c r="CD70" s="40">
        <v>0</v>
      </c>
      <c r="CE70" s="40">
        <v>0</v>
      </c>
      <c r="CF70" s="40">
        <v>0</v>
      </c>
      <c r="CG70" s="40">
        <v>0</v>
      </c>
      <c r="CH70" s="40">
        <v>0</v>
      </c>
      <c r="CI70" s="40">
        <v>0</v>
      </c>
      <c r="CJ70" s="40">
        <v>0</v>
      </c>
      <c r="CK70" s="40">
        <v>0</v>
      </c>
      <c r="CL70" s="40">
        <v>0</v>
      </c>
    </row>
    <row r="71" spans="2:90" ht="20.100000000000001" customHeight="1" thickBot="1" x14ac:dyDescent="0.25">
      <c r="B71" s="4" t="s">
        <v>291</v>
      </c>
      <c r="C71" s="40">
        <v>4</v>
      </c>
      <c r="D71" s="40">
        <v>0</v>
      </c>
      <c r="E71" s="40">
        <v>4</v>
      </c>
      <c r="F71" s="40">
        <v>6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2</v>
      </c>
      <c r="X71" s="40">
        <v>0</v>
      </c>
      <c r="Y71" s="40">
        <v>3</v>
      </c>
      <c r="Z71" s="40">
        <v>3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0</v>
      </c>
      <c r="AW71" s="40">
        <v>0</v>
      </c>
      <c r="AX71" s="40">
        <v>0</v>
      </c>
      <c r="AY71" s="40">
        <v>0</v>
      </c>
      <c r="AZ71" s="40">
        <v>0</v>
      </c>
      <c r="BA71" s="40">
        <v>0</v>
      </c>
      <c r="BB71" s="40">
        <v>0</v>
      </c>
      <c r="BC71" s="40">
        <v>0</v>
      </c>
      <c r="BD71" s="40">
        <v>0</v>
      </c>
      <c r="BE71" s="40">
        <v>0</v>
      </c>
      <c r="BF71" s="40">
        <v>0</v>
      </c>
      <c r="BG71" s="40">
        <v>0</v>
      </c>
      <c r="BH71" s="40">
        <v>0</v>
      </c>
      <c r="BI71" s="40">
        <v>0</v>
      </c>
      <c r="BJ71" s="40">
        <v>0</v>
      </c>
      <c r="BK71" s="40">
        <v>0</v>
      </c>
      <c r="BL71" s="40">
        <v>0</v>
      </c>
      <c r="BM71" s="40">
        <v>0</v>
      </c>
      <c r="BN71" s="40">
        <v>0</v>
      </c>
      <c r="BO71" s="40">
        <v>0</v>
      </c>
      <c r="BP71" s="40">
        <v>0</v>
      </c>
      <c r="BQ71" s="40">
        <v>0</v>
      </c>
      <c r="BR71" s="40">
        <v>0</v>
      </c>
      <c r="BS71" s="40">
        <v>0</v>
      </c>
      <c r="BT71" s="40">
        <v>0</v>
      </c>
      <c r="BU71" s="40">
        <v>0</v>
      </c>
      <c r="BV71" s="40">
        <v>0</v>
      </c>
      <c r="BW71" s="40">
        <v>2</v>
      </c>
      <c r="BX71" s="40">
        <v>0</v>
      </c>
      <c r="BY71" s="40">
        <v>1</v>
      </c>
      <c r="BZ71" s="40">
        <v>3</v>
      </c>
      <c r="CA71" s="40">
        <v>0</v>
      </c>
      <c r="CB71" s="40">
        <v>0</v>
      </c>
      <c r="CC71" s="40">
        <v>0</v>
      </c>
      <c r="CD71" s="40">
        <v>0</v>
      </c>
      <c r="CE71" s="40">
        <v>0</v>
      </c>
      <c r="CF71" s="40">
        <v>0</v>
      </c>
      <c r="CG71" s="40">
        <v>0</v>
      </c>
      <c r="CH71" s="40">
        <v>0</v>
      </c>
      <c r="CI71" s="40">
        <v>0</v>
      </c>
      <c r="CJ71" s="40">
        <v>0</v>
      </c>
      <c r="CK71" s="40">
        <v>0</v>
      </c>
      <c r="CL71" s="40">
        <v>0</v>
      </c>
    </row>
    <row r="72" spans="2:90" ht="20.100000000000001" customHeight="1" thickBot="1" x14ac:dyDescent="0.25">
      <c r="B72" s="4" t="s">
        <v>645</v>
      </c>
      <c r="C72" s="40">
        <v>9</v>
      </c>
      <c r="D72" s="40">
        <v>0</v>
      </c>
      <c r="E72" s="40">
        <v>2</v>
      </c>
      <c r="F72" s="40">
        <v>27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2</v>
      </c>
      <c r="X72" s="40">
        <v>0</v>
      </c>
      <c r="Y72" s="40">
        <v>1</v>
      </c>
      <c r="Z72" s="40">
        <v>15</v>
      </c>
      <c r="AA72" s="40">
        <v>1</v>
      </c>
      <c r="AB72" s="40">
        <v>0</v>
      </c>
      <c r="AC72" s="40">
        <v>1</v>
      </c>
      <c r="AD72" s="40">
        <v>0</v>
      </c>
      <c r="AE72" s="40">
        <v>1</v>
      </c>
      <c r="AF72" s="40">
        <v>0</v>
      </c>
      <c r="AG72" s="40">
        <v>0</v>
      </c>
      <c r="AH72" s="40">
        <v>1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1</v>
      </c>
      <c r="AU72" s="40">
        <v>0</v>
      </c>
      <c r="AV72" s="40">
        <v>0</v>
      </c>
      <c r="AW72" s="40">
        <v>0</v>
      </c>
      <c r="AX72" s="40">
        <v>0</v>
      </c>
      <c r="AY72" s="40">
        <v>0</v>
      </c>
      <c r="AZ72" s="40">
        <v>0</v>
      </c>
      <c r="BA72" s="40">
        <v>0</v>
      </c>
      <c r="BB72" s="40">
        <v>0</v>
      </c>
      <c r="BC72" s="40">
        <v>0</v>
      </c>
      <c r="BD72" s="40">
        <v>0</v>
      </c>
      <c r="BE72" s="40">
        <v>0</v>
      </c>
      <c r="BF72" s="40">
        <v>0</v>
      </c>
      <c r="BG72" s="40">
        <v>0</v>
      </c>
      <c r="BH72" s="40">
        <v>0</v>
      </c>
      <c r="BI72" s="40">
        <v>0</v>
      </c>
      <c r="BJ72" s="40">
        <v>0</v>
      </c>
      <c r="BK72" s="40">
        <v>0</v>
      </c>
      <c r="BL72" s="40">
        <v>0</v>
      </c>
      <c r="BM72" s="40">
        <v>0</v>
      </c>
      <c r="BN72" s="40">
        <v>0</v>
      </c>
      <c r="BO72" s="40">
        <v>0</v>
      </c>
      <c r="BP72" s="40">
        <v>0</v>
      </c>
      <c r="BQ72" s="40">
        <v>0</v>
      </c>
      <c r="BR72" s="40">
        <v>0</v>
      </c>
      <c r="BS72" s="40">
        <v>0</v>
      </c>
      <c r="BT72" s="40">
        <v>0</v>
      </c>
      <c r="BU72" s="40">
        <v>0</v>
      </c>
      <c r="BV72" s="40">
        <v>0</v>
      </c>
      <c r="BW72" s="40">
        <v>5</v>
      </c>
      <c r="BX72" s="40">
        <v>0</v>
      </c>
      <c r="BY72" s="40">
        <v>0</v>
      </c>
      <c r="BZ72" s="40">
        <v>10</v>
      </c>
      <c r="CA72" s="40">
        <v>0</v>
      </c>
      <c r="CB72" s="40">
        <v>0</v>
      </c>
      <c r="CC72" s="40">
        <v>0</v>
      </c>
      <c r="CD72" s="40">
        <v>0</v>
      </c>
      <c r="CE72" s="40">
        <v>0</v>
      </c>
      <c r="CF72" s="40">
        <v>0</v>
      </c>
      <c r="CG72" s="40">
        <v>0</v>
      </c>
      <c r="CH72" s="40">
        <v>0</v>
      </c>
      <c r="CI72" s="40">
        <v>0</v>
      </c>
      <c r="CJ72" s="40">
        <v>0</v>
      </c>
      <c r="CK72" s="40">
        <v>0</v>
      </c>
      <c r="CL72" s="40">
        <v>0</v>
      </c>
    </row>
    <row r="73" spans="2:90" ht="20.100000000000001" customHeight="1" thickBot="1" x14ac:dyDescent="0.25">
      <c r="B73" s="4" t="s">
        <v>177</v>
      </c>
      <c r="C73" s="40">
        <v>117</v>
      </c>
      <c r="D73" s="40">
        <v>2</v>
      </c>
      <c r="E73" s="40">
        <v>126</v>
      </c>
      <c r="F73" s="40">
        <v>231</v>
      </c>
      <c r="G73" s="40">
        <v>0</v>
      </c>
      <c r="H73" s="40">
        <v>0</v>
      </c>
      <c r="I73" s="40">
        <v>1</v>
      </c>
      <c r="J73" s="40">
        <v>1</v>
      </c>
      <c r="K73" s="40">
        <v>2</v>
      </c>
      <c r="L73" s="40">
        <v>0</v>
      </c>
      <c r="M73" s="40">
        <v>2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4</v>
      </c>
      <c r="T73" s="40">
        <v>0</v>
      </c>
      <c r="U73" s="40">
        <v>3</v>
      </c>
      <c r="V73" s="40">
        <v>1</v>
      </c>
      <c r="W73" s="40">
        <v>30</v>
      </c>
      <c r="X73" s="40">
        <v>1</v>
      </c>
      <c r="Y73" s="40">
        <v>25</v>
      </c>
      <c r="Z73" s="40">
        <v>74</v>
      </c>
      <c r="AA73" s="40">
        <v>0</v>
      </c>
      <c r="AB73" s="40">
        <v>0</v>
      </c>
      <c r="AC73" s="40">
        <v>0</v>
      </c>
      <c r="AD73" s="40">
        <v>0</v>
      </c>
      <c r="AE73" s="40">
        <v>3</v>
      </c>
      <c r="AF73" s="40">
        <v>0</v>
      </c>
      <c r="AG73" s="40">
        <v>1</v>
      </c>
      <c r="AH73" s="40">
        <v>3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1</v>
      </c>
      <c r="AO73" s="40">
        <v>1</v>
      </c>
      <c r="AP73" s="40">
        <v>1</v>
      </c>
      <c r="AQ73" s="40">
        <v>31</v>
      </c>
      <c r="AR73" s="40">
        <v>0</v>
      </c>
      <c r="AS73" s="40">
        <v>35</v>
      </c>
      <c r="AT73" s="40">
        <v>67</v>
      </c>
      <c r="AU73" s="40">
        <v>0</v>
      </c>
      <c r="AV73" s="40">
        <v>0</v>
      </c>
      <c r="AW73" s="40">
        <v>0</v>
      </c>
      <c r="AX73" s="40">
        <v>1</v>
      </c>
      <c r="AY73" s="40">
        <v>0</v>
      </c>
      <c r="AZ73" s="40">
        <v>0</v>
      </c>
      <c r="BA73" s="40">
        <v>0</v>
      </c>
      <c r="BB73" s="40">
        <v>0</v>
      </c>
      <c r="BC73" s="40">
        <v>0</v>
      </c>
      <c r="BD73" s="40">
        <v>0</v>
      </c>
      <c r="BE73" s="40">
        <v>0</v>
      </c>
      <c r="BF73" s="40">
        <v>0</v>
      </c>
      <c r="BG73" s="40">
        <v>0</v>
      </c>
      <c r="BH73" s="40">
        <v>0</v>
      </c>
      <c r="BI73" s="40">
        <v>0</v>
      </c>
      <c r="BJ73" s="40">
        <v>2</v>
      </c>
      <c r="BK73" s="40">
        <v>0</v>
      </c>
      <c r="BL73" s="40">
        <v>0</v>
      </c>
      <c r="BM73" s="40">
        <v>0</v>
      </c>
      <c r="BN73" s="40">
        <v>0</v>
      </c>
      <c r="BO73" s="40">
        <v>7</v>
      </c>
      <c r="BP73" s="40">
        <v>0</v>
      </c>
      <c r="BQ73" s="40">
        <v>12</v>
      </c>
      <c r="BR73" s="40">
        <v>9</v>
      </c>
      <c r="BS73" s="40">
        <v>1</v>
      </c>
      <c r="BT73" s="40">
        <v>0</v>
      </c>
      <c r="BU73" s="40">
        <v>2</v>
      </c>
      <c r="BV73" s="40">
        <v>1</v>
      </c>
      <c r="BW73" s="40">
        <v>39</v>
      </c>
      <c r="BX73" s="40">
        <v>0</v>
      </c>
      <c r="BY73" s="40">
        <v>44</v>
      </c>
      <c r="BZ73" s="40">
        <v>71</v>
      </c>
      <c r="CA73" s="40">
        <v>0</v>
      </c>
      <c r="CB73" s="40">
        <v>0</v>
      </c>
      <c r="CC73" s="40">
        <v>0</v>
      </c>
      <c r="CD73" s="40">
        <v>0</v>
      </c>
      <c r="CE73" s="40">
        <v>0</v>
      </c>
      <c r="CF73" s="40">
        <v>0</v>
      </c>
      <c r="CG73" s="40">
        <v>0</v>
      </c>
      <c r="CH73" s="40">
        <v>0</v>
      </c>
      <c r="CI73" s="40">
        <v>0</v>
      </c>
      <c r="CJ73" s="40">
        <v>0</v>
      </c>
      <c r="CK73" s="40">
        <v>0</v>
      </c>
      <c r="CL73" s="40">
        <v>0</v>
      </c>
    </row>
    <row r="74" spans="2:90" ht="20.100000000000001" customHeight="1" thickBot="1" x14ac:dyDescent="0.25">
      <c r="B74" s="4" t="s">
        <v>292</v>
      </c>
      <c r="C74" s="40">
        <v>5</v>
      </c>
      <c r="D74" s="40">
        <v>0</v>
      </c>
      <c r="E74" s="40">
        <v>3</v>
      </c>
      <c r="F74" s="40">
        <v>11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3</v>
      </c>
      <c r="X74" s="40">
        <v>0</v>
      </c>
      <c r="Y74" s="40">
        <v>0</v>
      </c>
      <c r="Z74" s="40">
        <v>4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3</v>
      </c>
      <c r="AT74" s="40">
        <v>0</v>
      </c>
      <c r="AU74" s="40">
        <v>0</v>
      </c>
      <c r="AV74" s="40">
        <v>0</v>
      </c>
      <c r="AW74" s="40">
        <v>0</v>
      </c>
      <c r="AX74" s="40">
        <v>0</v>
      </c>
      <c r="AY74" s="40">
        <v>0</v>
      </c>
      <c r="AZ74" s="40">
        <v>0</v>
      </c>
      <c r="BA74" s="40">
        <v>0</v>
      </c>
      <c r="BB74" s="40">
        <v>0</v>
      </c>
      <c r="BC74" s="40">
        <v>0</v>
      </c>
      <c r="BD74" s="40">
        <v>0</v>
      </c>
      <c r="BE74" s="40">
        <v>0</v>
      </c>
      <c r="BF74" s="40">
        <v>0</v>
      </c>
      <c r="BG74" s="40">
        <v>0</v>
      </c>
      <c r="BH74" s="40">
        <v>0</v>
      </c>
      <c r="BI74" s="40">
        <v>0</v>
      </c>
      <c r="BJ74" s="40">
        <v>0</v>
      </c>
      <c r="BK74" s="40">
        <v>0</v>
      </c>
      <c r="BL74" s="40">
        <v>0</v>
      </c>
      <c r="BM74" s="40">
        <v>0</v>
      </c>
      <c r="BN74" s="40">
        <v>0</v>
      </c>
      <c r="BO74" s="40">
        <v>0</v>
      </c>
      <c r="BP74" s="40">
        <v>0</v>
      </c>
      <c r="BQ74" s="40">
        <v>0</v>
      </c>
      <c r="BR74" s="40">
        <v>0</v>
      </c>
      <c r="BS74" s="40">
        <v>1</v>
      </c>
      <c r="BT74" s="40">
        <v>0</v>
      </c>
      <c r="BU74" s="40">
        <v>0</v>
      </c>
      <c r="BV74" s="40">
        <v>2</v>
      </c>
      <c r="BW74" s="40">
        <v>1</v>
      </c>
      <c r="BX74" s="40">
        <v>0</v>
      </c>
      <c r="BY74" s="40">
        <v>0</v>
      </c>
      <c r="BZ74" s="40">
        <v>5</v>
      </c>
      <c r="CA74" s="40">
        <v>0</v>
      </c>
      <c r="CB74" s="40">
        <v>0</v>
      </c>
      <c r="CC74" s="40">
        <v>0</v>
      </c>
      <c r="CD74" s="40">
        <v>0</v>
      </c>
      <c r="CE74" s="40">
        <v>0</v>
      </c>
      <c r="CF74" s="40">
        <v>0</v>
      </c>
      <c r="CG74" s="40">
        <v>0</v>
      </c>
      <c r="CH74" s="40">
        <v>0</v>
      </c>
      <c r="CI74" s="40">
        <v>0</v>
      </c>
      <c r="CJ74" s="40">
        <v>0</v>
      </c>
      <c r="CK74" s="40">
        <v>0</v>
      </c>
      <c r="CL74" s="40">
        <v>0</v>
      </c>
    </row>
    <row r="75" spans="2:90" ht="20.100000000000001" customHeight="1" thickBot="1" x14ac:dyDescent="0.25">
      <c r="B75" s="4" t="s">
        <v>293</v>
      </c>
      <c r="C75" s="40">
        <v>17</v>
      </c>
      <c r="D75" s="40">
        <v>0</v>
      </c>
      <c r="E75" s="40">
        <v>19</v>
      </c>
      <c r="F75" s="40">
        <v>10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1</v>
      </c>
      <c r="V75" s="40">
        <v>0</v>
      </c>
      <c r="W75" s="40">
        <v>5</v>
      </c>
      <c r="X75" s="40">
        <v>0</v>
      </c>
      <c r="Y75" s="40">
        <v>7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3</v>
      </c>
      <c r="AN75" s="40">
        <v>0</v>
      </c>
      <c r="AO75" s="40">
        <v>1</v>
      </c>
      <c r="AP75" s="40">
        <v>2</v>
      </c>
      <c r="AQ75" s="40">
        <v>4</v>
      </c>
      <c r="AR75" s="40">
        <v>0</v>
      </c>
      <c r="AS75" s="40">
        <v>4</v>
      </c>
      <c r="AT75" s="40">
        <v>3</v>
      </c>
      <c r="AU75" s="40">
        <v>0</v>
      </c>
      <c r="AV75" s="40">
        <v>0</v>
      </c>
      <c r="AW75" s="40">
        <v>1</v>
      </c>
      <c r="AX75" s="40">
        <v>0</v>
      </c>
      <c r="AY75" s="40">
        <v>0</v>
      </c>
      <c r="AZ75" s="40">
        <v>0</v>
      </c>
      <c r="BA75" s="40">
        <v>0</v>
      </c>
      <c r="BB75" s="40">
        <v>0</v>
      </c>
      <c r="BC75" s="40">
        <v>0</v>
      </c>
      <c r="BD75" s="40">
        <v>0</v>
      </c>
      <c r="BE75" s="40">
        <v>0</v>
      </c>
      <c r="BF75" s="40">
        <v>0</v>
      </c>
      <c r="BG75" s="40">
        <v>0</v>
      </c>
      <c r="BH75" s="40">
        <v>0</v>
      </c>
      <c r="BI75" s="40">
        <v>0</v>
      </c>
      <c r="BJ75" s="40">
        <v>0</v>
      </c>
      <c r="BK75" s="40">
        <v>0</v>
      </c>
      <c r="BL75" s="40">
        <v>0</v>
      </c>
      <c r="BM75" s="40">
        <v>0</v>
      </c>
      <c r="BN75" s="40">
        <v>0</v>
      </c>
      <c r="BO75" s="40">
        <v>1</v>
      </c>
      <c r="BP75" s="40">
        <v>0</v>
      </c>
      <c r="BQ75" s="40">
        <v>0</v>
      </c>
      <c r="BR75" s="40">
        <v>1</v>
      </c>
      <c r="BS75" s="40">
        <v>0</v>
      </c>
      <c r="BT75" s="40">
        <v>0</v>
      </c>
      <c r="BU75" s="40">
        <v>0</v>
      </c>
      <c r="BV75" s="40">
        <v>0</v>
      </c>
      <c r="BW75" s="40">
        <v>4</v>
      </c>
      <c r="BX75" s="40">
        <v>0</v>
      </c>
      <c r="BY75" s="40">
        <v>5</v>
      </c>
      <c r="BZ75" s="40">
        <v>4</v>
      </c>
      <c r="CA75" s="40">
        <v>0</v>
      </c>
      <c r="CB75" s="40">
        <v>0</v>
      </c>
      <c r="CC75" s="40">
        <v>0</v>
      </c>
      <c r="CD75" s="40">
        <v>0</v>
      </c>
      <c r="CE75" s="40">
        <v>0</v>
      </c>
      <c r="CF75" s="40">
        <v>0</v>
      </c>
      <c r="CG75" s="40">
        <v>0</v>
      </c>
      <c r="CH75" s="40">
        <v>0</v>
      </c>
      <c r="CI75" s="40">
        <v>0</v>
      </c>
      <c r="CJ75" s="40">
        <v>0</v>
      </c>
      <c r="CK75" s="40">
        <v>0</v>
      </c>
      <c r="CL75" s="40">
        <v>0</v>
      </c>
    </row>
    <row r="76" spans="2:90" ht="20.100000000000001" customHeight="1" thickBot="1" x14ac:dyDescent="0.25">
      <c r="B76" s="4" t="s">
        <v>294</v>
      </c>
      <c r="C76" s="40">
        <v>13</v>
      </c>
      <c r="D76" s="40">
        <v>0</v>
      </c>
      <c r="E76" s="40">
        <v>19</v>
      </c>
      <c r="F76" s="40">
        <v>49</v>
      </c>
      <c r="G76" s="40">
        <v>0</v>
      </c>
      <c r="H76" s="40">
        <v>0</v>
      </c>
      <c r="I76" s="40">
        <v>0</v>
      </c>
      <c r="J76" s="40">
        <v>1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8</v>
      </c>
      <c r="W76" s="40">
        <v>5</v>
      </c>
      <c r="X76" s="40">
        <v>0</v>
      </c>
      <c r="Y76" s="40">
        <v>5</v>
      </c>
      <c r="Z76" s="40">
        <v>9</v>
      </c>
      <c r="AA76" s="40">
        <v>0</v>
      </c>
      <c r="AB76" s="40">
        <v>0</v>
      </c>
      <c r="AC76" s="40">
        <v>0</v>
      </c>
      <c r="AD76" s="40">
        <v>0</v>
      </c>
      <c r="AE76" s="40">
        <v>1</v>
      </c>
      <c r="AF76" s="40">
        <v>0</v>
      </c>
      <c r="AG76" s="40">
        <v>2</v>
      </c>
      <c r="AH76" s="40">
        <v>2</v>
      </c>
      <c r="AI76" s="40">
        <v>0</v>
      </c>
      <c r="AJ76" s="40">
        <v>0</v>
      </c>
      <c r="AK76" s="40">
        <v>0</v>
      </c>
      <c r="AL76" s="40">
        <v>0</v>
      </c>
      <c r="AM76" s="40">
        <v>1</v>
      </c>
      <c r="AN76" s="40">
        <v>0</v>
      </c>
      <c r="AO76" s="40">
        <v>0</v>
      </c>
      <c r="AP76" s="40">
        <v>5</v>
      </c>
      <c r="AQ76" s="40">
        <v>0</v>
      </c>
      <c r="AR76" s="40">
        <v>0</v>
      </c>
      <c r="AS76" s="40">
        <v>4</v>
      </c>
      <c r="AT76" s="40">
        <v>7</v>
      </c>
      <c r="AU76" s="40">
        <v>6</v>
      </c>
      <c r="AV76" s="40">
        <v>0</v>
      </c>
      <c r="AW76" s="40">
        <v>3</v>
      </c>
      <c r="AX76" s="40">
        <v>6</v>
      </c>
      <c r="AY76" s="40">
        <v>0</v>
      </c>
      <c r="AZ76" s="40">
        <v>0</v>
      </c>
      <c r="BA76" s="40">
        <v>0</v>
      </c>
      <c r="BB76" s="40">
        <v>0</v>
      </c>
      <c r="BC76" s="40">
        <v>0</v>
      </c>
      <c r="BD76" s="40">
        <v>0</v>
      </c>
      <c r="BE76" s="40">
        <v>0</v>
      </c>
      <c r="BF76" s="40">
        <v>0</v>
      </c>
      <c r="BG76" s="40">
        <v>0</v>
      </c>
      <c r="BH76" s="40">
        <v>0</v>
      </c>
      <c r="BI76" s="40">
        <v>0</v>
      </c>
      <c r="BJ76" s="40">
        <v>0</v>
      </c>
      <c r="BK76" s="40">
        <v>0</v>
      </c>
      <c r="BL76" s="40">
        <v>0</v>
      </c>
      <c r="BM76" s="40">
        <v>0</v>
      </c>
      <c r="BN76" s="40">
        <v>0</v>
      </c>
      <c r="BO76" s="40">
        <v>0</v>
      </c>
      <c r="BP76" s="40">
        <v>0</v>
      </c>
      <c r="BQ76" s="40">
        <v>2</v>
      </c>
      <c r="BR76" s="40">
        <v>3</v>
      </c>
      <c r="BS76" s="40">
        <v>0</v>
      </c>
      <c r="BT76" s="40">
        <v>0</v>
      </c>
      <c r="BU76" s="40">
        <v>0</v>
      </c>
      <c r="BV76" s="40">
        <v>1</v>
      </c>
      <c r="BW76" s="40">
        <v>0</v>
      </c>
      <c r="BX76" s="40">
        <v>0</v>
      </c>
      <c r="BY76" s="40">
        <v>3</v>
      </c>
      <c r="BZ76" s="40">
        <v>7</v>
      </c>
      <c r="CA76" s="40">
        <v>0</v>
      </c>
      <c r="CB76" s="40">
        <v>0</v>
      </c>
      <c r="CC76" s="40">
        <v>0</v>
      </c>
      <c r="CD76" s="40">
        <v>0</v>
      </c>
      <c r="CE76" s="40">
        <v>0</v>
      </c>
      <c r="CF76" s="40">
        <v>0</v>
      </c>
      <c r="CG76" s="40">
        <v>0</v>
      </c>
      <c r="CH76" s="40">
        <v>0</v>
      </c>
      <c r="CI76" s="40">
        <v>0</v>
      </c>
      <c r="CJ76" s="40">
        <v>0</v>
      </c>
      <c r="CK76" s="40">
        <v>0</v>
      </c>
      <c r="CL76" s="40">
        <v>0</v>
      </c>
    </row>
    <row r="77" spans="2:90" ht="20.100000000000001" customHeight="1" thickBot="1" x14ac:dyDescent="0.25">
      <c r="B77" s="4" t="s">
        <v>295</v>
      </c>
      <c r="C77" s="40">
        <v>15</v>
      </c>
      <c r="D77" s="40">
        <v>0</v>
      </c>
      <c r="E77" s="40">
        <v>18</v>
      </c>
      <c r="F77" s="40">
        <v>27</v>
      </c>
      <c r="G77" s="40">
        <v>1</v>
      </c>
      <c r="H77" s="40">
        <v>0</v>
      </c>
      <c r="I77" s="40">
        <v>0</v>
      </c>
      <c r="J77" s="40">
        <v>1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1</v>
      </c>
      <c r="V77" s="40">
        <v>1</v>
      </c>
      <c r="W77" s="40">
        <v>8</v>
      </c>
      <c r="X77" s="40">
        <v>0</v>
      </c>
      <c r="Y77" s="40">
        <v>9</v>
      </c>
      <c r="Z77" s="40">
        <v>4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40">
        <v>0</v>
      </c>
      <c r="AN77" s="40">
        <v>0</v>
      </c>
      <c r="AO77" s="40">
        <v>1</v>
      </c>
      <c r="AP77" s="40">
        <v>0</v>
      </c>
      <c r="AQ77" s="40">
        <v>1</v>
      </c>
      <c r="AR77" s="40">
        <v>0</v>
      </c>
      <c r="AS77" s="40">
        <v>3</v>
      </c>
      <c r="AT77" s="40">
        <v>9</v>
      </c>
      <c r="AU77" s="40">
        <v>0</v>
      </c>
      <c r="AV77" s="40">
        <v>0</v>
      </c>
      <c r="AW77" s="40">
        <v>0</v>
      </c>
      <c r="AX77" s="40">
        <v>0</v>
      </c>
      <c r="AY77" s="40">
        <v>0</v>
      </c>
      <c r="AZ77" s="40">
        <v>0</v>
      </c>
      <c r="BA77" s="40">
        <v>0</v>
      </c>
      <c r="BB77" s="40">
        <v>0</v>
      </c>
      <c r="BC77" s="40">
        <v>0</v>
      </c>
      <c r="BD77" s="40">
        <v>0</v>
      </c>
      <c r="BE77" s="40">
        <v>0</v>
      </c>
      <c r="BF77" s="40">
        <v>0</v>
      </c>
      <c r="BG77" s="40">
        <v>0</v>
      </c>
      <c r="BH77" s="40">
        <v>0</v>
      </c>
      <c r="BI77" s="40">
        <v>0</v>
      </c>
      <c r="BJ77" s="40">
        <v>0</v>
      </c>
      <c r="BK77" s="40">
        <v>0</v>
      </c>
      <c r="BL77" s="40">
        <v>0</v>
      </c>
      <c r="BM77" s="40">
        <v>0</v>
      </c>
      <c r="BN77" s="40">
        <v>0</v>
      </c>
      <c r="BO77" s="40">
        <v>0</v>
      </c>
      <c r="BP77" s="40">
        <v>0</v>
      </c>
      <c r="BQ77" s="40">
        <v>0</v>
      </c>
      <c r="BR77" s="40">
        <v>1</v>
      </c>
      <c r="BS77" s="40">
        <v>1</v>
      </c>
      <c r="BT77" s="40">
        <v>0</v>
      </c>
      <c r="BU77" s="40">
        <v>1</v>
      </c>
      <c r="BV77" s="40">
        <v>3</v>
      </c>
      <c r="BW77" s="40">
        <v>4</v>
      </c>
      <c r="BX77" s="40">
        <v>0</v>
      </c>
      <c r="BY77" s="40">
        <v>3</v>
      </c>
      <c r="BZ77" s="40">
        <v>8</v>
      </c>
      <c r="CA77" s="40">
        <v>0</v>
      </c>
      <c r="CB77" s="40">
        <v>0</v>
      </c>
      <c r="CC77" s="40">
        <v>0</v>
      </c>
      <c r="CD77" s="40">
        <v>0</v>
      </c>
      <c r="CE77" s="40">
        <v>0</v>
      </c>
      <c r="CF77" s="40">
        <v>0</v>
      </c>
      <c r="CG77" s="40">
        <v>0</v>
      </c>
      <c r="CH77" s="40">
        <v>0</v>
      </c>
      <c r="CI77" s="40">
        <v>0</v>
      </c>
      <c r="CJ77" s="40">
        <v>0</v>
      </c>
      <c r="CK77" s="40">
        <v>0</v>
      </c>
      <c r="CL77" s="40">
        <v>0</v>
      </c>
    </row>
    <row r="78" spans="2:90" ht="20.100000000000001" customHeight="1" thickBot="1" x14ac:dyDescent="0.25">
      <c r="B78" s="4" t="s">
        <v>296</v>
      </c>
      <c r="C78" s="40">
        <v>14</v>
      </c>
      <c r="D78" s="40">
        <v>0</v>
      </c>
      <c r="E78" s="40">
        <v>6</v>
      </c>
      <c r="F78" s="40">
        <v>32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2</v>
      </c>
      <c r="T78" s="40">
        <v>0</v>
      </c>
      <c r="U78" s="40">
        <v>2</v>
      </c>
      <c r="V78" s="40">
        <v>0</v>
      </c>
      <c r="W78" s="40">
        <v>5</v>
      </c>
      <c r="X78" s="40">
        <v>0</v>
      </c>
      <c r="Y78" s="40">
        <v>1</v>
      </c>
      <c r="Z78" s="40">
        <v>13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  <c r="AQ78" s="40">
        <v>1</v>
      </c>
      <c r="AR78" s="40">
        <v>0</v>
      </c>
      <c r="AS78" s="40">
        <v>1</v>
      </c>
      <c r="AT78" s="40">
        <v>7</v>
      </c>
      <c r="AU78" s="40">
        <v>0</v>
      </c>
      <c r="AV78" s="40">
        <v>0</v>
      </c>
      <c r="AW78" s="40">
        <v>0</v>
      </c>
      <c r="AX78" s="40">
        <v>0</v>
      </c>
      <c r="AY78" s="40">
        <v>0</v>
      </c>
      <c r="AZ78" s="40">
        <v>0</v>
      </c>
      <c r="BA78" s="40">
        <v>0</v>
      </c>
      <c r="BB78" s="40">
        <v>0</v>
      </c>
      <c r="BC78" s="40">
        <v>0</v>
      </c>
      <c r="BD78" s="40">
        <v>0</v>
      </c>
      <c r="BE78" s="40">
        <v>0</v>
      </c>
      <c r="BF78" s="40">
        <v>0</v>
      </c>
      <c r="BG78" s="40">
        <v>0</v>
      </c>
      <c r="BH78" s="40">
        <v>0</v>
      </c>
      <c r="BI78" s="40">
        <v>0</v>
      </c>
      <c r="BJ78" s="40">
        <v>0</v>
      </c>
      <c r="BK78" s="40">
        <v>0</v>
      </c>
      <c r="BL78" s="40">
        <v>0</v>
      </c>
      <c r="BM78" s="40">
        <v>0</v>
      </c>
      <c r="BN78" s="40">
        <v>0</v>
      </c>
      <c r="BO78" s="40">
        <v>0</v>
      </c>
      <c r="BP78" s="40">
        <v>0</v>
      </c>
      <c r="BQ78" s="40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6</v>
      </c>
      <c r="BX78" s="40">
        <v>0</v>
      </c>
      <c r="BY78" s="40">
        <v>2</v>
      </c>
      <c r="BZ78" s="40">
        <v>12</v>
      </c>
      <c r="CA78" s="40">
        <v>0</v>
      </c>
      <c r="CB78" s="40">
        <v>0</v>
      </c>
      <c r="CC78" s="40">
        <v>0</v>
      </c>
      <c r="CD78" s="40">
        <v>0</v>
      </c>
      <c r="CE78" s="40">
        <v>0</v>
      </c>
      <c r="CF78" s="40">
        <v>0</v>
      </c>
      <c r="CG78" s="40">
        <v>0</v>
      </c>
      <c r="CH78" s="40">
        <v>0</v>
      </c>
      <c r="CI78" s="40">
        <v>0</v>
      </c>
      <c r="CJ78" s="40">
        <v>0</v>
      </c>
      <c r="CK78" s="40">
        <v>0</v>
      </c>
      <c r="CL78" s="40">
        <v>0</v>
      </c>
    </row>
    <row r="79" spans="2:90" ht="20.100000000000001" customHeight="1" thickBot="1" x14ac:dyDescent="0.25">
      <c r="B79" s="4" t="s">
        <v>297</v>
      </c>
      <c r="C79" s="40">
        <v>0</v>
      </c>
      <c r="D79" s="40">
        <v>0</v>
      </c>
      <c r="E79" s="40">
        <v>11</v>
      </c>
      <c r="F79" s="40">
        <v>16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3</v>
      </c>
      <c r="Z79" s="40">
        <v>7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  <c r="AT79" s="40">
        <v>3</v>
      </c>
      <c r="AU79" s="40">
        <v>0</v>
      </c>
      <c r="AV79" s="40">
        <v>0</v>
      </c>
      <c r="AW79" s="40">
        <v>0</v>
      </c>
      <c r="AX79" s="40">
        <v>0</v>
      </c>
      <c r="AY79" s="40">
        <v>0</v>
      </c>
      <c r="AZ79" s="40">
        <v>0</v>
      </c>
      <c r="BA79" s="40">
        <v>0</v>
      </c>
      <c r="BB79" s="40">
        <v>0</v>
      </c>
      <c r="BC79" s="40">
        <v>0</v>
      </c>
      <c r="BD79" s="40">
        <v>0</v>
      </c>
      <c r="BE79" s="40">
        <v>0</v>
      </c>
      <c r="BF79" s="40">
        <v>0</v>
      </c>
      <c r="BG79" s="40">
        <v>0</v>
      </c>
      <c r="BH79" s="40">
        <v>0</v>
      </c>
      <c r="BI79" s="40">
        <v>0</v>
      </c>
      <c r="BJ79" s="40">
        <v>0</v>
      </c>
      <c r="BK79" s="40">
        <v>0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40">
        <v>8</v>
      </c>
      <c r="BZ79" s="40">
        <v>6</v>
      </c>
      <c r="CA79" s="40">
        <v>0</v>
      </c>
      <c r="CB79" s="40">
        <v>0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0</v>
      </c>
      <c r="CJ79" s="40">
        <v>0</v>
      </c>
      <c r="CK79" s="40">
        <v>0</v>
      </c>
      <c r="CL79" s="40">
        <v>0</v>
      </c>
    </row>
    <row r="80" spans="2:90" ht="20.100000000000001" customHeight="1" thickBot="1" x14ac:dyDescent="0.25">
      <c r="B80" s="4" t="s">
        <v>298</v>
      </c>
      <c r="C80" s="40">
        <v>2</v>
      </c>
      <c r="D80" s="40">
        <v>0</v>
      </c>
      <c r="E80" s="40">
        <v>4</v>
      </c>
      <c r="F80" s="40">
        <v>6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4</v>
      </c>
      <c r="Z80" s="40">
        <v>1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1</v>
      </c>
      <c r="AR80" s="40">
        <v>0</v>
      </c>
      <c r="AS80" s="40">
        <v>0</v>
      </c>
      <c r="AT80" s="40">
        <v>2</v>
      </c>
      <c r="AU80" s="40">
        <v>0</v>
      </c>
      <c r="AV80" s="40">
        <v>0</v>
      </c>
      <c r="AW80" s="40">
        <v>0</v>
      </c>
      <c r="AX80" s="40">
        <v>0</v>
      </c>
      <c r="AY80" s="40">
        <v>0</v>
      </c>
      <c r="AZ80" s="40">
        <v>0</v>
      </c>
      <c r="BA80" s="40">
        <v>0</v>
      </c>
      <c r="BB80" s="40">
        <v>0</v>
      </c>
      <c r="BC80" s="40">
        <v>0</v>
      </c>
      <c r="BD80" s="40">
        <v>0</v>
      </c>
      <c r="BE80" s="40">
        <v>0</v>
      </c>
      <c r="BF80" s="40">
        <v>0</v>
      </c>
      <c r="BG80" s="40">
        <v>0</v>
      </c>
      <c r="BH80" s="40">
        <v>0</v>
      </c>
      <c r="BI80" s="40">
        <v>0</v>
      </c>
      <c r="BJ80" s="40">
        <v>0</v>
      </c>
      <c r="BK80" s="40">
        <v>0</v>
      </c>
      <c r="BL80" s="40">
        <v>0</v>
      </c>
      <c r="BM80" s="40">
        <v>0</v>
      </c>
      <c r="BN80" s="40">
        <v>0</v>
      </c>
      <c r="BO80" s="40">
        <v>0</v>
      </c>
      <c r="BP80" s="40">
        <v>0</v>
      </c>
      <c r="BQ80" s="40">
        <v>0</v>
      </c>
      <c r="BR80" s="40">
        <v>0</v>
      </c>
      <c r="BS80" s="40">
        <v>0</v>
      </c>
      <c r="BT80" s="40">
        <v>0</v>
      </c>
      <c r="BU80" s="40">
        <v>0</v>
      </c>
      <c r="BV80" s="40">
        <v>0</v>
      </c>
      <c r="BW80" s="40">
        <v>1</v>
      </c>
      <c r="BX80" s="40">
        <v>0</v>
      </c>
      <c r="BY80" s="40">
        <v>0</v>
      </c>
      <c r="BZ80" s="40">
        <v>3</v>
      </c>
      <c r="CA80" s="40">
        <v>0</v>
      </c>
      <c r="CB80" s="40">
        <v>0</v>
      </c>
      <c r="CC80" s="40">
        <v>0</v>
      </c>
      <c r="CD80" s="40">
        <v>0</v>
      </c>
      <c r="CE80" s="40">
        <v>0</v>
      </c>
      <c r="CF80" s="40">
        <v>0</v>
      </c>
      <c r="CG80" s="40">
        <v>0</v>
      </c>
      <c r="CH80" s="40">
        <v>0</v>
      </c>
      <c r="CI80" s="40">
        <v>0</v>
      </c>
      <c r="CJ80" s="40">
        <v>0</v>
      </c>
      <c r="CK80" s="40">
        <v>0</v>
      </c>
      <c r="CL80" s="40">
        <v>0</v>
      </c>
    </row>
    <row r="81" spans="2:90" ht="20.100000000000001" customHeight="1" thickBot="1" x14ac:dyDescent="0.25">
      <c r="B81" s="4" t="s">
        <v>299</v>
      </c>
      <c r="C81" s="40">
        <v>0</v>
      </c>
      <c r="D81" s="40">
        <v>0</v>
      </c>
      <c r="E81" s="40">
        <v>0</v>
      </c>
      <c r="F81" s="40">
        <v>1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1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0">
        <v>0</v>
      </c>
      <c r="AL81" s="40">
        <v>0</v>
      </c>
      <c r="AM81" s="40">
        <v>0</v>
      </c>
      <c r="AN81" s="40">
        <v>0</v>
      </c>
      <c r="AO81" s="40">
        <v>0</v>
      </c>
      <c r="AP81" s="40">
        <v>0</v>
      </c>
      <c r="AQ81" s="40">
        <v>0</v>
      </c>
      <c r="AR81" s="40">
        <v>0</v>
      </c>
      <c r="AS81" s="40">
        <v>0</v>
      </c>
      <c r="AT81" s="40">
        <v>0</v>
      </c>
      <c r="AU81" s="40">
        <v>0</v>
      </c>
      <c r="AV81" s="40">
        <v>0</v>
      </c>
      <c r="AW81" s="40">
        <v>0</v>
      </c>
      <c r="AX81" s="40">
        <v>0</v>
      </c>
      <c r="AY81" s="40">
        <v>0</v>
      </c>
      <c r="AZ81" s="40">
        <v>0</v>
      </c>
      <c r="BA81" s="40">
        <v>0</v>
      </c>
      <c r="BB81" s="40">
        <v>0</v>
      </c>
      <c r="BC81" s="40">
        <v>0</v>
      </c>
      <c r="BD81" s="40">
        <v>0</v>
      </c>
      <c r="BE81" s="40">
        <v>0</v>
      </c>
      <c r="BF81" s="40">
        <v>0</v>
      </c>
      <c r="BG81" s="40">
        <v>0</v>
      </c>
      <c r="BH81" s="40">
        <v>0</v>
      </c>
      <c r="BI81" s="40">
        <v>0</v>
      </c>
      <c r="BJ81" s="40">
        <v>0</v>
      </c>
      <c r="BK81" s="40">
        <v>0</v>
      </c>
      <c r="BL81" s="40">
        <v>0</v>
      </c>
      <c r="BM81" s="40">
        <v>0</v>
      </c>
      <c r="BN81" s="40">
        <v>0</v>
      </c>
      <c r="BO81" s="40">
        <v>0</v>
      </c>
      <c r="BP81" s="40">
        <v>0</v>
      </c>
      <c r="BQ81" s="40">
        <v>0</v>
      </c>
      <c r="BR81" s="40">
        <v>0</v>
      </c>
      <c r="BS81" s="40">
        <v>0</v>
      </c>
      <c r="BT81" s="40">
        <v>0</v>
      </c>
      <c r="BU81" s="40">
        <v>0</v>
      </c>
      <c r="BV81" s="40">
        <v>0</v>
      </c>
      <c r="BW81" s="40">
        <v>0</v>
      </c>
      <c r="BX81" s="40">
        <v>0</v>
      </c>
      <c r="BY81" s="40">
        <v>0</v>
      </c>
      <c r="BZ81" s="40">
        <v>0</v>
      </c>
      <c r="CA81" s="40">
        <v>0</v>
      </c>
      <c r="CB81" s="40">
        <v>0</v>
      </c>
      <c r="CC81" s="40">
        <v>0</v>
      </c>
      <c r="CD81" s="40">
        <v>0</v>
      </c>
      <c r="CE81" s="40">
        <v>0</v>
      </c>
      <c r="CF81" s="40">
        <v>0</v>
      </c>
      <c r="CG81" s="40">
        <v>0</v>
      </c>
      <c r="CH81" s="40">
        <v>0</v>
      </c>
      <c r="CI81" s="40">
        <v>0</v>
      </c>
      <c r="CJ81" s="40">
        <v>0</v>
      </c>
      <c r="CK81" s="40">
        <v>0</v>
      </c>
      <c r="CL81" s="40">
        <v>0</v>
      </c>
    </row>
    <row r="82" spans="2:90" ht="20.100000000000001" customHeight="1" thickBot="1" x14ac:dyDescent="0.25">
      <c r="B82" s="4" t="s">
        <v>300</v>
      </c>
      <c r="C82" s="40">
        <v>19</v>
      </c>
      <c r="D82" s="40">
        <v>1</v>
      </c>
      <c r="E82" s="40">
        <v>19</v>
      </c>
      <c r="F82" s="40">
        <v>40</v>
      </c>
      <c r="G82" s="40">
        <v>0</v>
      </c>
      <c r="H82" s="40">
        <v>0</v>
      </c>
      <c r="I82" s="40">
        <v>0</v>
      </c>
      <c r="J82" s="40">
        <v>0</v>
      </c>
      <c r="K82" s="40">
        <v>1</v>
      </c>
      <c r="L82" s="40">
        <v>0</v>
      </c>
      <c r="M82" s="40">
        <v>0</v>
      </c>
      <c r="N82" s="40">
        <v>1</v>
      </c>
      <c r="O82" s="40">
        <v>0</v>
      </c>
      <c r="P82" s="40">
        <v>0</v>
      </c>
      <c r="Q82" s="40">
        <v>0</v>
      </c>
      <c r="R82" s="40">
        <v>0</v>
      </c>
      <c r="S82" s="40">
        <v>2</v>
      </c>
      <c r="T82" s="40">
        <v>1</v>
      </c>
      <c r="U82" s="40">
        <v>1</v>
      </c>
      <c r="V82" s="40">
        <v>2</v>
      </c>
      <c r="W82" s="40">
        <v>5</v>
      </c>
      <c r="X82" s="40">
        <v>0</v>
      </c>
      <c r="Y82" s="40">
        <v>6</v>
      </c>
      <c r="Z82" s="40">
        <v>12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1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1</v>
      </c>
      <c r="AP82" s="40">
        <v>0</v>
      </c>
      <c r="AQ82" s="40">
        <v>5</v>
      </c>
      <c r="AR82" s="40">
        <v>0</v>
      </c>
      <c r="AS82" s="40">
        <v>6</v>
      </c>
      <c r="AT82" s="40">
        <v>5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1</v>
      </c>
      <c r="BR82" s="40">
        <v>0</v>
      </c>
      <c r="BS82" s="40">
        <v>2</v>
      </c>
      <c r="BT82" s="40">
        <v>0</v>
      </c>
      <c r="BU82" s="40">
        <v>1</v>
      </c>
      <c r="BV82" s="40">
        <v>2</v>
      </c>
      <c r="BW82" s="40">
        <v>4</v>
      </c>
      <c r="BX82" s="40">
        <v>0</v>
      </c>
      <c r="BY82" s="40">
        <v>2</v>
      </c>
      <c r="BZ82" s="40">
        <v>18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</row>
    <row r="83" spans="2:90" ht="20.100000000000001" customHeight="1" thickBot="1" x14ac:dyDescent="0.25">
      <c r="B83" s="4" t="s">
        <v>301</v>
      </c>
      <c r="C83" s="40">
        <v>5</v>
      </c>
      <c r="D83" s="40">
        <v>1</v>
      </c>
      <c r="E83" s="40">
        <v>5</v>
      </c>
      <c r="F83" s="40">
        <v>13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2</v>
      </c>
      <c r="X83" s="40">
        <v>0</v>
      </c>
      <c r="Y83" s="40">
        <v>0</v>
      </c>
      <c r="Z83" s="40">
        <v>4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1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0</v>
      </c>
      <c r="AN83" s="40">
        <v>0</v>
      </c>
      <c r="AO83" s="40">
        <v>0</v>
      </c>
      <c r="AP83" s="40">
        <v>1</v>
      </c>
      <c r="AQ83" s="40">
        <v>3</v>
      </c>
      <c r="AR83" s="40">
        <v>0</v>
      </c>
      <c r="AS83" s="40">
        <v>0</v>
      </c>
      <c r="AT83" s="40">
        <v>6</v>
      </c>
      <c r="AU83" s="40">
        <v>0</v>
      </c>
      <c r="AV83" s="40">
        <v>0</v>
      </c>
      <c r="AW83" s="40">
        <v>0</v>
      </c>
      <c r="AX83" s="40">
        <v>0</v>
      </c>
      <c r="AY83" s="40">
        <v>0</v>
      </c>
      <c r="AZ83" s="40">
        <v>0</v>
      </c>
      <c r="BA83" s="40">
        <v>0</v>
      </c>
      <c r="BB83" s="40">
        <v>0</v>
      </c>
      <c r="BC83" s="40">
        <v>0</v>
      </c>
      <c r="BD83" s="40">
        <v>0</v>
      </c>
      <c r="BE83" s="40">
        <v>0</v>
      </c>
      <c r="BF83" s="40">
        <v>0</v>
      </c>
      <c r="BG83" s="40">
        <v>0</v>
      </c>
      <c r="BH83" s="40">
        <v>0</v>
      </c>
      <c r="BI83" s="40">
        <v>0</v>
      </c>
      <c r="BJ83" s="40">
        <v>0</v>
      </c>
      <c r="BK83" s="40">
        <v>0</v>
      </c>
      <c r="BL83" s="40">
        <v>0</v>
      </c>
      <c r="BM83" s="40">
        <v>0</v>
      </c>
      <c r="BN83" s="40">
        <v>0</v>
      </c>
      <c r="BO83" s="40">
        <v>0</v>
      </c>
      <c r="BP83" s="40">
        <v>0</v>
      </c>
      <c r="BQ83" s="40">
        <v>1</v>
      </c>
      <c r="BR83" s="40">
        <v>2</v>
      </c>
      <c r="BS83" s="40">
        <v>0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2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0</v>
      </c>
      <c r="CF83" s="40">
        <v>0</v>
      </c>
      <c r="CG83" s="40">
        <v>0</v>
      </c>
      <c r="CH83" s="40">
        <v>0</v>
      </c>
      <c r="CI83" s="40">
        <v>0</v>
      </c>
      <c r="CJ83" s="40">
        <v>0</v>
      </c>
      <c r="CK83" s="40">
        <v>0</v>
      </c>
      <c r="CL83" s="40">
        <v>0</v>
      </c>
    </row>
    <row r="84" spans="2:90" ht="20.100000000000001" customHeight="1" thickBot="1" x14ac:dyDescent="0.25">
      <c r="B84" s="4" t="s">
        <v>302</v>
      </c>
      <c r="C84" s="40">
        <v>1</v>
      </c>
      <c r="D84" s="40">
        <v>1</v>
      </c>
      <c r="E84" s="40">
        <v>3</v>
      </c>
      <c r="F84" s="40">
        <v>1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1</v>
      </c>
      <c r="U84" s="40">
        <v>1</v>
      </c>
      <c r="V84" s="40">
        <v>0</v>
      </c>
      <c r="W84" s="40">
        <v>1</v>
      </c>
      <c r="X84" s="40">
        <v>0</v>
      </c>
      <c r="Y84" s="40">
        <v>2</v>
      </c>
      <c r="Z84" s="40">
        <v>1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</row>
    <row r="85" spans="2:90" ht="20.100000000000001" customHeight="1" thickBot="1" x14ac:dyDescent="0.25">
      <c r="B85" s="4" t="s">
        <v>303</v>
      </c>
      <c r="C85" s="40">
        <v>12</v>
      </c>
      <c r="D85" s="40">
        <v>0</v>
      </c>
      <c r="E85" s="40">
        <v>13</v>
      </c>
      <c r="F85" s="40">
        <v>52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6</v>
      </c>
      <c r="X85" s="40">
        <v>0</v>
      </c>
      <c r="Y85" s="40">
        <v>3</v>
      </c>
      <c r="Z85" s="40">
        <v>8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0">
        <v>0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  <c r="AQ85" s="40">
        <v>2</v>
      </c>
      <c r="AR85" s="40">
        <v>0</v>
      </c>
      <c r="AS85" s="40">
        <v>7</v>
      </c>
      <c r="AT85" s="40">
        <v>7</v>
      </c>
      <c r="AU85" s="40">
        <v>0</v>
      </c>
      <c r="AV85" s="40">
        <v>0</v>
      </c>
      <c r="AW85" s="40">
        <v>0</v>
      </c>
      <c r="AX85" s="40">
        <v>0</v>
      </c>
      <c r="AY85" s="40">
        <v>0</v>
      </c>
      <c r="AZ85" s="40">
        <v>0</v>
      </c>
      <c r="BA85" s="40">
        <v>0</v>
      </c>
      <c r="BB85" s="40">
        <v>0</v>
      </c>
      <c r="BC85" s="40">
        <v>0</v>
      </c>
      <c r="BD85" s="40">
        <v>0</v>
      </c>
      <c r="BE85" s="40">
        <v>0</v>
      </c>
      <c r="BF85" s="40">
        <v>0</v>
      </c>
      <c r="BG85" s="40">
        <v>0</v>
      </c>
      <c r="BH85" s="40">
        <v>0</v>
      </c>
      <c r="BI85" s="40">
        <v>0</v>
      </c>
      <c r="BJ85" s="40">
        <v>0</v>
      </c>
      <c r="BK85" s="40">
        <v>0</v>
      </c>
      <c r="BL85" s="40">
        <v>0</v>
      </c>
      <c r="BM85" s="40">
        <v>0</v>
      </c>
      <c r="BN85" s="40">
        <v>0</v>
      </c>
      <c r="BO85" s="40">
        <v>0</v>
      </c>
      <c r="BP85" s="40">
        <v>0</v>
      </c>
      <c r="BQ85" s="40">
        <v>0</v>
      </c>
      <c r="BR85" s="40">
        <v>0</v>
      </c>
      <c r="BS85" s="40">
        <v>0</v>
      </c>
      <c r="BT85" s="40">
        <v>0</v>
      </c>
      <c r="BU85" s="40">
        <v>0</v>
      </c>
      <c r="BV85" s="40">
        <v>0</v>
      </c>
      <c r="BW85" s="40">
        <v>4</v>
      </c>
      <c r="BX85" s="40">
        <v>0</v>
      </c>
      <c r="BY85" s="40">
        <v>3</v>
      </c>
      <c r="BZ85" s="40">
        <v>37</v>
      </c>
      <c r="CA85" s="40">
        <v>0</v>
      </c>
      <c r="CB85" s="40">
        <v>0</v>
      </c>
      <c r="CC85" s="40">
        <v>0</v>
      </c>
      <c r="CD85" s="40">
        <v>0</v>
      </c>
      <c r="CE85" s="40">
        <v>0</v>
      </c>
      <c r="CF85" s="40">
        <v>0</v>
      </c>
      <c r="CG85" s="40">
        <v>0</v>
      </c>
      <c r="CH85" s="40">
        <v>0</v>
      </c>
      <c r="CI85" s="40">
        <v>0</v>
      </c>
      <c r="CJ85" s="40">
        <v>0</v>
      </c>
      <c r="CK85" s="40">
        <v>0</v>
      </c>
      <c r="CL85" s="40">
        <v>0</v>
      </c>
    </row>
    <row r="86" spans="2:90" ht="20.100000000000001" customHeight="1" thickBot="1" x14ac:dyDescent="0.25">
      <c r="B86" s="4" t="s">
        <v>304</v>
      </c>
      <c r="C86" s="40">
        <v>1</v>
      </c>
      <c r="D86" s="40">
        <v>0</v>
      </c>
      <c r="E86" s="40">
        <v>1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40">
        <v>0</v>
      </c>
      <c r="AX86" s="40">
        <v>0</v>
      </c>
      <c r="AY86" s="40">
        <v>0</v>
      </c>
      <c r="AZ86" s="40">
        <v>0</v>
      </c>
      <c r="BA86" s="40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0</v>
      </c>
      <c r="BQ86" s="40">
        <v>0</v>
      </c>
      <c r="BR86" s="40">
        <v>0</v>
      </c>
      <c r="BS86" s="40">
        <v>1</v>
      </c>
      <c r="BT86" s="40">
        <v>0</v>
      </c>
      <c r="BU86" s="40">
        <v>1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40">
        <v>0</v>
      </c>
      <c r="CC86" s="40">
        <v>0</v>
      </c>
      <c r="CD86" s="40">
        <v>0</v>
      </c>
      <c r="CE86" s="40">
        <v>0</v>
      </c>
      <c r="CF86" s="40">
        <v>0</v>
      </c>
      <c r="CG86" s="40">
        <v>0</v>
      </c>
      <c r="CH86" s="40">
        <v>0</v>
      </c>
      <c r="CI86" s="40">
        <v>0</v>
      </c>
      <c r="CJ86" s="40">
        <v>0</v>
      </c>
      <c r="CK86" s="40">
        <v>0</v>
      </c>
      <c r="CL86" s="40">
        <v>0</v>
      </c>
    </row>
    <row r="87" spans="2:90" ht="20.100000000000001" customHeight="1" thickBot="1" x14ac:dyDescent="0.25">
      <c r="B87" s="4" t="s">
        <v>305</v>
      </c>
      <c r="C87" s="40">
        <v>5</v>
      </c>
      <c r="D87" s="40">
        <v>0</v>
      </c>
      <c r="E87" s="40">
        <v>2</v>
      </c>
      <c r="F87" s="40">
        <v>48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3</v>
      </c>
      <c r="X87" s="40">
        <v>0</v>
      </c>
      <c r="Y87" s="40">
        <v>2</v>
      </c>
      <c r="Z87" s="40">
        <v>14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3</v>
      </c>
      <c r="AI87" s="40">
        <v>0</v>
      </c>
      <c r="AJ87" s="40">
        <v>0</v>
      </c>
      <c r="AK87" s="40">
        <v>0</v>
      </c>
      <c r="AL87" s="40">
        <v>0</v>
      </c>
      <c r="AM87" s="40">
        <v>0</v>
      </c>
      <c r="AN87" s="40">
        <v>0</v>
      </c>
      <c r="AO87" s="40">
        <v>0</v>
      </c>
      <c r="AP87" s="40">
        <v>1</v>
      </c>
      <c r="AQ87" s="40">
        <v>0</v>
      </c>
      <c r="AR87" s="40">
        <v>0</v>
      </c>
      <c r="AS87" s="40">
        <v>0</v>
      </c>
      <c r="AT87" s="40">
        <v>2</v>
      </c>
      <c r="AU87" s="40">
        <v>0</v>
      </c>
      <c r="AV87" s="40">
        <v>0</v>
      </c>
      <c r="AW87" s="40">
        <v>0</v>
      </c>
      <c r="AX87" s="40">
        <v>0</v>
      </c>
      <c r="AY87" s="40">
        <v>0</v>
      </c>
      <c r="AZ87" s="40">
        <v>0</v>
      </c>
      <c r="BA87" s="40">
        <v>0</v>
      </c>
      <c r="BB87" s="40">
        <v>0</v>
      </c>
      <c r="BC87" s="40">
        <v>0</v>
      </c>
      <c r="BD87" s="40">
        <v>0</v>
      </c>
      <c r="BE87" s="40">
        <v>0</v>
      </c>
      <c r="BF87" s="40">
        <v>0</v>
      </c>
      <c r="BG87" s="40">
        <v>0</v>
      </c>
      <c r="BH87" s="40">
        <v>0</v>
      </c>
      <c r="BI87" s="40">
        <v>0</v>
      </c>
      <c r="BJ87" s="40">
        <v>0</v>
      </c>
      <c r="BK87" s="40">
        <v>0</v>
      </c>
      <c r="BL87" s="40">
        <v>0</v>
      </c>
      <c r="BM87" s="40">
        <v>0</v>
      </c>
      <c r="BN87" s="40">
        <v>0</v>
      </c>
      <c r="BO87" s="40">
        <v>0</v>
      </c>
      <c r="BP87" s="40">
        <v>0</v>
      </c>
      <c r="BQ87" s="40">
        <v>0</v>
      </c>
      <c r="BR87" s="40">
        <v>1</v>
      </c>
      <c r="BS87" s="40">
        <v>0</v>
      </c>
      <c r="BT87" s="40">
        <v>0</v>
      </c>
      <c r="BU87" s="40">
        <v>0</v>
      </c>
      <c r="BV87" s="40">
        <v>1</v>
      </c>
      <c r="BW87" s="40">
        <v>2</v>
      </c>
      <c r="BX87" s="40">
        <v>0</v>
      </c>
      <c r="BY87" s="40">
        <v>0</v>
      </c>
      <c r="BZ87" s="40">
        <v>26</v>
      </c>
      <c r="CA87" s="40">
        <v>0</v>
      </c>
      <c r="CB87" s="40">
        <v>0</v>
      </c>
      <c r="CC87" s="40">
        <v>0</v>
      </c>
      <c r="CD87" s="40">
        <v>0</v>
      </c>
      <c r="CE87" s="40">
        <v>0</v>
      </c>
      <c r="CF87" s="40">
        <v>0</v>
      </c>
      <c r="CG87" s="40">
        <v>0</v>
      </c>
      <c r="CH87" s="40">
        <v>0</v>
      </c>
      <c r="CI87" s="40">
        <v>0</v>
      </c>
      <c r="CJ87" s="40">
        <v>0</v>
      </c>
      <c r="CK87" s="40">
        <v>0</v>
      </c>
      <c r="CL87" s="40">
        <v>0</v>
      </c>
    </row>
    <row r="88" spans="2:90" ht="20.100000000000001" customHeight="1" thickBot="1" x14ac:dyDescent="0.25">
      <c r="B88" s="4" t="s">
        <v>178</v>
      </c>
      <c r="C88" s="40">
        <v>117</v>
      </c>
      <c r="D88" s="40">
        <v>4</v>
      </c>
      <c r="E88" s="40">
        <v>132</v>
      </c>
      <c r="F88" s="40">
        <v>262</v>
      </c>
      <c r="G88" s="40">
        <v>2</v>
      </c>
      <c r="H88" s="40">
        <v>0</v>
      </c>
      <c r="I88" s="40">
        <v>0</v>
      </c>
      <c r="J88" s="40">
        <v>5</v>
      </c>
      <c r="K88" s="40">
        <v>0</v>
      </c>
      <c r="L88" s="40">
        <v>0</v>
      </c>
      <c r="M88" s="40">
        <v>0</v>
      </c>
      <c r="N88" s="40">
        <v>2</v>
      </c>
      <c r="O88" s="40">
        <v>0</v>
      </c>
      <c r="P88" s="40">
        <v>0</v>
      </c>
      <c r="Q88" s="40">
        <v>0</v>
      </c>
      <c r="R88" s="40">
        <v>0</v>
      </c>
      <c r="S88" s="40">
        <v>1</v>
      </c>
      <c r="T88" s="40">
        <v>3</v>
      </c>
      <c r="U88" s="40">
        <v>4</v>
      </c>
      <c r="V88" s="40">
        <v>1</v>
      </c>
      <c r="W88" s="40">
        <v>28</v>
      </c>
      <c r="X88" s="40">
        <v>0</v>
      </c>
      <c r="Y88" s="40">
        <v>34</v>
      </c>
      <c r="Z88" s="40">
        <v>65</v>
      </c>
      <c r="AA88" s="40">
        <v>0</v>
      </c>
      <c r="AB88" s="40">
        <v>0</v>
      </c>
      <c r="AC88" s="40">
        <v>0</v>
      </c>
      <c r="AD88" s="40">
        <v>0</v>
      </c>
      <c r="AE88" s="40">
        <v>1</v>
      </c>
      <c r="AF88" s="40">
        <v>0</v>
      </c>
      <c r="AG88" s="40">
        <v>1</v>
      </c>
      <c r="AH88" s="40">
        <v>1</v>
      </c>
      <c r="AI88" s="40">
        <v>0</v>
      </c>
      <c r="AJ88" s="40">
        <v>0</v>
      </c>
      <c r="AK88" s="40">
        <v>0</v>
      </c>
      <c r="AL88" s="40">
        <v>0</v>
      </c>
      <c r="AM88" s="40">
        <v>0</v>
      </c>
      <c r="AN88" s="40">
        <v>1</v>
      </c>
      <c r="AO88" s="40">
        <v>1</v>
      </c>
      <c r="AP88" s="40">
        <v>0</v>
      </c>
      <c r="AQ88" s="40">
        <v>20</v>
      </c>
      <c r="AR88" s="40">
        <v>0</v>
      </c>
      <c r="AS88" s="40">
        <v>23</v>
      </c>
      <c r="AT88" s="40">
        <v>40</v>
      </c>
      <c r="AU88" s="40">
        <v>0</v>
      </c>
      <c r="AV88" s="40">
        <v>0</v>
      </c>
      <c r="AW88" s="40">
        <v>0</v>
      </c>
      <c r="AX88" s="40">
        <v>0</v>
      </c>
      <c r="AY88" s="40">
        <v>0</v>
      </c>
      <c r="AZ88" s="40">
        <v>0</v>
      </c>
      <c r="BA88" s="40">
        <v>0</v>
      </c>
      <c r="BB88" s="40">
        <v>0</v>
      </c>
      <c r="BC88" s="40">
        <v>0</v>
      </c>
      <c r="BD88" s="40">
        <v>0</v>
      </c>
      <c r="BE88" s="40">
        <v>0</v>
      </c>
      <c r="BF88" s="40">
        <v>0</v>
      </c>
      <c r="BG88" s="40">
        <v>0</v>
      </c>
      <c r="BH88" s="40">
        <v>0</v>
      </c>
      <c r="BI88" s="40">
        <v>0</v>
      </c>
      <c r="BJ88" s="40">
        <v>0</v>
      </c>
      <c r="BK88" s="40">
        <v>0</v>
      </c>
      <c r="BL88" s="40">
        <v>0</v>
      </c>
      <c r="BM88" s="40">
        <v>0</v>
      </c>
      <c r="BN88" s="40">
        <v>0</v>
      </c>
      <c r="BO88" s="40">
        <v>12</v>
      </c>
      <c r="BP88" s="40">
        <v>0</v>
      </c>
      <c r="BQ88" s="40">
        <v>7</v>
      </c>
      <c r="BR88" s="40">
        <v>33</v>
      </c>
      <c r="BS88" s="40">
        <v>1</v>
      </c>
      <c r="BT88" s="40">
        <v>0</v>
      </c>
      <c r="BU88" s="40">
        <v>1</v>
      </c>
      <c r="BV88" s="40">
        <v>1</v>
      </c>
      <c r="BW88" s="40">
        <v>52</v>
      </c>
      <c r="BX88" s="40">
        <v>0</v>
      </c>
      <c r="BY88" s="40">
        <v>61</v>
      </c>
      <c r="BZ88" s="40">
        <v>114</v>
      </c>
      <c r="CA88" s="40">
        <v>0</v>
      </c>
      <c r="CB88" s="40">
        <v>0</v>
      </c>
      <c r="CC88" s="40">
        <v>0</v>
      </c>
      <c r="CD88" s="40">
        <v>0</v>
      </c>
      <c r="CE88" s="40">
        <v>0</v>
      </c>
      <c r="CF88" s="40">
        <v>0</v>
      </c>
      <c r="CG88" s="40">
        <v>0</v>
      </c>
      <c r="CH88" s="40">
        <v>0</v>
      </c>
      <c r="CI88" s="40">
        <v>0</v>
      </c>
      <c r="CJ88" s="40">
        <v>0</v>
      </c>
      <c r="CK88" s="40">
        <v>0</v>
      </c>
      <c r="CL88" s="40">
        <v>0</v>
      </c>
    </row>
    <row r="89" spans="2:90" ht="20.100000000000001" customHeight="1" thickBot="1" x14ac:dyDescent="0.25">
      <c r="B89" s="4" t="s">
        <v>306</v>
      </c>
      <c r="C89" s="40">
        <v>2</v>
      </c>
      <c r="D89" s="40">
        <v>0</v>
      </c>
      <c r="E89" s="40">
        <v>0</v>
      </c>
      <c r="F89" s="40">
        <v>3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2</v>
      </c>
      <c r="X89" s="40">
        <v>0</v>
      </c>
      <c r="Y89" s="40">
        <v>0</v>
      </c>
      <c r="Z89" s="40">
        <v>3</v>
      </c>
      <c r="AA89" s="40">
        <v>0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40">
        <v>0</v>
      </c>
      <c r="AM89" s="40">
        <v>0</v>
      </c>
      <c r="AN89" s="40">
        <v>0</v>
      </c>
      <c r="AO89" s="40">
        <v>0</v>
      </c>
      <c r="AP89" s="40">
        <v>0</v>
      </c>
      <c r="AQ89" s="40">
        <v>0</v>
      </c>
      <c r="AR89" s="40">
        <v>0</v>
      </c>
      <c r="AS89" s="40">
        <v>0</v>
      </c>
      <c r="AT89" s="40">
        <v>0</v>
      </c>
      <c r="AU89" s="40">
        <v>0</v>
      </c>
      <c r="AV89" s="40">
        <v>0</v>
      </c>
      <c r="AW89" s="40">
        <v>0</v>
      </c>
      <c r="AX89" s="40">
        <v>0</v>
      </c>
      <c r="AY89" s="40">
        <v>0</v>
      </c>
      <c r="AZ89" s="40">
        <v>0</v>
      </c>
      <c r="BA89" s="40">
        <v>0</v>
      </c>
      <c r="BB89" s="40">
        <v>0</v>
      </c>
      <c r="BC89" s="40">
        <v>0</v>
      </c>
      <c r="BD89" s="40">
        <v>0</v>
      </c>
      <c r="BE89" s="40">
        <v>0</v>
      </c>
      <c r="BF89" s="40">
        <v>0</v>
      </c>
      <c r="BG89" s="40">
        <v>0</v>
      </c>
      <c r="BH89" s="40">
        <v>0</v>
      </c>
      <c r="BI89" s="40">
        <v>0</v>
      </c>
      <c r="BJ89" s="40">
        <v>0</v>
      </c>
      <c r="BK89" s="40">
        <v>0</v>
      </c>
      <c r="BL89" s="40">
        <v>0</v>
      </c>
      <c r="BM89" s="40">
        <v>0</v>
      </c>
      <c r="BN89" s="40">
        <v>0</v>
      </c>
      <c r="BO89" s="40">
        <v>0</v>
      </c>
      <c r="BP89" s="40">
        <v>0</v>
      </c>
      <c r="BQ89" s="40">
        <v>0</v>
      </c>
      <c r="BR89" s="40">
        <v>0</v>
      </c>
      <c r="BS89" s="40">
        <v>0</v>
      </c>
      <c r="BT89" s="40">
        <v>0</v>
      </c>
      <c r="BU89" s="40">
        <v>0</v>
      </c>
      <c r="BV89" s="40">
        <v>0</v>
      </c>
      <c r="BW89" s="40">
        <v>0</v>
      </c>
      <c r="BX89" s="40">
        <v>0</v>
      </c>
      <c r="BY89" s="40">
        <v>0</v>
      </c>
      <c r="BZ89" s="40">
        <v>0</v>
      </c>
      <c r="CA89" s="40">
        <v>0</v>
      </c>
      <c r="CB89" s="40">
        <v>0</v>
      </c>
      <c r="CC89" s="40">
        <v>0</v>
      </c>
      <c r="CD89" s="40">
        <v>0</v>
      </c>
      <c r="CE89" s="40">
        <v>0</v>
      </c>
      <c r="CF89" s="40">
        <v>0</v>
      </c>
      <c r="CG89" s="40">
        <v>0</v>
      </c>
      <c r="CH89" s="40">
        <v>0</v>
      </c>
      <c r="CI89" s="40">
        <v>0</v>
      </c>
      <c r="CJ89" s="40">
        <v>0</v>
      </c>
      <c r="CK89" s="40">
        <v>0</v>
      </c>
      <c r="CL89" s="40">
        <v>0</v>
      </c>
    </row>
    <row r="90" spans="2:90" ht="20.100000000000001" customHeight="1" thickBot="1" x14ac:dyDescent="0.25">
      <c r="B90" s="4" t="s">
        <v>307</v>
      </c>
      <c r="C90" s="40">
        <v>1</v>
      </c>
      <c r="D90" s="40">
        <v>0</v>
      </c>
      <c r="E90" s="40">
        <v>3</v>
      </c>
      <c r="F90" s="40">
        <v>2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1</v>
      </c>
      <c r="Z90" s="40">
        <v>1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0">
        <v>0</v>
      </c>
      <c r="AL90" s="40">
        <v>0</v>
      </c>
      <c r="AM90" s="40">
        <v>0</v>
      </c>
      <c r="AN90" s="40">
        <v>0</v>
      </c>
      <c r="AO90" s="40">
        <v>0</v>
      </c>
      <c r="AP90" s="40">
        <v>0</v>
      </c>
      <c r="AQ90" s="40">
        <v>0</v>
      </c>
      <c r="AR90" s="40">
        <v>0</v>
      </c>
      <c r="AS90" s="40">
        <v>0</v>
      </c>
      <c r="AT90" s="40">
        <v>0</v>
      </c>
      <c r="AU90" s="40">
        <v>0</v>
      </c>
      <c r="AV90" s="40">
        <v>0</v>
      </c>
      <c r="AW90" s="40">
        <v>0</v>
      </c>
      <c r="AX90" s="40">
        <v>0</v>
      </c>
      <c r="AY90" s="40">
        <v>0</v>
      </c>
      <c r="AZ90" s="40">
        <v>0</v>
      </c>
      <c r="BA90" s="40">
        <v>0</v>
      </c>
      <c r="BB90" s="40">
        <v>0</v>
      </c>
      <c r="BC90" s="40">
        <v>0</v>
      </c>
      <c r="BD90" s="40">
        <v>0</v>
      </c>
      <c r="BE90" s="40">
        <v>0</v>
      </c>
      <c r="BF90" s="40">
        <v>0</v>
      </c>
      <c r="BG90" s="40">
        <v>0</v>
      </c>
      <c r="BH90" s="40">
        <v>0</v>
      </c>
      <c r="BI90" s="40">
        <v>0</v>
      </c>
      <c r="BJ90" s="40">
        <v>0</v>
      </c>
      <c r="BK90" s="40">
        <v>0</v>
      </c>
      <c r="BL90" s="40">
        <v>0</v>
      </c>
      <c r="BM90" s="40">
        <v>0</v>
      </c>
      <c r="BN90" s="40">
        <v>0</v>
      </c>
      <c r="BO90" s="40">
        <v>0</v>
      </c>
      <c r="BP90" s="40">
        <v>0</v>
      </c>
      <c r="BQ90" s="40">
        <v>0</v>
      </c>
      <c r="BR90" s="40">
        <v>0</v>
      </c>
      <c r="BS90" s="40">
        <v>0</v>
      </c>
      <c r="BT90" s="40">
        <v>0</v>
      </c>
      <c r="BU90" s="40">
        <v>0</v>
      </c>
      <c r="BV90" s="40">
        <v>0</v>
      </c>
      <c r="BW90" s="40">
        <v>1</v>
      </c>
      <c r="BX90" s="40">
        <v>0</v>
      </c>
      <c r="BY90" s="40">
        <v>2</v>
      </c>
      <c r="BZ90" s="40">
        <v>1</v>
      </c>
      <c r="CA90" s="40">
        <v>0</v>
      </c>
      <c r="CB90" s="40">
        <v>0</v>
      </c>
      <c r="CC90" s="40">
        <v>0</v>
      </c>
      <c r="CD90" s="40">
        <v>0</v>
      </c>
      <c r="CE90" s="40">
        <v>0</v>
      </c>
      <c r="CF90" s="40">
        <v>0</v>
      </c>
      <c r="CG90" s="40">
        <v>0</v>
      </c>
      <c r="CH90" s="40">
        <v>0</v>
      </c>
      <c r="CI90" s="40">
        <v>0</v>
      </c>
      <c r="CJ90" s="40">
        <v>0</v>
      </c>
      <c r="CK90" s="40">
        <v>0</v>
      </c>
      <c r="CL90" s="40">
        <v>0</v>
      </c>
    </row>
    <row r="91" spans="2:90" ht="20.100000000000001" customHeight="1" thickBot="1" x14ac:dyDescent="0.25">
      <c r="B91" s="4" t="s">
        <v>308</v>
      </c>
      <c r="C91" s="40">
        <v>1</v>
      </c>
      <c r="D91" s="40">
        <v>0</v>
      </c>
      <c r="E91" s="40">
        <v>1</v>
      </c>
      <c r="F91" s="40">
        <v>7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1</v>
      </c>
      <c r="T91" s="40">
        <v>0</v>
      </c>
      <c r="U91" s="40">
        <v>1</v>
      </c>
      <c r="V91" s="40">
        <v>1</v>
      </c>
      <c r="W91" s="40">
        <v>0</v>
      </c>
      <c r="X91" s="40">
        <v>0</v>
      </c>
      <c r="Y91" s="40">
        <v>0</v>
      </c>
      <c r="Z91" s="40">
        <v>6</v>
      </c>
      <c r="AA91" s="40">
        <v>0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40">
        <v>0</v>
      </c>
      <c r="AM91" s="40">
        <v>0</v>
      </c>
      <c r="AN91" s="40">
        <v>0</v>
      </c>
      <c r="AO91" s="40">
        <v>0</v>
      </c>
      <c r="AP91" s="40">
        <v>0</v>
      </c>
      <c r="AQ91" s="40">
        <v>0</v>
      </c>
      <c r="AR91" s="40">
        <v>0</v>
      </c>
      <c r="AS91" s="40">
        <v>0</v>
      </c>
      <c r="AT91" s="40">
        <v>0</v>
      </c>
      <c r="AU91" s="40">
        <v>0</v>
      </c>
      <c r="AV91" s="40">
        <v>0</v>
      </c>
      <c r="AW91" s="40">
        <v>0</v>
      </c>
      <c r="AX91" s="40">
        <v>0</v>
      </c>
      <c r="AY91" s="40">
        <v>0</v>
      </c>
      <c r="AZ91" s="40">
        <v>0</v>
      </c>
      <c r="BA91" s="40">
        <v>0</v>
      </c>
      <c r="BB91" s="40">
        <v>0</v>
      </c>
      <c r="BC91" s="40">
        <v>0</v>
      </c>
      <c r="BD91" s="40">
        <v>0</v>
      </c>
      <c r="BE91" s="40">
        <v>0</v>
      </c>
      <c r="BF91" s="40">
        <v>0</v>
      </c>
      <c r="BG91" s="40">
        <v>0</v>
      </c>
      <c r="BH91" s="40">
        <v>0</v>
      </c>
      <c r="BI91" s="40">
        <v>0</v>
      </c>
      <c r="BJ91" s="40">
        <v>0</v>
      </c>
      <c r="BK91" s="40">
        <v>0</v>
      </c>
      <c r="BL91" s="40">
        <v>0</v>
      </c>
      <c r="BM91" s="40">
        <v>0</v>
      </c>
      <c r="BN91" s="40">
        <v>0</v>
      </c>
      <c r="BO91" s="40">
        <v>0</v>
      </c>
      <c r="BP91" s="40">
        <v>0</v>
      </c>
      <c r="BQ91" s="40">
        <v>0</v>
      </c>
      <c r="BR91" s="40">
        <v>0</v>
      </c>
      <c r="BS91" s="40">
        <v>0</v>
      </c>
      <c r="BT91" s="40">
        <v>0</v>
      </c>
      <c r="BU91" s="40">
        <v>0</v>
      </c>
      <c r="BV91" s="40">
        <v>0</v>
      </c>
      <c r="BW91" s="40">
        <v>0</v>
      </c>
      <c r="BX91" s="40">
        <v>0</v>
      </c>
      <c r="BY91" s="40">
        <v>0</v>
      </c>
      <c r="BZ91" s="40">
        <v>0</v>
      </c>
      <c r="CA91" s="40">
        <v>0</v>
      </c>
      <c r="CB91" s="40">
        <v>0</v>
      </c>
      <c r="CC91" s="40">
        <v>0</v>
      </c>
      <c r="CD91" s="40">
        <v>0</v>
      </c>
      <c r="CE91" s="40">
        <v>0</v>
      </c>
      <c r="CF91" s="40">
        <v>0</v>
      </c>
      <c r="CG91" s="40">
        <v>0</v>
      </c>
      <c r="CH91" s="40">
        <v>0</v>
      </c>
      <c r="CI91" s="40">
        <v>0</v>
      </c>
      <c r="CJ91" s="40">
        <v>0</v>
      </c>
      <c r="CK91" s="40">
        <v>0</v>
      </c>
      <c r="CL91" s="40">
        <v>0</v>
      </c>
    </row>
    <row r="92" spans="2:90" ht="20.100000000000001" customHeight="1" thickBot="1" x14ac:dyDescent="0.25">
      <c r="B92" s="4" t="s">
        <v>309</v>
      </c>
      <c r="C92" s="40">
        <v>6</v>
      </c>
      <c r="D92" s="40">
        <v>0</v>
      </c>
      <c r="E92" s="40">
        <v>5</v>
      </c>
      <c r="F92" s="40">
        <v>63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5</v>
      </c>
      <c r="X92" s="40">
        <v>0</v>
      </c>
      <c r="Y92" s="40">
        <v>0</v>
      </c>
      <c r="Z92" s="40">
        <v>23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1</v>
      </c>
      <c r="AH92" s="40">
        <v>2</v>
      </c>
      <c r="AI92" s="40">
        <v>0</v>
      </c>
      <c r="AJ92" s="40">
        <v>0</v>
      </c>
      <c r="AK92" s="40">
        <v>0</v>
      </c>
      <c r="AL92" s="40">
        <v>0</v>
      </c>
      <c r="AM92" s="40">
        <v>0</v>
      </c>
      <c r="AN92" s="40">
        <v>0</v>
      </c>
      <c r="AO92" s="40">
        <v>0</v>
      </c>
      <c r="AP92" s="40">
        <v>0</v>
      </c>
      <c r="AQ92" s="40">
        <v>1</v>
      </c>
      <c r="AR92" s="40">
        <v>0</v>
      </c>
      <c r="AS92" s="40">
        <v>1</v>
      </c>
      <c r="AT92" s="40">
        <v>6</v>
      </c>
      <c r="AU92" s="40">
        <v>0</v>
      </c>
      <c r="AV92" s="40">
        <v>0</v>
      </c>
      <c r="AW92" s="40">
        <v>0</v>
      </c>
      <c r="AX92" s="40">
        <v>2</v>
      </c>
      <c r="AY92" s="40">
        <v>0</v>
      </c>
      <c r="AZ92" s="40">
        <v>0</v>
      </c>
      <c r="BA92" s="40">
        <v>0</v>
      </c>
      <c r="BB92" s="40">
        <v>0</v>
      </c>
      <c r="BC92" s="40">
        <v>0</v>
      </c>
      <c r="BD92" s="40">
        <v>0</v>
      </c>
      <c r="BE92" s="40">
        <v>0</v>
      </c>
      <c r="BF92" s="40">
        <v>0</v>
      </c>
      <c r="BG92" s="40">
        <v>0</v>
      </c>
      <c r="BH92" s="40">
        <v>0</v>
      </c>
      <c r="BI92" s="40">
        <v>0</v>
      </c>
      <c r="BJ92" s="40">
        <v>0</v>
      </c>
      <c r="BK92" s="40">
        <v>0</v>
      </c>
      <c r="BL92" s="40">
        <v>0</v>
      </c>
      <c r="BM92" s="40">
        <v>0</v>
      </c>
      <c r="BN92" s="40">
        <v>0</v>
      </c>
      <c r="BO92" s="40">
        <v>0</v>
      </c>
      <c r="BP92" s="40">
        <v>0</v>
      </c>
      <c r="BQ92" s="40">
        <v>0</v>
      </c>
      <c r="BR92" s="40">
        <v>4</v>
      </c>
      <c r="BS92" s="40">
        <v>0</v>
      </c>
      <c r="BT92" s="40">
        <v>0</v>
      </c>
      <c r="BU92" s="40">
        <v>0</v>
      </c>
      <c r="BV92" s="40">
        <v>1</v>
      </c>
      <c r="BW92" s="40">
        <v>0</v>
      </c>
      <c r="BX92" s="40">
        <v>0</v>
      </c>
      <c r="BY92" s="40">
        <v>3</v>
      </c>
      <c r="BZ92" s="40">
        <v>25</v>
      </c>
      <c r="CA92" s="40">
        <v>0</v>
      </c>
      <c r="CB92" s="40">
        <v>0</v>
      </c>
      <c r="CC92" s="40">
        <v>0</v>
      </c>
      <c r="CD92" s="40">
        <v>0</v>
      </c>
      <c r="CE92" s="40">
        <v>0</v>
      </c>
      <c r="CF92" s="40">
        <v>0</v>
      </c>
      <c r="CG92" s="40">
        <v>0</v>
      </c>
      <c r="CH92" s="40">
        <v>0</v>
      </c>
      <c r="CI92" s="40">
        <v>0</v>
      </c>
      <c r="CJ92" s="40">
        <v>0</v>
      </c>
      <c r="CK92" s="40">
        <v>0</v>
      </c>
      <c r="CL92" s="40">
        <v>0</v>
      </c>
    </row>
    <row r="93" spans="2:90" ht="20.100000000000001" customHeight="1" thickBot="1" x14ac:dyDescent="0.25">
      <c r="B93" s="4" t="s">
        <v>310</v>
      </c>
      <c r="C93" s="40">
        <v>5</v>
      </c>
      <c r="D93" s="40">
        <v>0</v>
      </c>
      <c r="E93" s="40">
        <v>8</v>
      </c>
      <c r="F93" s="40">
        <v>18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1</v>
      </c>
      <c r="X93" s="40">
        <v>0</v>
      </c>
      <c r="Y93" s="40">
        <v>4</v>
      </c>
      <c r="Z93" s="40">
        <v>5</v>
      </c>
      <c r="AA93" s="40">
        <v>1</v>
      </c>
      <c r="AB93" s="40">
        <v>0</v>
      </c>
      <c r="AC93" s="40">
        <v>1</v>
      </c>
      <c r="AD93" s="40">
        <v>0</v>
      </c>
      <c r="AE93" s="40">
        <v>0</v>
      </c>
      <c r="AF93" s="40">
        <v>0</v>
      </c>
      <c r="AG93" s="40">
        <v>1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40">
        <v>0</v>
      </c>
      <c r="AQ93" s="40">
        <v>1</v>
      </c>
      <c r="AR93" s="40">
        <v>0</v>
      </c>
      <c r="AS93" s="40">
        <v>0</v>
      </c>
      <c r="AT93" s="40">
        <v>7</v>
      </c>
      <c r="AU93" s="40">
        <v>0</v>
      </c>
      <c r="AV93" s="40">
        <v>0</v>
      </c>
      <c r="AW93" s="40">
        <v>0</v>
      </c>
      <c r="AX93" s="40">
        <v>0</v>
      </c>
      <c r="AY93" s="40">
        <v>0</v>
      </c>
      <c r="AZ93" s="40">
        <v>0</v>
      </c>
      <c r="BA93" s="40">
        <v>0</v>
      </c>
      <c r="BB93" s="40">
        <v>0</v>
      </c>
      <c r="BC93" s="40">
        <v>0</v>
      </c>
      <c r="BD93" s="40">
        <v>0</v>
      </c>
      <c r="BE93" s="40">
        <v>0</v>
      </c>
      <c r="BF93" s="40">
        <v>0</v>
      </c>
      <c r="BG93" s="40">
        <v>0</v>
      </c>
      <c r="BH93" s="40">
        <v>0</v>
      </c>
      <c r="BI93" s="40">
        <v>0</v>
      </c>
      <c r="BJ93" s="40">
        <v>0</v>
      </c>
      <c r="BK93" s="40">
        <v>0</v>
      </c>
      <c r="BL93" s="40">
        <v>0</v>
      </c>
      <c r="BM93" s="40">
        <v>0</v>
      </c>
      <c r="BN93" s="40">
        <v>0</v>
      </c>
      <c r="BO93" s="40">
        <v>0</v>
      </c>
      <c r="BP93" s="40">
        <v>0</v>
      </c>
      <c r="BQ93" s="40">
        <v>0</v>
      </c>
      <c r="BR93" s="40">
        <v>2</v>
      </c>
      <c r="BS93" s="40">
        <v>0</v>
      </c>
      <c r="BT93" s="40">
        <v>0</v>
      </c>
      <c r="BU93" s="40">
        <v>0</v>
      </c>
      <c r="BV93" s="40">
        <v>0</v>
      </c>
      <c r="BW93" s="40">
        <v>2</v>
      </c>
      <c r="BX93" s="40">
        <v>0</v>
      </c>
      <c r="BY93" s="40">
        <v>2</v>
      </c>
      <c r="BZ93" s="40">
        <v>4</v>
      </c>
      <c r="CA93" s="40">
        <v>0</v>
      </c>
      <c r="CB93" s="40">
        <v>0</v>
      </c>
      <c r="CC93" s="40">
        <v>0</v>
      </c>
      <c r="CD93" s="40">
        <v>0</v>
      </c>
      <c r="CE93" s="40">
        <v>0</v>
      </c>
      <c r="CF93" s="40">
        <v>0</v>
      </c>
      <c r="CG93" s="40">
        <v>0</v>
      </c>
      <c r="CH93" s="40">
        <v>0</v>
      </c>
      <c r="CI93" s="40">
        <v>0</v>
      </c>
      <c r="CJ93" s="40">
        <v>0</v>
      </c>
      <c r="CK93" s="40">
        <v>0</v>
      </c>
      <c r="CL93" s="40">
        <v>0</v>
      </c>
    </row>
    <row r="94" spans="2:90" ht="20.100000000000001" customHeight="1" thickBot="1" x14ac:dyDescent="0.25">
      <c r="B94" s="4" t="s">
        <v>311</v>
      </c>
      <c r="C94" s="40">
        <v>19</v>
      </c>
      <c r="D94" s="40">
        <v>0</v>
      </c>
      <c r="E94" s="40">
        <v>8</v>
      </c>
      <c r="F94" s="40">
        <v>35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2</v>
      </c>
      <c r="T94" s="40">
        <v>0</v>
      </c>
      <c r="U94" s="40">
        <v>2</v>
      </c>
      <c r="V94" s="40">
        <v>0</v>
      </c>
      <c r="W94" s="40">
        <v>6</v>
      </c>
      <c r="X94" s="40">
        <v>0</v>
      </c>
      <c r="Y94" s="40">
        <v>2</v>
      </c>
      <c r="Z94" s="40">
        <v>9</v>
      </c>
      <c r="AA94" s="40">
        <v>0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40">
        <v>0</v>
      </c>
      <c r="AN94" s="40">
        <v>0</v>
      </c>
      <c r="AO94" s="40">
        <v>0</v>
      </c>
      <c r="AP94" s="40">
        <v>0</v>
      </c>
      <c r="AQ94" s="40">
        <v>4</v>
      </c>
      <c r="AR94" s="40">
        <v>0</v>
      </c>
      <c r="AS94" s="40">
        <v>1</v>
      </c>
      <c r="AT94" s="40">
        <v>10</v>
      </c>
      <c r="AU94" s="40">
        <v>0</v>
      </c>
      <c r="AV94" s="40">
        <v>0</v>
      </c>
      <c r="AW94" s="40">
        <v>0</v>
      </c>
      <c r="AX94" s="40">
        <v>0</v>
      </c>
      <c r="AY94" s="40">
        <v>0</v>
      </c>
      <c r="AZ94" s="40">
        <v>0</v>
      </c>
      <c r="BA94" s="40">
        <v>0</v>
      </c>
      <c r="BB94" s="40">
        <v>0</v>
      </c>
      <c r="BC94" s="40">
        <v>0</v>
      </c>
      <c r="BD94" s="40">
        <v>0</v>
      </c>
      <c r="BE94" s="40">
        <v>0</v>
      </c>
      <c r="BF94" s="40">
        <v>0</v>
      </c>
      <c r="BG94" s="40">
        <v>0</v>
      </c>
      <c r="BH94" s="40">
        <v>0</v>
      </c>
      <c r="BI94" s="40">
        <v>0</v>
      </c>
      <c r="BJ94" s="40">
        <v>0</v>
      </c>
      <c r="BK94" s="40">
        <v>0</v>
      </c>
      <c r="BL94" s="40">
        <v>0</v>
      </c>
      <c r="BM94" s="40">
        <v>0</v>
      </c>
      <c r="BN94" s="40">
        <v>0</v>
      </c>
      <c r="BO94" s="40">
        <v>0</v>
      </c>
      <c r="BP94" s="40">
        <v>0</v>
      </c>
      <c r="BQ94" s="40">
        <v>0</v>
      </c>
      <c r="BR94" s="40">
        <v>0</v>
      </c>
      <c r="BS94" s="40">
        <v>0</v>
      </c>
      <c r="BT94" s="40">
        <v>0</v>
      </c>
      <c r="BU94" s="40">
        <v>0</v>
      </c>
      <c r="BV94" s="40">
        <v>0</v>
      </c>
      <c r="BW94" s="40">
        <v>7</v>
      </c>
      <c r="BX94" s="40">
        <v>0</v>
      </c>
      <c r="BY94" s="40">
        <v>3</v>
      </c>
      <c r="BZ94" s="40">
        <v>16</v>
      </c>
      <c r="CA94" s="40">
        <v>0</v>
      </c>
      <c r="CB94" s="40">
        <v>0</v>
      </c>
      <c r="CC94" s="40">
        <v>0</v>
      </c>
      <c r="CD94" s="40">
        <v>0</v>
      </c>
      <c r="CE94" s="40">
        <v>0</v>
      </c>
      <c r="CF94" s="40">
        <v>0</v>
      </c>
      <c r="CG94" s="40">
        <v>0</v>
      </c>
      <c r="CH94" s="40">
        <v>0</v>
      </c>
      <c r="CI94" s="40">
        <v>0</v>
      </c>
      <c r="CJ94" s="40">
        <v>0</v>
      </c>
      <c r="CK94" s="40">
        <v>0</v>
      </c>
      <c r="CL94" s="40">
        <v>0</v>
      </c>
    </row>
    <row r="95" spans="2:90" ht="20.100000000000001" customHeight="1" thickBot="1" x14ac:dyDescent="0.25">
      <c r="B95" s="4" t="s">
        <v>312</v>
      </c>
      <c r="C95" s="40">
        <v>3</v>
      </c>
      <c r="D95" s="40">
        <v>0</v>
      </c>
      <c r="E95" s="40">
        <v>6</v>
      </c>
      <c r="F95" s="40">
        <v>7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1</v>
      </c>
      <c r="X95" s="40">
        <v>0</v>
      </c>
      <c r="Y95" s="40">
        <v>2</v>
      </c>
      <c r="Z95" s="40">
        <v>5</v>
      </c>
      <c r="AA95" s="40">
        <v>0</v>
      </c>
      <c r="AB95" s="40">
        <v>0</v>
      </c>
      <c r="AC95" s="40">
        <v>0</v>
      </c>
      <c r="AD95" s="40">
        <v>0</v>
      </c>
      <c r="AE95" s="40">
        <v>1</v>
      </c>
      <c r="AF95" s="40">
        <v>0</v>
      </c>
      <c r="AG95" s="40">
        <v>1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2</v>
      </c>
      <c r="AT95" s="40">
        <v>2</v>
      </c>
      <c r="AU95" s="40">
        <v>0</v>
      </c>
      <c r="AV95" s="40">
        <v>0</v>
      </c>
      <c r="AW95" s="40">
        <v>0</v>
      </c>
      <c r="AX95" s="40">
        <v>0</v>
      </c>
      <c r="AY95" s="40">
        <v>0</v>
      </c>
      <c r="AZ95" s="40">
        <v>0</v>
      </c>
      <c r="BA95" s="40">
        <v>0</v>
      </c>
      <c r="BB95" s="40">
        <v>0</v>
      </c>
      <c r="BC95" s="40">
        <v>0</v>
      </c>
      <c r="BD95" s="40">
        <v>0</v>
      </c>
      <c r="BE95" s="40">
        <v>0</v>
      </c>
      <c r="BF95" s="40">
        <v>0</v>
      </c>
      <c r="BG95" s="40">
        <v>0</v>
      </c>
      <c r="BH95" s="40">
        <v>0</v>
      </c>
      <c r="BI95" s="40">
        <v>0</v>
      </c>
      <c r="BJ95" s="40">
        <v>0</v>
      </c>
      <c r="BK95" s="40">
        <v>0</v>
      </c>
      <c r="BL95" s="40">
        <v>0</v>
      </c>
      <c r="BM95" s="40">
        <v>0</v>
      </c>
      <c r="BN95" s="40">
        <v>0</v>
      </c>
      <c r="BO95" s="40">
        <v>0</v>
      </c>
      <c r="BP95" s="40">
        <v>0</v>
      </c>
      <c r="BQ95" s="40">
        <v>0</v>
      </c>
      <c r="BR95" s="40">
        <v>0</v>
      </c>
      <c r="BS95" s="40">
        <v>1</v>
      </c>
      <c r="BT95" s="40">
        <v>0</v>
      </c>
      <c r="BU95" s="40">
        <v>1</v>
      </c>
      <c r="BV95" s="40">
        <v>0</v>
      </c>
      <c r="BW95" s="40">
        <v>0</v>
      </c>
      <c r="BX95" s="40">
        <v>0</v>
      </c>
      <c r="BY95" s="40">
        <v>0</v>
      </c>
      <c r="BZ95" s="40">
        <v>0</v>
      </c>
      <c r="CA95" s="40">
        <v>0</v>
      </c>
      <c r="CB95" s="40">
        <v>0</v>
      </c>
      <c r="CC95" s="40">
        <v>0</v>
      </c>
      <c r="CD95" s="40">
        <v>0</v>
      </c>
      <c r="CE95" s="40">
        <v>0</v>
      </c>
      <c r="CF95" s="40">
        <v>0</v>
      </c>
      <c r="CG95" s="40">
        <v>0</v>
      </c>
      <c r="CH95" s="40">
        <v>0</v>
      </c>
      <c r="CI95" s="40">
        <v>0</v>
      </c>
      <c r="CJ95" s="40">
        <v>0</v>
      </c>
      <c r="CK95" s="40">
        <v>0</v>
      </c>
      <c r="CL95" s="40">
        <v>0</v>
      </c>
    </row>
    <row r="96" spans="2:90" ht="20.100000000000001" customHeight="1" thickBot="1" x14ac:dyDescent="0.25">
      <c r="B96" s="4" t="s">
        <v>313</v>
      </c>
      <c r="C96" s="40">
        <v>3</v>
      </c>
      <c r="D96" s="40">
        <v>0</v>
      </c>
      <c r="E96" s="40">
        <v>6</v>
      </c>
      <c r="F96" s="40">
        <v>10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0</v>
      </c>
      <c r="W96" s="40">
        <v>2</v>
      </c>
      <c r="X96" s="40">
        <v>0</v>
      </c>
      <c r="Y96" s="40">
        <v>3</v>
      </c>
      <c r="Z96" s="40">
        <v>9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40">
        <v>0</v>
      </c>
      <c r="AM96" s="40">
        <v>0</v>
      </c>
      <c r="AN96" s="40">
        <v>0</v>
      </c>
      <c r="AO96" s="40">
        <v>0</v>
      </c>
      <c r="AP96" s="40">
        <v>0</v>
      </c>
      <c r="AQ96" s="40">
        <v>0</v>
      </c>
      <c r="AR96" s="40">
        <v>0</v>
      </c>
      <c r="AS96" s="40">
        <v>0</v>
      </c>
      <c r="AT96" s="40">
        <v>0</v>
      </c>
      <c r="AU96" s="40">
        <v>0</v>
      </c>
      <c r="AV96" s="40">
        <v>0</v>
      </c>
      <c r="AW96" s="40">
        <v>0</v>
      </c>
      <c r="AX96" s="40">
        <v>0</v>
      </c>
      <c r="AY96" s="40">
        <v>0</v>
      </c>
      <c r="AZ96" s="40">
        <v>0</v>
      </c>
      <c r="BA96" s="40">
        <v>0</v>
      </c>
      <c r="BB96" s="40">
        <v>0</v>
      </c>
      <c r="BC96" s="40">
        <v>0</v>
      </c>
      <c r="BD96" s="40">
        <v>0</v>
      </c>
      <c r="BE96" s="40">
        <v>0</v>
      </c>
      <c r="BF96" s="40">
        <v>0</v>
      </c>
      <c r="BG96" s="40">
        <v>0</v>
      </c>
      <c r="BH96" s="40">
        <v>0</v>
      </c>
      <c r="BI96" s="40">
        <v>0</v>
      </c>
      <c r="BJ96" s="40">
        <v>0</v>
      </c>
      <c r="BK96" s="40">
        <v>0</v>
      </c>
      <c r="BL96" s="40">
        <v>0</v>
      </c>
      <c r="BM96" s="40">
        <v>0</v>
      </c>
      <c r="BN96" s="40">
        <v>0</v>
      </c>
      <c r="BO96" s="40">
        <v>0</v>
      </c>
      <c r="BP96" s="40">
        <v>0</v>
      </c>
      <c r="BQ96" s="40">
        <v>0</v>
      </c>
      <c r="BR96" s="40">
        <v>0</v>
      </c>
      <c r="BS96" s="40">
        <v>0</v>
      </c>
      <c r="BT96" s="40">
        <v>0</v>
      </c>
      <c r="BU96" s="40">
        <v>0</v>
      </c>
      <c r="BV96" s="40">
        <v>0</v>
      </c>
      <c r="BW96" s="40">
        <v>1</v>
      </c>
      <c r="BX96" s="40">
        <v>0</v>
      </c>
      <c r="BY96" s="40">
        <v>3</v>
      </c>
      <c r="BZ96" s="40">
        <v>1</v>
      </c>
      <c r="CA96" s="40">
        <v>0</v>
      </c>
      <c r="CB96" s="40">
        <v>0</v>
      </c>
      <c r="CC96" s="40">
        <v>0</v>
      </c>
      <c r="CD96" s="40">
        <v>0</v>
      </c>
      <c r="CE96" s="40">
        <v>0</v>
      </c>
      <c r="CF96" s="40">
        <v>0</v>
      </c>
      <c r="CG96" s="40">
        <v>0</v>
      </c>
      <c r="CH96" s="40">
        <v>0</v>
      </c>
      <c r="CI96" s="40">
        <v>0</v>
      </c>
      <c r="CJ96" s="40">
        <v>0</v>
      </c>
      <c r="CK96" s="40">
        <v>0</v>
      </c>
      <c r="CL96" s="40">
        <v>0</v>
      </c>
    </row>
    <row r="97" spans="2:90" ht="20.100000000000001" customHeight="1" thickBot="1" x14ac:dyDescent="0.25">
      <c r="B97" s="4" t="s">
        <v>314</v>
      </c>
      <c r="C97" s="40">
        <v>1</v>
      </c>
      <c r="D97" s="40">
        <v>0</v>
      </c>
      <c r="E97" s="40">
        <v>4</v>
      </c>
      <c r="F97" s="40">
        <v>6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2</v>
      </c>
      <c r="Z97" s="40">
        <v>5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  <c r="AT97" s="40">
        <v>0</v>
      </c>
      <c r="AU97" s="40">
        <v>0</v>
      </c>
      <c r="AV97" s="40">
        <v>0</v>
      </c>
      <c r="AW97" s="40">
        <v>0</v>
      </c>
      <c r="AX97" s="40">
        <v>0</v>
      </c>
      <c r="AY97" s="40">
        <v>0</v>
      </c>
      <c r="AZ97" s="40">
        <v>0</v>
      </c>
      <c r="BA97" s="40">
        <v>0</v>
      </c>
      <c r="BB97" s="40">
        <v>0</v>
      </c>
      <c r="BC97" s="40">
        <v>0</v>
      </c>
      <c r="BD97" s="40">
        <v>0</v>
      </c>
      <c r="BE97" s="40">
        <v>0</v>
      </c>
      <c r="BF97" s="40">
        <v>0</v>
      </c>
      <c r="BG97" s="40">
        <v>0</v>
      </c>
      <c r="BH97" s="40">
        <v>0</v>
      </c>
      <c r="BI97" s="40">
        <v>0</v>
      </c>
      <c r="BJ97" s="40">
        <v>0</v>
      </c>
      <c r="BK97" s="40">
        <v>0</v>
      </c>
      <c r="BL97" s="40">
        <v>0</v>
      </c>
      <c r="BM97" s="40">
        <v>0</v>
      </c>
      <c r="BN97" s="40">
        <v>0</v>
      </c>
      <c r="BO97" s="40">
        <v>0</v>
      </c>
      <c r="BP97" s="40">
        <v>0</v>
      </c>
      <c r="BQ97" s="40">
        <v>0</v>
      </c>
      <c r="BR97" s="40">
        <v>0</v>
      </c>
      <c r="BS97" s="40">
        <v>0</v>
      </c>
      <c r="BT97" s="40">
        <v>0</v>
      </c>
      <c r="BU97" s="40">
        <v>1</v>
      </c>
      <c r="BV97" s="40">
        <v>0</v>
      </c>
      <c r="BW97" s="40">
        <v>1</v>
      </c>
      <c r="BX97" s="40">
        <v>0</v>
      </c>
      <c r="BY97" s="40">
        <v>1</v>
      </c>
      <c r="BZ97" s="40">
        <v>1</v>
      </c>
      <c r="CA97" s="40">
        <v>0</v>
      </c>
      <c r="CB97" s="40">
        <v>0</v>
      </c>
      <c r="CC97" s="40">
        <v>0</v>
      </c>
      <c r="CD97" s="40">
        <v>0</v>
      </c>
      <c r="CE97" s="40">
        <v>0</v>
      </c>
      <c r="CF97" s="40">
        <v>0</v>
      </c>
      <c r="CG97" s="40">
        <v>0</v>
      </c>
      <c r="CH97" s="40">
        <v>0</v>
      </c>
      <c r="CI97" s="40">
        <v>0</v>
      </c>
      <c r="CJ97" s="40">
        <v>0</v>
      </c>
      <c r="CK97" s="40">
        <v>0</v>
      </c>
      <c r="CL97" s="40">
        <v>0</v>
      </c>
    </row>
    <row r="98" spans="2:90" ht="20.100000000000001" customHeight="1" thickBot="1" x14ac:dyDescent="0.25">
      <c r="B98" s="4" t="s">
        <v>315</v>
      </c>
      <c r="C98" s="40">
        <v>1</v>
      </c>
      <c r="D98" s="40">
        <v>1</v>
      </c>
      <c r="E98" s="40">
        <v>3</v>
      </c>
      <c r="F98" s="40">
        <v>4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1</v>
      </c>
      <c r="U98" s="40">
        <v>1</v>
      </c>
      <c r="V98" s="40">
        <v>0</v>
      </c>
      <c r="W98" s="40">
        <v>0</v>
      </c>
      <c r="X98" s="40">
        <v>0</v>
      </c>
      <c r="Y98" s="40">
        <v>2</v>
      </c>
      <c r="Z98" s="40">
        <v>2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40">
        <v>0</v>
      </c>
      <c r="AN98" s="40">
        <v>0</v>
      </c>
      <c r="AO98" s="40">
        <v>0</v>
      </c>
      <c r="AP98" s="40">
        <v>0</v>
      </c>
      <c r="AQ98" s="40">
        <v>0</v>
      </c>
      <c r="AR98" s="40">
        <v>0</v>
      </c>
      <c r="AS98" s="40">
        <v>0</v>
      </c>
      <c r="AT98" s="40">
        <v>0</v>
      </c>
      <c r="AU98" s="40">
        <v>0</v>
      </c>
      <c r="AV98" s="40">
        <v>0</v>
      </c>
      <c r="AW98" s="40">
        <v>0</v>
      </c>
      <c r="AX98" s="40">
        <v>0</v>
      </c>
      <c r="AY98" s="40">
        <v>0</v>
      </c>
      <c r="AZ98" s="40">
        <v>0</v>
      </c>
      <c r="BA98" s="40">
        <v>0</v>
      </c>
      <c r="BB98" s="40">
        <v>0</v>
      </c>
      <c r="BC98" s="40">
        <v>0</v>
      </c>
      <c r="BD98" s="40">
        <v>0</v>
      </c>
      <c r="BE98" s="40">
        <v>0</v>
      </c>
      <c r="BF98" s="40">
        <v>0</v>
      </c>
      <c r="BG98" s="40">
        <v>0</v>
      </c>
      <c r="BH98" s="40">
        <v>0</v>
      </c>
      <c r="BI98" s="40">
        <v>0</v>
      </c>
      <c r="BJ98" s="40">
        <v>0</v>
      </c>
      <c r="BK98" s="40">
        <v>0</v>
      </c>
      <c r="BL98" s="40">
        <v>0</v>
      </c>
      <c r="BM98" s="40">
        <v>0</v>
      </c>
      <c r="BN98" s="40">
        <v>0</v>
      </c>
      <c r="BO98" s="40">
        <v>0</v>
      </c>
      <c r="BP98" s="40">
        <v>0</v>
      </c>
      <c r="BQ98" s="40">
        <v>0</v>
      </c>
      <c r="BR98" s="40">
        <v>0</v>
      </c>
      <c r="BS98" s="40">
        <v>0</v>
      </c>
      <c r="BT98" s="40">
        <v>0</v>
      </c>
      <c r="BU98" s="40">
        <v>0</v>
      </c>
      <c r="BV98" s="40">
        <v>0</v>
      </c>
      <c r="BW98" s="40">
        <v>1</v>
      </c>
      <c r="BX98" s="40">
        <v>0</v>
      </c>
      <c r="BY98" s="40">
        <v>0</v>
      </c>
      <c r="BZ98" s="40">
        <v>2</v>
      </c>
      <c r="CA98" s="40">
        <v>0</v>
      </c>
      <c r="CB98" s="40">
        <v>0</v>
      </c>
      <c r="CC98" s="40">
        <v>0</v>
      </c>
      <c r="CD98" s="40">
        <v>0</v>
      </c>
      <c r="CE98" s="40">
        <v>0</v>
      </c>
      <c r="CF98" s="40">
        <v>0</v>
      </c>
      <c r="CG98" s="40">
        <v>0</v>
      </c>
      <c r="CH98" s="40">
        <v>0</v>
      </c>
      <c r="CI98" s="40">
        <v>0</v>
      </c>
      <c r="CJ98" s="40">
        <v>0</v>
      </c>
      <c r="CK98" s="40">
        <v>0</v>
      </c>
      <c r="CL98" s="40">
        <v>0</v>
      </c>
    </row>
    <row r="99" spans="2:90" ht="20.100000000000001" customHeight="1" thickBot="1" x14ac:dyDescent="0.25">
      <c r="B99" s="4" t="s">
        <v>316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40">
        <v>0</v>
      </c>
      <c r="AN99" s="40">
        <v>0</v>
      </c>
      <c r="AO99" s="40">
        <v>0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  <c r="AU99" s="40">
        <v>0</v>
      </c>
      <c r="AV99" s="40">
        <v>0</v>
      </c>
      <c r="AW99" s="40">
        <v>0</v>
      </c>
      <c r="AX99" s="40">
        <v>0</v>
      </c>
      <c r="AY99" s="40">
        <v>0</v>
      </c>
      <c r="AZ99" s="40">
        <v>0</v>
      </c>
      <c r="BA99" s="40">
        <v>0</v>
      </c>
      <c r="BB99" s="40">
        <v>0</v>
      </c>
      <c r="BC99" s="40">
        <v>0</v>
      </c>
      <c r="BD99" s="40">
        <v>0</v>
      </c>
      <c r="BE99" s="40">
        <v>0</v>
      </c>
      <c r="BF99" s="40">
        <v>0</v>
      </c>
      <c r="BG99" s="40">
        <v>0</v>
      </c>
      <c r="BH99" s="40">
        <v>0</v>
      </c>
      <c r="BI99" s="40">
        <v>0</v>
      </c>
      <c r="BJ99" s="40">
        <v>0</v>
      </c>
      <c r="BK99" s="40">
        <v>0</v>
      </c>
      <c r="BL99" s="40">
        <v>0</v>
      </c>
      <c r="BM99" s="40">
        <v>0</v>
      </c>
      <c r="BN99" s="40">
        <v>0</v>
      </c>
      <c r="BO99" s="40">
        <v>0</v>
      </c>
      <c r="BP99" s="40">
        <v>0</v>
      </c>
      <c r="BQ99" s="40">
        <v>0</v>
      </c>
      <c r="BR99" s="40">
        <v>0</v>
      </c>
      <c r="BS99" s="40">
        <v>0</v>
      </c>
      <c r="BT99" s="40">
        <v>0</v>
      </c>
      <c r="BU99" s="40">
        <v>0</v>
      </c>
      <c r="BV99" s="40">
        <v>0</v>
      </c>
      <c r="BW99" s="40">
        <v>0</v>
      </c>
      <c r="BX99" s="40">
        <v>0</v>
      </c>
      <c r="BY99" s="40">
        <v>0</v>
      </c>
      <c r="BZ99" s="40">
        <v>0</v>
      </c>
      <c r="CA99" s="40">
        <v>0</v>
      </c>
      <c r="CB99" s="40">
        <v>0</v>
      </c>
      <c r="CC99" s="40">
        <v>0</v>
      </c>
      <c r="CD99" s="40">
        <v>0</v>
      </c>
      <c r="CE99" s="40">
        <v>0</v>
      </c>
      <c r="CF99" s="40">
        <v>0</v>
      </c>
      <c r="CG99" s="40">
        <v>0</v>
      </c>
      <c r="CH99" s="40">
        <v>0</v>
      </c>
      <c r="CI99" s="40">
        <v>0</v>
      </c>
      <c r="CJ99" s="40">
        <v>0</v>
      </c>
      <c r="CK99" s="40">
        <v>0</v>
      </c>
      <c r="CL99" s="40">
        <v>0</v>
      </c>
    </row>
    <row r="100" spans="2:90" ht="20.100000000000001" customHeight="1" thickBot="1" x14ac:dyDescent="0.25">
      <c r="B100" s="4" t="s">
        <v>317</v>
      </c>
      <c r="C100" s="40">
        <v>0</v>
      </c>
      <c r="D100" s="40">
        <v>0</v>
      </c>
      <c r="E100" s="40">
        <v>2</v>
      </c>
      <c r="F100" s="40">
        <v>3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1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0">
        <v>0</v>
      </c>
      <c r="AL100" s="40">
        <v>0</v>
      </c>
      <c r="AM100" s="40">
        <v>0</v>
      </c>
      <c r="AN100" s="40">
        <v>0</v>
      </c>
      <c r="AO100" s="40">
        <v>0</v>
      </c>
      <c r="AP100" s="40">
        <v>0</v>
      </c>
      <c r="AQ100" s="40">
        <v>0</v>
      </c>
      <c r="AR100" s="40">
        <v>0</v>
      </c>
      <c r="AS100" s="40">
        <v>0</v>
      </c>
      <c r="AT100" s="40">
        <v>0</v>
      </c>
      <c r="AU100" s="40">
        <v>0</v>
      </c>
      <c r="AV100" s="40">
        <v>0</v>
      </c>
      <c r="AW100" s="40">
        <v>0</v>
      </c>
      <c r="AX100" s="40">
        <v>0</v>
      </c>
      <c r="AY100" s="40">
        <v>0</v>
      </c>
      <c r="AZ100" s="40">
        <v>0</v>
      </c>
      <c r="BA100" s="40">
        <v>0</v>
      </c>
      <c r="BB100" s="40">
        <v>0</v>
      </c>
      <c r="BC100" s="40">
        <v>0</v>
      </c>
      <c r="BD100" s="40">
        <v>0</v>
      </c>
      <c r="BE100" s="40">
        <v>0</v>
      </c>
      <c r="BF100" s="40">
        <v>0</v>
      </c>
      <c r="BG100" s="40">
        <v>0</v>
      </c>
      <c r="BH100" s="40">
        <v>0</v>
      </c>
      <c r="BI100" s="40">
        <v>0</v>
      </c>
      <c r="BJ100" s="40">
        <v>0</v>
      </c>
      <c r="BK100" s="40">
        <v>0</v>
      </c>
      <c r="BL100" s="40">
        <v>0</v>
      </c>
      <c r="BM100" s="40">
        <v>0</v>
      </c>
      <c r="BN100" s="40">
        <v>0</v>
      </c>
      <c r="BO100" s="40">
        <v>0</v>
      </c>
      <c r="BP100" s="40">
        <v>0</v>
      </c>
      <c r="BQ100" s="40">
        <v>0</v>
      </c>
      <c r="BR100" s="40">
        <v>0</v>
      </c>
      <c r="BS100" s="40">
        <v>0</v>
      </c>
      <c r="BT100" s="40">
        <v>0</v>
      </c>
      <c r="BU100" s="40">
        <v>0</v>
      </c>
      <c r="BV100" s="40">
        <v>0</v>
      </c>
      <c r="BW100" s="40">
        <v>0</v>
      </c>
      <c r="BX100" s="40">
        <v>0</v>
      </c>
      <c r="BY100" s="40">
        <v>1</v>
      </c>
      <c r="BZ100" s="40">
        <v>3</v>
      </c>
      <c r="CA100" s="40">
        <v>0</v>
      </c>
      <c r="CB100" s="40">
        <v>0</v>
      </c>
      <c r="CC100" s="40">
        <v>0</v>
      </c>
      <c r="CD100" s="40">
        <v>0</v>
      </c>
      <c r="CE100" s="40">
        <v>0</v>
      </c>
      <c r="CF100" s="40">
        <v>0</v>
      </c>
      <c r="CG100" s="40">
        <v>0</v>
      </c>
      <c r="CH100" s="40">
        <v>0</v>
      </c>
      <c r="CI100" s="40">
        <v>0</v>
      </c>
      <c r="CJ100" s="40">
        <v>0</v>
      </c>
      <c r="CK100" s="40">
        <v>0</v>
      </c>
      <c r="CL100" s="40">
        <v>0</v>
      </c>
    </row>
    <row r="101" spans="2:90" ht="20.100000000000001" customHeight="1" thickBot="1" x14ac:dyDescent="0.25">
      <c r="B101" s="4" t="s">
        <v>179</v>
      </c>
      <c r="C101" s="40">
        <v>4</v>
      </c>
      <c r="D101" s="40">
        <v>1</v>
      </c>
      <c r="E101" s="40">
        <v>6</v>
      </c>
      <c r="F101" s="40">
        <v>8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1</v>
      </c>
      <c r="U101" s="40">
        <v>1</v>
      </c>
      <c r="V101" s="40">
        <v>0</v>
      </c>
      <c r="W101" s="40">
        <v>0</v>
      </c>
      <c r="X101" s="40">
        <v>0</v>
      </c>
      <c r="Y101" s="40">
        <v>3</v>
      </c>
      <c r="Z101" s="40">
        <v>2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0">
        <v>0</v>
      </c>
      <c r="AL101" s="40">
        <v>0</v>
      </c>
      <c r="AM101" s="40">
        <v>0</v>
      </c>
      <c r="AN101" s="40">
        <v>0</v>
      </c>
      <c r="AO101" s="40">
        <v>0</v>
      </c>
      <c r="AP101" s="40">
        <v>0</v>
      </c>
      <c r="AQ101" s="40">
        <v>1</v>
      </c>
      <c r="AR101" s="40">
        <v>0</v>
      </c>
      <c r="AS101" s="40">
        <v>1</v>
      </c>
      <c r="AT101" s="40">
        <v>2</v>
      </c>
      <c r="AU101" s="40">
        <v>0</v>
      </c>
      <c r="AV101" s="40">
        <v>0</v>
      </c>
      <c r="AW101" s="40">
        <v>0</v>
      </c>
      <c r="AX101" s="40">
        <v>0</v>
      </c>
      <c r="AY101" s="40">
        <v>0</v>
      </c>
      <c r="AZ101" s="40">
        <v>0</v>
      </c>
      <c r="BA101" s="40">
        <v>0</v>
      </c>
      <c r="BB101" s="40">
        <v>0</v>
      </c>
      <c r="BC101" s="40">
        <v>0</v>
      </c>
      <c r="BD101" s="40">
        <v>0</v>
      </c>
      <c r="BE101" s="40">
        <v>0</v>
      </c>
      <c r="BF101" s="40">
        <v>0</v>
      </c>
      <c r="BG101" s="40">
        <v>0</v>
      </c>
      <c r="BH101" s="40">
        <v>0</v>
      </c>
      <c r="BI101" s="40">
        <v>0</v>
      </c>
      <c r="BJ101" s="40">
        <v>0</v>
      </c>
      <c r="BK101" s="40">
        <v>0</v>
      </c>
      <c r="BL101" s="40">
        <v>0</v>
      </c>
      <c r="BM101" s="40">
        <v>0</v>
      </c>
      <c r="BN101" s="40">
        <v>0</v>
      </c>
      <c r="BO101" s="40">
        <v>0</v>
      </c>
      <c r="BP101" s="40">
        <v>0</v>
      </c>
      <c r="BQ101" s="40">
        <v>0</v>
      </c>
      <c r="BR101" s="40">
        <v>0</v>
      </c>
      <c r="BS101" s="40">
        <v>3</v>
      </c>
      <c r="BT101" s="40">
        <v>0</v>
      </c>
      <c r="BU101" s="40">
        <v>1</v>
      </c>
      <c r="BV101" s="40">
        <v>2</v>
      </c>
      <c r="BW101" s="40">
        <v>0</v>
      </c>
      <c r="BX101" s="40">
        <v>0</v>
      </c>
      <c r="BY101" s="40">
        <v>0</v>
      </c>
      <c r="BZ101" s="40">
        <v>2</v>
      </c>
      <c r="CA101" s="40">
        <v>0</v>
      </c>
      <c r="CB101" s="40">
        <v>0</v>
      </c>
      <c r="CC101" s="40">
        <v>0</v>
      </c>
      <c r="CD101" s="40">
        <v>0</v>
      </c>
      <c r="CE101" s="40">
        <v>0</v>
      </c>
      <c r="CF101" s="40">
        <v>0</v>
      </c>
      <c r="CG101" s="40">
        <v>0</v>
      </c>
      <c r="CH101" s="40">
        <v>0</v>
      </c>
      <c r="CI101" s="40">
        <v>0</v>
      </c>
      <c r="CJ101" s="40">
        <v>0</v>
      </c>
      <c r="CK101" s="40">
        <v>0</v>
      </c>
      <c r="CL101" s="40">
        <v>0</v>
      </c>
    </row>
    <row r="102" spans="2:90" ht="20.100000000000001" customHeight="1" thickBot="1" x14ac:dyDescent="0.25">
      <c r="B102" s="4" t="s">
        <v>318</v>
      </c>
      <c r="C102" s="40">
        <v>6</v>
      </c>
      <c r="D102" s="40">
        <v>0</v>
      </c>
      <c r="E102" s="40">
        <v>0</v>
      </c>
      <c r="F102" s="40">
        <v>14</v>
      </c>
      <c r="G102" s="40">
        <v>0</v>
      </c>
      <c r="H102" s="40">
        <v>0</v>
      </c>
      <c r="I102" s="40">
        <v>0</v>
      </c>
      <c r="J102" s="40">
        <v>2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2</v>
      </c>
      <c r="X102" s="40">
        <v>0</v>
      </c>
      <c r="Y102" s="40">
        <v>0</v>
      </c>
      <c r="Z102" s="40">
        <v>8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0">
        <v>0</v>
      </c>
      <c r="AL102" s="40">
        <v>0</v>
      </c>
      <c r="AM102" s="40">
        <v>0</v>
      </c>
      <c r="AN102" s="40">
        <v>0</v>
      </c>
      <c r="AO102" s="40">
        <v>0</v>
      </c>
      <c r="AP102" s="40">
        <v>0</v>
      </c>
      <c r="AQ102" s="40">
        <v>0</v>
      </c>
      <c r="AR102" s="40">
        <v>0</v>
      </c>
      <c r="AS102" s="40">
        <v>0</v>
      </c>
      <c r="AT102" s="40">
        <v>0</v>
      </c>
      <c r="AU102" s="40">
        <v>0</v>
      </c>
      <c r="AV102" s="40">
        <v>0</v>
      </c>
      <c r="AW102" s="40">
        <v>0</v>
      </c>
      <c r="AX102" s="40">
        <v>0</v>
      </c>
      <c r="AY102" s="40">
        <v>0</v>
      </c>
      <c r="AZ102" s="40">
        <v>0</v>
      </c>
      <c r="BA102" s="40">
        <v>0</v>
      </c>
      <c r="BB102" s="40">
        <v>0</v>
      </c>
      <c r="BC102" s="40">
        <v>0</v>
      </c>
      <c r="BD102" s="40">
        <v>0</v>
      </c>
      <c r="BE102" s="40">
        <v>0</v>
      </c>
      <c r="BF102" s="40">
        <v>0</v>
      </c>
      <c r="BG102" s="40">
        <v>0</v>
      </c>
      <c r="BH102" s="40">
        <v>0</v>
      </c>
      <c r="BI102" s="40">
        <v>0</v>
      </c>
      <c r="BJ102" s="40">
        <v>0</v>
      </c>
      <c r="BK102" s="40">
        <v>0</v>
      </c>
      <c r="BL102" s="40">
        <v>0</v>
      </c>
      <c r="BM102" s="40">
        <v>0</v>
      </c>
      <c r="BN102" s="40">
        <v>0</v>
      </c>
      <c r="BO102" s="40">
        <v>1</v>
      </c>
      <c r="BP102" s="40">
        <v>0</v>
      </c>
      <c r="BQ102" s="40">
        <v>0</v>
      </c>
      <c r="BR102" s="40">
        <v>1</v>
      </c>
      <c r="BS102" s="40">
        <v>0</v>
      </c>
      <c r="BT102" s="40">
        <v>0</v>
      </c>
      <c r="BU102" s="40">
        <v>0</v>
      </c>
      <c r="BV102" s="40">
        <v>0</v>
      </c>
      <c r="BW102" s="40">
        <v>3</v>
      </c>
      <c r="BX102" s="40">
        <v>0</v>
      </c>
      <c r="BY102" s="40">
        <v>0</v>
      </c>
      <c r="BZ102" s="40">
        <v>3</v>
      </c>
      <c r="CA102" s="40">
        <v>0</v>
      </c>
      <c r="CB102" s="40">
        <v>0</v>
      </c>
      <c r="CC102" s="40">
        <v>0</v>
      </c>
      <c r="CD102" s="40">
        <v>0</v>
      </c>
      <c r="CE102" s="40">
        <v>0</v>
      </c>
      <c r="CF102" s="40">
        <v>0</v>
      </c>
      <c r="CG102" s="40">
        <v>0</v>
      </c>
      <c r="CH102" s="40">
        <v>0</v>
      </c>
      <c r="CI102" s="40">
        <v>0</v>
      </c>
      <c r="CJ102" s="40">
        <v>0</v>
      </c>
      <c r="CK102" s="40">
        <v>0</v>
      </c>
      <c r="CL102" s="40">
        <v>0</v>
      </c>
    </row>
    <row r="103" spans="2:90" ht="20.100000000000001" customHeight="1" thickBot="1" x14ac:dyDescent="0.25">
      <c r="B103" s="4" t="s">
        <v>319</v>
      </c>
      <c r="C103" s="40">
        <v>2</v>
      </c>
      <c r="D103" s="40">
        <v>0</v>
      </c>
      <c r="E103" s="40">
        <v>6</v>
      </c>
      <c r="F103" s="40">
        <v>4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1</v>
      </c>
      <c r="T103" s="40">
        <v>0</v>
      </c>
      <c r="U103" s="40">
        <v>1</v>
      </c>
      <c r="V103" s="40">
        <v>0</v>
      </c>
      <c r="W103" s="40">
        <v>1</v>
      </c>
      <c r="X103" s="40">
        <v>0</v>
      </c>
      <c r="Y103" s="40">
        <v>3</v>
      </c>
      <c r="Z103" s="40">
        <v>3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0">
        <v>0</v>
      </c>
      <c r="AM103" s="40">
        <v>0</v>
      </c>
      <c r="AN103" s="40">
        <v>0</v>
      </c>
      <c r="AO103" s="40">
        <v>0</v>
      </c>
      <c r="AP103" s="40">
        <v>0</v>
      </c>
      <c r="AQ103" s="40">
        <v>0</v>
      </c>
      <c r="AR103" s="40">
        <v>0</v>
      </c>
      <c r="AS103" s="40">
        <v>1</v>
      </c>
      <c r="AT103" s="40">
        <v>0</v>
      </c>
      <c r="AU103" s="40">
        <v>0</v>
      </c>
      <c r="AV103" s="40">
        <v>0</v>
      </c>
      <c r="AW103" s="40">
        <v>0</v>
      </c>
      <c r="AX103" s="40">
        <v>0</v>
      </c>
      <c r="AY103" s="40">
        <v>0</v>
      </c>
      <c r="AZ103" s="40">
        <v>0</v>
      </c>
      <c r="BA103" s="40">
        <v>0</v>
      </c>
      <c r="BB103" s="40">
        <v>0</v>
      </c>
      <c r="BC103" s="40">
        <v>0</v>
      </c>
      <c r="BD103" s="40">
        <v>0</v>
      </c>
      <c r="BE103" s="40">
        <v>0</v>
      </c>
      <c r="BF103" s="40">
        <v>0</v>
      </c>
      <c r="BG103" s="40">
        <v>0</v>
      </c>
      <c r="BH103" s="40">
        <v>0</v>
      </c>
      <c r="BI103" s="40">
        <v>0</v>
      </c>
      <c r="BJ103" s="40">
        <v>0</v>
      </c>
      <c r="BK103" s="40">
        <v>0</v>
      </c>
      <c r="BL103" s="40">
        <v>0</v>
      </c>
      <c r="BM103" s="40">
        <v>0</v>
      </c>
      <c r="BN103" s="40">
        <v>0</v>
      </c>
      <c r="BO103" s="40">
        <v>0</v>
      </c>
      <c r="BP103" s="40">
        <v>0</v>
      </c>
      <c r="BQ103" s="40">
        <v>0</v>
      </c>
      <c r="BR103" s="40">
        <v>0</v>
      </c>
      <c r="BS103" s="40">
        <v>0</v>
      </c>
      <c r="BT103" s="40">
        <v>0</v>
      </c>
      <c r="BU103" s="40">
        <v>0</v>
      </c>
      <c r="BV103" s="40">
        <v>0</v>
      </c>
      <c r="BW103" s="40">
        <v>0</v>
      </c>
      <c r="BX103" s="40">
        <v>0</v>
      </c>
      <c r="BY103" s="40">
        <v>1</v>
      </c>
      <c r="BZ103" s="40">
        <v>1</v>
      </c>
      <c r="CA103" s="40">
        <v>0</v>
      </c>
      <c r="CB103" s="40">
        <v>0</v>
      </c>
      <c r="CC103" s="40">
        <v>0</v>
      </c>
      <c r="CD103" s="40">
        <v>0</v>
      </c>
      <c r="CE103" s="40">
        <v>0</v>
      </c>
      <c r="CF103" s="40">
        <v>0</v>
      </c>
      <c r="CG103" s="40">
        <v>0</v>
      </c>
      <c r="CH103" s="40">
        <v>0</v>
      </c>
      <c r="CI103" s="40">
        <v>0</v>
      </c>
      <c r="CJ103" s="40">
        <v>0</v>
      </c>
      <c r="CK103" s="40">
        <v>0</v>
      </c>
      <c r="CL103" s="40">
        <v>0</v>
      </c>
    </row>
    <row r="104" spans="2:90" ht="20.100000000000001" customHeight="1" thickBot="1" x14ac:dyDescent="0.25">
      <c r="B104" s="4" t="s">
        <v>320</v>
      </c>
      <c r="C104" s="40">
        <v>4</v>
      </c>
      <c r="D104" s="40">
        <v>0</v>
      </c>
      <c r="E104" s="40">
        <v>5</v>
      </c>
      <c r="F104" s="40">
        <v>9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2</v>
      </c>
      <c r="T104" s="40">
        <v>0</v>
      </c>
      <c r="U104" s="40">
        <v>2</v>
      </c>
      <c r="V104" s="40">
        <v>0</v>
      </c>
      <c r="W104" s="40">
        <v>1</v>
      </c>
      <c r="X104" s="40">
        <v>0</v>
      </c>
      <c r="Y104" s="40">
        <v>3</v>
      </c>
      <c r="Z104" s="40">
        <v>7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0</v>
      </c>
      <c r="AP104" s="40">
        <v>0</v>
      </c>
      <c r="AQ104" s="40">
        <v>0</v>
      </c>
      <c r="AR104" s="40">
        <v>0</v>
      </c>
      <c r="AS104" s="40">
        <v>0</v>
      </c>
      <c r="AT104" s="40">
        <v>0</v>
      </c>
      <c r="AU104" s="40">
        <v>0</v>
      </c>
      <c r="AV104" s="40">
        <v>0</v>
      </c>
      <c r="AW104" s="40">
        <v>0</v>
      </c>
      <c r="AX104" s="40">
        <v>0</v>
      </c>
      <c r="AY104" s="40">
        <v>0</v>
      </c>
      <c r="AZ104" s="40">
        <v>0</v>
      </c>
      <c r="BA104" s="40">
        <v>0</v>
      </c>
      <c r="BB104" s="40">
        <v>0</v>
      </c>
      <c r="BC104" s="40">
        <v>0</v>
      </c>
      <c r="BD104" s="40">
        <v>0</v>
      </c>
      <c r="BE104" s="40">
        <v>0</v>
      </c>
      <c r="BF104" s="40">
        <v>0</v>
      </c>
      <c r="BG104" s="40">
        <v>0</v>
      </c>
      <c r="BH104" s="40">
        <v>0</v>
      </c>
      <c r="BI104" s="40">
        <v>0</v>
      </c>
      <c r="BJ104" s="40">
        <v>0</v>
      </c>
      <c r="BK104" s="40">
        <v>0</v>
      </c>
      <c r="BL104" s="40">
        <v>0</v>
      </c>
      <c r="BM104" s="40">
        <v>0</v>
      </c>
      <c r="BN104" s="40">
        <v>0</v>
      </c>
      <c r="BO104" s="40">
        <v>0</v>
      </c>
      <c r="BP104" s="40">
        <v>0</v>
      </c>
      <c r="BQ104" s="40">
        <v>0</v>
      </c>
      <c r="BR104" s="40">
        <v>0</v>
      </c>
      <c r="BS104" s="40">
        <v>0</v>
      </c>
      <c r="BT104" s="40">
        <v>0</v>
      </c>
      <c r="BU104" s="40">
        <v>0</v>
      </c>
      <c r="BV104" s="40">
        <v>0</v>
      </c>
      <c r="BW104" s="40">
        <v>1</v>
      </c>
      <c r="BX104" s="40">
        <v>0</v>
      </c>
      <c r="BY104" s="40">
        <v>0</v>
      </c>
      <c r="BZ104" s="40">
        <v>2</v>
      </c>
      <c r="CA104" s="40">
        <v>0</v>
      </c>
      <c r="CB104" s="40">
        <v>0</v>
      </c>
      <c r="CC104" s="40">
        <v>0</v>
      </c>
      <c r="CD104" s="40">
        <v>0</v>
      </c>
      <c r="CE104" s="40">
        <v>0</v>
      </c>
      <c r="CF104" s="40">
        <v>0</v>
      </c>
      <c r="CG104" s="40">
        <v>0</v>
      </c>
      <c r="CH104" s="40">
        <v>0</v>
      </c>
      <c r="CI104" s="40">
        <v>0</v>
      </c>
      <c r="CJ104" s="40">
        <v>0</v>
      </c>
      <c r="CK104" s="40">
        <v>0</v>
      </c>
      <c r="CL104" s="40">
        <v>0</v>
      </c>
    </row>
    <row r="105" spans="2:90" ht="20.100000000000001" customHeight="1" thickBot="1" x14ac:dyDescent="0.25">
      <c r="B105" s="4" t="s">
        <v>321</v>
      </c>
      <c r="C105" s="40">
        <v>0</v>
      </c>
      <c r="D105" s="40">
        <v>0</v>
      </c>
      <c r="E105" s="40">
        <v>0</v>
      </c>
      <c r="F105" s="40">
        <v>4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3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40">
        <v>0</v>
      </c>
      <c r="AN105" s="40">
        <v>0</v>
      </c>
      <c r="AO105" s="40">
        <v>0</v>
      </c>
      <c r="AP105" s="40">
        <v>0</v>
      </c>
      <c r="AQ105" s="40">
        <v>0</v>
      </c>
      <c r="AR105" s="40">
        <v>0</v>
      </c>
      <c r="AS105" s="40">
        <v>0</v>
      </c>
      <c r="AT105" s="40">
        <v>1</v>
      </c>
      <c r="AU105" s="40">
        <v>0</v>
      </c>
      <c r="AV105" s="40">
        <v>0</v>
      </c>
      <c r="AW105" s="40">
        <v>0</v>
      </c>
      <c r="AX105" s="40">
        <v>0</v>
      </c>
      <c r="AY105" s="40">
        <v>0</v>
      </c>
      <c r="AZ105" s="40">
        <v>0</v>
      </c>
      <c r="BA105" s="40">
        <v>0</v>
      </c>
      <c r="BB105" s="40">
        <v>0</v>
      </c>
      <c r="BC105" s="40">
        <v>0</v>
      </c>
      <c r="BD105" s="40">
        <v>0</v>
      </c>
      <c r="BE105" s="40">
        <v>0</v>
      </c>
      <c r="BF105" s="40">
        <v>0</v>
      </c>
      <c r="BG105" s="40">
        <v>0</v>
      </c>
      <c r="BH105" s="40">
        <v>0</v>
      </c>
      <c r="BI105" s="40">
        <v>0</v>
      </c>
      <c r="BJ105" s="40">
        <v>0</v>
      </c>
      <c r="BK105" s="40">
        <v>0</v>
      </c>
      <c r="BL105" s="40">
        <v>0</v>
      </c>
      <c r="BM105" s="40">
        <v>0</v>
      </c>
      <c r="BN105" s="40">
        <v>0</v>
      </c>
      <c r="BO105" s="40">
        <v>0</v>
      </c>
      <c r="BP105" s="40">
        <v>0</v>
      </c>
      <c r="BQ105" s="40">
        <v>0</v>
      </c>
      <c r="BR105" s="40">
        <v>0</v>
      </c>
      <c r="BS105" s="40">
        <v>0</v>
      </c>
      <c r="BT105" s="40">
        <v>0</v>
      </c>
      <c r="BU105" s="40">
        <v>0</v>
      </c>
      <c r="BV105" s="40">
        <v>0</v>
      </c>
      <c r="BW105" s="40">
        <v>0</v>
      </c>
      <c r="BX105" s="40">
        <v>0</v>
      </c>
      <c r="BY105" s="40">
        <v>0</v>
      </c>
      <c r="BZ105" s="40">
        <v>0</v>
      </c>
      <c r="CA105" s="40">
        <v>0</v>
      </c>
      <c r="CB105" s="40">
        <v>0</v>
      </c>
      <c r="CC105" s="40">
        <v>0</v>
      </c>
      <c r="CD105" s="40">
        <v>0</v>
      </c>
      <c r="CE105" s="40">
        <v>0</v>
      </c>
      <c r="CF105" s="40">
        <v>0</v>
      </c>
      <c r="CG105" s="40">
        <v>0</v>
      </c>
      <c r="CH105" s="40">
        <v>0</v>
      </c>
      <c r="CI105" s="40">
        <v>0</v>
      </c>
      <c r="CJ105" s="40">
        <v>0</v>
      </c>
      <c r="CK105" s="40">
        <v>0</v>
      </c>
      <c r="CL105" s="40">
        <v>0</v>
      </c>
    </row>
    <row r="106" spans="2:90" ht="20.100000000000001" customHeight="1" thickBot="1" x14ac:dyDescent="0.25">
      <c r="B106" s="4" t="s">
        <v>180</v>
      </c>
      <c r="C106" s="40">
        <v>1</v>
      </c>
      <c r="D106" s="40">
        <v>0</v>
      </c>
      <c r="E106" s="40">
        <v>2</v>
      </c>
      <c r="F106" s="40">
        <v>5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1</v>
      </c>
      <c r="Z106" s="40">
        <v>3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40">
        <v>0</v>
      </c>
      <c r="AN106" s="40">
        <v>0</v>
      </c>
      <c r="AO106" s="40">
        <v>0</v>
      </c>
      <c r="AP106" s="40">
        <v>0</v>
      </c>
      <c r="AQ106" s="40">
        <v>0</v>
      </c>
      <c r="AR106" s="40">
        <v>0</v>
      </c>
      <c r="AS106" s="40">
        <v>0</v>
      </c>
      <c r="AT106" s="40">
        <v>0</v>
      </c>
      <c r="AU106" s="40">
        <v>0</v>
      </c>
      <c r="AV106" s="40">
        <v>0</v>
      </c>
      <c r="AW106" s="40">
        <v>0</v>
      </c>
      <c r="AX106" s="40">
        <v>0</v>
      </c>
      <c r="AY106" s="40">
        <v>0</v>
      </c>
      <c r="AZ106" s="40">
        <v>0</v>
      </c>
      <c r="BA106" s="40">
        <v>0</v>
      </c>
      <c r="BB106" s="40">
        <v>0</v>
      </c>
      <c r="BC106" s="40">
        <v>0</v>
      </c>
      <c r="BD106" s="40">
        <v>0</v>
      </c>
      <c r="BE106" s="40">
        <v>0</v>
      </c>
      <c r="BF106" s="40">
        <v>0</v>
      </c>
      <c r="BG106" s="40">
        <v>0</v>
      </c>
      <c r="BH106" s="40">
        <v>0</v>
      </c>
      <c r="BI106" s="40">
        <v>0</v>
      </c>
      <c r="BJ106" s="40">
        <v>0</v>
      </c>
      <c r="BK106" s="40">
        <v>0</v>
      </c>
      <c r="BL106" s="40">
        <v>0</v>
      </c>
      <c r="BM106" s="40">
        <v>0</v>
      </c>
      <c r="BN106" s="40">
        <v>0</v>
      </c>
      <c r="BO106" s="40">
        <v>1</v>
      </c>
      <c r="BP106" s="40">
        <v>0</v>
      </c>
      <c r="BQ106" s="40">
        <v>0</v>
      </c>
      <c r="BR106" s="40">
        <v>1</v>
      </c>
      <c r="BS106" s="40">
        <v>0</v>
      </c>
      <c r="BT106" s="40">
        <v>0</v>
      </c>
      <c r="BU106" s="40">
        <v>0</v>
      </c>
      <c r="BV106" s="40">
        <v>0</v>
      </c>
      <c r="BW106" s="40">
        <v>0</v>
      </c>
      <c r="BX106" s="40">
        <v>0</v>
      </c>
      <c r="BY106" s="40">
        <v>1</v>
      </c>
      <c r="BZ106" s="40">
        <v>1</v>
      </c>
      <c r="CA106" s="40">
        <v>0</v>
      </c>
      <c r="CB106" s="40">
        <v>0</v>
      </c>
      <c r="CC106" s="40">
        <v>0</v>
      </c>
      <c r="CD106" s="40">
        <v>0</v>
      </c>
      <c r="CE106" s="40">
        <v>0</v>
      </c>
      <c r="CF106" s="40">
        <v>0</v>
      </c>
      <c r="CG106" s="40">
        <v>0</v>
      </c>
      <c r="CH106" s="40">
        <v>0</v>
      </c>
      <c r="CI106" s="40">
        <v>0</v>
      </c>
      <c r="CJ106" s="40">
        <v>0</v>
      </c>
      <c r="CK106" s="40">
        <v>0</v>
      </c>
      <c r="CL106" s="40">
        <v>0</v>
      </c>
    </row>
    <row r="107" spans="2:90" ht="20.100000000000001" customHeight="1" thickBot="1" x14ac:dyDescent="0.25">
      <c r="B107" s="4" t="s">
        <v>322</v>
      </c>
      <c r="C107" s="40">
        <v>1</v>
      </c>
      <c r="D107" s="40">
        <v>0</v>
      </c>
      <c r="E107" s="40">
        <v>1</v>
      </c>
      <c r="F107" s="40">
        <v>3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1</v>
      </c>
      <c r="X107" s="40">
        <v>0</v>
      </c>
      <c r="Y107" s="40">
        <v>1</v>
      </c>
      <c r="Z107" s="40">
        <v>3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0">
        <v>0</v>
      </c>
      <c r="AQ107" s="40">
        <v>0</v>
      </c>
      <c r="AR107" s="40">
        <v>0</v>
      </c>
      <c r="AS107" s="40">
        <v>0</v>
      </c>
      <c r="AT107" s="40">
        <v>0</v>
      </c>
      <c r="AU107" s="40">
        <v>0</v>
      </c>
      <c r="AV107" s="40">
        <v>0</v>
      </c>
      <c r="AW107" s="40">
        <v>0</v>
      </c>
      <c r="AX107" s="40">
        <v>0</v>
      </c>
      <c r="AY107" s="40">
        <v>0</v>
      </c>
      <c r="AZ107" s="40">
        <v>0</v>
      </c>
      <c r="BA107" s="40">
        <v>0</v>
      </c>
      <c r="BB107" s="40">
        <v>0</v>
      </c>
      <c r="BC107" s="40">
        <v>0</v>
      </c>
      <c r="BD107" s="40">
        <v>0</v>
      </c>
      <c r="BE107" s="40">
        <v>0</v>
      </c>
      <c r="BF107" s="40">
        <v>0</v>
      </c>
      <c r="BG107" s="40">
        <v>0</v>
      </c>
      <c r="BH107" s="40">
        <v>0</v>
      </c>
      <c r="BI107" s="40">
        <v>0</v>
      </c>
      <c r="BJ107" s="40">
        <v>0</v>
      </c>
      <c r="BK107" s="40">
        <v>0</v>
      </c>
      <c r="BL107" s="40">
        <v>0</v>
      </c>
      <c r="BM107" s="40">
        <v>0</v>
      </c>
      <c r="BN107" s="40">
        <v>0</v>
      </c>
      <c r="BO107" s="40">
        <v>0</v>
      </c>
      <c r="BP107" s="40">
        <v>0</v>
      </c>
      <c r="BQ107" s="40">
        <v>0</v>
      </c>
      <c r="BR107" s="40">
        <v>0</v>
      </c>
      <c r="BS107" s="40">
        <v>0</v>
      </c>
      <c r="BT107" s="40">
        <v>0</v>
      </c>
      <c r="BU107" s="40">
        <v>0</v>
      </c>
      <c r="BV107" s="40">
        <v>0</v>
      </c>
      <c r="BW107" s="40">
        <v>0</v>
      </c>
      <c r="BX107" s="40">
        <v>0</v>
      </c>
      <c r="BY107" s="40">
        <v>0</v>
      </c>
      <c r="BZ107" s="40">
        <v>0</v>
      </c>
      <c r="CA107" s="40">
        <v>0</v>
      </c>
      <c r="CB107" s="40">
        <v>0</v>
      </c>
      <c r="CC107" s="40">
        <v>0</v>
      </c>
      <c r="CD107" s="40">
        <v>0</v>
      </c>
      <c r="CE107" s="40">
        <v>0</v>
      </c>
      <c r="CF107" s="40">
        <v>0</v>
      </c>
      <c r="CG107" s="40">
        <v>0</v>
      </c>
      <c r="CH107" s="40">
        <v>0</v>
      </c>
      <c r="CI107" s="40">
        <v>0</v>
      </c>
      <c r="CJ107" s="40">
        <v>0</v>
      </c>
      <c r="CK107" s="40">
        <v>0</v>
      </c>
      <c r="CL107" s="40">
        <v>0</v>
      </c>
    </row>
    <row r="108" spans="2:90" ht="20.100000000000001" customHeight="1" thickBot="1" x14ac:dyDescent="0.25">
      <c r="B108" s="4" t="s">
        <v>323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0</v>
      </c>
      <c r="AS108" s="40">
        <v>0</v>
      </c>
      <c r="AT108" s="40">
        <v>0</v>
      </c>
      <c r="AU108" s="40">
        <v>0</v>
      </c>
      <c r="AV108" s="40">
        <v>0</v>
      </c>
      <c r="AW108" s="40">
        <v>0</v>
      </c>
      <c r="AX108" s="40">
        <v>0</v>
      </c>
      <c r="AY108" s="40">
        <v>0</v>
      </c>
      <c r="AZ108" s="40">
        <v>0</v>
      </c>
      <c r="BA108" s="40">
        <v>0</v>
      </c>
      <c r="BB108" s="40">
        <v>0</v>
      </c>
      <c r="BC108" s="40">
        <v>0</v>
      </c>
      <c r="BD108" s="40">
        <v>0</v>
      </c>
      <c r="BE108" s="40">
        <v>0</v>
      </c>
      <c r="BF108" s="40">
        <v>0</v>
      </c>
      <c r="BG108" s="40">
        <v>0</v>
      </c>
      <c r="BH108" s="40">
        <v>0</v>
      </c>
      <c r="BI108" s="40">
        <v>0</v>
      </c>
      <c r="BJ108" s="40">
        <v>0</v>
      </c>
      <c r="BK108" s="40">
        <v>0</v>
      </c>
      <c r="BL108" s="40">
        <v>0</v>
      </c>
      <c r="BM108" s="40">
        <v>0</v>
      </c>
      <c r="BN108" s="40">
        <v>0</v>
      </c>
      <c r="BO108" s="40">
        <v>0</v>
      </c>
      <c r="BP108" s="40">
        <v>0</v>
      </c>
      <c r="BQ108" s="40">
        <v>0</v>
      </c>
      <c r="BR108" s="40">
        <v>0</v>
      </c>
      <c r="BS108" s="40">
        <v>0</v>
      </c>
      <c r="BT108" s="40">
        <v>0</v>
      </c>
      <c r="BU108" s="40">
        <v>0</v>
      </c>
      <c r="BV108" s="40">
        <v>0</v>
      </c>
      <c r="BW108" s="40">
        <v>0</v>
      </c>
      <c r="BX108" s="40">
        <v>0</v>
      </c>
      <c r="BY108" s="40">
        <v>0</v>
      </c>
      <c r="BZ108" s="40">
        <v>0</v>
      </c>
      <c r="CA108" s="40">
        <v>0</v>
      </c>
      <c r="CB108" s="40">
        <v>0</v>
      </c>
      <c r="CC108" s="40">
        <v>0</v>
      </c>
      <c r="CD108" s="40">
        <v>0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0</v>
      </c>
      <c r="CK108" s="40">
        <v>0</v>
      </c>
      <c r="CL108" s="40">
        <v>0</v>
      </c>
    </row>
    <row r="109" spans="2:90" ht="20.100000000000001" customHeight="1" thickBot="1" x14ac:dyDescent="0.25">
      <c r="B109" s="4" t="s">
        <v>181</v>
      </c>
      <c r="C109" s="40">
        <v>82</v>
      </c>
      <c r="D109" s="40">
        <v>3</v>
      </c>
      <c r="E109" s="40">
        <v>77</v>
      </c>
      <c r="F109" s="40">
        <v>186</v>
      </c>
      <c r="G109" s="40">
        <v>1</v>
      </c>
      <c r="H109" s="40">
        <v>0</v>
      </c>
      <c r="I109" s="40">
        <v>1</v>
      </c>
      <c r="J109" s="40">
        <v>3</v>
      </c>
      <c r="K109" s="40">
        <v>0</v>
      </c>
      <c r="L109" s="40">
        <v>0</v>
      </c>
      <c r="M109" s="40">
        <v>1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4</v>
      </c>
      <c r="T109" s="40">
        <v>3</v>
      </c>
      <c r="U109" s="40">
        <v>7</v>
      </c>
      <c r="V109" s="40">
        <v>1</v>
      </c>
      <c r="W109" s="40">
        <v>29</v>
      </c>
      <c r="X109" s="40">
        <v>0</v>
      </c>
      <c r="Y109" s="40">
        <v>26</v>
      </c>
      <c r="Z109" s="40">
        <v>83</v>
      </c>
      <c r="AA109" s="40">
        <v>0</v>
      </c>
      <c r="AB109" s="40"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1</v>
      </c>
      <c r="AI109" s="40">
        <v>0</v>
      </c>
      <c r="AJ109" s="40">
        <v>0</v>
      </c>
      <c r="AK109" s="40">
        <v>0</v>
      </c>
      <c r="AL109" s="40">
        <v>0</v>
      </c>
      <c r="AM109" s="40">
        <v>3</v>
      </c>
      <c r="AN109" s="40">
        <v>0</v>
      </c>
      <c r="AO109" s="40">
        <v>2</v>
      </c>
      <c r="AP109" s="40">
        <v>3</v>
      </c>
      <c r="AQ109" s="40">
        <v>13</v>
      </c>
      <c r="AR109" s="40">
        <v>0</v>
      </c>
      <c r="AS109" s="40">
        <v>14</v>
      </c>
      <c r="AT109" s="40">
        <v>38</v>
      </c>
      <c r="AU109" s="40">
        <v>6</v>
      </c>
      <c r="AV109" s="40">
        <v>0</v>
      </c>
      <c r="AW109" s="40">
        <v>1</v>
      </c>
      <c r="AX109" s="40">
        <v>5</v>
      </c>
      <c r="AY109" s="40">
        <v>0</v>
      </c>
      <c r="AZ109" s="40">
        <v>0</v>
      </c>
      <c r="BA109" s="40">
        <v>0</v>
      </c>
      <c r="BB109" s="40">
        <v>0</v>
      </c>
      <c r="BC109" s="40">
        <v>0</v>
      </c>
      <c r="BD109" s="40">
        <v>0</v>
      </c>
      <c r="BE109" s="40">
        <v>0</v>
      </c>
      <c r="BF109" s="40">
        <v>0</v>
      </c>
      <c r="BG109" s="40">
        <v>0</v>
      </c>
      <c r="BH109" s="40">
        <v>0</v>
      </c>
      <c r="BI109" s="40">
        <v>0</v>
      </c>
      <c r="BJ109" s="40">
        <v>0</v>
      </c>
      <c r="BK109" s="40">
        <v>0</v>
      </c>
      <c r="BL109" s="40">
        <v>0</v>
      </c>
      <c r="BM109" s="40">
        <v>0</v>
      </c>
      <c r="BN109" s="40">
        <v>0</v>
      </c>
      <c r="BO109" s="40">
        <v>0</v>
      </c>
      <c r="BP109" s="40">
        <v>0</v>
      </c>
      <c r="BQ109" s="40">
        <v>2</v>
      </c>
      <c r="BR109" s="40">
        <v>0</v>
      </c>
      <c r="BS109" s="40">
        <v>0</v>
      </c>
      <c r="BT109" s="40">
        <v>0</v>
      </c>
      <c r="BU109" s="40">
        <v>0</v>
      </c>
      <c r="BV109" s="40">
        <v>3</v>
      </c>
      <c r="BW109" s="40">
        <v>26</v>
      </c>
      <c r="BX109" s="40">
        <v>0</v>
      </c>
      <c r="BY109" s="40">
        <v>23</v>
      </c>
      <c r="BZ109" s="40">
        <v>49</v>
      </c>
      <c r="CA109" s="40">
        <v>0</v>
      </c>
      <c r="CB109" s="40">
        <v>0</v>
      </c>
      <c r="CC109" s="40">
        <v>0</v>
      </c>
      <c r="CD109" s="40">
        <v>0</v>
      </c>
      <c r="CE109" s="40">
        <v>0</v>
      </c>
      <c r="CF109" s="40">
        <v>0</v>
      </c>
      <c r="CG109" s="40">
        <v>0</v>
      </c>
      <c r="CH109" s="40">
        <v>0</v>
      </c>
      <c r="CI109" s="40">
        <v>0</v>
      </c>
      <c r="CJ109" s="40">
        <v>0</v>
      </c>
      <c r="CK109" s="40">
        <v>0</v>
      </c>
      <c r="CL109" s="40">
        <v>0</v>
      </c>
    </row>
    <row r="110" spans="2:90" ht="20.100000000000001" customHeight="1" thickBot="1" x14ac:dyDescent="0.25">
      <c r="B110" s="4" t="s">
        <v>324</v>
      </c>
      <c r="C110" s="40">
        <v>1</v>
      </c>
      <c r="D110" s="40">
        <v>0</v>
      </c>
      <c r="E110" s="40">
        <v>1</v>
      </c>
      <c r="F110" s="40">
        <v>7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1</v>
      </c>
      <c r="X110" s="40">
        <v>0</v>
      </c>
      <c r="Y110" s="40">
        <v>1</v>
      </c>
      <c r="Z110" s="40">
        <v>7</v>
      </c>
      <c r="AA110" s="40">
        <v>0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0">
        <v>0</v>
      </c>
      <c r="AL110" s="40">
        <v>0</v>
      </c>
      <c r="AM110" s="40">
        <v>0</v>
      </c>
      <c r="AN110" s="40">
        <v>0</v>
      </c>
      <c r="AO110" s="40">
        <v>0</v>
      </c>
      <c r="AP110" s="40">
        <v>0</v>
      </c>
      <c r="AQ110" s="40">
        <v>0</v>
      </c>
      <c r="AR110" s="40">
        <v>0</v>
      </c>
      <c r="AS110" s="40">
        <v>0</v>
      </c>
      <c r="AT110" s="40">
        <v>0</v>
      </c>
      <c r="AU110" s="40">
        <v>0</v>
      </c>
      <c r="AV110" s="40">
        <v>0</v>
      </c>
      <c r="AW110" s="40">
        <v>0</v>
      </c>
      <c r="AX110" s="40">
        <v>0</v>
      </c>
      <c r="AY110" s="40">
        <v>0</v>
      </c>
      <c r="AZ110" s="40">
        <v>0</v>
      </c>
      <c r="BA110" s="40">
        <v>0</v>
      </c>
      <c r="BB110" s="40">
        <v>0</v>
      </c>
      <c r="BC110" s="40">
        <v>0</v>
      </c>
      <c r="BD110" s="40">
        <v>0</v>
      </c>
      <c r="BE110" s="40">
        <v>0</v>
      </c>
      <c r="BF110" s="40">
        <v>0</v>
      </c>
      <c r="BG110" s="40">
        <v>0</v>
      </c>
      <c r="BH110" s="40">
        <v>0</v>
      </c>
      <c r="BI110" s="40">
        <v>0</v>
      </c>
      <c r="BJ110" s="40">
        <v>0</v>
      </c>
      <c r="BK110" s="40">
        <v>0</v>
      </c>
      <c r="BL110" s="40">
        <v>0</v>
      </c>
      <c r="BM110" s="40">
        <v>0</v>
      </c>
      <c r="BN110" s="40">
        <v>0</v>
      </c>
      <c r="BO110" s="40">
        <v>0</v>
      </c>
      <c r="BP110" s="40">
        <v>0</v>
      </c>
      <c r="BQ110" s="40">
        <v>0</v>
      </c>
      <c r="BR110" s="40">
        <v>0</v>
      </c>
      <c r="BS110" s="40">
        <v>0</v>
      </c>
      <c r="BT110" s="40">
        <v>0</v>
      </c>
      <c r="BU110" s="40">
        <v>0</v>
      </c>
      <c r="BV110" s="40">
        <v>0</v>
      </c>
      <c r="BW110" s="40">
        <v>0</v>
      </c>
      <c r="BX110" s="40">
        <v>0</v>
      </c>
      <c r="BY110" s="40">
        <v>0</v>
      </c>
      <c r="BZ110" s="40">
        <v>0</v>
      </c>
      <c r="CA110" s="40">
        <v>0</v>
      </c>
      <c r="CB110" s="40">
        <v>0</v>
      </c>
      <c r="CC110" s="40">
        <v>0</v>
      </c>
      <c r="CD110" s="40">
        <v>0</v>
      </c>
      <c r="CE110" s="40">
        <v>0</v>
      </c>
      <c r="CF110" s="40">
        <v>0</v>
      </c>
      <c r="CG110" s="40">
        <v>0</v>
      </c>
      <c r="CH110" s="40">
        <v>0</v>
      </c>
      <c r="CI110" s="40">
        <v>0</v>
      </c>
      <c r="CJ110" s="40">
        <v>0</v>
      </c>
      <c r="CK110" s="40">
        <v>0</v>
      </c>
      <c r="CL110" s="40">
        <v>0</v>
      </c>
    </row>
    <row r="111" spans="2:90" ht="20.100000000000001" customHeight="1" thickBot="1" x14ac:dyDescent="0.25">
      <c r="B111" s="4" t="s">
        <v>325</v>
      </c>
      <c r="C111" s="40">
        <v>5</v>
      </c>
      <c r="D111" s="40">
        <v>0</v>
      </c>
      <c r="E111" s="40">
        <v>2</v>
      </c>
      <c r="F111" s="40">
        <v>9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1</v>
      </c>
      <c r="T111" s="40">
        <v>0</v>
      </c>
      <c r="U111" s="40">
        <v>0</v>
      </c>
      <c r="V111" s="40">
        <v>1</v>
      </c>
      <c r="W111" s="40">
        <v>1</v>
      </c>
      <c r="X111" s="40">
        <v>0</v>
      </c>
      <c r="Y111" s="40">
        <v>0</v>
      </c>
      <c r="Z111" s="40">
        <v>4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2</v>
      </c>
      <c r="AU111" s="40">
        <v>0</v>
      </c>
      <c r="AV111" s="40">
        <v>0</v>
      </c>
      <c r="AW111" s="40">
        <v>0</v>
      </c>
      <c r="AX111" s="40">
        <v>0</v>
      </c>
      <c r="AY111" s="40">
        <v>0</v>
      </c>
      <c r="AZ111" s="40">
        <v>0</v>
      </c>
      <c r="BA111" s="40">
        <v>0</v>
      </c>
      <c r="BB111" s="40">
        <v>0</v>
      </c>
      <c r="BC111" s="40">
        <v>0</v>
      </c>
      <c r="BD111" s="40">
        <v>0</v>
      </c>
      <c r="BE111" s="40">
        <v>0</v>
      </c>
      <c r="BF111" s="40">
        <v>0</v>
      </c>
      <c r="BG111" s="40">
        <v>0</v>
      </c>
      <c r="BH111" s="40">
        <v>0</v>
      </c>
      <c r="BI111" s="40">
        <v>0</v>
      </c>
      <c r="BJ111" s="40">
        <v>0</v>
      </c>
      <c r="BK111" s="40">
        <v>0</v>
      </c>
      <c r="BL111" s="40">
        <v>0</v>
      </c>
      <c r="BM111" s="40">
        <v>0</v>
      </c>
      <c r="BN111" s="40">
        <v>0</v>
      </c>
      <c r="BO111" s="40">
        <v>0</v>
      </c>
      <c r="BP111" s="40">
        <v>0</v>
      </c>
      <c r="BQ111" s="40">
        <v>0</v>
      </c>
      <c r="BR111" s="40">
        <v>0</v>
      </c>
      <c r="BS111" s="40">
        <v>0</v>
      </c>
      <c r="BT111" s="40">
        <v>0</v>
      </c>
      <c r="BU111" s="40">
        <v>0</v>
      </c>
      <c r="BV111" s="40">
        <v>0</v>
      </c>
      <c r="BW111" s="40">
        <v>3</v>
      </c>
      <c r="BX111" s="40">
        <v>0</v>
      </c>
      <c r="BY111" s="40">
        <v>2</v>
      </c>
      <c r="BZ111" s="40">
        <v>2</v>
      </c>
      <c r="CA111" s="40">
        <v>0</v>
      </c>
      <c r="CB111" s="40">
        <v>0</v>
      </c>
      <c r="CC111" s="40">
        <v>0</v>
      </c>
      <c r="CD111" s="40">
        <v>0</v>
      </c>
      <c r="CE111" s="40">
        <v>0</v>
      </c>
      <c r="CF111" s="40">
        <v>0</v>
      </c>
      <c r="CG111" s="40">
        <v>0</v>
      </c>
      <c r="CH111" s="40">
        <v>0</v>
      </c>
      <c r="CI111" s="40">
        <v>0</v>
      </c>
      <c r="CJ111" s="40">
        <v>0</v>
      </c>
      <c r="CK111" s="40">
        <v>0</v>
      </c>
      <c r="CL111" s="40">
        <v>0</v>
      </c>
    </row>
    <row r="112" spans="2:90" ht="20.100000000000001" customHeight="1" thickBot="1" x14ac:dyDescent="0.25">
      <c r="B112" s="4" t="s">
        <v>326</v>
      </c>
      <c r="C112" s="40">
        <v>0</v>
      </c>
      <c r="D112" s="40">
        <v>0</v>
      </c>
      <c r="E112" s="40">
        <v>0</v>
      </c>
      <c r="F112" s="40">
        <v>2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0">
        <v>0</v>
      </c>
      <c r="AQ112" s="40">
        <v>0</v>
      </c>
      <c r="AR112" s="40">
        <v>0</v>
      </c>
      <c r="AS112" s="40">
        <v>0</v>
      </c>
      <c r="AT112" s="40">
        <v>0</v>
      </c>
      <c r="AU112" s="40">
        <v>0</v>
      </c>
      <c r="AV112" s="40">
        <v>0</v>
      </c>
      <c r="AW112" s="40">
        <v>0</v>
      </c>
      <c r="AX112" s="40">
        <v>0</v>
      </c>
      <c r="AY112" s="40">
        <v>0</v>
      </c>
      <c r="AZ112" s="40">
        <v>0</v>
      </c>
      <c r="BA112" s="40">
        <v>0</v>
      </c>
      <c r="BB112" s="40">
        <v>0</v>
      </c>
      <c r="BC112" s="40">
        <v>0</v>
      </c>
      <c r="BD112" s="40">
        <v>0</v>
      </c>
      <c r="BE112" s="40">
        <v>0</v>
      </c>
      <c r="BF112" s="40">
        <v>0</v>
      </c>
      <c r="BG112" s="40">
        <v>0</v>
      </c>
      <c r="BH112" s="40">
        <v>0</v>
      </c>
      <c r="BI112" s="40">
        <v>0</v>
      </c>
      <c r="BJ112" s="40">
        <v>0</v>
      </c>
      <c r="BK112" s="40">
        <v>0</v>
      </c>
      <c r="BL112" s="40">
        <v>0</v>
      </c>
      <c r="BM112" s="40">
        <v>0</v>
      </c>
      <c r="BN112" s="40">
        <v>0</v>
      </c>
      <c r="BO112" s="40">
        <v>0</v>
      </c>
      <c r="BP112" s="40">
        <v>0</v>
      </c>
      <c r="BQ112" s="40">
        <v>0</v>
      </c>
      <c r="BR112" s="40">
        <v>0</v>
      </c>
      <c r="BS112" s="40">
        <v>0</v>
      </c>
      <c r="BT112" s="40">
        <v>0</v>
      </c>
      <c r="BU112" s="40">
        <v>0</v>
      </c>
      <c r="BV112" s="40">
        <v>0</v>
      </c>
      <c r="BW112" s="40">
        <v>0</v>
      </c>
      <c r="BX112" s="40">
        <v>0</v>
      </c>
      <c r="BY112" s="40">
        <v>0</v>
      </c>
      <c r="BZ112" s="40">
        <v>2</v>
      </c>
      <c r="CA112" s="40">
        <v>0</v>
      </c>
      <c r="CB112" s="40">
        <v>0</v>
      </c>
      <c r="CC112" s="40">
        <v>0</v>
      </c>
      <c r="CD112" s="40">
        <v>0</v>
      </c>
      <c r="CE112" s="40">
        <v>0</v>
      </c>
      <c r="CF112" s="40">
        <v>0</v>
      </c>
      <c r="CG112" s="40">
        <v>0</v>
      </c>
      <c r="CH112" s="40">
        <v>0</v>
      </c>
      <c r="CI112" s="40">
        <v>0</v>
      </c>
      <c r="CJ112" s="40">
        <v>0</v>
      </c>
      <c r="CK112" s="40">
        <v>0</v>
      </c>
      <c r="CL112" s="40">
        <v>0</v>
      </c>
    </row>
    <row r="113" spans="2:90" ht="20.100000000000001" customHeight="1" thickBot="1" x14ac:dyDescent="0.25">
      <c r="B113" s="4" t="s">
        <v>327</v>
      </c>
      <c r="C113" s="40">
        <v>2</v>
      </c>
      <c r="D113" s="40">
        <v>0</v>
      </c>
      <c r="E113" s="40">
        <v>2</v>
      </c>
      <c r="F113" s="40">
        <v>1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1</v>
      </c>
      <c r="T113" s="40">
        <v>0</v>
      </c>
      <c r="U113" s="40">
        <v>1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0</v>
      </c>
      <c r="AS113" s="40">
        <v>0</v>
      </c>
      <c r="AT113" s="40">
        <v>0</v>
      </c>
      <c r="AU113" s="40">
        <v>0</v>
      </c>
      <c r="AV113" s="40">
        <v>0</v>
      </c>
      <c r="AW113" s="40">
        <v>0</v>
      </c>
      <c r="AX113" s="40">
        <v>0</v>
      </c>
      <c r="AY113" s="40">
        <v>0</v>
      </c>
      <c r="AZ113" s="40">
        <v>0</v>
      </c>
      <c r="BA113" s="40">
        <v>0</v>
      </c>
      <c r="BB113" s="40">
        <v>0</v>
      </c>
      <c r="BC113" s="40">
        <v>0</v>
      </c>
      <c r="BD113" s="40">
        <v>0</v>
      </c>
      <c r="BE113" s="40">
        <v>0</v>
      </c>
      <c r="BF113" s="40">
        <v>0</v>
      </c>
      <c r="BG113" s="40">
        <v>0</v>
      </c>
      <c r="BH113" s="40">
        <v>0</v>
      </c>
      <c r="BI113" s="40">
        <v>0</v>
      </c>
      <c r="BJ113" s="40">
        <v>0</v>
      </c>
      <c r="BK113" s="40">
        <v>0</v>
      </c>
      <c r="BL113" s="40">
        <v>0</v>
      </c>
      <c r="BM113" s="40">
        <v>0</v>
      </c>
      <c r="BN113" s="40">
        <v>0</v>
      </c>
      <c r="BO113" s="40">
        <v>0</v>
      </c>
      <c r="BP113" s="40">
        <v>0</v>
      </c>
      <c r="BQ113" s="40">
        <v>0</v>
      </c>
      <c r="BR113" s="40">
        <v>0</v>
      </c>
      <c r="BS113" s="40">
        <v>0</v>
      </c>
      <c r="BT113" s="40">
        <v>0</v>
      </c>
      <c r="BU113" s="40">
        <v>0</v>
      </c>
      <c r="BV113" s="40">
        <v>0</v>
      </c>
      <c r="BW113" s="40">
        <v>1</v>
      </c>
      <c r="BX113" s="40">
        <v>0</v>
      </c>
      <c r="BY113" s="40">
        <v>1</v>
      </c>
      <c r="BZ113" s="40">
        <v>1</v>
      </c>
      <c r="CA113" s="40">
        <v>0</v>
      </c>
      <c r="CB113" s="40">
        <v>0</v>
      </c>
      <c r="CC113" s="40">
        <v>0</v>
      </c>
      <c r="CD113" s="40">
        <v>0</v>
      </c>
      <c r="CE113" s="40">
        <v>0</v>
      </c>
      <c r="CF113" s="40">
        <v>0</v>
      </c>
      <c r="CG113" s="40">
        <v>0</v>
      </c>
      <c r="CH113" s="40">
        <v>0</v>
      </c>
      <c r="CI113" s="40">
        <v>0</v>
      </c>
      <c r="CJ113" s="40">
        <v>0</v>
      </c>
      <c r="CK113" s="40">
        <v>0</v>
      </c>
      <c r="CL113" s="40">
        <v>0</v>
      </c>
    </row>
    <row r="114" spans="2:90" ht="20.100000000000001" customHeight="1" thickBot="1" x14ac:dyDescent="0.25">
      <c r="B114" s="4" t="s">
        <v>328</v>
      </c>
      <c r="C114" s="40">
        <v>1</v>
      </c>
      <c r="D114" s="40">
        <v>0</v>
      </c>
      <c r="E114" s="40">
        <v>2</v>
      </c>
      <c r="F114" s="40">
        <v>1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0">
        <v>1</v>
      </c>
      <c r="X114" s="40">
        <v>0</v>
      </c>
      <c r="Y114" s="40">
        <v>1</v>
      </c>
      <c r="Z114" s="40">
        <v>1</v>
      </c>
      <c r="AA114" s="40">
        <v>0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0">
        <v>0</v>
      </c>
      <c r="AW114" s="40">
        <v>0</v>
      </c>
      <c r="AX114" s="40">
        <v>0</v>
      </c>
      <c r="AY114" s="40">
        <v>0</v>
      </c>
      <c r="AZ114" s="40">
        <v>0</v>
      </c>
      <c r="BA114" s="40">
        <v>0</v>
      </c>
      <c r="BB114" s="40">
        <v>0</v>
      </c>
      <c r="BC114" s="40">
        <v>0</v>
      </c>
      <c r="BD114" s="40">
        <v>0</v>
      </c>
      <c r="BE114" s="40">
        <v>0</v>
      </c>
      <c r="BF114" s="40">
        <v>0</v>
      </c>
      <c r="BG114" s="40">
        <v>0</v>
      </c>
      <c r="BH114" s="40">
        <v>0</v>
      </c>
      <c r="BI114" s="40">
        <v>0</v>
      </c>
      <c r="BJ114" s="40">
        <v>0</v>
      </c>
      <c r="BK114" s="40">
        <v>0</v>
      </c>
      <c r="BL114" s="40">
        <v>0</v>
      </c>
      <c r="BM114" s="40">
        <v>0</v>
      </c>
      <c r="BN114" s="40">
        <v>0</v>
      </c>
      <c r="BO114" s="40">
        <v>0</v>
      </c>
      <c r="BP114" s="40">
        <v>0</v>
      </c>
      <c r="BQ114" s="40">
        <v>0</v>
      </c>
      <c r="BR114" s="40">
        <v>0</v>
      </c>
      <c r="BS114" s="40">
        <v>0</v>
      </c>
      <c r="BT114" s="40">
        <v>0</v>
      </c>
      <c r="BU114" s="40">
        <v>0</v>
      </c>
      <c r="BV114" s="40">
        <v>0</v>
      </c>
      <c r="BW114" s="40">
        <v>0</v>
      </c>
      <c r="BX114" s="40">
        <v>0</v>
      </c>
      <c r="BY114" s="40">
        <v>1</v>
      </c>
      <c r="BZ114" s="40">
        <v>0</v>
      </c>
      <c r="CA114" s="40">
        <v>0</v>
      </c>
      <c r="CB114" s="40">
        <v>0</v>
      </c>
      <c r="CC114" s="40">
        <v>0</v>
      </c>
      <c r="CD114" s="40">
        <v>0</v>
      </c>
      <c r="CE114" s="40">
        <v>0</v>
      </c>
      <c r="CF114" s="40">
        <v>0</v>
      </c>
      <c r="CG114" s="40">
        <v>0</v>
      </c>
      <c r="CH114" s="40">
        <v>0</v>
      </c>
      <c r="CI114" s="40">
        <v>0</v>
      </c>
      <c r="CJ114" s="40">
        <v>0</v>
      </c>
      <c r="CK114" s="40">
        <v>0</v>
      </c>
      <c r="CL114" s="40">
        <v>0</v>
      </c>
    </row>
    <row r="115" spans="2:90" ht="20.100000000000001" customHeight="1" thickBot="1" x14ac:dyDescent="0.25">
      <c r="B115" s="4" t="s">
        <v>329</v>
      </c>
      <c r="C115" s="40">
        <v>1</v>
      </c>
      <c r="D115" s="40">
        <v>0</v>
      </c>
      <c r="E115" s="40">
        <v>1</v>
      </c>
      <c r="F115" s="40">
        <v>1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1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0">
        <v>0</v>
      </c>
      <c r="AV115" s="40">
        <v>0</v>
      </c>
      <c r="AW115" s="40">
        <v>0</v>
      </c>
      <c r="AX115" s="40">
        <v>0</v>
      </c>
      <c r="AY115" s="40">
        <v>0</v>
      </c>
      <c r="AZ115" s="40">
        <v>0</v>
      </c>
      <c r="BA115" s="40">
        <v>0</v>
      </c>
      <c r="BB115" s="40">
        <v>0</v>
      </c>
      <c r="BC115" s="40">
        <v>0</v>
      </c>
      <c r="BD115" s="40">
        <v>0</v>
      </c>
      <c r="BE115" s="40">
        <v>0</v>
      </c>
      <c r="BF115" s="40">
        <v>0</v>
      </c>
      <c r="BG115" s="40">
        <v>0</v>
      </c>
      <c r="BH115" s="40">
        <v>0</v>
      </c>
      <c r="BI115" s="40">
        <v>0</v>
      </c>
      <c r="BJ115" s="40">
        <v>0</v>
      </c>
      <c r="BK115" s="40">
        <v>0</v>
      </c>
      <c r="BL115" s="40">
        <v>0</v>
      </c>
      <c r="BM115" s="40">
        <v>0</v>
      </c>
      <c r="BN115" s="40">
        <v>0</v>
      </c>
      <c r="BO115" s="40">
        <v>0</v>
      </c>
      <c r="BP115" s="40">
        <v>0</v>
      </c>
      <c r="BQ115" s="40">
        <v>0</v>
      </c>
      <c r="BR115" s="40">
        <v>0</v>
      </c>
      <c r="BS115" s="40">
        <v>0</v>
      </c>
      <c r="BT115" s="40">
        <v>0</v>
      </c>
      <c r="BU115" s="40">
        <v>0</v>
      </c>
      <c r="BV115" s="40">
        <v>0</v>
      </c>
      <c r="BW115" s="40">
        <v>1</v>
      </c>
      <c r="BX115" s="40">
        <v>0</v>
      </c>
      <c r="BY115" s="40">
        <v>0</v>
      </c>
      <c r="BZ115" s="40">
        <v>1</v>
      </c>
      <c r="CA115" s="40">
        <v>0</v>
      </c>
      <c r="CB115" s="40">
        <v>0</v>
      </c>
      <c r="CC115" s="40">
        <v>0</v>
      </c>
      <c r="CD115" s="40">
        <v>0</v>
      </c>
      <c r="CE115" s="40">
        <v>0</v>
      </c>
      <c r="CF115" s="40">
        <v>0</v>
      </c>
      <c r="CG115" s="40">
        <v>0</v>
      </c>
      <c r="CH115" s="40">
        <v>0</v>
      </c>
      <c r="CI115" s="40">
        <v>0</v>
      </c>
      <c r="CJ115" s="40">
        <v>0</v>
      </c>
      <c r="CK115" s="40">
        <v>0</v>
      </c>
      <c r="CL115" s="40">
        <v>0</v>
      </c>
    </row>
    <row r="116" spans="2:90" ht="20.100000000000001" customHeight="1" thickBot="1" x14ac:dyDescent="0.25">
      <c r="B116" s="4" t="s">
        <v>330</v>
      </c>
      <c r="C116" s="40">
        <v>5</v>
      </c>
      <c r="D116" s="40">
        <v>1</v>
      </c>
      <c r="E116" s="40">
        <v>3</v>
      </c>
      <c r="F116" s="40">
        <v>10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1</v>
      </c>
      <c r="U116" s="40">
        <v>1</v>
      </c>
      <c r="V116" s="40">
        <v>0</v>
      </c>
      <c r="W116" s="40">
        <v>2</v>
      </c>
      <c r="X116" s="40">
        <v>0</v>
      </c>
      <c r="Y116" s="40">
        <v>1</v>
      </c>
      <c r="Z116" s="40">
        <v>3</v>
      </c>
      <c r="AA116" s="40">
        <v>0</v>
      </c>
      <c r="AB116" s="40"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0">
        <v>0</v>
      </c>
      <c r="AL116" s="40">
        <v>0</v>
      </c>
      <c r="AM116" s="40">
        <v>0</v>
      </c>
      <c r="AN116" s="40">
        <v>0</v>
      </c>
      <c r="AO116" s="40">
        <v>0</v>
      </c>
      <c r="AP116" s="40">
        <v>0</v>
      </c>
      <c r="AQ116" s="40">
        <v>1</v>
      </c>
      <c r="AR116" s="40">
        <v>0</v>
      </c>
      <c r="AS116" s="40">
        <v>0</v>
      </c>
      <c r="AT116" s="40">
        <v>4</v>
      </c>
      <c r="AU116" s="40">
        <v>0</v>
      </c>
      <c r="AV116" s="40">
        <v>0</v>
      </c>
      <c r="AW116" s="40">
        <v>0</v>
      </c>
      <c r="AX116" s="40">
        <v>0</v>
      </c>
      <c r="AY116" s="40">
        <v>0</v>
      </c>
      <c r="AZ116" s="40">
        <v>0</v>
      </c>
      <c r="BA116" s="40">
        <v>0</v>
      </c>
      <c r="BB116" s="40">
        <v>0</v>
      </c>
      <c r="BC116" s="40">
        <v>0</v>
      </c>
      <c r="BD116" s="40">
        <v>0</v>
      </c>
      <c r="BE116" s="40">
        <v>0</v>
      </c>
      <c r="BF116" s="40">
        <v>0</v>
      </c>
      <c r="BG116" s="40">
        <v>0</v>
      </c>
      <c r="BH116" s="40">
        <v>0</v>
      </c>
      <c r="BI116" s="40">
        <v>0</v>
      </c>
      <c r="BJ116" s="40">
        <v>0</v>
      </c>
      <c r="BK116" s="40">
        <v>0</v>
      </c>
      <c r="BL116" s="40">
        <v>0</v>
      </c>
      <c r="BM116" s="40">
        <v>0</v>
      </c>
      <c r="BN116" s="40">
        <v>0</v>
      </c>
      <c r="BO116" s="40">
        <v>0</v>
      </c>
      <c r="BP116" s="40">
        <v>0</v>
      </c>
      <c r="BQ116" s="40">
        <v>0</v>
      </c>
      <c r="BR116" s="40">
        <v>0</v>
      </c>
      <c r="BS116" s="40">
        <v>0</v>
      </c>
      <c r="BT116" s="40">
        <v>0</v>
      </c>
      <c r="BU116" s="40">
        <v>0</v>
      </c>
      <c r="BV116" s="40">
        <v>0</v>
      </c>
      <c r="BW116" s="40">
        <v>2</v>
      </c>
      <c r="BX116" s="40">
        <v>0</v>
      </c>
      <c r="BY116" s="40">
        <v>1</v>
      </c>
      <c r="BZ116" s="40">
        <v>3</v>
      </c>
      <c r="CA116" s="40">
        <v>0</v>
      </c>
      <c r="CB116" s="40">
        <v>0</v>
      </c>
      <c r="CC116" s="40">
        <v>0</v>
      </c>
      <c r="CD116" s="40">
        <v>0</v>
      </c>
      <c r="CE116" s="40">
        <v>0</v>
      </c>
      <c r="CF116" s="40">
        <v>0</v>
      </c>
      <c r="CG116" s="40">
        <v>0</v>
      </c>
      <c r="CH116" s="40">
        <v>0</v>
      </c>
      <c r="CI116" s="40">
        <v>0</v>
      </c>
      <c r="CJ116" s="40">
        <v>0</v>
      </c>
      <c r="CK116" s="40">
        <v>0</v>
      </c>
      <c r="CL116" s="40">
        <v>0</v>
      </c>
    </row>
    <row r="117" spans="2:90" ht="20.100000000000001" customHeight="1" thickBot="1" x14ac:dyDescent="0.25">
      <c r="B117" s="4" t="s">
        <v>331</v>
      </c>
      <c r="C117" s="40">
        <v>7</v>
      </c>
      <c r="D117" s="40">
        <v>0</v>
      </c>
      <c r="E117" s="40">
        <v>6</v>
      </c>
      <c r="F117" s="40">
        <v>18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>
        <v>1</v>
      </c>
      <c r="V117" s="40">
        <v>0</v>
      </c>
      <c r="W117" s="40">
        <v>5</v>
      </c>
      <c r="X117" s="40">
        <v>0</v>
      </c>
      <c r="Y117" s="40">
        <v>4</v>
      </c>
      <c r="Z117" s="40">
        <v>10</v>
      </c>
      <c r="AA117" s="40">
        <v>0</v>
      </c>
      <c r="AB117" s="40"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40">
        <v>0</v>
      </c>
      <c r="AM117" s="40">
        <v>0</v>
      </c>
      <c r="AN117" s="40">
        <v>0</v>
      </c>
      <c r="AO117" s="40">
        <v>0</v>
      </c>
      <c r="AP117" s="40">
        <v>0</v>
      </c>
      <c r="AQ117" s="40">
        <v>1</v>
      </c>
      <c r="AR117" s="40">
        <v>0</v>
      </c>
      <c r="AS117" s="40">
        <v>0</v>
      </c>
      <c r="AT117" s="40">
        <v>5</v>
      </c>
      <c r="AU117" s="40">
        <v>0</v>
      </c>
      <c r="AV117" s="40">
        <v>0</v>
      </c>
      <c r="AW117" s="40">
        <v>0</v>
      </c>
      <c r="AX117" s="40">
        <v>0</v>
      </c>
      <c r="AY117" s="40">
        <v>0</v>
      </c>
      <c r="AZ117" s="40">
        <v>0</v>
      </c>
      <c r="BA117" s="40">
        <v>0</v>
      </c>
      <c r="BB117" s="40">
        <v>0</v>
      </c>
      <c r="BC117" s="40">
        <v>0</v>
      </c>
      <c r="BD117" s="40">
        <v>0</v>
      </c>
      <c r="BE117" s="40">
        <v>0</v>
      </c>
      <c r="BF117" s="40">
        <v>0</v>
      </c>
      <c r="BG117" s="40">
        <v>0</v>
      </c>
      <c r="BH117" s="40">
        <v>0</v>
      </c>
      <c r="BI117" s="40">
        <v>0</v>
      </c>
      <c r="BJ117" s="40">
        <v>0</v>
      </c>
      <c r="BK117" s="40">
        <v>0</v>
      </c>
      <c r="BL117" s="40">
        <v>0</v>
      </c>
      <c r="BM117" s="40">
        <v>0</v>
      </c>
      <c r="BN117" s="40">
        <v>0</v>
      </c>
      <c r="BO117" s="40">
        <v>0</v>
      </c>
      <c r="BP117" s="40">
        <v>0</v>
      </c>
      <c r="BQ117" s="40">
        <v>0</v>
      </c>
      <c r="BR117" s="40">
        <v>0</v>
      </c>
      <c r="BS117" s="40">
        <v>0</v>
      </c>
      <c r="BT117" s="40">
        <v>0</v>
      </c>
      <c r="BU117" s="40">
        <v>0</v>
      </c>
      <c r="BV117" s="40">
        <v>0</v>
      </c>
      <c r="BW117" s="40">
        <v>1</v>
      </c>
      <c r="BX117" s="40">
        <v>0</v>
      </c>
      <c r="BY117" s="40">
        <v>1</v>
      </c>
      <c r="BZ117" s="40">
        <v>3</v>
      </c>
      <c r="CA117" s="40">
        <v>0</v>
      </c>
      <c r="CB117" s="40">
        <v>0</v>
      </c>
      <c r="CC117" s="40">
        <v>0</v>
      </c>
      <c r="CD117" s="40">
        <v>0</v>
      </c>
      <c r="CE117" s="40">
        <v>0</v>
      </c>
      <c r="CF117" s="40">
        <v>0</v>
      </c>
      <c r="CG117" s="40">
        <v>0</v>
      </c>
      <c r="CH117" s="40">
        <v>0</v>
      </c>
      <c r="CI117" s="40">
        <v>0</v>
      </c>
      <c r="CJ117" s="40">
        <v>0</v>
      </c>
      <c r="CK117" s="40">
        <v>0</v>
      </c>
      <c r="CL117" s="40">
        <v>0</v>
      </c>
    </row>
    <row r="118" spans="2:90" ht="20.100000000000001" customHeight="1" thickBot="1" x14ac:dyDescent="0.25">
      <c r="B118" s="4" t="s">
        <v>332</v>
      </c>
      <c r="C118" s="40">
        <v>1</v>
      </c>
      <c r="D118" s="40">
        <v>0</v>
      </c>
      <c r="E118" s="40">
        <v>0</v>
      </c>
      <c r="F118" s="40">
        <v>1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1</v>
      </c>
      <c r="X118" s="40">
        <v>0</v>
      </c>
      <c r="Y118" s="40">
        <v>0</v>
      </c>
      <c r="Z118" s="40">
        <v>1</v>
      </c>
      <c r="AA118" s="40">
        <v>0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40">
        <v>0</v>
      </c>
      <c r="AN118" s="40">
        <v>0</v>
      </c>
      <c r="AO118" s="40">
        <v>0</v>
      </c>
      <c r="AP118" s="40">
        <v>0</v>
      </c>
      <c r="AQ118" s="40">
        <v>0</v>
      </c>
      <c r="AR118" s="40">
        <v>0</v>
      </c>
      <c r="AS118" s="40">
        <v>0</v>
      </c>
      <c r="AT118" s="40">
        <v>0</v>
      </c>
      <c r="AU118" s="40">
        <v>0</v>
      </c>
      <c r="AV118" s="40">
        <v>0</v>
      </c>
      <c r="AW118" s="40">
        <v>0</v>
      </c>
      <c r="AX118" s="40">
        <v>0</v>
      </c>
      <c r="AY118" s="40">
        <v>0</v>
      </c>
      <c r="AZ118" s="40">
        <v>0</v>
      </c>
      <c r="BA118" s="40">
        <v>0</v>
      </c>
      <c r="BB118" s="40">
        <v>0</v>
      </c>
      <c r="BC118" s="40">
        <v>0</v>
      </c>
      <c r="BD118" s="40">
        <v>0</v>
      </c>
      <c r="BE118" s="40">
        <v>0</v>
      </c>
      <c r="BF118" s="40">
        <v>0</v>
      </c>
      <c r="BG118" s="40">
        <v>0</v>
      </c>
      <c r="BH118" s="40">
        <v>0</v>
      </c>
      <c r="BI118" s="40">
        <v>0</v>
      </c>
      <c r="BJ118" s="40">
        <v>0</v>
      </c>
      <c r="BK118" s="40">
        <v>0</v>
      </c>
      <c r="BL118" s="40">
        <v>0</v>
      </c>
      <c r="BM118" s="40">
        <v>0</v>
      </c>
      <c r="BN118" s="40">
        <v>0</v>
      </c>
      <c r="BO118" s="40">
        <v>0</v>
      </c>
      <c r="BP118" s="40">
        <v>0</v>
      </c>
      <c r="BQ118" s="40">
        <v>0</v>
      </c>
      <c r="BR118" s="40">
        <v>0</v>
      </c>
      <c r="BS118" s="40">
        <v>0</v>
      </c>
      <c r="BT118" s="40">
        <v>0</v>
      </c>
      <c r="BU118" s="40">
        <v>0</v>
      </c>
      <c r="BV118" s="40">
        <v>0</v>
      </c>
      <c r="BW118" s="40">
        <v>0</v>
      </c>
      <c r="BX118" s="40">
        <v>0</v>
      </c>
      <c r="BY118" s="40">
        <v>0</v>
      </c>
      <c r="BZ118" s="40">
        <v>0</v>
      </c>
      <c r="CA118" s="40">
        <v>0</v>
      </c>
      <c r="CB118" s="40">
        <v>0</v>
      </c>
      <c r="CC118" s="40">
        <v>0</v>
      </c>
      <c r="CD118" s="40">
        <v>0</v>
      </c>
      <c r="CE118" s="40">
        <v>0</v>
      </c>
      <c r="CF118" s="40">
        <v>0</v>
      </c>
      <c r="CG118" s="40">
        <v>0</v>
      </c>
      <c r="CH118" s="40">
        <v>0</v>
      </c>
      <c r="CI118" s="40">
        <v>0</v>
      </c>
      <c r="CJ118" s="40">
        <v>0</v>
      </c>
      <c r="CK118" s="40">
        <v>0</v>
      </c>
      <c r="CL118" s="40">
        <v>0</v>
      </c>
    </row>
    <row r="119" spans="2:90" ht="20.100000000000001" customHeight="1" thickBot="1" x14ac:dyDescent="0.25">
      <c r="B119" s="4" t="s">
        <v>333</v>
      </c>
      <c r="C119" s="40">
        <v>3</v>
      </c>
      <c r="D119" s="40">
        <v>0</v>
      </c>
      <c r="E119" s="40">
        <v>5</v>
      </c>
      <c r="F119" s="40">
        <v>5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1</v>
      </c>
      <c r="X119" s="40">
        <v>0</v>
      </c>
      <c r="Y119" s="40">
        <v>4</v>
      </c>
      <c r="Z119" s="40">
        <v>2</v>
      </c>
      <c r="AA119" s="40">
        <v>0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  <c r="AQ119" s="40">
        <v>1</v>
      </c>
      <c r="AR119" s="40">
        <v>0</v>
      </c>
      <c r="AS119" s="40">
        <v>1</v>
      </c>
      <c r="AT119" s="40">
        <v>2</v>
      </c>
      <c r="AU119" s="40">
        <v>0</v>
      </c>
      <c r="AV119" s="40">
        <v>0</v>
      </c>
      <c r="AW119" s="40">
        <v>0</v>
      </c>
      <c r="AX119" s="40">
        <v>0</v>
      </c>
      <c r="AY119" s="40">
        <v>0</v>
      </c>
      <c r="AZ119" s="40">
        <v>0</v>
      </c>
      <c r="BA119" s="40">
        <v>0</v>
      </c>
      <c r="BB119" s="40">
        <v>0</v>
      </c>
      <c r="BC119" s="40">
        <v>0</v>
      </c>
      <c r="BD119" s="40">
        <v>0</v>
      </c>
      <c r="BE119" s="40">
        <v>0</v>
      </c>
      <c r="BF119" s="40">
        <v>0</v>
      </c>
      <c r="BG119" s="40">
        <v>0</v>
      </c>
      <c r="BH119" s="40">
        <v>0</v>
      </c>
      <c r="BI119" s="40">
        <v>0</v>
      </c>
      <c r="BJ119" s="40">
        <v>0</v>
      </c>
      <c r="BK119" s="40">
        <v>0</v>
      </c>
      <c r="BL119" s="40">
        <v>0</v>
      </c>
      <c r="BM119" s="40">
        <v>0</v>
      </c>
      <c r="BN119" s="40">
        <v>0</v>
      </c>
      <c r="BO119" s="40">
        <v>0</v>
      </c>
      <c r="BP119" s="40">
        <v>0</v>
      </c>
      <c r="BQ119" s="40">
        <v>0</v>
      </c>
      <c r="BR119" s="40">
        <v>0</v>
      </c>
      <c r="BS119" s="40">
        <v>0</v>
      </c>
      <c r="BT119" s="40">
        <v>0</v>
      </c>
      <c r="BU119" s="40">
        <v>0</v>
      </c>
      <c r="BV119" s="40">
        <v>0</v>
      </c>
      <c r="BW119" s="40">
        <v>1</v>
      </c>
      <c r="BX119" s="40">
        <v>0</v>
      </c>
      <c r="BY119" s="40">
        <v>0</v>
      </c>
      <c r="BZ119" s="40">
        <v>1</v>
      </c>
      <c r="CA119" s="40">
        <v>0</v>
      </c>
      <c r="CB119" s="40">
        <v>0</v>
      </c>
      <c r="CC119" s="40">
        <v>0</v>
      </c>
      <c r="CD119" s="40">
        <v>0</v>
      </c>
      <c r="CE119" s="40">
        <v>0</v>
      </c>
      <c r="CF119" s="40">
        <v>0</v>
      </c>
      <c r="CG119" s="40">
        <v>0</v>
      </c>
      <c r="CH119" s="40">
        <v>0</v>
      </c>
      <c r="CI119" s="40">
        <v>0</v>
      </c>
      <c r="CJ119" s="40">
        <v>0</v>
      </c>
      <c r="CK119" s="40">
        <v>0</v>
      </c>
      <c r="CL119" s="40">
        <v>0</v>
      </c>
    </row>
    <row r="120" spans="2:90" ht="20.100000000000001" customHeight="1" thickBot="1" x14ac:dyDescent="0.25">
      <c r="B120" s="4" t="s">
        <v>334</v>
      </c>
      <c r="C120" s="40">
        <v>0</v>
      </c>
      <c r="D120" s="40">
        <v>0</v>
      </c>
      <c r="E120" s="40">
        <v>1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1</v>
      </c>
      <c r="Z120" s="40">
        <v>0</v>
      </c>
      <c r="AA120" s="40">
        <v>0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0</v>
      </c>
      <c r="AU120" s="40">
        <v>0</v>
      </c>
      <c r="AV120" s="40">
        <v>0</v>
      </c>
      <c r="AW120" s="40">
        <v>0</v>
      </c>
      <c r="AX120" s="40">
        <v>0</v>
      </c>
      <c r="AY120" s="40">
        <v>0</v>
      </c>
      <c r="AZ120" s="40">
        <v>0</v>
      </c>
      <c r="BA120" s="40">
        <v>0</v>
      </c>
      <c r="BB120" s="40">
        <v>0</v>
      </c>
      <c r="BC120" s="40">
        <v>0</v>
      </c>
      <c r="BD120" s="40">
        <v>0</v>
      </c>
      <c r="BE120" s="40">
        <v>0</v>
      </c>
      <c r="BF120" s="40">
        <v>0</v>
      </c>
      <c r="BG120" s="40">
        <v>0</v>
      </c>
      <c r="BH120" s="40">
        <v>0</v>
      </c>
      <c r="BI120" s="40">
        <v>0</v>
      </c>
      <c r="BJ120" s="40">
        <v>0</v>
      </c>
      <c r="BK120" s="40">
        <v>0</v>
      </c>
      <c r="BL120" s="40">
        <v>0</v>
      </c>
      <c r="BM120" s="40">
        <v>0</v>
      </c>
      <c r="BN120" s="40">
        <v>0</v>
      </c>
      <c r="BO120" s="40">
        <v>0</v>
      </c>
      <c r="BP120" s="40">
        <v>0</v>
      </c>
      <c r="BQ120" s="40">
        <v>0</v>
      </c>
      <c r="BR120" s="40">
        <v>0</v>
      </c>
      <c r="BS120" s="40">
        <v>0</v>
      </c>
      <c r="BT120" s="40">
        <v>0</v>
      </c>
      <c r="BU120" s="40">
        <v>0</v>
      </c>
      <c r="BV120" s="40">
        <v>0</v>
      </c>
      <c r="BW120" s="40">
        <v>0</v>
      </c>
      <c r="BX120" s="40">
        <v>0</v>
      </c>
      <c r="BY120" s="40">
        <v>0</v>
      </c>
      <c r="BZ120" s="40">
        <v>0</v>
      </c>
      <c r="CA120" s="40">
        <v>0</v>
      </c>
      <c r="CB120" s="40">
        <v>0</v>
      </c>
      <c r="CC120" s="40">
        <v>0</v>
      </c>
      <c r="CD120" s="40">
        <v>0</v>
      </c>
      <c r="CE120" s="40">
        <v>0</v>
      </c>
      <c r="CF120" s="40">
        <v>0</v>
      </c>
      <c r="CG120" s="40">
        <v>0</v>
      </c>
      <c r="CH120" s="40">
        <v>0</v>
      </c>
      <c r="CI120" s="40">
        <v>0</v>
      </c>
      <c r="CJ120" s="40">
        <v>0</v>
      </c>
      <c r="CK120" s="40">
        <v>0</v>
      </c>
      <c r="CL120" s="40">
        <v>0</v>
      </c>
    </row>
    <row r="121" spans="2:90" ht="20.100000000000001" customHeight="1" thickBot="1" x14ac:dyDescent="0.25">
      <c r="B121" s="4" t="s">
        <v>335</v>
      </c>
      <c r="C121" s="40">
        <v>29</v>
      </c>
      <c r="D121" s="40">
        <v>0</v>
      </c>
      <c r="E121" s="40">
        <v>19</v>
      </c>
      <c r="F121" s="40">
        <v>65</v>
      </c>
      <c r="G121" s="40">
        <v>1</v>
      </c>
      <c r="H121" s="40">
        <v>0</v>
      </c>
      <c r="I121" s="40">
        <v>1</v>
      </c>
      <c r="J121" s="40">
        <v>1</v>
      </c>
      <c r="K121" s="40">
        <v>0</v>
      </c>
      <c r="L121" s="40">
        <v>0</v>
      </c>
      <c r="M121" s="40">
        <v>0</v>
      </c>
      <c r="N121" s="40">
        <v>1</v>
      </c>
      <c r="O121" s="40">
        <v>0</v>
      </c>
      <c r="P121" s="40">
        <v>0</v>
      </c>
      <c r="Q121" s="40">
        <v>0</v>
      </c>
      <c r="R121" s="40">
        <v>0</v>
      </c>
      <c r="S121" s="40">
        <v>3</v>
      </c>
      <c r="T121" s="40">
        <v>0</v>
      </c>
      <c r="U121" s="40">
        <v>2</v>
      </c>
      <c r="V121" s="40">
        <v>4</v>
      </c>
      <c r="W121" s="40">
        <v>10</v>
      </c>
      <c r="X121" s="40">
        <v>0</v>
      </c>
      <c r="Y121" s="40">
        <v>6</v>
      </c>
      <c r="Z121" s="40">
        <v>26</v>
      </c>
      <c r="AA121" s="40">
        <v>0</v>
      </c>
      <c r="AB121" s="40">
        <v>0</v>
      </c>
      <c r="AC121" s="40">
        <v>0</v>
      </c>
      <c r="AD121" s="40">
        <v>0</v>
      </c>
      <c r="AE121" s="40">
        <v>0</v>
      </c>
      <c r="AF121" s="40">
        <v>0</v>
      </c>
      <c r="AG121" s="40">
        <v>1</v>
      </c>
      <c r="AH121" s="40">
        <v>2</v>
      </c>
      <c r="AI121" s="40">
        <v>0</v>
      </c>
      <c r="AJ121" s="40">
        <v>0</v>
      </c>
      <c r="AK121" s="40">
        <v>0</v>
      </c>
      <c r="AL121" s="40">
        <v>0</v>
      </c>
      <c r="AM121" s="40">
        <v>0</v>
      </c>
      <c r="AN121" s="40">
        <v>0</v>
      </c>
      <c r="AO121" s="40">
        <v>1</v>
      </c>
      <c r="AP121" s="40">
        <v>0</v>
      </c>
      <c r="AQ121" s="40">
        <v>3</v>
      </c>
      <c r="AR121" s="40">
        <v>0</v>
      </c>
      <c r="AS121" s="40">
        <v>2</v>
      </c>
      <c r="AT121" s="40">
        <v>9</v>
      </c>
      <c r="AU121" s="40">
        <v>0</v>
      </c>
      <c r="AV121" s="40">
        <v>0</v>
      </c>
      <c r="AW121" s="40">
        <v>0</v>
      </c>
      <c r="AX121" s="40">
        <v>0</v>
      </c>
      <c r="AY121" s="40">
        <v>0</v>
      </c>
      <c r="AZ121" s="40">
        <v>0</v>
      </c>
      <c r="BA121" s="40">
        <v>0</v>
      </c>
      <c r="BB121" s="40">
        <v>0</v>
      </c>
      <c r="BC121" s="40">
        <v>0</v>
      </c>
      <c r="BD121" s="40">
        <v>0</v>
      </c>
      <c r="BE121" s="40">
        <v>0</v>
      </c>
      <c r="BF121" s="40">
        <v>0</v>
      </c>
      <c r="BG121" s="40">
        <v>1</v>
      </c>
      <c r="BH121" s="40">
        <v>0</v>
      </c>
      <c r="BI121" s="40">
        <v>1</v>
      </c>
      <c r="BJ121" s="40">
        <v>0</v>
      </c>
      <c r="BK121" s="40">
        <v>0</v>
      </c>
      <c r="BL121" s="40">
        <v>0</v>
      </c>
      <c r="BM121" s="40">
        <v>0</v>
      </c>
      <c r="BN121" s="40">
        <v>0</v>
      </c>
      <c r="BO121" s="40">
        <v>4</v>
      </c>
      <c r="BP121" s="40">
        <v>0</v>
      </c>
      <c r="BQ121" s="40">
        <v>1</v>
      </c>
      <c r="BR121" s="40">
        <v>4</v>
      </c>
      <c r="BS121" s="40">
        <v>4</v>
      </c>
      <c r="BT121" s="40">
        <v>0</v>
      </c>
      <c r="BU121" s="40">
        <v>3</v>
      </c>
      <c r="BV121" s="40">
        <v>1</v>
      </c>
      <c r="BW121" s="40">
        <v>3</v>
      </c>
      <c r="BX121" s="40">
        <v>0</v>
      </c>
      <c r="BY121" s="40">
        <v>1</v>
      </c>
      <c r="BZ121" s="40">
        <v>17</v>
      </c>
      <c r="CA121" s="40">
        <v>0</v>
      </c>
      <c r="CB121" s="40">
        <v>0</v>
      </c>
      <c r="CC121" s="40">
        <v>0</v>
      </c>
      <c r="CD121" s="40">
        <v>0</v>
      </c>
      <c r="CE121" s="40">
        <v>0</v>
      </c>
      <c r="CF121" s="40">
        <v>0</v>
      </c>
      <c r="CG121" s="40">
        <v>0</v>
      </c>
      <c r="CH121" s="40">
        <v>0</v>
      </c>
      <c r="CI121" s="40">
        <v>0</v>
      </c>
      <c r="CJ121" s="40">
        <v>0</v>
      </c>
      <c r="CK121" s="40">
        <v>0</v>
      </c>
      <c r="CL121" s="40">
        <v>0</v>
      </c>
    </row>
    <row r="122" spans="2:90" ht="20.100000000000001" customHeight="1" thickBot="1" x14ac:dyDescent="0.25">
      <c r="B122" s="4" t="s">
        <v>336</v>
      </c>
      <c r="C122" s="40">
        <v>0</v>
      </c>
      <c r="D122" s="40">
        <v>0</v>
      </c>
      <c r="E122" s="40">
        <v>0</v>
      </c>
      <c r="F122" s="40">
        <v>1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1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40">
        <v>0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0">
        <v>0</v>
      </c>
      <c r="AL122" s="40">
        <v>0</v>
      </c>
      <c r="AM122" s="40">
        <v>0</v>
      </c>
      <c r="AN122" s="40">
        <v>0</v>
      </c>
      <c r="AO122" s="40">
        <v>0</v>
      </c>
      <c r="AP122" s="40">
        <v>0</v>
      </c>
      <c r="AQ122" s="40">
        <v>0</v>
      </c>
      <c r="AR122" s="40">
        <v>0</v>
      </c>
      <c r="AS122" s="40">
        <v>0</v>
      </c>
      <c r="AT122" s="40">
        <v>0</v>
      </c>
      <c r="AU122" s="40">
        <v>0</v>
      </c>
      <c r="AV122" s="40">
        <v>0</v>
      </c>
      <c r="AW122" s="40">
        <v>0</v>
      </c>
      <c r="AX122" s="40">
        <v>0</v>
      </c>
      <c r="AY122" s="40">
        <v>0</v>
      </c>
      <c r="AZ122" s="40">
        <v>0</v>
      </c>
      <c r="BA122" s="40">
        <v>0</v>
      </c>
      <c r="BB122" s="40">
        <v>0</v>
      </c>
      <c r="BC122" s="40">
        <v>0</v>
      </c>
      <c r="BD122" s="40">
        <v>0</v>
      </c>
      <c r="BE122" s="40">
        <v>0</v>
      </c>
      <c r="BF122" s="40">
        <v>0</v>
      </c>
      <c r="BG122" s="40">
        <v>0</v>
      </c>
      <c r="BH122" s="40">
        <v>0</v>
      </c>
      <c r="BI122" s="40">
        <v>0</v>
      </c>
      <c r="BJ122" s="40">
        <v>0</v>
      </c>
      <c r="BK122" s="40">
        <v>0</v>
      </c>
      <c r="BL122" s="40">
        <v>0</v>
      </c>
      <c r="BM122" s="40">
        <v>0</v>
      </c>
      <c r="BN122" s="40">
        <v>0</v>
      </c>
      <c r="BO122" s="40">
        <v>0</v>
      </c>
      <c r="BP122" s="40">
        <v>0</v>
      </c>
      <c r="BQ122" s="40">
        <v>0</v>
      </c>
      <c r="BR122" s="40">
        <v>0</v>
      </c>
      <c r="BS122" s="40">
        <v>0</v>
      </c>
      <c r="BT122" s="40">
        <v>0</v>
      </c>
      <c r="BU122" s="40">
        <v>0</v>
      </c>
      <c r="BV122" s="40">
        <v>0</v>
      </c>
      <c r="BW122" s="40">
        <v>0</v>
      </c>
      <c r="BX122" s="40">
        <v>0</v>
      </c>
      <c r="BY122" s="40">
        <v>0</v>
      </c>
      <c r="BZ122" s="40">
        <v>0</v>
      </c>
      <c r="CA122" s="40">
        <v>0</v>
      </c>
      <c r="CB122" s="40">
        <v>0</v>
      </c>
      <c r="CC122" s="40">
        <v>0</v>
      </c>
      <c r="CD122" s="40">
        <v>0</v>
      </c>
      <c r="CE122" s="40">
        <v>0</v>
      </c>
      <c r="CF122" s="40">
        <v>0</v>
      </c>
      <c r="CG122" s="40">
        <v>0</v>
      </c>
      <c r="CH122" s="40">
        <v>0</v>
      </c>
      <c r="CI122" s="40">
        <v>0</v>
      </c>
      <c r="CJ122" s="40">
        <v>0</v>
      </c>
      <c r="CK122" s="40">
        <v>0</v>
      </c>
      <c r="CL122" s="40">
        <v>0</v>
      </c>
    </row>
    <row r="123" spans="2:90" ht="20.100000000000001" customHeight="1" thickBot="1" x14ac:dyDescent="0.25">
      <c r="B123" s="4" t="s">
        <v>337</v>
      </c>
      <c r="C123" s="40">
        <v>37</v>
      </c>
      <c r="D123" s="40">
        <v>0</v>
      </c>
      <c r="E123" s="40">
        <v>30</v>
      </c>
      <c r="F123" s="40">
        <v>44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3</v>
      </c>
      <c r="T123" s="40">
        <v>0</v>
      </c>
      <c r="U123" s="40">
        <v>3</v>
      </c>
      <c r="V123" s="40">
        <v>0</v>
      </c>
      <c r="W123" s="40">
        <v>14</v>
      </c>
      <c r="X123" s="40">
        <v>0</v>
      </c>
      <c r="Y123" s="40">
        <v>9</v>
      </c>
      <c r="Z123" s="40">
        <v>16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40">
        <v>1</v>
      </c>
      <c r="AN123" s="40">
        <v>0</v>
      </c>
      <c r="AO123" s="40">
        <v>1</v>
      </c>
      <c r="AP123" s="40">
        <v>0</v>
      </c>
      <c r="AQ123" s="40">
        <v>7</v>
      </c>
      <c r="AR123" s="40">
        <v>0</v>
      </c>
      <c r="AS123" s="40">
        <v>6</v>
      </c>
      <c r="AT123" s="40">
        <v>12</v>
      </c>
      <c r="AU123" s="40">
        <v>0</v>
      </c>
      <c r="AV123" s="40">
        <v>0</v>
      </c>
      <c r="AW123" s="40">
        <v>0</v>
      </c>
      <c r="AX123" s="40">
        <v>2</v>
      </c>
      <c r="AY123" s="40">
        <v>0</v>
      </c>
      <c r="AZ123" s="40">
        <v>0</v>
      </c>
      <c r="BA123" s="40">
        <v>0</v>
      </c>
      <c r="BB123" s="40">
        <v>0</v>
      </c>
      <c r="BC123" s="40">
        <v>0</v>
      </c>
      <c r="BD123" s="40">
        <v>0</v>
      </c>
      <c r="BE123" s="40">
        <v>0</v>
      </c>
      <c r="BF123" s="40">
        <v>0</v>
      </c>
      <c r="BG123" s="40">
        <v>0</v>
      </c>
      <c r="BH123" s="40">
        <v>0</v>
      </c>
      <c r="BI123" s="40">
        <v>0</v>
      </c>
      <c r="BJ123" s="40">
        <v>0</v>
      </c>
      <c r="BK123" s="40">
        <v>0</v>
      </c>
      <c r="BL123" s="40">
        <v>0</v>
      </c>
      <c r="BM123" s="40">
        <v>0</v>
      </c>
      <c r="BN123" s="40">
        <v>0</v>
      </c>
      <c r="BO123" s="40">
        <v>5</v>
      </c>
      <c r="BP123" s="40">
        <v>0</v>
      </c>
      <c r="BQ123" s="40">
        <v>5</v>
      </c>
      <c r="BR123" s="40">
        <v>4</v>
      </c>
      <c r="BS123" s="40">
        <v>1</v>
      </c>
      <c r="BT123" s="40">
        <v>0</v>
      </c>
      <c r="BU123" s="40">
        <v>1</v>
      </c>
      <c r="BV123" s="40">
        <v>0</v>
      </c>
      <c r="BW123" s="40">
        <v>6</v>
      </c>
      <c r="BX123" s="40">
        <v>0</v>
      </c>
      <c r="BY123" s="40">
        <v>5</v>
      </c>
      <c r="BZ123" s="40">
        <v>10</v>
      </c>
      <c r="CA123" s="40">
        <v>0</v>
      </c>
      <c r="CB123" s="40">
        <v>0</v>
      </c>
      <c r="CC123" s="40">
        <v>0</v>
      </c>
      <c r="CD123" s="40">
        <v>0</v>
      </c>
      <c r="CE123" s="40">
        <v>0</v>
      </c>
      <c r="CF123" s="40">
        <v>0</v>
      </c>
      <c r="CG123" s="40">
        <v>0</v>
      </c>
      <c r="CH123" s="40">
        <v>0</v>
      </c>
      <c r="CI123" s="40">
        <v>0</v>
      </c>
      <c r="CJ123" s="40">
        <v>0</v>
      </c>
      <c r="CK123" s="40">
        <v>0</v>
      </c>
      <c r="CL123" s="40">
        <v>0</v>
      </c>
    </row>
    <row r="124" spans="2:90" ht="20.100000000000001" customHeight="1" thickBot="1" x14ac:dyDescent="0.25">
      <c r="B124" s="4" t="s">
        <v>338</v>
      </c>
      <c r="C124" s="40">
        <v>1</v>
      </c>
      <c r="D124" s="40">
        <v>0</v>
      </c>
      <c r="E124" s="40">
        <v>0</v>
      </c>
      <c r="F124" s="40">
        <v>5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40">
        <v>2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0">
        <v>0</v>
      </c>
      <c r="AL124" s="40">
        <v>0</v>
      </c>
      <c r="AM124" s="40">
        <v>0</v>
      </c>
      <c r="AN124" s="40">
        <v>0</v>
      </c>
      <c r="AO124" s="40">
        <v>0</v>
      </c>
      <c r="AP124" s="40">
        <v>0</v>
      </c>
      <c r="AQ124" s="40">
        <v>0</v>
      </c>
      <c r="AR124" s="40">
        <v>0</v>
      </c>
      <c r="AS124" s="40">
        <v>0</v>
      </c>
      <c r="AT124" s="40">
        <v>0</v>
      </c>
      <c r="AU124" s="40">
        <v>0</v>
      </c>
      <c r="AV124" s="40">
        <v>0</v>
      </c>
      <c r="AW124" s="40">
        <v>0</v>
      </c>
      <c r="AX124" s="40">
        <v>0</v>
      </c>
      <c r="AY124" s="40">
        <v>0</v>
      </c>
      <c r="AZ124" s="40">
        <v>0</v>
      </c>
      <c r="BA124" s="40">
        <v>0</v>
      </c>
      <c r="BB124" s="40">
        <v>0</v>
      </c>
      <c r="BC124" s="40">
        <v>0</v>
      </c>
      <c r="BD124" s="40">
        <v>0</v>
      </c>
      <c r="BE124" s="40">
        <v>0</v>
      </c>
      <c r="BF124" s="40">
        <v>0</v>
      </c>
      <c r="BG124" s="40">
        <v>0</v>
      </c>
      <c r="BH124" s="40">
        <v>0</v>
      </c>
      <c r="BI124" s="40">
        <v>0</v>
      </c>
      <c r="BJ124" s="40">
        <v>0</v>
      </c>
      <c r="BK124" s="40">
        <v>0</v>
      </c>
      <c r="BL124" s="40">
        <v>0</v>
      </c>
      <c r="BM124" s="40">
        <v>0</v>
      </c>
      <c r="BN124" s="40">
        <v>0</v>
      </c>
      <c r="BO124" s="40">
        <v>0</v>
      </c>
      <c r="BP124" s="40">
        <v>0</v>
      </c>
      <c r="BQ124" s="40">
        <v>0</v>
      </c>
      <c r="BR124" s="40">
        <v>0</v>
      </c>
      <c r="BS124" s="40">
        <v>1</v>
      </c>
      <c r="BT124" s="40">
        <v>0</v>
      </c>
      <c r="BU124" s="40">
        <v>0</v>
      </c>
      <c r="BV124" s="40">
        <v>3</v>
      </c>
      <c r="BW124" s="40">
        <v>0</v>
      </c>
      <c r="BX124" s="40">
        <v>0</v>
      </c>
      <c r="BY124" s="40">
        <v>0</v>
      </c>
      <c r="BZ124" s="40">
        <v>0</v>
      </c>
      <c r="CA124" s="40">
        <v>0</v>
      </c>
      <c r="CB124" s="40">
        <v>0</v>
      </c>
      <c r="CC124" s="40">
        <v>0</v>
      </c>
      <c r="CD124" s="40">
        <v>0</v>
      </c>
      <c r="CE124" s="40">
        <v>0</v>
      </c>
      <c r="CF124" s="40">
        <v>0</v>
      </c>
      <c r="CG124" s="40">
        <v>0</v>
      </c>
      <c r="CH124" s="40">
        <v>0</v>
      </c>
      <c r="CI124" s="40">
        <v>0</v>
      </c>
      <c r="CJ124" s="40">
        <v>0</v>
      </c>
      <c r="CK124" s="40">
        <v>0</v>
      </c>
      <c r="CL124" s="40">
        <v>0</v>
      </c>
    </row>
    <row r="125" spans="2:90" ht="20.100000000000001" customHeight="1" thickBot="1" x14ac:dyDescent="0.25">
      <c r="B125" s="4" t="s">
        <v>339</v>
      </c>
      <c r="C125" s="40">
        <v>3</v>
      </c>
      <c r="D125" s="40">
        <v>1</v>
      </c>
      <c r="E125" s="40">
        <v>2</v>
      </c>
      <c r="F125" s="40">
        <v>4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>
        <v>1</v>
      </c>
      <c r="U125" s="40">
        <v>0</v>
      </c>
      <c r="V125" s="40">
        <v>1</v>
      </c>
      <c r="W125" s="40">
        <v>1</v>
      </c>
      <c r="X125" s="40">
        <v>0</v>
      </c>
      <c r="Y125" s="40">
        <v>1</v>
      </c>
      <c r="Z125" s="40">
        <v>1</v>
      </c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40">
        <v>0</v>
      </c>
      <c r="AM125" s="40">
        <v>0</v>
      </c>
      <c r="AN125" s="40">
        <v>0</v>
      </c>
      <c r="AO125" s="40">
        <v>0</v>
      </c>
      <c r="AP125" s="40">
        <v>0</v>
      </c>
      <c r="AQ125" s="40">
        <v>0</v>
      </c>
      <c r="AR125" s="40">
        <v>0</v>
      </c>
      <c r="AS125" s="40">
        <v>0</v>
      </c>
      <c r="AT125" s="40">
        <v>0</v>
      </c>
      <c r="AU125" s="40">
        <v>0</v>
      </c>
      <c r="AV125" s="40">
        <v>0</v>
      </c>
      <c r="AW125" s="40">
        <v>0</v>
      </c>
      <c r="AX125" s="40">
        <v>0</v>
      </c>
      <c r="AY125" s="40">
        <v>0</v>
      </c>
      <c r="AZ125" s="40">
        <v>0</v>
      </c>
      <c r="BA125" s="40">
        <v>0</v>
      </c>
      <c r="BB125" s="40">
        <v>0</v>
      </c>
      <c r="BC125" s="40">
        <v>0</v>
      </c>
      <c r="BD125" s="40">
        <v>0</v>
      </c>
      <c r="BE125" s="40">
        <v>0</v>
      </c>
      <c r="BF125" s="40">
        <v>0</v>
      </c>
      <c r="BG125" s="40">
        <v>0</v>
      </c>
      <c r="BH125" s="40">
        <v>0</v>
      </c>
      <c r="BI125" s="40">
        <v>0</v>
      </c>
      <c r="BJ125" s="40">
        <v>0</v>
      </c>
      <c r="BK125" s="40">
        <v>0</v>
      </c>
      <c r="BL125" s="40">
        <v>0</v>
      </c>
      <c r="BM125" s="40">
        <v>0</v>
      </c>
      <c r="BN125" s="40">
        <v>0</v>
      </c>
      <c r="BO125" s="40">
        <v>0</v>
      </c>
      <c r="BP125" s="40">
        <v>0</v>
      </c>
      <c r="BQ125" s="40">
        <v>0</v>
      </c>
      <c r="BR125" s="40">
        <v>0</v>
      </c>
      <c r="BS125" s="40">
        <v>2</v>
      </c>
      <c r="BT125" s="40">
        <v>0</v>
      </c>
      <c r="BU125" s="40">
        <v>1</v>
      </c>
      <c r="BV125" s="40">
        <v>2</v>
      </c>
      <c r="BW125" s="40">
        <v>0</v>
      </c>
      <c r="BX125" s="40">
        <v>0</v>
      </c>
      <c r="BY125" s="40">
        <v>0</v>
      </c>
      <c r="BZ125" s="40">
        <v>0</v>
      </c>
      <c r="CA125" s="40">
        <v>0</v>
      </c>
      <c r="CB125" s="40">
        <v>0</v>
      </c>
      <c r="CC125" s="40">
        <v>0</v>
      </c>
      <c r="CD125" s="40">
        <v>0</v>
      </c>
      <c r="CE125" s="40">
        <v>0</v>
      </c>
      <c r="CF125" s="40">
        <v>0</v>
      </c>
      <c r="CG125" s="40">
        <v>0</v>
      </c>
      <c r="CH125" s="40">
        <v>0</v>
      </c>
      <c r="CI125" s="40">
        <v>0</v>
      </c>
      <c r="CJ125" s="40">
        <v>0</v>
      </c>
      <c r="CK125" s="40">
        <v>0</v>
      </c>
      <c r="CL125" s="40">
        <v>0</v>
      </c>
    </row>
    <row r="126" spans="2:90" ht="20.100000000000001" customHeight="1" thickBot="1" x14ac:dyDescent="0.25">
      <c r="B126" s="4" t="s">
        <v>340</v>
      </c>
      <c r="C126" s="40">
        <v>2</v>
      </c>
      <c r="D126" s="40">
        <v>0</v>
      </c>
      <c r="E126" s="40">
        <v>0</v>
      </c>
      <c r="F126" s="40">
        <v>3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1</v>
      </c>
      <c r="X126" s="40">
        <v>0</v>
      </c>
      <c r="Y126" s="40">
        <v>0</v>
      </c>
      <c r="Z126" s="40">
        <v>1</v>
      </c>
      <c r="AA126" s="40">
        <v>0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0">
        <v>0</v>
      </c>
      <c r="AL126" s="40">
        <v>0</v>
      </c>
      <c r="AM126" s="40">
        <v>0</v>
      </c>
      <c r="AN126" s="40">
        <v>0</v>
      </c>
      <c r="AO126" s="40">
        <v>0</v>
      </c>
      <c r="AP126" s="40">
        <v>0</v>
      </c>
      <c r="AQ126" s="40">
        <v>0</v>
      </c>
      <c r="AR126" s="40">
        <v>0</v>
      </c>
      <c r="AS126" s="40">
        <v>0</v>
      </c>
      <c r="AT126" s="40">
        <v>1</v>
      </c>
      <c r="AU126" s="40">
        <v>0</v>
      </c>
      <c r="AV126" s="40">
        <v>0</v>
      </c>
      <c r="AW126" s="40">
        <v>0</v>
      </c>
      <c r="AX126" s="40">
        <v>0</v>
      </c>
      <c r="AY126" s="40">
        <v>0</v>
      </c>
      <c r="AZ126" s="40">
        <v>0</v>
      </c>
      <c r="BA126" s="40">
        <v>0</v>
      </c>
      <c r="BB126" s="40">
        <v>0</v>
      </c>
      <c r="BC126" s="40">
        <v>0</v>
      </c>
      <c r="BD126" s="40">
        <v>0</v>
      </c>
      <c r="BE126" s="40">
        <v>0</v>
      </c>
      <c r="BF126" s="40">
        <v>0</v>
      </c>
      <c r="BG126" s="40">
        <v>0</v>
      </c>
      <c r="BH126" s="40">
        <v>0</v>
      </c>
      <c r="BI126" s="40">
        <v>0</v>
      </c>
      <c r="BJ126" s="40">
        <v>0</v>
      </c>
      <c r="BK126" s="40">
        <v>0</v>
      </c>
      <c r="BL126" s="40">
        <v>0</v>
      </c>
      <c r="BM126" s="40">
        <v>0</v>
      </c>
      <c r="BN126" s="40">
        <v>0</v>
      </c>
      <c r="BO126" s="40">
        <v>0</v>
      </c>
      <c r="BP126" s="40">
        <v>0</v>
      </c>
      <c r="BQ126" s="40">
        <v>0</v>
      </c>
      <c r="BR126" s="40">
        <v>0</v>
      </c>
      <c r="BS126" s="40">
        <v>0</v>
      </c>
      <c r="BT126" s="40">
        <v>0</v>
      </c>
      <c r="BU126" s="40">
        <v>0</v>
      </c>
      <c r="BV126" s="40">
        <v>0</v>
      </c>
      <c r="BW126" s="40">
        <v>1</v>
      </c>
      <c r="BX126" s="40">
        <v>0</v>
      </c>
      <c r="BY126" s="40">
        <v>0</v>
      </c>
      <c r="BZ126" s="40">
        <v>1</v>
      </c>
      <c r="CA126" s="40">
        <v>0</v>
      </c>
      <c r="CB126" s="40">
        <v>0</v>
      </c>
      <c r="CC126" s="40">
        <v>0</v>
      </c>
      <c r="CD126" s="40">
        <v>0</v>
      </c>
      <c r="CE126" s="40">
        <v>0</v>
      </c>
      <c r="CF126" s="40">
        <v>0</v>
      </c>
      <c r="CG126" s="40">
        <v>0</v>
      </c>
      <c r="CH126" s="40">
        <v>0</v>
      </c>
      <c r="CI126" s="40">
        <v>0</v>
      </c>
      <c r="CJ126" s="40">
        <v>0</v>
      </c>
      <c r="CK126" s="40">
        <v>0</v>
      </c>
      <c r="CL126" s="40">
        <v>0</v>
      </c>
    </row>
    <row r="127" spans="2:90" ht="20.100000000000001" customHeight="1" thickBot="1" x14ac:dyDescent="0.25">
      <c r="B127" s="4" t="s">
        <v>341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40">
        <v>0</v>
      </c>
      <c r="AM127" s="40">
        <v>0</v>
      </c>
      <c r="AN127" s="40">
        <v>0</v>
      </c>
      <c r="AO127" s="40">
        <v>0</v>
      </c>
      <c r="AP127" s="40">
        <v>0</v>
      </c>
      <c r="AQ127" s="40">
        <v>0</v>
      </c>
      <c r="AR127" s="40">
        <v>0</v>
      </c>
      <c r="AS127" s="40">
        <v>0</v>
      </c>
      <c r="AT127" s="40">
        <v>0</v>
      </c>
      <c r="AU127" s="40">
        <v>0</v>
      </c>
      <c r="AV127" s="40">
        <v>0</v>
      </c>
      <c r="AW127" s="40">
        <v>0</v>
      </c>
      <c r="AX127" s="40">
        <v>0</v>
      </c>
      <c r="AY127" s="40">
        <v>0</v>
      </c>
      <c r="AZ127" s="40">
        <v>0</v>
      </c>
      <c r="BA127" s="40">
        <v>0</v>
      </c>
      <c r="BB127" s="40">
        <v>0</v>
      </c>
      <c r="BC127" s="40">
        <v>0</v>
      </c>
      <c r="BD127" s="40">
        <v>0</v>
      </c>
      <c r="BE127" s="40">
        <v>0</v>
      </c>
      <c r="BF127" s="40">
        <v>0</v>
      </c>
      <c r="BG127" s="40">
        <v>0</v>
      </c>
      <c r="BH127" s="40">
        <v>0</v>
      </c>
      <c r="BI127" s="40">
        <v>0</v>
      </c>
      <c r="BJ127" s="40">
        <v>0</v>
      </c>
      <c r="BK127" s="40">
        <v>0</v>
      </c>
      <c r="BL127" s="40">
        <v>0</v>
      </c>
      <c r="BM127" s="40">
        <v>0</v>
      </c>
      <c r="BN127" s="40">
        <v>0</v>
      </c>
      <c r="BO127" s="40">
        <v>0</v>
      </c>
      <c r="BP127" s="40">
        <v>0</v>
      </c>
      <c r="BQ127" s="40">
        <v>0</v>
      </c>
      <c r="BR127" s="40">
        <v>0</v>
      </c>
      <c r="BS127" s="40">
        <v>0</v>
      </c>
      <c r="BT127" s="40">
        <v>0</v>
      </c>
      <c r="BU127" s="40">
        <v>0</v>
      </c>
      <c r="BV127" s="40">
        <v>0</v>
      </c>
      <c r="BW127" s="40">
        <v>0</v>
      </c>
      <c r="BX127" s="40">
        <v>0</v>
      </c>
      <c r="BY127" s="40">
        <v>0</v>
      </c>
      <c r="BZ127" s="40">
        <v>0</v>
      </c>
      <c r="CA127" s="40">
        <v>0</v>
      </c>
      <c r="CB127" s="40">
        <v>0</v>
      </c>
      <c r="CC127" s="40">
        <v>0</v>
      </c>
      <c r="CD127" s="40">
        <v>0</v>
      </c>
      <c r="CE127" s="40">
        <v>0</v>
      </c>
      <c r="CF127" s="40">
        <v>0</v>
      </c>
      <c r="CG127" s="40">
        <v>0</v>
      </c>
      <c r="CH127" s="40">
        <v>0</v>
      </c>
      <c r="CI127" s="40">
        <v>0</v>
      </c>
      <c r="CJ127" s="40">
        <v>0</v>
      </c>
      <c r="CK127" s="40">
        <v>0</v>
      </c>
      <c r="CL127" s="40">
        <v>0</v>
      </c>
    </row>
    <row r="128" spans="2:90" ht="20.100000000000001" customHeight="1" thickBot="1" x14ac:dyDescent="0.25">
      <c r="B128" s="4" t="s">
        <v>342</v>
      </c>
      <c r="C128" s="40">
        <v>0</v>
      </c>
      <c r="D128" s="40">
        <v>0</v>
      </c>
      <c r="E128" s="40">
        <v>1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1</v>
      </c>
      <c r="Z128" s="40">
        <v>0</v>
      </c>
      <c r="AA128" s="40">
        <v>0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0">
        <v>0</v>
      </c>
      <c r="AL128" s="40">
        <v>0</v>
      </c>
      <c r="AM128" s="40">
        <v>0</v>
      </c>
      <c r="AN128" s="40">
        <v>0</v>
      </c>
      <c r="AO128" s="40">
        <v>0</v>
      </c>
      <c r="AP128" s="40">
        <v>0</v>
      </c>
      <c r="AQ128" s="40">
        <v>0</v>
      </c>
      <c r="AR128" s="40">
        <v>0</v>
      </c>
      <c r="AS128" s="40">
        <v>0</v>
      </c>
      <c r="AT128" s="40">
        <v>0</v>
      </c>
      <c r="AU128" s="40">
        <v>0</v>
      </c>
      <c r="AV128" s="40">
        <v>0</v>
      </c>
      <c r="AW128" s="40">
        <v>0</v>
      </c>
      <c r="AX128" s="40">
        <v>0</v>
      </c>
      <c r="AY128" s="40">
        <v>0</v>
      </c>
      <c r="AZ128" s="40">
        <v>0</v>
      </c>
      <c r="BA128" s="40">
        <v>0</v>
      </c>
      <c r="BB128" s="40">
        <v>0</v>
      </c>
      <c r="BC128" s="40">
        <v>0</v>
      </c>
      <c r="BD128" s="40">
        <v>0</v>
      </c>
      <c r="BE128" s="40">
        <v>0</v>
      </c>
      <c r="BF128" s="40">
        <v>0</v>
      </c>
      <c r="BG128" s="40">
        <v>0</v>
      </c>
      <c r="BH128" s="40">
        <v>0</v>
      </c>
      <c r="BI128" s="40">
        <v>0</v>
      </c>
      <c r="BJ128" s="40">
        <v>0</v>
      </c>
      <c r="BK128" s="40">
        <v>0</v>
      </c>
      <c r="BL128" s="40">
        <v>0</v>
      </c>
      <c r="BM128" s="40">
        <v>0</v>
      </c>
      <c r="BN128" s="40">
        <v>0</v>
      </c>
      <c r="BO128" s="40">
        <v>0</v>
      </c>
      <c r="BP128" s="40">
        <v>0</v>
      </c>
      <c r="BQ128" s="40">
        <v>0</v>
      </c>
      <c r="BR128" s="40">
        <v>0</v>
      </c>
      <c r="BS128" s="40">
        <v>0</v>
      </c>
      <c r="BT128" s="40">
        <v>0</v>
      </c>
      <c r="BU128" s="40">
        <v>0</v>
      </c>
      <c r="BV128" s="40">
        <v>0</v>
      </c>
      <c r="BW128" s="40">
        <v>0</v>
      </c>
      <c r="BX128" s="40">
        <v>0</v>
      </c>
      <c r="BY128" s="40">
        <v>0</v>
      </c>
      <c r="BZ128" s="40">
        <v>0</v>
      </c>
      <c r="CA128" s="40">
        <v>0</v>
      </c>
      <c r="CB128" s="40">
        <v>0</v>
      </c>
      <c r="CC128" s="40">
        <v>0</v>
      </c>
      <c r="CD128" s="40">
        <v>0</v>
      </c>
      <c r="CE128" s="40">
        <v>0</v>
      </c>
      <c r="CF128" s="40">
        <v>0</v>
      </c>
      <c r="CG128" s="40">
        <v>0</v>
      </c>
      <c r="CH128" s="40">
        <v>0</v>
      </c>
      <c r="CI128" s="40">
        <v>0</v>
      </c>
      <c r="CJ128" s="40">
        <v>0</v>
      </c>
      <c r="CK128" s="40">
        <v>0</v>
      </c>
      <c r="CL128" s="40">
        <v>0</v>
      </c>
    </row>
    <row r="129" spans="2:90" ht="20.100000000000001" customHeight="1" thickBot="1" x14ac:dyDescent="0.25">
      <c r="B129" s="4" t="s">
        <v>343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0">
        <v>0</v>
      </c>
      <c r="AL129" s="40">
        <v>0</v>
      </c>
      <c r="AM129" s="40">
        <v>0</v>
      </c>
      <c r="AN129" s="40">
        <v>0</v>
      </c>
      <c r="AO129" s="40">
        <v>0</v>
      </c>
      <c r="AP129" s="40">
        <v>0</v>
      </c>
      <c r="AQ129" s="40">
        <v>0</v>
      </c>
      <c r="AR129" s="40">
        <v>0</v>
      </c>
      <c r="AS129" s="40">
        <v>0</v>
      </c>
      <c r="AT129" s="40">
        <v>0</v>
      </c>
      <c r="AU129" s="40">
        <v>0</v>
      </c>
      <c r="AV129" s="40">
        <v>0</v>
      </c>
      <c r="AW129" s="40">
        <v>0</v>
      </c>
      <c r="AX129" s="40">
        <v>0</v>
      </c>
      <c r="AY129" s="40">
        <v>0</v>
      </c>
      <c r="AZ129" s="40">
        <v>0</v>
      </c>
      <c r="BA129" s="40">
        <v>0</v>
      </c>
      <c r="BB129" s="40">
        <v>0</v>
      </c>
      <c r="BC129" s="40">
        <v>0</v>
      </c>
      <c r="BD129" s="40">
        <v>0</v>
      </c>
      <c r="BE129" s="40">
        <v>0</v>
      </c>
      <c r="BF129" s="40">
        <v>0</v>
      </c>
      <c r="BG129" s="40">
        <v>0</v>
      </c>
      <c r="BH129" s="40">
        <v>0</v>
      </c>
      <c r="BI129" s="40">
        <v>0</v>
      </c>
      <c r="BJ129" s="40">
        <v>0</v>
      </c>
      <c r="BK129" s="40">
        <v>0</v>
      </c>
      <c r="BL129" s="40">
        <v>0</v>
      </c>
      <c r="BM129" s="40">
        <v>0</v>
      </c>
      <c r="BN129" s="40">
        <v>0</v>
      </c>
      <c r="BO129" s="40">
        <v>0</v>
      </c>
      <c r="BP129" s="40">
        <v>0</v>
      </c>
      <c r="BQ129" s="40">
        <v>0</v>
      </c>
      <c r="BR129" s="40">
        <v>0</v>
      </c>
      <c r="BS129" s="40">
        <v>0</v>
      </c>
      <c r="BT129" s="40">
        <v>0</v>
      </c>
      <c r="BU129" s="40">
        <v>0</v>
      </c>
      <c r="BV129" s="40">
        <v>0</v>
      </c>
      <c r="BW129" s="40">
        <v>0</v>
      </c>
      <c r="BX129" s="40">
        <v>0</v>
      </c>
      <c r="BY129" s="40">
        <v>0</v>
      </c>
      <c r="BZ129" s="40">
        <v>0</v>
      </c>
      <c r="CA129" s="40">
        <v>0</v>
      </c>
      <c r="CB129" s="40">
        <v>0</v>
      </c>
      <c r="CC129" s="40">
        <v>0</v>
      </c>
      <c r="CD129" s="40">
        <v>0</v>
      </c>
      <c r="CE129" s="40">
        <v>0</v>
      </c>
      <c r="CF129" s="40">
        <v>0</v>
      </c>
      <c r="CG129" s="40">
        <v>0</v>
      </c>
      <c r="CH129" s="40">
        <v>0</v>
      </c>
      <c r="CI129" s="40">
        <v>0</v>
      </c>
      <c r="CJ129" s="40">
        <v>0</v>
      </c>
      <c r="CK129" s="40">
        <v>0</v>
      </c>
      <c r="CL129" s="40">
        <v>0</v>
      </c>
    </row>
    <row r="130" spans="2:90" ht="20.100000000000001" customHeight="1" thickBot="1" x14ac:dyDescent="0.25">
      <c r="B130" s="4" t="s">
        <v>344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0">
        <v>0</v>
      </c>
      <c r="AL130" s="40">
        <v>0</v>
      </c>
      <c r="AM130" s="40">
        <v>0</v>
      </c>
      <c r="AN130" s="40">
        <v>0</v>
      </c>
      <c r="AO130" s="40">
        <v>0</v>
      </c>
      <c r="AP130" s="40">
        <v>0</v>
      </c>
      <c r="AQ130" s="40">
        <v>0</v>
      </c>
      <c r="AR130" s="40">
        <v>0</v>
      </c>
      <c r="AS130" s="40">
        <v>0</v>
      </c>
      <c r="AT130" s="40">
        <v>0</v>
      </c>
      <c r="AU130" s="40">
        <v>0</v>
      </c>
      <c r="AV130" s="40">
        <v>0</v>
      </c>
      <c r="AW130" s="40">
        <v>0</v>
      </c>
      <c r="AX130" s="40">
        <v>0</v>
      </c>
      <c r="AY130" s="40">
        <v>0</v>
      </c>
      <c r="AZ130" s="40">
        <v>0</v>
      </c>
      <c r="BA130" s="40">
        <v>0</v>
      </c>
      <c r="BB130" s="40">
        <v>0</v>
      </c>
      <c r="BC130" s="40">
        <v>0</v>
      </c>
      <c r="BD130" s="40">
        <v>0</v>
      </c>
      <c r="BE130" s="40">
        <v>0</v>
      </c>
      <c r="BF130" s="40">
        <v>0</v>
      </c>
      <c r="BG130" s="40">
        <v>0</v>
      </c>
      <c r="BH130" s="40">
        <v>0</v>
      </c>
      <c r="BI130" s="40">
        <v>0</v>
      </c>
      <c r="BJ130" s="40">
        <v>0</v>
      </c>
      <c r="BK130" s="40">
        <v>0</v>
      </c>
      <c r="BL130" s="40">
        <v>0</v>
      </c>
      <c r="BM130" s="40">
        <v>0</v>
      </c>
      <c r="BN130" s="40">
        <v>0</v>
      </c>
      <c r="BO130" s="40">
        <v>0</v>
      </c>
      <c r="BP130" s="40">
        <v>0</v>
      </c>
      <c r="BQ130" s="40">
        <v>0</v>
      </c>
      <c r="BR130" s="40">
        <v>0</v>
      </c>
      <c r="BS130" s="40">
        <v>0</v>
      </c>
      <c r="BT130" s="40">
        <v>0</v>
      </c>
      <c r="BU130" s="40">
        <v>0</v>
      </c>
      <c r="BV130" s="40">
        <v>0</v>
      </c>
      <c r="BW130" s="40">
        <v>0</v>
      </c>
      <c r="BX130" s="40">
        <v>0</v>
      </c>
      <c r="BY130" s="40">
        <v>0</v>
      </c>
      <c r="BZ130" s="40">
        <v>0</v>
      </c>
      <c r="CA130" s="40">
        <v>0</v>
      </c>
      <c r="CB130" s="40">
        <v>0</v>
      </c>
      <c r="CC130" s="40">
        <v>0</v>
      </c>
      <c r="CD130" s="40">
        <v>0</v>
      </c>
      <c r="CE130" s="40">
        <v>0</v>
      </c>
      <c r="CF130" s="40">
        <v>0</v>
      </c>
      <c r="CG130" s="40">
        <v>0</v>
      </c>
      <c r="CH130" s="40">
        <v>0</v>
      </c>
      <c r="CI130" s="40">
        <v>0</v>
      </c>
      <c r="CJ130" s="40">
        <v>0</v>
      </c>
      <c r="CK130" s="40">
        <v>0</v>
      </c>
      <c r="CL130" s="40">
        <v>0</v>
      </c>
    </row>
    <row r="131" spans="2:90" ht="20.100000000000001" customHeight="1" thickBot="1" x14ac:dyDescent="0.25">
      <c r="B131" s="4" t="s">
        <v>345</v>
      </c>
      <c r="C131" s="40">
        <v>1</v>
      </c>
      <c r="D131" s="40">
        <v>0</v>
      </c>
      <c r="E131" s="40">
        <v>0</v>
      </c>
      <c r="F131" s="40">
        <v>3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40">
        <v>0</v>
      </c>
      <c r="AM131" s="40">
        <v>0</v>
      </c>
      <c r="AN131" s="40">
        <v>0</v>
      </c>
      <c r="AO131" s="40">
        <v>0</v>
      </c>
      <c r="AP131" s="40">
        <v>0</v>
      </c>
      <c r="AQ131" s="40">
        <v>0</v>
      </c>
      <c r="AR131" s="40">
        <v>0</v>
      </c>
      <c r="AS131" s="40">
        <v>0</v>
      </c>
      <c r="AT131" s="40">
        <v>1</v>
      </c>
      <c r="AU131" s="40">
        <v>0</v>
      </c>
      <c r="AV131" s="40">
        <v>0</v>
      </c>
      <c r="AW131" s="40">
        <v>0</v>
      </c>
      <c r="AX131" s="40">
        <v>0</v>
      </c>
      <c r="AY131" s="40">
        <v>0</v>
      </c>
      <c r="AZ131" s="40">
        <v>0</v>
      </c>
      <c r="BA131" s="40">
        <v>0</v>
      </c>
      <c r="BB131" s="40">
        <v>0</v>
      </c>
      <c r="BC131" s="40">
        <v>0</v>
      </c>
      <c r="BD131" s="40">
        <v>0</v>
      </c>
      <c r="BE131" s="40">
        <v>0</v>
      </c>
      <c r="BF131" s="40">
        <v>0</v>
      </c>
      <c r="BG131" s="40">
        <v>0</v>
      </c>
      <c r="BH131" s="40">
        <v>0</v>
      </c>
      <c r="BI131" s="40">
        <v>0</v>
      </c>
      <c r="BJ131" s="40">
        <v>0</v>
      </c>
      <c r="BK131" s="40">
        <v>0</v>
      </c>
      <c r="BL131" s="40">
        <v>0</v>
      </c>
      <c r="BM131" s="40">
        <v>0</v>
      </c>
      <c r="BN131" s="40">
        <v>0</v>
      </c>
      <c r="BO131" s="40">
        <v>0</v>
      </c>
      <c r="BP131" s="40">
        <v>0</v>
      </c>
      <c r="BQ131" s="40">
        <v>0</v>
      </c>
      <c r="BR131" s="40">
        <v>0</v>
      </c>
      <c r="BS131" s="40">
        <v>0</v>
      </c>
      <c r="BT131" s="40">
        <v>0</v>
      </c>
      <c r="BU131" s="40">
        <v>0</v>
      </c>
      <c r="BV131" s="40">
        <v>1</v>
      </c>
      <c r="BW131" s="40">
        <v>1</v>
      </c>
      <c r="BX131" s="40">
        <v>0</v>
      </c>
      <c r="BY131" s="40">
        <v>0</v>
      </c>
      <c r="BZ131" s="40">
        <v>1</v>
      </c>
      <c r="CA131" s="40">
        <v>0</v>
      </c>
      <c r="CB131" s="40">
        <v>0</v>
      </c>
      <c r="CC131" s="40">
        <v>0</v>
      </c>
      <c r="CD131" s="40">
        <v>0</v>
      </c>
      <c r="CE131" s="40">
        <v>0</v>
      </c>
      <c r="CF131" s="40">
        <v>0</v>
      </c>
      <c r="CG131" s="40">
        <v>0</v>
      </c>
      <c r="CH131" s="40">
        <v>0</v>
      </c>
      <c r="CI131" s="40">
        <v>0</v>
      </c>
      <c r="CJ131" s="40">
        <v>0</v>
      </c>
      <c r="CK131" s="40">
        <v>0</v>
      </c>
      <c r="CL131" s="40">
        <v>0</v>
      </c>
    </row>
    <row r="132" spans="2:90" ht="20.100000000000001" customHeight="1" thickBot="1" x14ac:dyDescent="0.25">
      <c r="B132" s="4" t="s">
        <v>646</v>
      </c>
      <c r="C132" s="40">
        <v>1</v>
      </c>
      <c r="D132" s="40">
        <v>0</v>
      </c>
      <c r="E132" s="40">
        <v>0</v>
      </c>
      <c r="F132" s="40">
        <v>2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1</v>
      </c>
      <c r="W132" s="40">
        <v>0</v>
      </c>
      <c r="X132" s="40">
        <v>0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  <c r="AE132" s="40">
        <v>1</v>
      </c>
      <c r="AF132" s="40">
        <v>0</v>
      </c>
      <c r="AG132" s="40">
        <v>0</v>
      </c>
      <c r="AH132" s="40">
        <v>1</v>
      </c>
      <c r="AI132" s="40">
        <v>0</v>
      </c>
      <c r="AJ132" s="40">
        <v>0</v>
      </c>
      <c r="AK132" s="40">
        <v>0</v>
      </c>
      <c r="AL132" s="40">
        <v>0</v>
      </c>
      <c r="AM132" s="40">
        <v>0</v>
      </c>
      <c r="AN132" s="40">
        <v>0</v>
      </c>
      <c r="AO132" s="40">
        <v>0</v>
      </c>
      <c r="AP132" s="40">
        <v>0</v>
      </c>
      <c r="AQ132" s="40">
        <v>0</v>
      </c>
      <c r="AR132" s="40">
        <v>0</v>
      </c>
      <c r="AS132" s="40">
        <v>0</v>
      </c>
      <c r="AT132" s="40">
        <v>0</v>
      </c>
      <c r="AU132" s="40">
        <v>0</v>
      </c>
      <c r="AV132" s="40">
        <v>0</v>
      </c>
      <c r="AW132" s="40">
        <v>0</v>
      </c>
      <c r="AX132" s="40">
        <v>0</v>
      </c>
      <c r="AY132" s="40">
        <v>0</v>
      </c>
      <c r="AZ132" s="40">
        <v>0</v>
      </c>
      <c r="BA132" s="40">
        <v>0</v>
      </c>
      <c r="BB132" s="40">
        <v>0</v>
      </c>
      <c r="BC132" s="40">
        <v>0</v>
      </c>
      <c r="BD132" s="40">
        <v>0</v>
      </c>
      <c r="BE132" s="40">
        <v>0</v>
      </c>
      <c r="BF132" s="40">
        <v>0</v>
      </c>
      <c r="BG132" s="40">
        <v>0</v>
      </c>
      <c r="BH132" s="40">
        <v>0</v>
      </c>
      <c r="BI132" s="40">
        <v>0</v>
      </c>
      <c r="BJ132" s="40">
        <v>0</v>
      </c>
      <c r="BK132" s="40">
        <v>0</v>
      </c>
      <c r="BL132" s="40">
        <v>0</v>
      </c>
      <c r="BM132" s="40">
        <v>0</v>
      </c>
      <c r="BN132" s="40">
        <v>0</v>
      </c>
      <c r="BO132" s="40">
        <v>0</v>
      </c>
      <c r="BP132" s="40">
        <v>0</v>
      </c>
      <c r="BQ132" s="40">
        <v>0</v>
      </c>
      <c r="BR132" s="40">
        <v>0</v>
      </c>
      <c r="BS132" s="40">
        <v>0</v>
      </c>
      <c r="BT132" s="40">
        <v>0</v>
      </c>
      <c r="BU132" s="40">
        <v>0</v>
      </c>
      <c r="BV132" s="40">
        <v>0</v>
      </c>
      <c r="BW132" s="40">
        <v>0</v>
      </c>
      <c r="BX132" s="40">
        <v>0</v>
      </c>
      <c r="BY132" s="40">
        <v>0</v>
      </c>
      <c r="BZ132" s="40">
        <v>0</v>
      </c>
      <c r="CA132" s="40">
        <v>0</v>
      </c>
      <c r="CB132" s="40">
        <v>0</v>
      </c>
      <c r="CC132" s="40">
        <v>0</v>
      </c>
      <c r="CD132" s="40">
        <v>0</v>
      </c>
      <c r="CE132" s="40">
        <v>0</v>
      </c>
      <c r="CF132" s="40">
        <v>0</v>
      </c>
      <c r="CG132" s="40">
        <v>0</v>
      </c>
      <c r="CH132" s="40">
        <v>0</v>
      </c>
      <c r="CI132" s="40">
        <v>0</v>
      </c>
      <c r="CJ132" s="40">
        <v>0</v>
      </c>
      <c r="CK132" s="40">
        <v>0</v>
      </c>
      <c r="CL132" s="40">
        <v>0</v>
      </c>
    </row>
    <row r="133" spans="2:90" ht="20.100000000000001" customHeight="1" thickBot="1" x14ac:dyDescent="0.25">
      <c r="B133" s="4" t="s">
        <v>346</v>
      </c>
      <c r="C133" s="40">
        <v>9</v>
      </c>
      <c r="D133" s="40">
        <v>0</v>
      </c>
      <c r="E133" s="40">
        <v>6</v>
      </c>
      <c r="F133" s="40">
        <v>31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1</v>
      </c>
      <c r="T133" s="40">
        <v>0</v>
      </c>
      <c r="U133" s="40">
        <v>1</v>
      </c>
      <c r="V133" s="40">
        <v>0</v>
      </c>
      <c r="W133" s="40">
        <v>2</v>
      </c>
      <c r="X133" s="40">
        <v>0</v>
      </c>
      <c r="Y133" s="40">
        <v>2</v>
      </c>
      <c r="Z133" s="40">
        <v>19</v>
      </c>
      <c r="AA133" s="40">
        <v>0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0">
        <v>0</v>
      </c>
      <c r="AL133" s="40">
        <v>0</v>
      </c>
      <c r="AM133" s="40">
        <v>0</v>
      </c>
      <c r="AN133" s="40">
        <v>0</v>
      </c>
      <c r="AO133" s="40">
        <v>1</v>
      </c>
      <c r="AP133" s="40">
        <v>0</v>
      </c>
      <c r="AQ133" s="40">
        <v>0</v>
      </c>
      <c r="AR133" s="40">
        <v>0</v>
      </c>
      <c r="AS133" s="40">
        <v>1</v>
      </c>
      <c r="AT133" s="40">
        <v>2</v>
      </c>
      <c r="AU133" s="40">
        <v>0</v>
      </c>
      <c r="AV133" s="40">
        <v>0</v>
      </c>
      <c r="AW133" s="40">
        <v>0</v>
      </c>
      <c r="AX133" s="40">
        <v>0</v>
      </c>
      <c r="AY133" s="40">
        <v>0</v>
      </c>
      <c r="AZ133" s="40">
        <v>0</v>
      </c>
      <c r="BA133" s="40">
        <v>0</v>
      </c>
      <c r="BB133" s="40">
        <v>0</v>
      </c>
      <c r="BC133" s="40">
        <v>0</v>
      </c>
      <c r="BD133" s="40">
        <v>0</v>
      </c>
      <c r="BE133" s="40">
        <v>0</v>
      </c>
      <c r="BF133" s="40">
        <v>0</v>
      </c>
      <c r="BG133" s="40">
        <v>0</v>
      </c>
      <c r="BH133" s="40">
        <v>0</v>
      </c>
      <c r="BI133" s="40">
        <v>0</v>
      </c>
      <c r="BJ133" s="40">
        <v>0</v>
      </c>
      <c r="BK133" s="40">
        <v>0</v>
      </c>
      <c r="BL133" s="40">
        <v>0</v>
      </c>
      <c r="BM133" s="40">
        <v>0</v>
      </c>
      <c r="BN133" s="40">
        <v>0</v>
      </c>
      <c r="BO133" s="40">
        <v>0</v>
      </c>
      <c r="BP133" s="40">
        <v>0</v>
      </c>
      <c r="BQ133" s="40">
        <v>0</v>
      </c>
      <c r="BR133" s="40">
        <v>0</v>
      </c>
      <c r="BS133" s="40">
        <v>0</v>
      </c>
      <c r="BT133" s="40">
        <v>0</v>
      </c>
      <c r="BU133" s="40">
        <v>0</v>
      </c>
      <c r="BV133" s="40">
        <v>0</v>
      </c>
      <c r="BW133" s="40">
        <v>6</v>
      </c>
      <c r="BX133" s="40">
        <v>0</v>
      </c>
      <c r="BY133" s="40">
        <v>1</v>
      </c>
      <c r="BZ133" s="40">
        <v>10</v>
      </c>
      <c r="CA133" s="40">
        <v>0</v>
      </c>
      <c r="CB133" s="40">
        <v>0</v>
      </c>
      <c r="CC133" s="40">
        <v>0</v>
      </c>
      <c r="CD133" s="40">
        <v>0</v>
      </c>
      <c r="CE133" s="40">
        <v>0</v>
      </c>
      <c r="CF133" s="40">
        <v>0</v>
      </c>
      <c r="CG133" s="40">
        <v>0</v>
      </c>
      <c r="CH133" s="40">
        <v>0</v>
      </c>
      <c r="CI133" s="40">
        <v>0</v>
      </c>
      <c r="CJ133" s="40">
        <v>0</v>
      </c>
      <c r="CK133" s="40">
        <v>0</v>
      </c>
      <c r="CL133" s="40">
        <v>0</v>
      </c>
    </row>
    <row r="134" spans="2:90" ht="20.100000000000001" customHeight="1" thickBot="1" x14ac:dyDescent="0.25">
      <c r="B134" s="4" t="s">
        <v>347</v>
      </c>
      <c r="C134" s="40">
        <v>77</v>
      </c>
      <c r="D134" s="40">
        <v>5</v>
      </c>
      <c r="E134" s="40">
        <v>74</v>
      </c>
      <c r="F134" s="40">
        <v>117</v>
      </c>
      <c r="G134" s="40">
        <v>1</v>
      </c>
      <c r="H134" s="40">
        <v>0</v>
      </c>
      <c r="I134" s="40">
        <v>0</v>
      </c>
      <c r="J134" s="40">
        <v>1</v>
      </c>
      <c r="K134" s="40">
        <v>1</v>
      </c>
      <c r="L134" s="40">
        <v>0</v>
      </c>
      <c r="M134" s="40">
        <v>1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2</v>
      </c>
      <c r="T134" s="40">
        <v>1</v>
      </c>
      <c r="U134" s="40">
        <v>3</v>
      </c>
      <c r="V134" s="40">
        <v>1</v>
      </c>
      <c r="W134" s="40">
        <v>26</v>
      </c>
      <c r="X134" s="40">
        <v>0</v>
      </c>
      <c r="Y134" s="40">
        <v>21</v>
      </c>
      <c r="Z134" s="40">
        <v>41</v>
      </c>
      <c r="AA134" s="40">
        <v>0</v>
      </c>
      <c r="AB134" s="40">
        <v>0</v>
      </c>
      <c r="AC134" s="40">
        <v>0</v>
      </c>
      <c r="AD134" s="40">
        <v>0</v>
      </c>
      <c r="AE134" s="40">
        <v>1</v>
      </c>
      <c r="AF134" s="40">
        <v>0</v>
      </c>
      <c r="AG134" s="40">
        <v>1</v>
      </c>
      <c r="AH134" s="40">
        <v>2</v>
      </c>
      <c r="AI134" s="40">
        <v>0</v>
      </c>
      <c r="AJ134" s="40">
        <v>0</v>
      </c>
      <c r="AK134" s="40">
        <v>0</v>
      </c>
      <c r="AL134" s="40">
        <v>0</v>
      </c>
      <c r="AM134" s="40">
        <v>1</v>
      </c>
      <c r="AN134" s="40">
        <v>0</v>
      </c>
      <c r="AO134" s="40">
        <v>0</v>
      </c>
      <c r="AP134" s="40">
        <v>2</v>
      </c>
      <c r="AQ134" s="40">
        <v>24</v>
      </c>
      <c r="AR134" s="40">
        <v>0</v>
      </c>
      <c r="AS134" s="40">
        <v>21</v>
      </c>
      <c r="AT134" s="40">
        <v>22</v>
      </c>
      <c r="AU134" s="40">
        <v>1</v>
      </c>
      <c r="AV134" s="40">
        <v>0</v>
      </c>
      <c r="AW134" s="40">
        <v>0</v>
      </c>
      <c r="AX134" s="40">
        <v>1</v>
      </c>
      <c r="AY134" s="40">
        <v>0</v>
      </c>
      <c r="AZ134" s="40">
        <v>0</v>
      </c>
      <c r="BA134" s="40">
        <v>0</v>
      </c>
      <c r="BB134" s="40">
        <v>0</v>
      </c>
      <c r="BC134" s="40">
        <v>0</v>
      </c>
      <c r="BD134" s="40">
        <v>0</v>
      </c>
      <c r="BE134" s="40">
        <v>0</v>
      </c>
      <c r="BF134" s="40">
        <v>0</v>
      </c>
      <c r="BG134" s="40">
        <v>0</v>
      </c>
      <c r="BH134" s="40">
        <v>0</v>
      </c>
      <c r="BI134" s="40">
        <v>0</v>
      </c>
      <c r="BJ134" s="40">
        <v>1</v>
      </c>
      <c r="BK134" s="40">
        <v>0</v>
      </c>
      <c r="BL134" s="40">
        <v>0</v>
      </c>
      <c r="BM134" s="40">
        <v>0</v>
      </c>
      <c r="BN134" s="40">
        <v>0</v>
      </c>
      <c r="BO134" s="40">
        <v>1</v>
      </c>
      <c r="BP134" s="40">
        <v>0</v>
      </c>
      <c r="BQ134" s="40">
        <v>0</v>
      </c>
      <c r="BR134" s="40">
        <v>1</v>
      </c>
      <c r="BS134" s="40">
        <v>2</v>
      </c>
      <c r="BT134" s="40">
        <v>4</v>
      </c>
      <c r="BU134" s="40">
        <v>5</v>
      </c>
      <c r="BV134" s="40">
        <v>2</v>
      </c>
      <c r="BW134" s="40">
        <v>17</v>
      </c>
      <c r="BX134" s="40">
        <v>0</v>
      </c>
      <c r="BY134" s="40">
        <v>22</v>
      </c>
      <c r="BZ134" s="40">
        <v>43</v>
      </c>
      <c r="CA134" s="40">
        <v>0</v>
      </c>
      <c r="CB134" s="40">
        <v>0</v>
      </c>
      <c r="CC134" s="40">
        <v>0</v>
      </c>
      <c r="CD134" s="40">
        <v>0</v>
      </c>
      <c r="CE134" s="40">
        <v>0</v>
      </c>
      <c r="CF134" s="40">
        <v>0</v>
      </c>
      <c r="CG134" s="40">
        <v>0</v>
      </c>
      <c r="CH134" s="40">
        <v>0</v>
      </c>
      <c r="CI134" s="40">
        <v>0</v>
      </c>
      <c r="CJ134" s="40">
        <v>0</v>
      </c>
      <c r="CK134" s="40">
        <v>0</v>
      </c>
      <c r="CL134" s="40">
        <v>0</v>
      </c>
    </row>
    <row r="135" spans="2:90" ht="20.100000000000001" customHeight="1" thickBot="1" x14ac:dyDescent="0.25">
      <c r="B135" s="4" t="s">
        <v>348</v>
      </c>
      <c r="C135" s="40">
        <v>15</v>
      </c>
      <c r="D135" s="40">
        <v>0</v>
      </c>
      <c r="E135" s="40">
        <v>3</v>
      </c>
      <c r="F135" s="40">
        <v>34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0</v>
      </c>
      <c r="V135" s="40">
        <v>0</v>
      </c>
      <c r="W135" s="40">
        <v>5</v>
      </c>
      <c r="X135" s="40">
        <v>0</v>
      </c>
      <c r="Y135" s="40">
        <v>0</v>
      </c>
      <c r="Z135" s="40">
        <v>11</v>
      </c>
      <c r="AA135" s="40">
        <v>0</v>
      </c>
      <c r="AB135" s="40"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40">
        <v>1</v>
      </c>
      <c r="AN135" s="40">
        <v>0</v>
      </c>
      <c r="AO135" s="40">
        <v>0</v>
      </c>
      <c r="AP135" s="40">
        <v>1</v>
      </c>
      <c r="AQ135" s="40">
        <v>2</v>
      </c>
      <c r="AR135" s="40">
        <v>0</v>
      </c>
      <c r="AS135" s="40">
        <v>1</v>
      </c>
      <c r="AT135" s="40">
        <v>6</v>
      </c>
      <c r="AU135" s="40">
        <v>0</v>
      </c>
      <c r="AV135" s="40">
        <v>0</v>
      </c>
      <c r="AW135" s="40">
        <v>0</v>
      </c>
      <c r="AX135" s="40">
        <v>0</v>
      </c>
      <c r="AY135" s="40">
        <v>0</v>
      </c>
      <c r="AZ135" s="40">
        <v>0</v>
      </c>
      <c r="BA135" s="40">
        <v>0</v>
      </c>
      <c r="BB135" s="40">
        <v>0</v>
      </c>
      <c r="BC135" s="40">
        <v>0</v>
      </c>
      <c r="BD135" s="40">
        <v>0</v>
      </c>
      <c r="BE135" s="40">
        <v>0</v>
      </c>
      <c r="BF135" s="40">
        <v>0</v>
      </c>
      <c r="BG135" s="40">
        <v>0</v>
      </c>
      <c r="BH135" s="40">
        <v>0</v>
      </c>
      <c r="BI135" s="40">
        <v>0</v>
      </c>
      <c r="BJ135" s="40">
        <v>0</v>
      </c>
      <c r="BK135" s="40">
        <v>0</v>
      </c>
      <c r="BL135" s="40">
        <v>0</v>
      </c>
      <c r="BM135" s="40">
        <v>0</v>
      </c>
      <c r="BN135" s="40">
        <v>0</v>
      </c>
      <c r="BO135" s="40">
        <v>0</v>
      </c>
      <c r="BP135" s="40">
        <v>0</v>
      </c>
      <c r="BQ135" s="40">
        <v>0</v>
      </c>
      <c r="BR135" s="40">
        <v>0</v>
      </c>
      <c r="BS135" s="40">
        <v>0</v>
      </c>
      <c r="BT135" s="40">
        <v>0</v>
      </c>
      <c r="BU135" s="40">
        <v>0</v>
      </c>
      <c r="BV135" s="40">
        <v>0</v>
      </c>
      <c r="BW135" s="40">
        <v>7</v>
      </c>
      <c r="BX135" s="40">
        <v>0</v>
      </c>
      <c r="BY135" s="40">
        <v>2</v>
      </c>
      <c r="BZ135" s="40">
        <v>16</v>
      </c>
      <c r="CA135" s="40">
        <v>0</v>
      </c>
      <c r="CB135" s="40">
        <v>0</v>
      </c>
      <c r="CC135" s="40">
        <v>0</v>
      </c>
      <c r="CD135" s="40">
        <v>0</v>
      </c>
      <c r="CE135" s="40">
        <v>0</v>
      </c>
      <c r="CF135" s="40">
        <v>0</v>
      </c>
      <c r="CG135" s="40">
        <v>0</v>
      </c>
      <c r="CH135" s="40">
        <v>0</v>
      </c>
      <c r="CI135" s="40">
        <v>0</v>
      </c>
      <c r="CJ135" s="40">
        <v>0</v>
      </c>
      <c r="CK135" s="40">
        <v>0</v>
      </c>
      <c r="CL135" s="40">
        <v>0</v>
      </c>
    </row>
    <row r="136" spans="2:90" ht="20.100000000000001" customHeight="1" thickBot="1" x14ac:dyDescent="0.25">
      <c r="B136" s="4" t="s">
        <v>349</v>
      </c>
      <c r="C136" s="40">
        <v>13</v>
      </c>
      <c r="D136" s="40">
        <v>0</v>
      </c>
      <c r="E136" s="40">
        <v>6</v>
      </c>
      <c r="F136" s="40">
        <v>57</v>
      </c>
      <c r="G136" s="40">
        <v>0</v>
      </c>
      <c r="H136" s="40">
        <v>0</v>
      </c>
      <c r="I136" s="40">
        <v>0</v>
      </c>
      <c r="J136" s="40">
        <v>2</v>
      </c>
      <c r="K136" s="40">
        <v>0</v>
      </c>
      <c r="L136" s="40">
        <v>0</v>
      </c>
      <c r="M136" s="40">
        <v>0</v>
      </c>
      <c r="N136" s="40">
        <v>1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40">
        <v>0</v>
      </c>
      <c r="V136" s="40">
        <v>0</v>
      </c>
      <c r="W136" s="40">
        <v>3</v>
      </c>
      <c r="X136" s="40">
        <v>0</v>
      </c>
      <c r="Y136" s="40">
        <v>2</v>
      </c>
      <c r="Z136" s="40">
        <v>24</v>
      </c>
      <c r="AA136" s="40">
        <v>0</v>
      </c>
      <c r="AB136" s="40"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0">
        <v>0</v>
      </c>
      <c r="AL136" s="40">
        <v>0</v>
      </c>
      <c r="AM136" s="40">
        <v>0</v>
      </c>
      <c r="AN136" s="40">
        <v>0</v>
      </c>
      <c r="AO136" s="40">
        <v>0</v>
      </c>
      <c r="AP136" s="40">
        <v>0</v>
      </c>
      <c r="AQ136" s="40">
        <v>1</v>
      </c>
      <c r="AR136" s="40">
        <v>0</v>
      </c>
      <c r="AS136" s="40">
        <v>0</v>
      </c>
      <c r="AT136" s="40">
        <v>1</v>
      </c>
      <c r="AU136" s="40">
        <v>0</v>
      </c>
      <c r="AV136" s="40">
        <v>0</v>
      </c>
      <c r="AW136" s="40">
        <v>0</v>
      </c>
      <c r="AX136" s="40">
        <v>0</v>
      </c>
      <c r="AY136" s="40">
        <v>0</v>
      </c>
      <c r="AZ136" s="40">
        <v>0</v>
      </c>
      <c r="BA136" s="40">
        <v>0</v>
      </c>
      <c r="BB136" s="40">
        <v>0</v>
      </c>
      <c r="BC136" s="40">
        <v>0</v>
      </c>
      <c r="BD136" s="40">
        <v>0</v>
      </c>
      <c r="BE136" s="40">
        <v>0</v>
      </c>
      <c r="BF136" s="40">
        <v>0</v>
      </c>
      <c r="BG136" s="40">
        <v>0</v>
      </c>
      <c r="BH136" s="40">
        <v>0</v>
      </c>
      <c r="BI136" s="40">
        <v>0</v>
      </c>
      <c r="BJ136" s="40">
        <v>0</v>
      </c>
      <c r="BK136" s="40">
        <v>0</v>
      </c>
      <c r="BL136" s="40">
        <v>0</v>
      </c>
      <c r="BM136" s="40">
        <v>0</v>
      </c>
      <c r="BN136" s="40">
        <v>0</v>
      </c>
      <c r="BO136" s="40">
        <v>0</v>
      </c>
      <c r="BP136" s="40">
        <v>0</v>
      </c>
      <c r="BQ136" s="40">
        <v>0</v>
      </c>
      <c r="BR136" s="40">
        <v>0</v>
      </c>
      <c r="BS136" s="40">
        <v>0</v>
      </c>
      <c r="BT136" s="40">
        <v>0</v>
      </c>
      <c r="BU136" s="40">
        <v>0</v>
      </c>
      <c r="BV136" s="40">
        <v>2</v>
      </c>
      <c r="BW136" s="40">
        <v>9</v>
      </c>
      <c r="BX136" s="40">
        <v>0</v>
      </c>
      <c r="BY136" s="40">
        <v>4</v>
      </c>
      <c r="BZ136" s="40">
        <v>27</v>
      </c>
      <c r="CA136" s="40">
        <v>0</v>
      </c>
      <c r="CB136" s="40">
        <v>0</v>
      </c>
      <c r="CC136" s="40">
        <v>0</v>
      </c>
      <c r="CD136" s="40">
        <v>0</v>
      </c>
      <c r="CE136" s="40">
        <v>0</v>
      </c>
      <c r="CF136" s="40">
        <v>0</v>
      </c>
      <c r="CG136" s="40">
        <v>0</v>
      </c>
      <c r="CH136" s="40">
        <v>0</v>
      </c>
      <c r="CI136" s="40">
        <v>0</v>
      </c>
      <c r="CJ136" s="40">
        <v>0</v>
      </c>
      <c r="CK136" s="40">
        <v>0</v>
      </c>
      <c r="CL136" s="40">
        <v>0</v>
      </c>
    </row>
    <row r="137" spans="2:90" ht="20.100000000000001" customHeight="1" thickBot="1" x14ac:dyDescent="0.25">
      <c r="B137" s="4" t="s">
        <v>350</v>
      </c>
      <c r="C137" s="40">
        <v>1</v>
      </c>
      <c r="D137" s="40">
        <v>0</v>
      </c>
      <c r="E137" s="40">
        <v>3</v>
      </c>
      <c r="F137" s="40">
        <v>3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</v>
      </c>
      <c r="Y137" s="40">
        <v>1</v>
      </c>
      <c r="Z137" s="40">
        <v>1</v>
      </c>
      <c r="AA137" s="40">
        <v>0</v>
      </c>
      <c r="AB137" s="40">
        <v>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0">
        <v>0</v>
      </c>
      <c r="AL137" s="40">
        <v>0</v>
      </c>
      <c r="AM137" s="40">
        <v>0</v>
      </c>
      <c r="AN137" s="40">
        <v>0</v>
      </c>
      <c r="AO137" s="40">
        <v>0</v>
      </c>
      <c r="AP137" s="40">
        <v>0</v>
      </c>
      <c r="AQ137" s="40">
        <v>0</v>
      </c>
      <c r="AR137" s="40">
        <v>0</v>
      </c>
      <c r="AS137" s="40">
        <v>0</v>
      </c>
      <c r="AT137" s="40">
        <v>0</v>
      </c>
      <c r="AU137" s="40">
        <v>0</v>
      </c>
      <c r="AV137" s="40">
        <v>0</v>
      </c>
      <c r="AW137" s="40">
        <v>0</v>
      </c>
      <c r="AX137" s="40">
        <v>0</v>
      </c>
      <c r="AY137" s="40">
        <v>0</v>
      </c>
      <c r="AZ137" s="40">
        <v>0</v>
      </c>
      <c r="BA137" s="40">
        <v>0</v>
      </c>
      <c r="BB137" s="40">
        <v>0</v>
      </c>
      <c r="BC137" s="40">
        <v>0</v>
      </c>
      <c r="BD137" s="40">
        <v>0</v>
      </c>
      <c r="BE137" s="40">
        <v>0</v>
      </c>
      <c r="BF137" s="40">
        <v>0</v>
      </c>
      <c r="BG137" s="40">
        <v>0</v>
      </c>
      <c r="BH137" s="40">
        <v>0</v>
      </c>
      <c r="BI137" s="40">
        <v>0</v>
      </c>
      <c r="BJ137" s="40">
        <v>0</v>
      </c>
      <c r="BK137" s="40">
        <v>0</v>
      </c>
      <c r="BL137" s="40">
        <v>0</v>
      </c>
      <c r="BM137" s="40">
        <v>0</v>
      </c>
      <c r="BN137" s="40">
        <v>0</v>
      </c>
      <c r="BO137" s="40">
        <v>0</v>
      </c>
      <c r="BP137" s="40">
        <v>0</v>
      </c>
      <c r="BQ137" s="40">
        <v>0</v>
      </c>
      <c r="BR137" s="40">
        <v>0</v>
      </c>
      <c r="BS137" s="40">
        <v>0</v>
      </c>
      <c r="BT137" s="40">
        <v>0</v>
      </c>
      <c r="BU137" s="40">
        <v>1</v>
      </c>
      <c r="BV137" s="40">
        <v>0</v>
      </c>
      <c r="BW137" s="40">
        <v>1</v>
      </c>
      <c r="BX137" s="40">
        <v>0</v>
      </c>
      <c r="BY137" s="40">
        <v>1</v>
      </c>
      <c r="BZ137" s="40">
        <v>2</v>
      </c>
      <c r="CA137" s="40">
        <v>0</v>
      </c>
      <c r="CB137" s="40">
        <v>0</v>
      </c>
      <c r="CC137" s="40">
        <v>0</v>
      </c>
      <c r="CD137" s="40">
        <v>0</v>
      </c>
      <c r="CE137" s="40">
        <v>0</v>
      </c>
      <c r="CF137" s="40">
        <v>0</v>
      </c>
      <c r="CG137" s="40">
        <v>0</v>
      </c>
      <c r="CH137" s="40">
        <v>0</v>
      </c>
      <c r="CI137" s="40">
        <v>0</v>
      </c>
      <c r="CJ137" s="40">
        <v>0</v>
      </c>
      <c r="CK137" s="40">
        <v>0</v>
      </c>
      <c r="CL137" s="40">
        <v>0</v>
      </c>
    </row>
    <row r="138" spans="2:90" ht="20.100000000000001" customHeight="1" thickBot="1" x14ac:dyDescent="0.25">
      <c r="B138" s="4" t="s">
        <v>351</v>
      </c>
      <c r="C138" s="40">
        <v>11</v>
      </c>
      <c r="D138" s="40">
        <v>0</v>
      </c>
      <c r="E138" s="40">
        <v>6</v>
      </c>
      <c r="F138" s="40">
        <v>20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3</v>
      </c>
      <c r="X138" s="40">
        <v>0</v>
      </c>
      <c r="Y138" s="40">
        <v>1</v>
      </c>
      <c r="Z138" s="40">
        <v>9</v>
      </c>
      <c r="AA138" s="40">
        <v>0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40">
        <v>0</v>
      </c>
      <c r="AN138" s="40">
        <v>0</v>
      </c>
      <c r="AO138" s="40">
        <v>0</v>
      </c>
      <c r="AP138" s="40">
        <v>0</v>
      </c>
      <c r="AQ138" s="40">
        <v>0</v>
      </c>
      <c r="AR138" s="40">
        <v>0</v>
      </c>
      <c r="AS138" s="40">
        <v>0</v>
      </c>
      <c r="AT138" s="40">
        <v>0</v>
      </c>
      <c r="AU138" s="40">
        <v>0</v>
      </c>
      <c r="AV138" s="40">
        <v>0</v>
      </c>
      <c r="AW138" s="40">
        <v>0</v>
      </c>
      <c r="AX138" s="40">
        <v>0</v>
      </c>
      <c r="AY138" s="40">
        <v>0</v>
      </c>
      <c r="AZ138" s="40">
        <v>0</v>
      </c>
      <c r="BA138" s="40">
        <v>0</v>
      </c>
      <c r="BB138" s="40">
        <v>0</v>
      </c>
      <c r="BC138" s="40">
        <v>0</v>
      </c>
      <c r="BD138" s="40">
        <v>0</v>
      </c>
      <c r="BE138" s="40">
        <v>0</v>
      </c>
      <c r="BF138" s="40">
        <v>0</v>
      </c>
      <c r="BG138" s="40">
        <v>0</v>
      </c>
      <c r="BH138" s="40">
        <v>0</v>
      </c>
      <c r="BI138" s="40">
        <v>0</v>
      </c>
      <c r="BJ138" s="40">
        <v>0</v>
      </c>
      <c r="BK138" s="40">
        <v>0</v>
      </c>
      <c r="BL138" s="40">
        <v>0</v>
      </c>
      <c r="BM138" s="40">
        <v>0</v>
      </c>
      <c r="BN138" s="40">
        <v>0</v>
      </c>
      <c r="BO138" s="40">
        <v>0</v>
      </c>
      <c r="BP138" s="40">
        <v>0</v>
      </c>
      <c r="BQ138" s="40">
        <v>0</v>
      </c>
      <c r="BR138" s="40">
        <v>0</v>
      </c>
      <c r="BS138" s="40">
        <v>0</v>
      </c>
      <c r="BT138" s="40">
        <v>0</v>
      </c>
      <c r="BU138" s="40">
        <v>1</v>
      </c>
      <c r="BV138" s="40">
        <v>7</v>
      </c>
      <c r="BW138" s="40">
        <v>8</v>
      </c>
      <c r="BX138" s="40">
        <v>0</v>
      </c>
      <c r="BY138" s="40">
        <v>4</v>
      </c>
      <c r="BZ138" s="40">
        <v>4</v>
      </c>
      <c r="CA138" s="40">
        <v>0</v>
      </c>
      <c r="CB138" s="40">
        <v>0</v>
      </c>
      <c r="CC138" s="40">
        <v>0</v>
      </c>
      <c r="CD138" s="40">
        <v>0</v>
      </c>
      <c r="CE138" s="40">
        <v>0</v>
      </c>
      <c r="CF138" s="40">
        <v>0</v>
      </c>
      <c r="CG138" s="40">
        <v>0</v>
      </c>
      <c r="CH138" s="40">
        <v>0</v>
      </c>
      <c r="CI138" s="40">
        <v>0</v>
      </c>
      <c r="CJ138" s="40">
        <v>0</v>
      </c>
      <c r="CK138" s="40">
        <v>0</v>
      </c>
      <c r="CL138" s="40">
        <v>0</v>
      </c>
    </row>
    <row r="139" spans="2:90" ht="20.100000000000001" customHeight="1" thickBot="1" x14ac:dyDescent="0.25">
      <c r="B139" s="4" t="s">
        <v>352</v>
      </c>
      <c r="C139" s="40">
        <v>69</v>
      </c>
      <c r="D139" s="40">
        <v>0</v>
      </c>
      <c r="E139" s="40">
        <v>57</v>
      </c>
      <c r="F139" s="40">
        <v>129</v>
      </c>
      <c r="G139" s="40">
        <v>1</v>
      </c>
      <c r="H139" s="40">
        <v>0</v>
      </c>
      <c r="I139" s="40">
        <v>0</v>
      </c>
      <c r="J139" s="40">
        <v>2</v>
      </c>
      <c r="K139" s="40">
        <v>2</v>
      </c>
      <c r="L139" s="40">
        <v>0</v>
      </c>
      <c r="M139" s="40">
        <v>2</v>
      </c>
      <c r="N139" s="40">
        <v>2</v>
      </c>
      <c r="O139" s="40">
        <v>0</v>
      </c>
      <c r="P139" s="40">
        <v>0</v>
      </c>
      <c r="Q139" s="40">
        <v>0</v>
      </c>
      <c r="R139" s="40">
        <v>0</v>
      </c>
      <c r="S139" s="40">
        <v>1</v>
      </c>
      <c r="T139" s="40">
        <v>0</v>
      </c>
      <c r="U139" s="40">
        <v>1</v>
      </c>
      <c r="V139" s="40">
        <v>2</v>
      </c>
      <c r="W139" s="40">
        <v>20</v>
      </c>
      <c r="X139" s="40">
        <v>0</v>
      </c>
      <c r="Y139" s="40">
        <v>22</v>
      </c>
      <c r="Z139" s="40">
        <v>26</v>
      </c>
      <c r="AA139" s="40">
        <v>0</v>
      </c>
      <c r="AB139" s="40">
        <v>0</v>
      </c>
      <c r="AC139" s="40">
        <v>0</v>
      </c>
      <c r="AD139" s="40">
        <v>0</v>
      </c>
      <c r="AE139" s="40">
        <v>1</v>
      </c>
      <c r="AF139" s="40">
        <v>0</v>
      </c>
      <c r="AG139" s="40">
        <v>0</v>
      </c>
      <c r="AH139" s="40">
        <v>1</v>
      </c>
      <c r="AI139" s="40">
        <v>0</v>
      </c>
      <c r="AJ139" s="40">
        <v>0</v>
      </c>
      <c r="AK139" s="40">
        <v>0</v>
      </c>
      <c r="AL139" s="40">
        <v>0</v>
      </c>
      <c r="AM139" s="40">
        <v>1</v>
      </c>
      <c r="AN139" s="40">
        <v>0</v>
      </c>
      <c r="AO139" s="40">
        <v>1</v>
      </c>
      <c r="AP139" s="40">
        <v>1</v>
      </c>
      <c r="AQ139" s="40">
        <v>21</v>
      </c>
      <c r="AR139" s="40">
        <v>0</v>
      </c>
      <c r="AS139" s="40">
        <v>16</v>
      </c>
      <c r="AT139" s="40">
        <v>42</v>
      </c>
      <c r="AU139" s="40">
        <v>0</v>
      </c>
      <c r="AV139" s="40">
        <v>0</v>
      </c>
      <c r="AW139" s="40">
        <v>0</v>
      </c>
      <c r="AX139" s="40">
        <v>8</v>
      </c>
      <c r="AY139" s="40">
        <v>0</v>
      </c>
      <c r="AZ139" s="40">
        <v>0</v>
      </c>
      <c r="BA139" s="40">
        <v>0</v>
      </c>
      <c r="BB139" s="40">
        <v>0</v>
      </c>
      <c r="BC139" s="40">
        <v>0</v>
      </c>
      <c r="BD139" s="40">
        <v>0</v>
      </c>
      <c r="BE139" s="40">
        <v>0</v>
      </c>
      <c r="BF139" s="40">
        <v>0</v>
      </c>
      <c r="BG139" s="40">
        <v>0</v>
      </c>
      <c r="BH139" s="40">
        <v>0</v>
      </c>
      <c r="BI139" s="40">
        <v>0</v>
      </c>
      <c r="BJ139" s="40">
        <v>0</v>
      </c>
      <c r="BK139" s="40">
        <v>0</v>
      </c>
      <c r="BL139" s="40">
        <v>0</v>
      </c>
      <c r="BM139" s="40">
        <v>0</v>
      </c>
      <c r="BN139" s="40">
        <v>0</v>
      </c>
      <c r="BO139" s="40">
        <v>1</v>
      </c>
      <c r="BP139" s="40">
        <v>0</v>
      </c>
      <c r="BQ139" s="40">
        <v>3</v>
      </c>
      <c r="BR139" s="40">
        <v>3</v>
      </c>
      <c r="BS139" s="40">
        <v>3</v>
      </c>
      <c r="BT139" s="40">
        <v>0</v>
      </c>
      <c r="BU139" s="40">
        <v>0</v>
      </c>
      <c r="BV139" s="40">
        <v>4</v>
      </c>
      <c r="BW139" s="40">
        <v>18</v>
      </c>
      <c r="BX139" s="40">
        <v>0</v>
      </c>
      <c r="BY139" s="40">
        <v>12</v>
      </c>
      <c r="BZ139" s="40">
        <v>38</v>
      </c>
      <c r="CA139" s="40">
        <v>0</v>
      </c>
      <c r="CB139" s="40">
        <v>0</v>
      </c>
      <c r="CC139" s="40">
        <v>0</v>
      </c>
      <c r="CD139" s="40">
        <v>0</v>
      </c>
      <c r="CE139" s="40">
        <v>0</v>
      </c>
      <c r="CF139" s="40">
        <v>0</v>
      </c>
      <c r="CG139" s="40">
        <v>0</v>
      </c>
      <c r="CH139" s="40">
        <v>0</v>
      </c>
      <c r="CI139" s="40">
        <v>0</v>
      </c>
      <c r="CJ139" s="40">
        <v>0</v>
      </c>
      <c r="CK139" s="40">
        <v>0</v>
      </c>
      <c r="CL139" s="40">
        <v>0</v>
      </c>
    </row>
    <row r="140" spans="2:90" ht="20.100000000000001" customHeight="1" thickBot="1" x14ac:dyDescent="0.25">
      <c r="B140" s="4" t="s">
        <v>353</v>
      </c>
      <c r="C140" s="40">
        <v>6</v>
      </c>
      <c r="D140" s="40">
        <v>0</v>
      </c>
      <c r="E140" s="40">
        <v>7</v>
      </c>
      <c r="F140" s="40">
        <v>20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2</v>
      </c>
      <c r="X140" s="40">
        <v>0</v>
      </c>
      <c r="Y140" s="40">
        <v>3</v>
      </c>
      <c r="Z140" s="40">
        <v>9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  <c r="AQ140" s="40">
        <v>0</v>
      </c>
      <c r="AR140" s="40">
        <v>0</v>
      </c>
      <c r="AS140" s="40">
        <v>0</v>
      </c>
      <c r="AT140" s="40">
        <v>1</v>
      </c>
      <c r="AU140" s="40">
        <v>0</v>
      </c>
      <c r="AV140" s="40">
        <v>0</v>
      </c>
      <c r="AW140" s="40">
        <v>0</v>
      </c>
      <c r="AX140" s="40">
        <v>0</v>
      </c>
      <c r="AY140" s="40">
        <v>0</v>
      </c>
      <c r="AZ140" s="40">
        <v>0</v>
      </c>
      <c r="BA140" s="40">
        <v>0</v>
      </c>
      <c r="BB140" s="40">
        <v>0</v>
      </c>
      <c r="BC140" s="40">
        <v>0</v>
      </c>
      <c r="BD140" s="40">
        <v>0</v>
      </c>
      <c r="BE140" s="40">
        <v>0</v>
      </c>
      <c r="BF140" s="40">
        <v>0</v>
      </c>
      <c r="BG140" s="40">
        <v>0</v>
      </c>
      <c r="BH140" s="40">
        <v>0</v>
      </c>
      <c r="BI140" s="40">
        <v>0</v>
      </c>
      <c r="BJ140" s="40">
        <v>0</v>
      </c>
      <c r="BK140" s="40">
        <v>0</v>
      </c>
      <c r="BL140" s="40">
        <v>0</v>
      </c>
      <c r="BM140" s="40">
        <v>0</v>
      </c>
      <c r="BN140" s="40">
        <v>0</v>
      </c>
      <c r="BO140" s="40">
        <v>0</v>
      </c>
      <c r="BP140" s="40">
        <v>0</v>
      </c>
      <c r="BQ140" s="40">
        <v>0</v>
      </c>
      <c r="BR140" s="40">
        <v>0</v>
      </c>
      <c r="BS140" s="40">
        <v>0</v>
      </c>
      <c r="BT140" s="40">
        <v>0</v>
      </c>
      <c r="BU140" s="40">
        <v>0</v>
      </c>
      <c r="BV140" s="40">
        <v>0</v>
      </c>
      <c r="BW140" s="40">
        <v>4</v>
      </c>
      <c r="BX140" s="40">
        <v>0</v>
      </c>
      <c r="BY140" s="40">
        <v>4</v>
      </c>
      <c r="BZ140" s="40">
        <v>10</v>
      </c>
      <c r="CA140" s="40">
        <v>0</v>
      </c>
      <c r="CB140" s="40">
        <v>0</v>
      </c>
      <c r="CC140" s="40">
        <v>0</v>
      </c>
      <c r="CD140" s="40">
        <v>0</v>
      </c>
      <c r="CE140" s="40">
        <v>0</v>
      </c>
      <c r="CF140" s="40">
        <v>0</v>
      </c>
      <c r="CG140" s="40">
        <v>0</v>
      </c>
      <c r="CH140" s="40">
        <v>0</v>
      </c>
      <c r="CI140" s="40">
        <v>0</v>
      </c>
      <c r="CJ140" s="40">
        <v>0</v>
      </c>
      <c r="CK140" s="40">
        <v>0</v>
      </c>
      <c r="CL140" s="40">
        <v>0</v>
      </c>
    </row>
    <row r="141" spans="2:90" ht="20.100000000000001" customHeight="1" thickBot="1" x14ac:dyDescent="0.25">
      <c r="B141" s="4" t="s">
        <v>354</v>
      </c>
      <c r="C141" s="40">
        <v>5</v>
      </c>
      <c r="D141" s="40">
        <v>0</v>
      </c>
      <c r="E141" s="40">
        <v>3</v>
      </c>
      <c r="F141" s="40">
        <v>28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3</v>
      </c>
      <c r="X141" s="40">
        <v>0</v>
      </c>
      <c r="Y141" s="40">
        <v>2</v>
      </c>
      <c r="Z141" s="40">
        <v>13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1</v>
      </c>
      <c r="AI141" s="40">
        <v>0</v>
      </c>
      <c r="AJ141" s="40">
        <v>0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40">
        <v>0</v>
      </c>
      <c r="AQ141" s="40">
        <v>0</v>
      </c>
      <c r="AR141" s="40">
        <v>0</v>
      </c>
      <c r="AS141" s="40">
        <v>1</v>
      </c>
      <c r="AT141" s="40">
        <v>3</v>
      </c>
      <c r="AU141" s="40">
        <v>0</v>
      </c>
      <c r="AV141" s="40">
        <v>0</v>
      </c>
      <c r="AW141" s="40">
        <v>0</v>
      </c>
      <c r="AX141" s="40">
        <v>0</v>
      </c>
      <c r="AY141" s="40">
        <v>0</v>
      </c>
      <c r="AZ141" s="40">
        <v>0</v>
      </c>
      <c r="BA141" s="40">
        <v>0</v>
      </c>
      <c r="BB141" s="40">
        <v>0</v>
      </c>
      <c r="BC141" s="40">
        <v>0</v>
      </c>
      <c r="BD141" s="40">
        <v>0</v>
      </c>
      <c r="BE141" s="40">
        <v>0</v>
      </c>
      <c r="BF141" s="40">
        <v>0</v>
      </c>
      <c r="BG141" s="40">
        <v>0</v>
      </c>
      <c r="BH141" s="40">
        <v>0</v>
      </c>
      <c r="BI141" s="40">
        <v>0</v>
      </c>
      <c r="BJ141" s="40">
        <v>0</v>
      </c>
      <c r="BK141" s="40">
        <v>0</v>
      </c>
      <c r="BL141" s="40">
        <v>0</v>
      </c>
      <c r="BM141" s="40">
        <v>0</v>
      </c>
      <c r="BN141" s="40">
        <v>0</v>
      </c>
      <c r="BO141" s="40">
        <v>0</v>
      </c>
      <c r="BP141" s="40">
        <v>0</v>
      </c>
      <c r="BQ141" s="40">
        <v>0</v>
      </c>
      <c r="BR141" s="40">
        <v>0</v>
      </c>
      <c r="BS141" s="40">
        <v>0</v>
      </c>
      <c r="BT141" s="40">
        <v>0</v>
      </c>
      <c r="BU141" s="40">
        <v>0</v>
      </c>
      <c r="BV141" s="40">
        <v>0</v>
      </c>
      <c r="BW141" s="40">
        <v>2</v>
      </c>
      <c r="BX141" s="40">
        <v>0</v>
      </c>
      <c r="BY141" s="40">
        <v>0</v>
      </c>
      <c r="BZ141" s="40">
        <v>11</v>
      </c>
      <c r="CA141" s="40">
        <v>0</v>
      </c>
      <c r="CB141" s="40">
        <v>0</v>
      </c>
      <c r="CC141" s="40">
        <v>0</v>
      </c>
      <c r="CD141" s="40">
        <v>0</v>
      </c>
      <c r="CE141" s="40">
        <v>0</v>
      </c>
      <c r="CF141" s="40">
        <v>0</v>
      </c>
      <c r="CG141" s="40">
        <v>0</v>
      </c>
      <c r="CH141" s="40">
        <v>0</v>
      </c>
      <c r="CI141" s="40">
        <v>0</v>
      </c>
      <c r="CJ141" s="40">
        <v>0</v>
      </c>
      <c r="CK141" s="40">
        <v>0</v>
      </c>
      <c r="CL141" s="40">
        <v>0</v>
      </c>
    </row>
    <row r="142" spans="2:90" ht="20.100000000000001" customHeight="1" thickBot="1" x14ac:dyDescent="0.25">
      <c r="B142" s="4" t="s">
        <v>355</v>
      </c>
      <c r="C142" s="40">
        <v>27</v>
      </c>
      <c r="D142" s="40">
        <v>0</v>
      </c>
      <c r="E142" s="40">
        <v>18</v>
      </c>
      <c r="F142" s="40">
        <v>49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10</v>
      </c>
      <c r="X142" s="40">
        <v>0</v>
      </c>
      <c r="Y142" s="40">
        <v>6</v>
      </c>
      <c r="Z142" s="40">
        <v>16</v>
      </c>
      <c r="AA142" s="40">
        <v>0</v>
      </c>
      <c r="AB142" s="40"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0">
        <v>0</v>
      </c>
      <c r="AL142" s="40">
        <v>1</v>
      </c>
      <c r="AM142" s="40">
        <v>2</v>
      </c>
      <c r="AN142" s="40">
        <v>0</v>
      </c>
      <c r="AO142" s="40">
        <v>1</v>
      </c>
      <c r="AP142" s="40">
        <v>1</v>
      </c>
      <c r="AQ142" s="40">
        <v>8</v>
      </c>
      <c r="AR142" s="40">
        <v>0</v>
      </c>
      <c r="AS142" s="40">
        <v>5</v>
      </c>
      <c r="AT142" s="40">
        <v>7</v>
      </c>
      <c r="AU142" s="40">
        <v>0</v>
      </c>
      <c r="AV142" s="40">
        <v>0</v>
      </c>
      <c r="AW142" s="40">
        <v>0</v>
      </c>
      <c r="AX142" s="40">
        <v>0</v>
      </c>
      <c r="AY142" s="40">
        <v>0</v>
      </c>
      <c r="AZ142" s="40">
        <v>0</v>
      </c>
      <c r="BA142" s="40">
        <v>0</v>
      </c>
      <c r="BB142" s="40">
        <v>0</v>
      </c>
      <c r="BC142" s="40">
        <v>0</v>
      </c>
      <c r="BD142" s="40">
        <v>0</v>
      </c>
      <c r="BE142" s="40">
        <v>0</v>
      </c>
      <c r="BF142" s="40">
        <v>0</v>
      </c>
      <c r="BG142" s="40">
        <v>0</v>
      </c>
      <c r="BH142" s="40">
        <v>0</v>
      </c>
      <c r="BI142" s="40">
        <v>0</v>
      </c>
      <c r="BJ142" s="40">
        <v>0</v>
      </c>
      <c r="BK142" s="40">
        <v>0</v>
      </c>
      <c r="BL142" s="40">
        <v>0</v>
      </c>
      <c r="BM142" s="40">
        <v>0</v>
      </c>
      <c r="BN142" s="40">
        <v>0</v>
      </c>
      <c r="BO142" s="40">
        <v>0</v>
      </c>
      <c r="BP142" s="40">
        <v>0</v>
      </c>
      <c r="BQ142" s="40">
        <v>0</v>
      </c>
      <c r="BR142" s="40">
        <v>0</v>
      </c>
      <c r="BS142" s="40">
        <v>0</v>
      </c>
      <c r="BT142" s="40">
        <v>0</v>
      </c>
      <c r="BU142" s="40">
        <v>0</v>
      </c>
      <c r="BV142" s="40">
        <v>0</v>
      </c>
      <c r="BW142" s="40">
        <v>7</v>
      </c>
      <c r="BX142" s="40">
        <v>0</v>
      </c>
      <c r="BY142" s="40">
        <v>6</v>
      </c>
      <c r="BZ142" s="40">
        <v>24</v>
      </c>
      <c r="CA142" s="40">
        <v>0</v>
      </c>
      <c r="CB142" s="40">
        <v>0</v>
      </c>
      <c r="CC142" s="40">
        <v>0</v>
      </c>
      <c r="CD142" s="40">
        <v>0</v>
      </c>
      <c r="CE142" s="40">
        <v>0</v>
      </c>
      <c r="CF142" s="40">
        <v>0</v>
      </c>
      <c r="CG142" s="40">
        <v>0</v>
      </c>
      <c r="CH142" s="40">
        <v>0</v>
      </c>
      <c r="CI142" s="40">
        <v>0</v>
      </c>
      <c r="CJ142" s="40">
        <v>0</v>
      </c>
      <c r="CK142" s="40">
        <v>0</v>
      </c>
      <c r="CL142" s="40">
        <v>0</v>
      </c>
    </row>
    <row r="143" spans="2:90" ht="20.100000000000001" customHeight="1" thickBot="1" x14ac:dyDescent="0.25">
      <c r="B143" s="4" t="s">
        <v>356</v>
      </c>
      <c r="C143" s="40">
        <v>21</v>
      </c>
      <c r="D143" s="40">
        <v>0</v>
      </c>
      <c r="E143" s="40">
        <v>20</v>
      </c>
      <c r="F143" s="40">
        <v>36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1</v>
      </c>
      <c r="W143" s="40">
        <v>5</v>
      </c>
      <c r="X143" s="40">
        <v>0</v>
      </c>
      <c r="Y143" s="40">
        <v>3</v>
      </c>
      <c r="Z143" s="40">
        <v>9</v>
      </c>
      <c r="AA143" s="40">
        <v>0</v>
      </c>
      <c r="AB143" s="40">
        <v>0</v>
      </c>
      <c r="AC143" s="40">
        <v>0</v>
      </c>
      <c r="AD143" s="40">
        <v>0</v>
      </c>
      <c r="AE143" s="40">
        <v>0</v>
      </c>
      <c r="AF143" s="40">
        <v>0</v>
      </c>
      <c r="AG143" s="40">
        <v>1</v>
      </c>
      <c r="AH143" s="40">
        <v>0</v>
      </c>
      <c r="AI143" s="40">
        <v>0</v>
      </c>
      <c r="AJ143" s="40">
        <v>0</v>
      </c>
      <c r="AK143" s="40">
        <v>0</v>
      </c>
      <c r="AL143" s="40">
        <v>0</v>
      </c>
      <c r="AM143" s="40">
        <v>2</v>
      </c>
      <c r="AN143" s="40">
        <v>0</v>
      </c>
      <c r="AO143" s="40">
        <v>2</v>
      </c>
      <c r="AP143" s="40">
        <v>2</v>
      </c>
      <c r="AQ143" s="40">
        <v>1</v>
      </c>
      <c r="AR143" s="40">
        <v>0</v>
      </c>
      <c r="AS143" s="40">
        <v>4</v>
      </c>
      <c r="AT143" s="40">
        <v>0</v>
      </c>
      <c r="AU143" s="40">
        <v>0</v>
      </c>
      <c r="AV143" s="40">
        <v>0</v>
      </c>
      <c r="AW143" s="40">
        <v>0</v>
      </c>
      <c r="AX143" s="40">
        <v>0</v>
      </c>
      <c r="AY143" s="40">
        <v>0</v>
      </c>
      <c r="AZ143" s="40">
        <v>0</v>
      </c>
      <c r="BA143" s="40">
        <v>0</v>
      </c>
      <c r="BB143" s="40">
        <v>0</v>
      </c>
      <c r="BC143" s="40">
        <v>0</v>
      </c>
      <c r="BD143" s="40">
        <v>0</v>
      </c>
      <c r="BE143" s="40">
        <v>0</v>
      </c>
      <c r="BF143" s="40">
        <v>0</v>
      </c>
      <c r="BG143" s="40">
        <v>0</v>
      </c>
      <c r="BH143" s="40">
        <v>0</v>
      </c>
      <c r="BI143" s="40">
        <v>0</v>
      </c>
      <c r="BJ143" s="40">
        <v>0</v>
      </c>
      <c r="BK143" s="40">
        <v>0</v>
      </c>
      <c r="BL143" s="40">
        <v>0</v>
      </c>
      <c r="BM143" s="40">
        <v>1</v>
      </c>
      <c r="BN143" s="40">
        <v>0</v>
      </c>
      <c r="BO143" s="40">
        <v>2</v>
      </c>
      <c r="BP143" s="40">
        <v>0</v>
      </c>
      <c r="BQ143" s="40">
        <v>2</v>
      </c>
      <c r="BR143" s="40">
        <v>7</v>
      </c>
      <c r="BS143" s="40">
        <v>1</v>
      </c>
      <c r="BT143" s="40">
        <v>0</v>
      </c>
      <c r="BU143" s="40">
        <v>1</v>
      </c>
      <c r="BV143" s="40">
        <v>0</v>
      </c>
      <c r="BW143" s="40">
        <v>10</v>
      </c>
      <c r="BX143" s="40">
        <v>0</v>
      </c>
      <c r="BY143" s="40">
        <v>6</v>
      </c>
      <c r="BZ143" s="40">
        <v>17</v>
      </c>
      <c r="CA143" s="40">
        <v>0</v>
      </c>
      <c r="CB143" s="40">
        <v>0</v>
      </c>
      <c r="CC143" s="40">
        <v>0</v>
      </c>
      <c r="CD143" s="40">
        <v>0</v>
      </c>
      <c r="CE143" s="40">
        <v>0</v>
      </c>
      <c r="CF143" s="40">
        <v>0</v>
      </c>
      <c r="CG143" s="40">
        <v>0</v>
      </c>
      <c r="CH143" s="40">
        <v>0</v>
      </c>
      <c r="CI143" s="40">
        <v>0</v>
      </c>
      <c r="CJ143" s="40">
        <v>0</v>
      </c>
      <c r="CK143" s="40">
        <v>0</v>
      </c>
      <c r="CL143" s="40">
        <v>0</v>
      </c>
    </row>
    <row r="144" spans="2:90" ht="20.100000000000001" customHeight="1" thickBot="1" x14ac:dyDescent="0.25">
      <c r="B144" s="4" t="s">
        <v>357</v>
      </c>
      <c r="C144" s="40">
        <v>5</v>
      </c>
      <c r="D144" s="40">
        <v>0</v>
      </c>
      <c r="E144" s="40">
        <v>3</v>
      </c>
      <c r="F144" s="40">
        <v>7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1</v>
      </c>
      <c r="X144" s="40">
        <v>0</v>
      </c>
      <c r="Y144" s="40">
        <v>2</v>
      </c>
      <c r="Z144" s="40">
        <v>1</v>
      </c>
      <c r="AA144" s="40">
        <v>0</v>
      </c>
      <c r="AB144" s="40">
        <v>0</v>
      </c>
      <c r="AC144" s="40">
        <v>0</v>
      </c>
      <c r="AD144" s="40">
        <v>0</v>
      </c>
      <c r="AE144" s="40">
        <v>2</v>
      </c>
      <c r="AF144" s="40">
        <v>0</v>
      </c>
      <c r="AG144" s="40">
        <v>0</v>
      </c>
      <c r="AH144" s="40">
        <v>2</v>
      </c>
      <c r="AI144" s="40">
        <v>0</v>
      </c>
      <c r="AJ144" s="40">
        <v>0</v>
      </c>
      <c r="AK144" s="40">
        <v>0</v>
      </c>
      <c r="AL144" s="40">
        <v>0</v>
      </c>
      <c r="AM144" s="40">
        <v>0</v>
      </c>
      <c r="AN144" s="40">
        <v>0</v>
      </c>
      <c r="AO144" s="40">
        <v>0</v>
      </c>
      <c r="AP144" s="40">
        <v>0</v>
      </c>
      <c r="AQ144" s="40">
        <v>0</v>
      </c>
      <c r="AR144" s="40">
        <v>0</v>
      </c>
      <c r="AS144" s="40">
        <v>0</v>
      </c>
      <c r="AT144" s="40">
        <v>0</v>
      </c>
      <c r="AU144" s="40">
        <v>0</v>
      </c>
      <c r="AV144" s="40">
        <v>0</v>
      </c>
      <c r="AW144" s="40">
        <v>0</v>
      </c>
      <c r="AX144" s="40">
        <v>0</v>
      </c>
      <c r="AY144" s="40">
        <v>0</v>
      </c>
      <c r="AZ144" s="40">
        <v>0</v>
      </c>
      <c r="BA144" s="40">
        <v>0</v>
      </c>
      <c r="BB144" s="40">
        <v>0</v>
      </c>
      <c r="BC144" s="40">
        <v>0</v>
      </c>
      <c r="BD144" s="40">
        <v>0</v>
      </c>
      <c r="BE144" s="40">
        <v>0</v>
      </c>
      <c r="BF144" s="40">
        <v>0</v>
      </c>
      <c r="BG144" s="40">
        <v>0</v>
      </c>
      <c r="BH144" s="40">
        <v>0</v>
      </c>
      <c r="BI144" s="40">
        <v>0</v>
      </c>
      <c r="BJ144" s="40">
        <v>0</v>
      </c>
      <c r="BK144" s="40">
        <v>0</v>
      </c>
      <c r="BL144" s="40">
        <v>0</v>
      </c>
      <c r="BM144" s="40">
        <v>0</v>
      </c>
      <c r="BN144" s="40">
        <v>0</v>
      </c>
      <c r="BO144" s="40">
        <v>0</v>
      </c>
      <c r="BP144" s="40">
        <v>0</v>
      </c>
      <c r="BQ144" s="40">
        <v>0</v>
      </c>
      <c r="BR144" s="40">
        <v>0</v>
      </c>
      <c r="BS144" s="40">
        <v>0</v>
      </c>
      <c r="BT144" s="40">
        <v>0</v>
      </c>
      <c r="BU144" s="40">
        <v>0</v>
      </c>
      <c r="BV144" s="40">
        <v>0</v>
      </c>
      <c r="BW144" s="40">
        <v>2</v>
      </c>
      <c r="BX144" s="40">
        <v>0</v>
      </c>
      <c r="BY144" s="40">
        <v>1</v>
      </c>
      <c r="BZ144" s="40">
        <v>4</v>
      </c>
      <c r="CA144" s="40">
        <v>0</v>
      </c>
      <c r="CB144" s="40">
        <v>0</v>
      </c>
      <c r="CC144" s="40">
        <v>0</v>
      </c>
      <c r="CD144" s="40">
        <v>0</v>
      </c>
      <c r="CE144" s="40">
        <v>0</v>
      </c>
      <c r="CF144" s="40">
        <v>0</v>
      </c>
      <c r="CG144" s="40">
        <v>0</v>
      </c>
      <c r="CH144" s="40">
        <v>0</v>
      </c>
      <c r="CI144" s="40">
        <v>0</v>
      </c>
      <c r="CJ144" s="40">
        <v>0</v>
      </c>
      <c r="CK144" s="40">
        <v>0</v>
      </c>
      <c r="CL144" s="40">
        <v>0</v>
      </c>
    </row>
    <row r="145" spans="2:90" ht="20.100000000000001" customHeight="1" thickBot="1" x14ac:dyDescent="0.25">
      <c r="B145" s="4" t="s">
        <v>358</v>
      </c>
      <c r="C145" s="40">
        <v>28</v>
      </c>
      <c r="D145" s="40">
        <v>0</v>
      </c>
      <c r="E145" s="40">
        <v>10</v>
      </c>
      <c r="F145" s="40">
        <v>74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40">
        <v>7</v>
      </c>
      <c r="X145" s="40">
        <v>0</v>
      </c>
      <c r="Y145" s="40">
        <v>3</v>
      </c>
      <c r="Z145" s="40">
        <v>28</v>
      </c>
      <c r="AA145" s="40">
        <v>0</v>
      </c>
      <c r="AB145" s="40"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0</v>
      </c>
      <c r="AM145" s="40">
        <v>0</v>
      </c>
      <c r="AN145" s="40">
        <v>0</v>
      </c>
      <c r="AO145" s="40">
        <v>0</v>
      </c>
      <c r="AP145" s="40">
        <v>0</v>
      </c>
      <c r="AQ145" s="40">
        <v>1</v>
      </c>
      <c r="AR145" s="40">
        <v>0</v>
      </c>
      <c r="AS145" s="40">
        <v>1</v>
      </c>
      <c r="AT145" s="40">
        <v>5</v>
      </c>
      <c r="AU145" s="40">
        <v>0</v>
      </c>
      <c r="AV145" s="40">
        <v>0</v>
      </c>
      <c r="AW145" s="40">
        <v>1</v>
      </c>
      <c r="AX145" s="40">
        <v>1</v>
      </c>
      <c r="AY145" s="40">
        <v>0</v>
      </c>
      <c r="AZ145" s="40">
        <v>0</v>
      </c>
      <c r="BA145" s="40">
        <v>0</v>
      </c>
      <c r="BB145" s="40">
        <v>0</v>
      </c>
      <c r="BC145" s="40">
        <v>0</v>
      </c>
      <c r="BD145" s="40">
        <v>0</v>
      </c>
      <c r="BE145" s="40">
        <v>0</v>
      </c>
      <c r="BF145" s="40">
        <v>0</v>
      </c>
      <c r="BG145" s="40">
        <v>0</v>
      </c>
      <c r="BH145" s="40">
        <v>0</v>
      </c>
      <c r="BI145" s="40">
        <v>0</v>
      </c>
      <c r="BJ145" s="40">
        <v>0</v>
      </c>
      <c r="BK145" s="40">
        <v>0</v>
      </c>
      <c r="BL145" s="40">
        <v>0</v>
      </c>
      <c r="BM145" s="40">
        <v>0</v>
      </c>
      <c r="BN145" s="40">
        <v>0</v>
      </c>
      <c r="BO145" s="40">
        <v>0</v>
      </c>
      <c r="BP145" s="40">
        <v>0</v>
      </c>
      <c r="BQ145" s="40">
        <v>1</v>
      </c>
      <c r="BR145" s="40">
        <v>0</v>
      </c>
      <c r="BS145" s="40">
        <v>10</v>
      </c>
      <c r="BT145" s="40">
        <v>0</v>
      </c>
      <c r="BU145" s="40">
        <v>2</v>
      </c>
      <c r="BV145" s="40">
        <v>8</v>
      </c>
      <c r="BW145" s="40">
        <v>10</v>
      </c>
      <c r="BX145" s="40">
        <v>0</v>
      </c>
      <c r="BY145" s="40">
        <v>2</v>
      </c>
      <c r="BZ145" s="40">
        <v>32</v>
      </c>
      <c r="CA145" s="40">
        <v>0</v>
      </c>
      <c r="CB145" s="40">
        <v>0</v>
      </c>
      <c r="CC145" s="40">
        <v>0</v>
      </c>
      <c r="CD145" s="40">
        <v>0</v>
      </c>
      <c r="CE145" s="40">
        <v>0</v>
      </c>
      <c r="CF145" s="40">
        <v>0</v>
      </c>
      <c r="CG145" s="40">
        <v>0</v>
      </c>
      <c r="CH145" s="40">
        <v>0</v>
      </c>
      <c r="CI145" s="40">
        <v>0</v>
      </c>
      <c r="CJ145" s="40">
        <v>0</v>
      </c>
      <c r="CK145" s="40">
        <v>0</v>
      </c>
      <c r="CL145" s="40">
        <v>0</v>
      </c>
    </row>
    <row r="146" spans="2:90" ht="20.100000000000001" customHeight="1" thickBot="1" x14ac:dyDescent="0.25">
      <c r="B146" s="4" t="s">
        <v>359</v>
      </c>
      <c r="C146" s="40">
        <v>0</v>
      </c>
      <c r="D146" s="40">
        <v>0</v>
      </c>
      <c r="E146" s="40">
        <v>1</v>
      </c>
      <c r="F146" s="40">
        <v>3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2</v>
      </c>
      <c r="AA146" s="40">
        <v>0</v>
      </c>
      <c r="AB146" s="40"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0">
        <v>0</v>
      </c>
      <c r="AL146" s="40">
        <v>0</v>
      </c>
      <c r="AM146" s="40">
        <v>0</v>
      </c>
      <c r="AN146" s="40">
        <v>0</v>
      </c>
      <c r="AO146" s="40">
        <v>0</v>
      </c>
      <c r="AP146" s="40">
        <v>0</v>
      </c>
      <c r="AQ146" s="40">
        <v>0</v>
      </c>
      <c r="AR146" s="40">
        <v>0</v>
      </c>
      <c r="AS146" s="40">
        <v>0</v>
      </c>
      <c r="AT146" s="40">
        <v>0</v>
      </c>
      <c r="AU146" s="40">
        <v>0</v>
      </c>
      <c r="AV146" s="40">
        <v>0</v>
      </c>
      <c r="AW146" s="40">
        <v>0</v>
      </c>
      <c r="AX146" s="40">
        <v>0</v>
      </c>
      <c r="AY146" s="40">
        <v>0</v>
      </c>
      <c r="AZ146" s="40">
        <v>0</v>
      </c>
      <c r="BA146" s="40">
        <v>0</v>
      </c>
      <c r="BB146" s="40">
        <v>0</v>
      </c>
      <c r="BC146" s="40">
        <v>0</v>
      </c>
      <c r="BD146" s="40">
        <v>0</v>
      </c>
      <c r="BE146" s="40">
        <v>0</v>
      </c>
      <c r="BF146" s="40">
        <v>0</v>
      </c>
      <c r="BG146" s="40">
        <v>0</v>
      </c>
      <c r="BH146" s="40">
        <v>0</v>
      </c>
      <c r="BI146" s="40">
        <v>0</v>
      </c>
      <c r="BJ146" s="40">
        <v>0</v>
      </c>
      <c r="BK146" s="40">
        <v>0</v>
      </c>
      <c r="BL146" s="40">
        <v>0</v>
      </c>
      <c r="BM146" s="40">
        <v>0</v>
      </c>
      <c r="BN146" s="40">
        <v>0</v>
      </c>
      <c r="BO146" s="40">
        <v>0</v>
      </c>
      <c r="BP146" s="40">
        <v>0</v>
      </c>
      <c r="BQ146" s="40">
        <v>0</v>
      </c>
      <c r="BR146" s="40">
        <v>0</v>
      </c>
      <c r="BS146" s="40">
        <v>0</v>
      </c>
      <c r="BT146" s="40">
        <v>0</v>
      </c>
      <c r="BU146" s="40">
        <v>1</v>
      </c>
      <c r="BV146" s="40">
        <v>1</v>
      </c>
      <c r="BW146" s="40">
        <v>0</v>
      </c>
      <c r="BX146" s="40">
        <v>0</v>
      </c>
      <c r="BY146" s="40">
        <v>0</v>
      </c>
      <c r="BZ146" s="40">
        <v>0</v>
      </c>
      <c r="CA146" s="40">
        <v>0</v>
      </c>
      <c r="CB146" s="40">
        <v>0</v>
      </c>
      <c r="CC146" s="40">
        <v>0</v>
      </c>
      <c r="CD146" s="40">
        <v>0</v>
      </c>
      <c r="CE146" s="40">
        <v>0</v>
      </c>
      <c r="CF146" s="40">
        <v>0</v>
      </c>
      <c r="CG146" s="40">
        <v>0</v>
      </c>
      <c r="CH146" s="40">
        <v>0</v>
      </c>
      <c r="CI146" s="40">
        <v>0</v>
      </c>
      <c r="CJ146" s="40">
        <v>0</v>
      </c>
      <c r="CK146" s="40">
        <v>0</v>
      </c>
      <c r="CL146" s="40">
        <v>0</v>
      </c>
    </row>
    <row r="147" spans="2:90" ht="20.100000000000001" customHeight="1" thickBot="1" x14ac:dyDescent="0.25">
      <c r="B147" s="4" t="s">
        <v>182</v>
      </c>
      <c r="C147" s="40">
        <v>19</v>
      </c>
      <c r="D147" s="40">
        <v>0</v>
      </c>
      <c r="E147" s="40">
        <v>25</v>
      </c>
      <c r="F147" s="40">
        <v>65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3</v>
      </c>
      <c r="T147" s="40">
        <v>0</v>
      </c>
      <c r="U147" s="40">
        <v>0</v>
      </c>
      <c r="V147" s="40">
        <v>3</v>
      </c>
      <c r="W147" s="40">
        <v>0</v>
      </c>
      <c r="X147" s="40">
        <v>0</v>
      </c>
      <c r="Y147" s="40">
        <v>5</v>
      </c>
      <c r="Z147" s="40">
        <v>15</v>
      </c>
      <c r="AA147" s="40">
        <v>0</v>
      </c>
      <c r="AB147" s="40"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1</v>
      </c>
      <c r="AH147" s="40">
        <v>1</v>
      </c>
      <c r="AI147" s="40">
        <v>0</v>
      </c>
      <c r="AJ147" s="40">
        <v>0</v>
      </c>
      <c r="AK147" s="40">
        <v>0</v>
      </c>
      <c r="AL147" s="40">
        <v>0</v>
      </c>
      <c r="AM147" s="40">
        <v>0</v>
      </c>
      <c r="AN147" s="40">
        <v>0</v>
      </c>
      <c r="AO147" s="40">
        <v>0</v>
      </c>
      <c r="AP147" s="40">
        <v>0</v>
      </c>
      <c r="AQ147" s="40">
        <v>4</v>
      </c>
      <c r="AR147" s="40">
        <v>0</v>
      </c>
      <c r="AS147" s="40">
        <v>4</v>
      </c>
      <c r="AT147" s="40">
        <v>8</v>
      </c>
      <c r="AU147" s="40">
        <v>0</v>
      </c>
      <c r="AV147" s="40">
        <v>0</v>
      </c>
      <c r="AW147" s="40">
        <v>0</v>
      </c>
      <c r="AX147" s="40">
        <v>0</v>
      </c>
      <c r="AY147" s="40">
        <v>0</v>
      </c>
      <c r="AZ147" s="40">
        <v>0</v>
      </c>
      <c r="BA147" s="40">
        <v>0</v>
      </c>
      <c r="BB147" s="40">
        <v>0</v>
      </c>
      <c r="BC147" s="40">
        <v>0</v>
      </c>
      <c r="BD147" s="40">
        <v>0</v>
      </c>
      <c r="BE147" s="40">
        <v>0</v>
      </c>
      <c r="BF147" s="40">
        <v>0</v>
      </c>
      <c r="BG147" s="40">
        <v>0</v>
      </c>
      <c r="BH147" s="40">
        <v>0</v>
      </c>
      <c r="BI147" s="40">
        <v>0</v>
      </c>
      <c r="BJ147" s="40">
        <v>0</v>
      </c>
      <c r="BK147" s="40">
        <v>0</v>
      </c>
      <c r="BL147" s="40">
        <v>0</v>
      </c>
      <c r="BM147" s="40">
        <v>0</v>
      </c>
      <c r="BN147" s="40">
        <v>0</v>
      </c>
      <c r="BO147" s="40">
        <v>2</v>
      </c>
      <c r="BP147" s="40">
        <v>0</v>
      </c>
      <c r="BQ147" s="40">
        <v>0</v>
      </c>
      <c r="BR147" s="40">
        <v>7</v>
      </c>
      <c r="BS147" s="40">
        <v>0</v>
      </c>
      <c r="BT147" s="40">
        <v>0</v>
      </c>
      <c r="BU147" s="40">
        <v>0</v>
      </c>
      <c r="BV147" s="40">
        <v>3</v>
      </c>
      <c r="BW147" s="40">
        <v>10</v>
      </c>
      <c r="BX147" s="40">
        <v>0</v>
      </c>
      <c r="BY147" s="40">
        <v>15</v>
      </c>
      <c r="BZ147" s="40">
        <v>28</v>
      </c>
      <c r="CA147" s="40">
        <v>0</v>
      </c>
      <c r="CB147" s="40">
        <v>0</v>
      </c>
      <c r="CC147" s="40">
        <v>0</v>
      </c>
      <c r="CD147" s="40">
        <v>0</v>
      </c>
      <c r="CE147" s="40">
        <v>0</v>
      </c>
      <c r="CF147" s="40">
        <v>0</v>
      </c>
      <c r="CG147" s="40">
        <v>0</v>
      </c>
      <c r="CH147" s="40">
        <v>0</v>
      </c>
      <c r="CI147" s="40">
        <v>0</v>
      </c>
      <c r="CJ147" s="40">
        <v>0</v>
      </c>
      <c r="CK147" s="40">
        <v>0</v>
      </c>
      <c r="CL147" s="40">
        <v>0</v>
      </c>
    </row>
    <row r="148" spans="2:90" ht="20.100000000000001" customHeight="1" thickBot="1" x14ac:dyDescent="0.25">
      <c r="B148" s="4" t="s">
        <v>360</v>
      </c>
      <c r="C148" s="40">
        <v>2</v>
      </c>
      <c r="D148" s="40">
        <v>0</v>
      </c>
      <c r="E148" s="40">
        <v>0</v>
      </c>
      <c r="F148" s="40">
        <v>12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1</v>
      </c>
      <c r="X148" s="40">
        <v>0</v>
      </c>
      <c r="Y148" s="40">
        <v>0</v>
      </c>
      <c r="Z148" s="40">
        <v>5</v>
      </c>
      <c r="AA148" s="40">
        <v>0</v>
      </c>
      <c r="AB148" s="40"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0">
        <v>0</v>
      </c>
      <c r="AL148" s="40">
        <v>0</v>
      </c>
      <c r="AM148" s="40">
        <v>0</v>
      </c>
      <c r="AN148" s="40">
        <v>0</v>
      </c>
      <c r="AO148" s="40">
        <v>0</v>
      </c>
      <c r="AP148" s="40">
        <v>0</v>
      </c>
      <c r="AQ148" s="40">
        <v>0</v>
      </c>
      <c r="AR148" s="40">
        <v>0</v>
      </c>
      <c r="AS148" s="40">
        <v>0</v>
      </c>
      <c r="AT148" s="40">
        <v>1</v>
      </c>
      <c r="AU148" s="40">
        <v>0</v>
      </c>
      <c r="AV148" s="40">
        <v>0</v>
      </c>
      <c r="AW148" s="40">
        <v>0</v>
      </c>
      <c r="AX148" s="40">
        <v>0</v>
      </c>
      <c r="AY148" s="40">
        <v>0</v>
      </c>
      <c r="AZ148" s="40">
        <v>0</v>
      </c>
      <c r="BA148" s="40">
        <v>0</v>
      </c>
      <c r="BB148" s="40">
        <v>0</v>
      </c>
      <c r="BC148" s="40">
        <v>0</v>
      </c>
      <c r="BD148" s="40">
        <v>0</v>
      </c>
      <c r="BE148" s="40">
        <v>0</v>
      </c>
      <c r="BF148" s="40">
        <v>0</v>
      </c>
      <c r="BG148" s="40">
        <v>0</v>
      </c>
      <c r="BH148" s="40">
        <v>0</v>
      </c>
      <c r="BI148" s="40">
        <v>0</v>
      </c>
      <c r="BJ148" s="40">
        <v>0</v>
      </c>
      <c r="BK148" s="40">
        <v>0</v>
      </c>
      <c r="BL148" s="40">
        <v>0</v>
      </c>
      <c r="BM148" s="40">
        <v>0</v>
      </c>
      <c r="BN148" s="40">
        <v>0</v>
      </c>
      <c r="BO148" s="40">
        <v>0</v>
      </c>
      <c r="BP148" s="40">
        <v>0</v>
      </c>
      <c r="BQ148" s="40">
        <v>0</v>
      </c>
      <c r="BR148" s="40">
        <v>0</v>
      </c>
      <c r="BS148" s="40">
        <v>0</v>
      </c>
      <c r="BT148" s="40">
        <v>0</v>
      </c>
      <c r="BU148" s="40">
        <v>0</v>
      </c>
      <c r="BV148" s="40">
        <v>4</v>
      </c>
      <c r="BW148" s="40">
        <v>1</v>
      </c>
      <c r="BX148" s="40">
        <v>0</v>
      </c>
      <c r="BY148" s="40">
        <v>0</v>
      </c>
      <c r="BZ148" s="40">
        <v>2</v>
      </c>
      <c r="CA148" s="40">
        <v>0</v>
      </c>
      <c r="CB148" s="40">
        <v>0</v>
      </c>
      <c r="CC148" s="40">
        <v>0</v>
      </c>
      <c r="CD148" s="40">
        <v>0</v>
      </c>
      <c r="CE148" s="40">
        <v>0</v>
      </c>
      <c r="CF148" s="40">
        <v>0</v>
      </c>
      <c r="CG148" s="40">
        <v>0</v>
      </c>
      <c r="CH148" s="40">
        <v>0</v>
      </c>
      <c r="CI148" s="40">
        <v>0</v>
      </c>
      <c r="CJ148" s="40">
        <v>0</v>
      </c>
      <c r="CK148" s="40">
        <v>0</v>
      </c>
      <c r="CL148" s="40">
        <v>0</v>
      </c>
    </row>
    <row r="149" spans="2:90" ht="20.100000000000001" customHeight="1" thickBot="1" x14ac:dyDescent="0.25">
      <c r="B149" s="4" t="s">
        <v>361</v>
      </c>
      <c r="C149" s="40">
        <v>12</v>
      </c>
      <c r="D149" s="40">
        <v>0</v>
      </c>
      <c r="E149" s="40">
        <v>16</v>
      </c>
      <c r="F149" s="40">
        <v>16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1</v>
      </c>
      <c r="T149" s="40">
        <v>0</v>
      </c>
      <c r="U149" s="40">
        <v>1</v>
      </c>
      <c r="V149" s="40">
        <v>0</v>
      </c>
      <c r="W149" s="40">
        <v>3</v>
      </c>
      <c r="X149" s="40">
        <v>0</v>
      </c>
      <c r="Y149" s="40">
        <v>4</v>
      </c>
      <c r="Z149" s="40">
        <v>4</v>
      </c>
      <c r="AA149" s="40">
        <v>0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  <c r="AJ149" s="40">
        <v>0</v>
      </c>
      <c r="AK149" s="40">
        <v>0</v>
      </c>
      <c r="AL149" s="40">
        <v>0</v>
      </c>
      <c r="AM149" s="40">
        <v>0</v>
      </c>
      <c r="AN149" s="40">
        <v>0</v>
      </c>
      <c r="AO149" s="40">
        <v>0</v>
      </c>
      <c r="AP149" s="40">
        <v>0</v>
      </c>
      <c r="AQ149" s="40">
        <v>5</v>
      </c>
      <c r="AR149" s="40">
        <v>0</v>
      </c>
      <c r="AS149" s="40">
        <v>5</v>
      </c>
      <c r="AT149" s="40">
        <v>2</v>
      </c>
      <c r="AU149" s="40">
        <v>0</v>
      </c>
      <c r="AV149" s="40">
        <v>0</v>
      </c>
      <c r="AW149" s="40">
        <v>0</v>
      </c>
      <c r="AX149" s="40">
        <v>0</v>
      </c>
      <c r="AY149" s="40">
        <v>0</v>
      </c>
      <c r="AZ149" s="40">
        <v>0</v>
      </c>
      <c r="BA149" s="40">
        <v>0</v>
      </c>
      <c r="BB149" s="40">
        <v>0</v>
      </c>
      <c r="BC149" s="40">
        <v>0</v>
      </c>
      <c r="BD149" s="40">
        <v>0</v>
      </c>
      <c r="BE149" s="40">
        <v>0</v>
      </c>
      <c r="BF149" s="40">
        <v>0</v>
      </c>
      <c r="BG149" s="40">
        <v>0</v>
      </c>
      <c r="BH149" s="40">
        <v>0</v>
      </c>
      <c r="BI149" s="40">
        <v>0</v>
      </c>
      <c r="BJ149" s="40">
        <v>0</v>
      </c>
      <c r="BK149" s="40">
        <v>0</v>
      </c>
      <c r="BL149" s="40">
        <v>0</v>
      </c>
      <c r="BM149" s="40">
        <v>0</v>
      </c>
      <c r="BN149" s="40">
        <v>0</v>
      </c>
      <c r="BO149" s="40">
        <v>1</v>
      </c>
      <c r="BP149" s="40">
        <v>0</v>
      </c>
      <c r="BQ149" s="40">
        <v>1</v>
      </c>
      <c r="BR149" s="40">
        <v>0</v>
      </c>
      <c r="BS149" s="40">
        <v>0</v>
      </c>
      <c r="BT149" s="40">
        <v>0</v>
      </c>
      <c r="BU149" s="40">
        <v>1</v>
      </c>
      <c r="BV149" s="40">
        <v>4</v>
      </c>
      <c r="BW149" s="40">
        <v>2</v>
      </c>
      <c r="BX149" s="40">
        <v>0</v>
      </c>
      <c r="BY149" s="40">
        <v>4</v>
      </c>
      <c r="BZ149" s="40">
        <v>6</v>
      </c>
      <c r="CA149" s="40">
        <v>0</v>
      </c>
      <c r="CB149" s="40">
        <v>0</v>
      </c>
      <c r="CC149" s="40">
        <v>0</v>
      </c>
      <c r="CD149" s="40">
        <v>0</v>
      </c>
      <c r="CE149" s="40">
        <v>0</v>
      </c>
      <c r="CF149" s="40">
        <v>0</v>
      </c>
      <c r="CG149" s="40">
        <v>0</v>
      </c>
      <c r="CH149" s="40">
        <v>0</v>
      </c>
      <c r="CI149" s="40">
        <v>0</v>
      </c>
      <c r="CJ149" s="40">
        <v>0</v>
      </c>
      <c r="CK149" s="40">
        <v>0</v>
      </c>
      <c r="CL149" s="40">
        <v>0</v>
      </c>
    </row>
    <row r="150" spans="2:90" ht="20.100000000000001" customHeight="1" thickBot="1" x14ac:dyDescent="0.25">
      <c r="B150" s="4" t="s">
        <v>362</v>
      </c>
      <c r="C150" s="40">
        <v>0</v>
      </c>
      <c r="D150" s="40">
        <v>0</v>
      </c>
      <c r="E150" s="40">
        <v>0</v>
      </c>
      <c r="F150" s="40">
        <v>1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1</v>
      </c>
      <c r="AA150" s="40">
        <v>0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0">
        <v>0</v>
      </c>
      <c r="AL150" s="40">
        <v>0</v>
      </c>
      <c r="AM150" s="40">
        <v>0</v>
      </c>
      <c r="AN150" s="40">
        <v>0</v>
      </c>
      <c r="AO150" s="40">
        <v>0</v>
      </c>
      <c r="AP150" s="40">
        <v>0</v>
      </c>
      <c r="AQ150" s="40">
        <v>0</v>
      </c>
      <c r="AR150" s="40">
        <v>0</v>
      </c>
      <c r="AS150" s="40">
        <v>0</v>
      </c>
      <c r="AT150" s="40">
        <v>0</v>
      </c>
      <c r="AU150" s="40">
        <v>0</v>
      </c>
      <c r="AV150" s="40">
        <v>0</v>
      </c>
      <c r="AW150" s="40">
        <v>0</v>
      </c>
      <c r="AX150" s="40">
        <v>0</v>
      </c>
      <c r="AY150" s="40">
        <v>0</v>
      </c>
      <c r="AZ150" s="40">
        <v>0</v>
      </c>
      <c r="BA150" s="40">
        <v>0</v>
      </c>
      <c r="BB150" s="40">
        <v>0</v>
      </c>
      <c r="BC150" s="40">
        <v>0</v>
      </c>
      <c r="BD150" s="40">
        <v>0</v>
      </c>
      <c r="BE150" s="40">
        <v>0</v>
      </c>
      <c r="BF150" s="40">
        <v>0</v>
      </c>
      <c r="BG150" s="40">
        <v>0</v>
      </c>
      <c r="BH150" s="40">
        <v>0</v>
      </c>
      <c r="BI150" s="40">
        <v>0</v>
      </c>
      <c r="BJ150" s="40">
        <v>0</v>
      </c>
      <c r="BK150" s="40">
        <v>0</v>
      </c>
      <c r="BL150" s="40">
        <v>0</v>
      </c>
      <c r="BM150" s="40">
        <v>0</v>
      </c>
      <c r="BN150" s="40">
        <v>0</v>
      </c>
      <c r="BO150" s="40">
        <v>0</v>
      </c>
      <c r="BP150" s="40">
        <v>0</v>
      </c>
      <c r="BQ150" s="40">
        <v>0</v>
      </c>
      <c r="BR150" s="40">
        <v>0</v>
      </c>
      <c r="BS150" s="40">
        <v>0</v>
      </c>
      <c r="BT150" s="40">
        <v>0</v>
      </c>
      <c r="BU150" s="40">
        <v>0</v>
      </c>
      <c r="BV150" s="40">
        <v>0</v>
      </c>
      <c r="BW150" s="40">
        <v>0</v>
      </c>
      <c r="BX150" s="40">
        <v>0</v>
      </c>
      <c r="BY150" s="40">
        <v>0</v>
      </c>
      <c r="BZ150" s="40">
        <v>0</v>
      </c>
      <c r="CA150" s="40">
        <v>0</v>
      </c>
      <c r="CB150" s="40">
        <v>0</v>
      </c>
      <c r="CC150" s="40">
        <v>0</v>
      </c>
      <c r="CD150" s="40">
        <v>0</v>
      </c>
      <c r="CE150" s="40">
        <v>0</v>
      </c>
      <c r="CF150" s="40">
        <v>0</v>
      </c>
      <c r="CG150" s="40">
        <v>0</v>
      </c>
      <c r="CH150" s="40">
        <v>0</v>
      </c>
      <c r="CI150" s="40">
        <v>0</v>
      </c>
      <c r="CJ150" s="40">
        <v>0</v>
      </c>
      <c r="CK150" s="40">
        <v>0</v>
      </c>
      <c r="CL150" s="40">
        <v>0</v>
      </c>
    </row>
    <row r="151" spans="2:90" ht="20.100000000000001" customHeight="1" thickBot="1" x14ac:dyDescent="0.25">
      <c r="B151" s="4" t="s">
        <v>363</v>
      </c>
      <c r="C151" s="40">
        <v>22</v>
      </c>
      <c r="D151" s="40">
        <v>0</v>
      </c>
      <c r="E151" s="40">
        <v>4</v>
      </c>
      <c r="F151" s="40">
        <v>47</v>
      </c>
      <c r="G151" s="40">
        <v>0</v>
      </c>
      <c r="H151" s="40">
        <v>0</v>
      </c>
      <c r="I151" s="40">
        <v>0</v>
      </c>
      <c r="J151" s="40">
        <v>1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7</v>
      </c>
      <c r="X151" s="40">
        <v>0</v>
      </c>
      <c r="Y151" s="40">
        <v>1</v>
      </c>
      <c r="Z151" s="40">
        <v>11</v>
      </c>
      <c r="AA151" s="40">
        <v>0</v>
      </c>
      <c r="AB151" s="40">
        <v>0</v>
      </c>
      <c r="AC151" s="40">
        <v>0</v>
      </c>
      <c r="AD151" s="40">
        <v>1</v>
      </c>
      <c r="AE151" s="40">
        <v>0</v>
      </c>
      <c r="AF151" s="40">
        <v>0</v>
      </c>
      <c r="AG151" s="40">
        <v>0</v>
      </c>
      <c r="AH151" s="40">
        <v>2</v>
      </c>
      <c r="AI151" s="40">
        <v>0</v>
      </c>
      <c r="AJ151" s="40">
        <v>0</v>
      </c>
      <c r="AK151" s="40">
        <v>0</v>
      </c>
      <c r="AL151" s="40">
        <v>0</v>
      </c>
      <c r="AM151" s="40">
        <v>0</v>
      </c>
      <c r="AN151" s="40">
        <v>0</v>
      </c>
      <c r="AO151" s="40">
        <v>0</v>
      </c>
      <c r="AP151" s="40">
        <v>0</v>
      </c>
      <c r="AQ151" s="40">
        <v>8</v>
      </c>
      <c r="AR151" s="40">
        <v>0</v>
      </c>
      <c r="AS151" s="40">
        <v>0</v>
      </c>
      <c r="AT151" s="40">
        <v>13</v>
      </c>
      <c r="AU151" s="40">
        <v>0</v>
      </c>
      <c r="AV151" s="40">
        <v>0</v>
      </c>
      <c r="AW151" s="40">
        <v>0</v>
      </c>
      <c r="AX151" s="40">
        <v>0</v>
      </c>
      <c r="AY151" s="40">
        <v>0</v>
      </c>
      <c r="AZ151" s="40">
        <v>0</v>
      </c>
      <c r="BA151" s="40">
        <v>0</v>
      </c>
      <c r="BB151" s="40">
        <v>0</v>
      </c>
      <c r="BC151" s="40">
        <v>0</v>
      </c>
      <c r="BD151" s="40">
        <v>0</v>
      </c>
      <c r="BE151" s="40">
        <v>0</v>
      </c>
      <c r="BF151" s="40">
        <v>0</v>
      </c>
      <c r="BG151" s="40">
        <v>0</v>
      </c>
      <c r="BH151" s="40">
        <v>0</v>
      </c>
      <c r="BI151" s="40">
        <v>0</v>
      </c>
      <c r="BJ151" s="40">
        <v>0</v>
      </c>
      <c r="BK151" s="40">
        <v>0</v>
      </c>
      <c r="BL151" s="40">
        <v>0</v>
      </c>
      <c r="BM151" s="40">
        <v>0</v>
      </c>
      <c r="BN151" s="40">
        <v>0</v>
      </c>
      <c r="BO151" s="40">
        <v>2</v>
      </c>
      <c r="BP151" s="40">
        <v>0</v>
      </c>
      <c r="BQ151" s="40">
        <v>0</v>
      </c>
      <c r="BR151" s="40">
        <v>8</v>
      </c>
      <c r="BS151" s="40">
        <v>0</v>
      </c>
      <c r="BT151" s="40">
        <v>0</v>
      </c>
      <c r="BU151" s="40">
        <v>0</v>
      </c>
      <c r="BV151" s="40">
        <v>0</v>
      </c>
      <c r="BW151" s="40">
        <v>5</v>
      </c>
      <c r="BX151" s="40">
        <v>0</v>
      </c>
      <c r="BY151" s="40">
        <v>3</v>
      </c>
      <c r="BZ151" s="40">
        <v>11</v>
      </c>
      <c r="CA151" s="40">
        <v>0</v>
      </c>
      <c r="CB151" s="40">
        <v>0</v>
      </c>
      <c r="CC151" s="40">
        <v>0</v>
      </c>
      <c r="CD151" s="40">
        <v>0</v>
      </c>
      <c r="CE151" s="40">
        <v>0</v>
      </c>
      <c r="CF151" s="40">
        <v>0</v>
      </c>
      <c r="CG151" s="40">
        <v>0</v>
      </c>
      <c r="CH151" s="40">
        <v>0</v>
      </c>
      <c r="CI151" s="40">
        <v>0</v>
      </c>
      <c r="CJ151" s="40">
        <v>0</v>
      </c>
      <c r="CK151" s="40">
        <v>0</v>
      </c>
      <c r="CL151" s="40">
        <v>0</v>
      </c>
    </row>
    <row r="152" spans="2:90" ht="20.100000000000001" customHeight="1" thickBot="1" x14ac:dyDescent="0.25">
      <c r="B152" s="4" t="s">
        <v>364</v>
      </c>
      <c r="C152" s="40">
        <v>11</v>
      </c>
      <c r="D152" s="40">
        <v>0</v>
      </c>
      <c r="E152" s="40">
        <v>2</v>
      </c>
      <c r="F152" s="40">
        <v>21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1</v>
      </c>
      <c r="V152" s="40">
        <v>0</v>
      </c>
      <c r="W152" s="40">
        <v>5</v>
      </c>
      <c r="X152" s="40">
        <v>0</v>
      </c>
      <c r="Y152" s="40">
        <v>1</v>
      </c>
      <c r="Z152" s="40">
        <v>12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0">
        <v>0</v>
      </c>
      <c r="AL152" s="40">
        <v>0</v>
      </c>
      <c r="AM152" s="40">
        <v>1</v>
      </c>
      <c r="AN152" s="40">
        <v>0</v>
      </c>
      <c r="AO152" s="40">
        <v>0</v>
      </c>
      <c r="AP152" s="40">
        <v>1</v>
      </c>
      <c r="AQ152" s="40">
        <v>0</v>
      </c>
      <c r="AR152" s="40">
        <v>0</v>
      </c>
      <c r="AS152" s="40">
        <v>0</v>
      </c>
      <c r="AT152" s="40">
        <v>1</v>
      </c>
      <c r="AU152" s="40">
        <v>0</v>
      </c>
      <c r="AV152" s="40">
        <v>0</v>
      </c>
      <c r="AW152" s="40">
        <v>0</v>
      </c>
      <c r="AX152" s="40">
        <v>0</v>
      </c>
      <c r="AY152" s="40">
        <v>0</v>
      </c>
      <c r="AZ152" s="40">
        <v>0</v>
      </c>
      <c r="BA152" s="40">
        <v>0</v>
      </c>
      <c r="BB152" s="40">
        <v>0</v>
      </c>
      <c r="BC152" s="40">
        <v>0</v>
      </c>
      <c r="BD152" s="40">
        <v>0</v>
      </c>
      <c r="BE152" s="40">
        <v>0</v>
      </c>
      <c r="BF152" s="40">
        <v>0</v>
      </c>
      <c r="BG152" s="40">
        <v>0</v>
      </c>
      <c r="BH152" s="40">
        <v>0</v>
      </c>
      <c r="BI152" s="40">
        <v>0</v>
      </c>
      <c r="BJ152" s="40">
        <v>0</v>
      </c>
      <c r="BK152" s="40">
        <v>0</v>
      </c>
      <c r="BL152" s="40">
        <v>0</v>
      </c>
      <c r="BM152" s="40">
        <v>0</v>
      </c>
      <c r="BN152" s="40">
        <v>0</v>
      </c>
      <c r="BO152" s="40">
        <v>0</v>
      </c>
      <c r="BP152" s="40">
        <v>0</v>
      </c>
      <c r="BQ152" s="40">
        <v>0</v>
      </c>
      <c r="BR152" s="40">
        <v>0</v>
      </c>
      <c r="BS152" s="40">
        <v>0</v>
      </c>
      <c r="BT152" s="40">
        <v>0</v>
      </c>
      <c r="BU152" s="40">
        <v>0</v>
      </c>
      <c r="BV152" s="40">
        <v>0</v>
      </c>
      <c r="BW152" s="40">
        <v>5</v>
      </c>
      <c r="BX152" s="40">
        <v>0</v>
      </c>
      <c r="BY152" s="40">
        <v>0</v>
      </c>
      <c r="BZ152" s="40">
        <v>7</v>
      </c>
      <c r="CA152" s="40">
        <v>0</v>
      </c>
      <c r="CB152" s="40">
        <v>0</v>
      </c>
      <c r="CC152" s="40">
        <v>0</v>
      </c>
      <c r="CD152" s="40">
        <v>0</v>
      </c>
      <c r="CE152" s="40">
        <v>0</v>
      </c>
      <c r="CF152" s="40">
        <v>0</v>
      </c>
      <c r="CG152" s="40">
        <v>0</v>
      </c>
      <c r="CH152" s="40">
        <v>0</v>
      </c>
      <c r="CI152" s="40">
        <v>0</v>
      </c>
      <c r="CJ152" s="40">
        <v>0</v>
      </c>
      <c r="CK152" s="40">
        <v>0</v>
      </c>
      <c r="CL152" s="40">
        <v>0</v>
      </c>
    </row>
    <row r="153" spans="2:90" ht="20.100000000000001" customHeight="1" thickBot="1" x14ac:dyDescent="0.25">
      <c r="B153" s="4" t="s">
        <v>365</v>
      </c>
      <c r="C153" s="40">
        <v>2</v>
      </c>
      <c r="D153" s="40">
        <v>0</v>
      </c>
      <c r="E153" s="40">
        <v>3</v>
      </c>
      <c r="F153" s="40">
        <v>2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1</v>
      </c>
      <c r="X153" s="40">
        <v>0</v>
      </c>
      <c r="Y153" s="40">
        <v>1</v>
      </c>
      <c r="Z153" s="40">
        <v>1</v>
      </c>
      <c r="AA153" s="40">
        <v>0</v>
      </c>
      <c r="AB153" s="40"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0">
        <v>0</v>
      </c>
      <c r="AL153" s="40">
        <v>0</v>
      </c>
      <c r="AM153" s="40">
        <v>0</v>
      </c>
      <c r="AN153" s="40">
        <v>0</v>
      </c>
      <c r="AO153" s="40">
        <v>0</v>
      </c>
      <c r="AP153" s="40">
        <v>0</v>
      </c>
      <c r="AQ153" s="40">
        <v>0</v>
      </c>
      <c r="AR153" s="40">
        <v>0</v>
      </c>
      <c r="AS153" s="40">
        <v>2</v>
      </c>
      <c r="AT153" s="40">
        <v>0</v>
      </c>
      <c r="AU153" s="40">
        <v>0</v>
      </c>
      <c r="AV153" s="40">
        <v>0</v>
      </c>
      <c r="AW153" s="40">
        <v>0</v>
      </c>
      <c r="AX153" s="40">
        <v>0</v>
      </c>
      <c r="AY153" s="40">
        <v>0</v>
      </c>
      <c r="AZ153" s="40">
        <v>0</v>
      </c>
      <c r="BA153" s="40">
        <v>0</v>
      </c>
      <c r="BB153" s="40">
        <v>0</v>
      </c>
      <c r="BC153" s="40">
        <v>0</v>
      </c>
      <c r="BD153" s="40">
        <v>0</v>
      </c>
      <c r="BE153" s="40">
        <v>0</v>
      </c>
      <c r="BF153" s="40">
        <v>0</v>
      </c>
      <c r="BG153" s="40">
        <v>0</v>
      </c>
      <c r="BH153" s="40">
        <v>0</v>
      </c>
      <c r="BI153" s="40">
        <v>0</v>
      </c>
      <c r="BJ153" s="40">
        <v>0</v>
      </c>
      <c r="BK153" s="40">
        <v>0</v>
      </c>
      <c r="BL153" s="40">
        <v>0</v>
      </c>
      <c r="BM153" s="40">
        <v>0</v>
      </c>
      <c r="BN153" s="40">
        <v>0</v>
      </c>
      <c r="BO153" s="40">
        <v>0</v>
      </c>
      <c r="BP153" s="40">
        <v>0</v>
      </c>
      <c r="BQ153" s="40">
        <v>0</v>
      </c>
      <c r="BR153" s="40">
        <v>0</v>
      </c>
      <c r="BS153" s="40">
        <v>0</v>
      </c>
      <c r="BT153" s="40">
        <v>0</v>
      </c>
      <c r="BU153" s="40">
        <v>0</v>
      </c>
      <c r="BV153" s="40">
        <v>0</v>
      </c>
      <c r="BW153" s="40">
        <v>1</v>
      </c>
      <c r="BX153" s="40">
        <v>0</v>
      </c>
      <c r="BY153" s="40">
        <v>0</v>
      </c>
      <c r="BZ153" s="40">
        <v>1</v>
      </c>
      <c r="CA153" s="40">
        <v>0</v>
      </c>
      <c r="CB153" s="40">
        <v>0</v>
      </c>
      <c r="CC153" s="40">
        <v>0</v>
      </c>
      <c r="CD153" s="40">
        <v>0</v>
      </c>
      <c r="CE153" s="40">
        <v>0</v>
      </c>
      <c r="CF153" s="40">
        <v>0</v>
      </c>
      <c r="CG153" s="40">
        <v>0</v>
      </c>
      <c r="CH153" s="40">
        <v>0</v>
      </c>
      <c r="CI153" s="40">
        <v>0</v>
      </c>
      <c r="CJ153" s="40">
        <v>0</v>
      </c>
      <c r="CK153" s="40">
        <v>0</v>
      </c>
      <c r="CL153" s="40">
        <v>0</v>
      </c>
    </row>
    <row r="154" spans="2:90" ht="20.100000000000001" customHeight="1" thickBot="1" x14ac:dyDescent="0.25">
      <c r="B154" s="4" t="s">
        <v>366</v>
      </c>
      <c r="C154" s="40">
        <v>2</v>
      </c>
      <c r="D154" s="40">
        <v>0</v>
      </c>
      <c r="E154" s="40">
        <v>0</v>
      </c>
      <c r="F154" s="40">
        <v>8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2</v>
      </c>
      <c r="W154" s="40">
        <v>2</v>
      </c>
      <c r="X154" s="40">
        <v>0</v>
      </c>
      <c r="Y154" s="40">
        <v>0</v>
      </c>
      <c r="Z154" s="40">
        <v>4</v>
      </c>
      <c r="AA154" s="40">
        <v>0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0">
        <v>0</v>
      </c>
      <c r="AL154" s="40">
        <v>0</v>
      </c>
      <c r="AM154" s="40">
        <v>0</v>
      </c>
      <c r="AN154" s="40">
        <v>0</v>
      </c>
      <c r="AO154" s="40">
        <v>0</v>
      </c>
      <c r="AP154" s="40">
        <v>0</v>
      </c>
      <c r="AQ154" s="40">
        <v>0</v>
      </c>
      <c r="AR154" s="40">
        <v>0</v>
      </c>
      <c r="AS154" s="40">
        <v>0</v>
      </c>
      <c r="AT154" s="40">
        <v>0</v>
      </c>
      <c r="AU154" s="40">
        <v>0</v>
      </c>
      <c r="AV154" s="40">
        <v>0</v>
      </c>
      <c r="AW154" s="40">
        <v>0</v>
      </c>
      <c r="AX154" s="40">
        <v>0</v>
      </c>
      <c r="AY154" s="40">
        <v>0</v>
      </c>
      <c r="AZ154" s="40">
        <v>0</v>
      </c>
      <c r="BA154" s="40">
        <v>0</v>
      </c>
      <c r="BB154" s="40">
        <v>0</v>
      </c>
      <c r="BC154" s="40">
        <v>0</v>
      </c>
      <c r="BD154" s="40">
        <v>0</v>
      </c>
      <c r="BE154" s="40">
        <v>0</v>
      </c>
      <c r="BF154" s="40">
        <v>0</v>
      </c>
      <c r="BG154" s="40">
        <v>0</v>
      </c>
      <c r="BH154" s="40">
        <v>0</v>
      </c>
      <c r="BI154" s="40">
        <v>0</v>
      </c>
      <c r="BJ154" s="40">
        <v>0</v>
      </c>
      <c r="BK154" s="40">
        <v>0</v>
      </c>
      <c r="BL154" s="40">
        <v>0</v>
      </c>
      <c r="BM154" s="40">
        <v>0</v>
      </c>
      <c r="BN154" s="40">
        <v>0</v>
      </c>
      <c r="BO154" s="40">
        <v>0</v>
      </c>
      <c r="BP154" s="40">
        <v>0</v>
      </c>
      <c r="BQ154" s="40">
        <v>0</v>
      </c>
      <c r="BR154" s="40">
        <v>0</v>
      </c>
      <c r="BS154" s="40">
        <v>0</v>
      </c>
      <c r="BT154" s="40">
        <v>0</v>
      </c>
      <c r="BU154" s="40">
        <v>0</v>
      </c>
      <c r="BV154" s="40">
        <v>2</v>
      </c>
      <c r="BW154" s="40">
        <v>0</v>
      </c>
      <c r="BX154" s="40">
        <v>0</v>
      </c>
      <c r="BY154" s="40">
        <v>0</v>
      </c>
      <c r="BZ154" s="40">
        <v>0</v>
      </c>
      <c r="CA154" s="40">
        <v>0</v>
      </c>
      <c r="CB154" s="40">
        <v>0</v>
      </c>
      <c r="CC154" s="40">
        <v>0</v>
      </c>
      <c r="CD154" s="40">
        <v>0</v>
      </c>
      <c r="CE154" s="40">
        <v>0</v>
      </c>
      <c r="CF154" s="40">
        <v>0</v>
      </c>
      <c r="CG154" s="40">
        <v>0</v>
      </c>
      <c r="CH154" s="40">
        <v>0</v>
      </c>
      <c r="CI154" s="40">
        <v>0</v>
      </c>
      <c r="CJ154" s="40">
        <v>0</v>
      </c>
      <c r="CK154" s="40">
        <v>0</v>
      </c>
      <c r="CL154" s="40">
        <v>0</v>
      </c>
    </row>
    <row r="155" spans="2:90" ht="20.100000000000001" customHeight="1" thickBot="1" x14ac:dyDescent="0.25">
      <c r="B155" s="4" t="s">
        <v>367</v>
      </c>
      <c r="C155" s="40">
        <v>2</v>
      </c>
      <c r="D155" s="40">
        <v>2</v>
      </c>
      <c r="E155" s="40">
        <v>11</v>
      </c>
      <c r="F155" s="40">
        <v>26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1</v>
      </c>
      <c r="T155" s="40">
        <v>0</v>
      </c>
      <c r="U155" s="40">
        <v>1</v>
      </c>
      <c r="V155" s="40">
        <v>0</v>
      </c>
      <c r="W155" s="40">
        <v>1</v>
      </c>
      <c r="X155" s="40">
        <v>0</v>
      </c>
      <c r="Y155" s="40">
        <v>4</v>
      </c>
      <c r="Z155" s="40">
        <v>4</v>
      </c>
      <c r="AA155" s="40">
        <v>0</v>
      </c>
      <c r="AB155" s="40">
        <v>0</v>
      </c>
      <c r="AC155" s="40">
        <v>0</v>
      </c>
      <c r="AD155" s="40">
        <v>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0">
        <v>0</v>
      </c>
      <c r="AL155" s="40">
        <v>0</v>
      </c>
      <c r="AM155" s="40">
        <v>0</v>
      </c>
      <c r="AN155" s="40">
        <v>0</v>
      </c>
      <c r="AO155" s="40">
        <v>0</v>
      </c>
      <c r="AP155" s="40">
        <v>1</v>
      </c>
      <c r="AQ155" s="40">
        <v>0</v>
      </c>
      <c r="AR155" s="40">
        <v>0</v>
      </c>
      <c r="AS155" s="40">
        <v>1</v>
      </c>
      <c r="AT155" s="40">
        <v>2</v>
      </c>
      <c r="AU155" s="40">
        <v>0</v>
      </c>
      <c r="AV155" s="40">
        <v>0</v>
      </c>
      <c r="AW155" s="40">
        <v>0</v>
      </c>
      <c r="AX155" s="40">
        <v>0</v>
      </c>
      <c r="AY155" s="40">
        <v>0</v>
      </c>
      <c r="AZ155" s="40">
        <v>0</v>
      </c>
      <c r="BA155" s="40">
        <v>0</v>
      </c>
      <c r="BB155" s="40">
        <v>0</v>
      </c>
      <c r="BC155" s="40">
        <v>0</v>
      </c>
      <c r="BD155" s="40">
        <v>0</v>
      </c>
      <c r="BE155" s="40">
        <v>0</v>
      </c>
      <c r="BF155" s="40">
        <v>0</v>
      </c>
      <c r="BG155" s="40">
        <v>0</v>
      </c>
      <c r="BH155" s="40">
        <v>0</v>
      </c>
      <c r="BI155" s="40">
        <v>0</v>
      </c>
      <c r="BJ155" s="40">
        <v>0</v>
      </c>
      <c r="BK155" s="40">
        <v>0</v>
      </c>
      <c r="BL155" s="40">
        <v>0</v>
      </c>
      <c r="BM155" s="40">
        <v>0</v>
      </c>
      <c r="BN155" s="40">
        <v>0</v>
      </c>
      <c r="BO155" s="40">
        <v>0</v>
      </c>
      <c r="BP155" s="40">
        <v>0</v>
      </c>
      <c r="BQ155" s="40">
        <v>0</v>
      </c>
      <c r="BR155" s="40">
        <v>0</v>
      </c>
      <c r="BS155" s="40">
        <v>0</v>
      </c>
      <c r="BT155" s="40">
        <v>2</v>
      </c>
      <c r="BU155" s="40">
        <v>2</v>
      </c>
      <c r="BV155" s="40">
        <v>3</v>
      </c>
      <c r="BW155" s="40">
        <v>0</v>
      </c>
      <c r="BX155" s="40">
        <v>0</v>
      </c>
      <c r="BY155" s="40">
        <v>3</v>
      </c>
      <c r="BZ155" s="40">
        <v>16</v>
      </c>
      <c r="CA155" s="40">
        <v>0</v>
      </c>
      <c r="CB155" s="40">
        <v>0</v>
      </c>
      <c r="CC155" s="40">
        <v>0</v>
      </c>
      <c r="CD155" s="40">
        <v>0</v>
      </c>
      <c r="CE155" s="40">
        <v>0</v>
      </c>
      <c r="CF155" s="40">
        <v>0</v>
      </c>
      <c r="CG155" s="40">
        <v>0</v>
      </c>
      <c r="CH155" s="40">
        <v>0</v>
      </c>
      <c r="CI155" s="40">
        <v>0</v>
      </c>
      <c r="CJ155" s="40">
        <v>0</v>
      </c>
      <c r="CK155" s="40">
        <v>0</v>
      </c>
      <c r="CL155" s="40">
        <v>0</v>
      </c>
    </row>
    <row r="156" spans="2:90" ht="20.100000000000001" customHeight="1" thickBot="1" x14ac:dyDescent="0.25">
      <c r="B156" s="4" t="s">
        <v>368</v>
      </c>
      <c r="C156" s="40">
        <v>17</v>
      </c>
      <c r="D156" s="40">
        <v>2</v>
      </c>
      <c r="E156" s="40">
        <v>44</v>
      </c>
      <c r="F156" s="40">
        <v>97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1</v>
      </c>
      <c r="R156" s="40">
        <v>0</v>
      </c>
      <c r="S156" s="40">
        <v>1</v>
      </c>
      <c r="T156" s="40">
        <v>1</v>
      </c>
      <c r="U156" s="40">
        <v>2</v>
      </c>
      <c r="V156" s="40">
        <v>2</v>
      </c>
      <c r="W156" s="40">
        <v>5</v>
      </c>
      <c r="X156" s="40">
        <v>0</v>
      </c>
      <c r="Y156" s="40">
        <v>20</v>
      </c>
      <c r="Z156" s="40">
        <v>35</v>
      </c>
      <c r="AA156" s="40">
        <v>0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1</v>
      </c>
      <c r="AH156" s="40">
        <v>0</v>
      </c>
      <c r="AI156" s="40">
        <v>0</v>
      </c>
      <c r="AJ156" s="40">
        <v>0</v>
      </c>
      <c r="AK156" s="40">
        <v>0</v>
      </c>
      <c r="AL156" s="40">
        <v>0</v>
      </c>
      <c r="AM156" s="40">
        <v>0</v>
      </c>
      <c r="AN156" s="40">
        <v>0</v>
      </c>
      <c r="AO156" s="40">
        <v>0</v>
      </c>
      <c r="AP156" s="40">
        <v>2</v>
      </c>
      <c r="AQ156" s="40">
        <v>1</v>
      </c>
      <c r="AR156" s="40">
        <v>0</v>
      </c>
      <c r="AS156" s="40">
        <v>0</v>
      </c>
      <c r="AT156" s="40">
        <v>12</v>
      </c>
      <c r="AU156" s="40">
        <v>0</v>
      </c>
      <c r="AV156" s="40">
        <v>0</v>
      </c>
      <c r="AW156" s="40">
        <v>0</v>
      </c>
      <c r="AX156" s="40">
        <v>0</v>
      </c>
      <c r="AY156" s="40">
        <v>0</v>
      </c>
      <c r="AZ156" s="40">
        <v>0</v>
      </c>
      <c r="BA156" s="40">
        <v>0</v>
      </c>
      <c r="BB156" s="40">
        <v>0</v>
      </c>
      <c r="BC156" s="40">
        <v>0</v>
      </c>
      <c r="BD156" s="40">
        <v>0</v>
      </c>
      <c r="BE156" s="40">
        <v>0</v>
      </c>
      <c r="BF156" s="40">
        <v>0</v>
      </c>
      <c r="BG156" s="40">
        <v>0</v>
      </c>
      <c r="BH156" s="40">
        <v>0</v>
      </c>
      <c r="BI156" s="40">
        <v>0</v>
      </c>
      <c r="BJ156" s="40">
        <v>0</v>
      </c>
      <c r="BK156" s="40">
        <v>0</v>
      </c>
      <c r="BL156" s="40">
        <v>0</v>
      </c>
      <c r="BM156" s="40">
        <v>0</v>
      </c>
      <c r="BN156" s="40">
        <v>0</v>
      </c>
      <c r="BO156" s="40">
        <v>0</v>
      </c>
      <c r="BP156" s="40">
        <v>0</v>
      </c>
      <c r="BQ156" s="40">
        <v>0</v>
      </c>
      <c r="BR156" s="40">
        <v>13</v>
      </c>
      <c r="BS156" s="40">
        <v>1</v>
      </c>
      <c r="BT156" s="40">
        <v>1</v>
      </c>
      <c r="BU156" s="40">
        <v>1</v>
      </c>
      <c r="BV156" s="40">
        <v>4</v>
      </c>
      <c r="BW156" s="40">
        <v>9</v>
      </c>
      <c r="BX156" s="40">
        <v>0</v>
      </c>
      <c r="BY156" s="40">
        <v>19</v>
      </c>
      <c r="BZ156" s="40">
        <v>29</v>
      </c>
      <c r="CA156" s="40">
        <v>0</v>
      </c>
      <c r="CB156" s="40">
        <v>0</v>
      </c>
      <c r="CC156" s="40">
        <v>0</v>
      </c>
      <c r="CD156" s="40">
        <v>0</v>
      </c>
      <c r="CE156" s="40">
        <v>0</v>
      </c>
      <c r="CF156" s="40">
        <v>0</v>
      </c>
      <c r="CG156" s="40">
        <v>0</v>
      </c>
      <c r="CH156" s="40">
        <v>0</v>
      </c>
      <c r="CI156" s="40">
        <v>0</v>
      </c>
      <c r="CJ156" s="40">
        <v>0</v>
      </c>
      <c r="CK156" s="40">
        <v>0</v>
      </c>
      <c r="CL156" s="40">
        <v>0</v>
      </c>
    </row>
    <row r="157" spans="2:90" ht="20.100000000000001" customHeight="1" thickBot="1" x14ac:dyDescent="0.25">
      <c r="B157" s="4" t="s">
        <v>369</v>
      </c>
      <c r="C157" s="40">
        <v>11</v>
      </c>
      <c r="D157" s="40">
        <v>0</v>
      </c>
      <c r="E157" s="40">
        <v>15</v>
      </c>
      <c r="F157" s="40">
        <v>15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1</v>
      </c>
      <c r="T157" s="40">
        <v>0</v>
      </c>
      <c r="U157" s="40">
        <v>1</v>
      </c>
      <c r="V157" s="40">
        <v>0</v>
      </c>
      <c r="W157" s="40">
        <v>2</v>
      </c>
      <c r="X157" s="40">
        <v>0</v>
      </c>
      <c r="Y157" s="40">
        <v>8</v>
      </c>
      <c r="Z157" s="40">
        <v>3</v>
      </c>
      <c r="AA157" s="40">
        <v>1</v>
      </c>
      <c r="AB157" s="40">
        <v>0</v>
      </c>
      <c r="AC157" s="40">
        <v>0</v>
      </c>
      <c r="AD157" s="40">
        <v>1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0">
        <v>0</v>
      </c>
      <c r="AL157" s="40">
        <v>0</v>
      </c>
      <c r="AM157" s="40">
        <v>0</v>
      </c>
      <c r="AN157" s="40">
        <v>0</v>
      </c>
      <c r="AO157" s="40">
        <v>0</v>
      </c>
      <c r="AP157" s="40">
        <v>1</v>
      </c>
      <c r="AQ157" s="40">
        <v>2</v>
      </c>
      <c r="AR157" s="40">
        <v>0</v>
      </c>
      <c r="AS157" s="40">
        <v>4</v>
      </c>
      <c r="AT157" s="40">
        <v>4</v>
      </c>
      <c r="AU157" s="40">
        <v>0</v>
      </c>
      <c r="AV157" s="40">
        <v>0</v>
      </c>
      <c r="AW157" s="40">
        <v>0</v>
      </c>
      <c r="AX157" s="40">
        <v>0</v>
      </c>
      <c r="AY157" s="40">
        <v>0</v>
      </c>
      <c r="AZ157" s="40">
        <v>0</v>
      </c>
      <c r="BA157" s="40">
        <v>0</v>
      </c>
      <c r="BB157" s="40">
        <v>0</v>
      </c>
      <c r="BC157" s="40">
        <v>0</v>
      </c>
      <c r="BD157" s="40">
        <v>0</v>
      </c>
      <c r="BE157" s="40">
        <v>0</v>
      </c>
      <c r="BF157" s="40">
        <v>0</v>
      </c>
      <c r="BG157" s="40">
        <v>0</v>
      </c>
      <c r="BH157" s="40">
        <v>0</v>
      </c>
      <c r="BI157" s="40">
        <v>0</v>
      </c>
      <c r="BJ157" s="40">
        <v>0</v>
      </c>
      <c r="BK157" s="40">
        <v>0</v>
      </c>
      <c r="BL157" s="40">
        <v>0</v>
      </c>
      <c r="BM157" s="40">
        <v>0</v>
      </c>
      <c r="BN157" s="40">
        <v>0</v>
      </c>
      <c r="BO157" s="40">
        <v>2</v>
      </c>
      <c r="BP157" s="40">
        <v>0</v>
      </c>
      <c r="BQ157" s="40">
        <v>0</v>
      </c>
      <c r="BR157" s="40">
        <v>4</v>
      </c>
      <c r="BS157" s="40">
        <v>0</v>
      </c>
      <c r="BT157" s="40">
        <v>0</v>
      </c>
      <c r="BU157" s="40">
        <v>0</v>
      </c>
      <c r="BV157" s="40">
        <v>0</v>
      </c>
      <c r="BW157" s="40">
        <v>3</v>
      </c>
      <c r="BX157" s="40">
        <v>0</v>
      </c>
      <c r="BY157" s="40">
        <v>2</v>
      </c>
      <c r="BZ157" s="40">
        <v>2</v>
      </c>
      <c r="CA157" s="40">
        <v>0</v>
      </c>
      <c r="CB157" s="40">
        <v>0</v>
      </c>
      <c r="CC157" s="40">
        <v>0</v>
      </c>
      <c r="CD157" s="40">
        <v>0</v>
      </c>
      <c r="CE157" s="40">
        <v>0</v>
      </c>
      <c r="CF157" s="40">
        <v>0</v>
      </c>
      <c r="CG157" s="40">
        <v>0</v>
      </c>
      <c r="CH157" s="40">
        <v>0</v>
      </c>
      <c r="CI157" s="40">
        <v>0</v>
      </c>
      <c r="CJ157" s="40">
        <v>0</v>
      </c>
      <c r="CK157" s="40">
        <v>0</v>
      </c>
      <c r="CL157" s="40">
        <v>0</v>
      </c>
    </row>
    <row r="158" spans="2:90" ht="20.100000000000001" customHeight="1" thickBot="1" x14ac:dyDescent="0.25">
      <c r="B158" s="4" t="s">
        <v>370</v>
      </c>
      <c r="C158" s="40">
        <v>3</v>
      </c>
      <c r="D158" s="40">
        <v>0</v>
      </c>
      <c r="E158" s="40">
        <v>2</v>
      </c>
      <c r="F158" s="40">
        <v>13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1</v>
      </c>
      <c r="X158" s="40">
        <v>0</v>
      </c>
      <c r="Y158" s="40">
        <v>0</v>
      </c>
      <c r="Z158" s="40">
        <v>7</v>
      </c>
      <c r="AA158" s="40">
        <v>0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40">
        <v>0</v>
      </c>
      <c r="AM158" s="40">
        <v>0</v>
      </c>
      <c r="AN158" s="40">
        <v>0</v>
      </c>
      <c r="AO158" s="40">
        <v>0</v>
      </c>
      <c r="AP158" s="40">
        <v>0</v>
      </c>
      <c r="AQ158" s="40">
        <v>0</v>
      </c>
      <c r="AR158" s="40">
        <v>0</v>
      </c>
      <c r="AS158" s="40">
        <v>1</v>
      </c>
      <c r="AT158" s="40">
        <v>0</v>
      </c>
      <c r="AU158" s="40">
        <v>0</v>
      </c>
      <c r="AV158" s="40">
        <v>0</v>
      </c>
      <c r="AW158" s="40">
        <v>0</v>
      </c>
      <c r="AX158" s="40">
        <v>0</v>
      </c>
      <c r="AY158" s="40">
        <v>0</v>
      </c>
      <c r="AZ158" s="40">
        <v>0</v>
      </c>
      <c r="BA158" s="40">
        <v>0</v>
      </c>
      <c r="BB158" s="40">
        <v>0</v>
      </c>
      <c r="BC158" s="40">
        <v>0</v>
      </c>
      <c r="BD158" s="40">
        <v>0</v>
      </c>
      <c r="BE158" s="40">
        <v>0</v>
      </c>
      <c r="BF158" s="40">
        <v>0</v>
      </c>
      <c r="BG158" s="40">
        <v>0</v>
      </c>
      <c r="BH158" s="40">
        <v>0</v>
      </c>
      <c r="BI158" s="40">
        <v>0</v>
      </c>
      <c r="BJ158" s="40">
        <v>0</v>
      </c>
      <c r="BK158" s="40">
        <v>0</v>
      </c>
      <c r="BL158" s="40">
        <v>0</v>
      </c>
      <c r="BM158" s="40">
        <v>0</v>
      </c>
      <c r="BN158" s="40">
        <v>0</v>
      </c>
      <c r="BO158" s="40">
        <v>1</v>
      </c>
      <c r="BP158" s="40">
        <v>0</v>
      </c>
      <c r="BQ158" s="40">
        <v>0</v>
      </c>
      <c r="BR158" s="40">
        <v>4</v>
      </c>
      <c r="BS158" s="40">
        <v>1</v>
      </c>
      <c r="BT158" s="40">
        <v>0</v>
      </c>
      <c r="BU158" s="40">
        <v>0</v>
      </c>
      <c r="BV158" s="40">
        <v>1</v>
      </c>
      <c r="BW158" s="40">
        <v>0</v>
      </c>
      <c r="BX158" s="40">
        <v>0</v>
      </c>
      <c r="BY158" s="40">
        <v>1</v>
      </c>
      <c r="BZ158" s="40">
        <v>1</v>
      </c>
      <c r="CA158" s="40">
        <v>0</v>
      </c>
      <c r="CB158" s="40">
        <v>0</v>
      </c>
      <c r="CC158" s="40">
        <v>0</v>
      </c>
      <c r="CD158" s="40">
        <v>0</v>
      </c>
      <c r="CE158" s="40">
        <v>0</v>
      </c>
      <c r="CF158" s="40">
        <v>0</v>
      </c>
      <c r="CG158" s="40">
        <v>0</v>
      </c>
      <c r="CH158" s="40">
        <v>0</v>
      </c>
      <c r="CI158" s="40">
        <v>0</v>
      </c>
      <c r="CJ158" s="40">
        <v>0</v>
      </c>
      <c r="CK158" s="40">
        <v>0</v>
      </c>
      <c r="CL158" s="40">
        <v>0</v>
      </c>
    </row>
    <row r="159" spans="2:90" ht="20.100000000000001" customHeight="1" thickBot="1" x14ac:dyDescent="0.25">
      <c r="B159" s="4" t="s">
        <v>371</v>
      </c>
      <c r="C159" s="40">
        <v>20</v>
      </c>
      <c r="D159" s="40">
        <v>3</v>
      </c>
      <c r="E159" s="40">
        <v>17</v>
      </c>
      <c r="F159" s="40">
        <v>25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>
        <v>1</v>
      </c>
      <c r="U159" s="40">
        <v>2</v>
      </c>
      <c r="V159" s="40">
        <v>0</v>
      </c>
      <c r="W159" s="40">
        <v>8</v>
      </c>
      <c r="X159" s="40">
        <v>0</v>
      </c>
      <c r="Y159" s="40">
        <v>4</v>
      </c>
      <c r="Z159" s="40">
        <v>7</v>
      </c>
      <c r="AA159" s="40">
        <v>0</v>
      </c>
      <c r="AB159" s="40"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2</v>
      </c>
      <c r="AI159" s="40">
        <v>0</v>
      </c>
      <c r="AJ159" s="40">
        <v>0</v>
      </c>
      <c r="AK159" s="40">
        <v>0</v>
      </c>
      <c r="AL159" s="40">
        <v>0</v>
      </c>
      <c r="AM159" s="40">
        <v>1</v>
      </c>
      <c r="AN159" s="40">
        <v>0</v>
      </c>
      <c r="AO159" s="40">
        <v>1</v>
      </c>
      <c r="AP159" s="40">
        <v>0</v>
      </c>
      <c r="AQ159" s="40">
        <v>5</v>
      </c>
      <c r="AR159" s="40">
        <v>0</v>
      </c>
      <c r="AS159" s="40">
        <v>3</v>
      </c>
      <c r="AT159" s="40">
        <v>6</v>
      </c>
      <c r="AU159" s="40">
        <v>0</v>
      </c>
      <c r="AV159" s="40">
        <v>0</v>
      </c>
      <c r="AW159" s="40">
        <v>0</v>
      </c>
      <c r="AX159" s="40">
        <v>0</v>
      </c>
      <c r="AY159" s="40">
        <v>0</v>
      </c>
      <c r="AZ159" s="40">
        <v>0</v>
      </c>
      <c r="BA159" s="40">
        <v>0</v>
      </c>
      <c r="BB159" s="40">
        <v>0</v>
      </c>
      <c r="BC159" s="40">
        <v>0</v>
      </c>
      <c r="BD159" s="40">
        <v>0</v>
      </c>
      <c r="BE159" s="40">
        <v>0</v>
      </c>
      <c r="BF159" s="40">
        <v>0</v>
      </c>
      <c r="BG159" s="40">
        <v>0</v>
      </c>
      <c r="BH159" s="40">
        <v>0</v>
      </c>
      <c r="BI159" s="40">
        <v>0</v>
      </c>
      <c r="BJ159" s="40">
        <v>0</v>
      </c>
      <c r="BK159" s="40">
        <v>0</v>
      </c>
      <c r="BL159" s="40">
        <v>0</v>
      </c>
      <c r="BM159" s="40">
        <v>0</v>
      </c>
      <c r="BN159" s="40">
        <v>0</v>
      </c>
      <c r="BO159" s="40">
        <v>0</v>
      </c>
      <c r="BP159" s="40">
        <v>0</v>
      </c>
      <c r="BQ159" s="40">
        <v>1</v>
      </c>
      <c r="BR159" s="40">
        <v>1</v>
      </c>
      <c r="BS159" s="40">
        <v>0</v>
      </c>
      <c r="BT159" s="40">
        <v>2</v>
      </c>
      <c r="BU159" s="40">
        <v>2</v>
      </c>
      <c r="BV159" s="40">
        <v>0</v>
      </c>
      <c r="BW159" s="40">
        <v>6</v>
      </c>
      <c r="BX159" s="40">
        <v>0</v>
      </c>
      <c r="BY159" s="40">
        <v>4</v>
      </c>
      <c r="BZ159" s="40">
        <v>9</v>
      </c>
      <c r="CA159" s="40">
        <v>0</v>
      </c>
      <c r="CB159" s="40">
        <v>0</v>
      </c>
      <c r="CC159" s="40">
        <v>0</v>
      </c>
      <c r="CD159" s="40">
        <v>0</v>
      </c>
      <c r="CE159" s="40">
        <v>0</v>
      </c>
      <c r="CF159" s="40">
        <v>0</v>
      </c>
      <c r="CG159" s="40">
        <v>0</v>
      </c>
      <c r="CH159" s="40">
        <v>0</v>
      </c>
      <c r="CI159" s="40">
        <v>0</v>
      </c>
      <c r="CJ159" s="40">
        <v>0</v>
      </c>
      <c r="CK159" s="40">
        <v>0</v>
      </c>
      <c r="CL159" s="40">
        <v>0</v>
      </c>
    </row>
    <row r="160" spans="2:90" ht="20.100000000000001" customHeight="1" thickBot="1" x14ac:dyDescent="0.25">
      <c r="B160" s="4" t="s">
        <v>372</v>
      </c>
      <c r="C160" s="40">
        <v>1</v>
      </c>
      <c r="D160" s="40">
        <v>0</v>
      </c>
      <c r="E160" s="40">
        <v>1</v>
      </c>
      <c r="F160" s="40">
        <v>1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1</v>
      </c>
      <c r="X160" s="40">
        <v>0</v>
      </c>
      <c r="Y160" s="40">
        <v>1</v>
      </c>
      <c r="Z160" s="40">
        <v>1</v>
      </c>
      <c r="AA160" s="40">
        <v>0</v>
      </c>
      <c r="AB160" s="40"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0">
        <v>0</v>
      </c>
      <c r="AL160" s="40">
        <v>0</v>
      </c>
      <c r="AM160" s="40">
        <v>0</v>
      </c>
      <c r="AN160" s="40">
        <v>0</v>
      </c>
      <c r="AO160" s="40">
        <v>0</v>
      </c>
      <c r="AP160" s="40">
        <v>0</v>
      </c>
      <c r="AQ160" s="40">
        <v>0</v>
      </c>
      <c r="AR160" s="40">
        <v>0</v>
      </c>
      <c r="AS160" s="40">
        <v>0</v>
      </c>
      <c r="AT160" s="40">
        <v>0</v>
      </c>
      <c r="AU160" s="40">
        <v>0</v>
      </c>
      <c r="AV160" s="40">
        <v>0</v>
      </c>
      <c r="AW160" s="40">
        <v>0</v>
      </c>
      <c r="AX160" s="40">
        <v>0</v>
      </c>
      <c r="AY160" s="40">
        <v>0</v>
      </c>
      <c r="AZ160" s="40">
        <v>0</v>
      </c>
      <c r="BA160" s="40">
        <v>0</v>
      </c>
      <c r="BB160" s="40">
        <v>0</v>
      </c>
      <c r="BC160" s="40">
        <v>0</v>
      </c>
      <c r="BD160" s="40">
        <v>0</v>
      </c>
      <c r="BE160" s="40">
        <v>0</v>
      </c>
      <c r="BF160" s="40">
        <v>0</v>
      </c>
      <c r="BG160" s="40">
        <v>0</v>
      </c>
      <c r="BH160" s="40">
        <v>0</v>
      </c>
      <c r="BI160" s="40">
        <v>0</v>
      </c>
      <c r="BJ160" s="40">
        <v>0</v>
      </c>
      <c r="BK160" s="40">
        <v>0</v>
      </c>
      <c r="BL160" s="40">
        <v>0</v>
      </c>
      <c r="BM160" s="40">
        <v>0</v>
      </c>
      <c r="BN160" s="40">
        <v>0</v>
      </c>
      <c r="BO160" s="40">
        <v>0</v>
      </c>
      <c r="BP160" s="40">
        <v>0</v>
      </c>
      <c r="BQ160" s="40">
        <v>0</v>
      </c>
      <c r="BR160" s="40">
        <v>0</v>
      </c>
      <c r="BS160" s="40">
        <v>0</v>
      </c>
      <c r="BT160" s="40">
        <v>0</v>
      </c>
      <c r="BU160" s="40">
        <v>0</v>
      </c>
      <c r="BV160" s="40">
        <v>0</v>
      </c>
      <c r="BW160" s="40">
        <v>0</v>
      </c>
      <c r="BX160" s="40">
        <v>0</v>
      </c>
      <c r="BY160" s="40">
        <v>0</v>
      </c>
      <c r="BZ160" s="40">
        <v>0</v>
      </c>
      <c r="CA160" s="40">
        <v>0</v>
      </c>
      <c r="CB160" s="40">
        <v>0</v>
      </c>
      <c r="CC160" s="40">
        <v>0</v>
      </c>
      <c r="CD160" s="40">
        <v>0</v>
      </c>
      <c r="CE160" s="40">
        <v>0</v>
      </c>
      <c r="CF160" s="40">
        <v>0</v>
      </c>
      <c r="CG160" s="40">
        <v>0</v>
      </c>
      <c r="CH160" s="40">
        <v>0</v>
      </c>
      <c r="CI160" s="40">
        <v>0</v>
      </c>
      <c r="CJ160" s="40">
        <v>0</v>
      </c>
      <c r="CK160" s="40">
        <v>0</v>
      </c>
      <c r="CL160" s="40">
        <v>0</v>
      </c>
    </row>
    <row r="161" spans="2:90" ht="20.100000000000001" customHeight="1" thickBot="1" x14ac:dyDescent="0.25">
      <c r="B161" s="4" t="s">
        <v>373</v>
      </c>
      <c r="C161" s="40">
        <v>1</v>
      </c>
      <c r="D161" s="40">
        <v>0</v>
      </c>
      <c r="E161" s="40">
        <v>2</v>
      </c>
      <c r="F161" s="40">
        <v>2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1</v>
      </c>
      <c r="V161" s="40">
        <v>1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0">
        <v>0</v>
      </c>
      <c r="AL161" s="40">
        <v>0</v>
      </c>
      <c r="AM161" s="40">
        <v>0</v>
      </c>
      <c r="AN161" s="40">
        <v>0</v>
      </c>
      <c r="AO161" s="40">
        <v>0</v>
      </c>
      <c r="AP161" s="40">
        <v>0</v>
      </c>
      <c r="AQ161" s="40">
        <v>0</v>
      </c>
      <c r="AR161" s="40">
        <v>0</v>
      </c>
      <c r="AS161" s="40">
        <v>0</v>
      </c>
      <c r="AT161" s="40">
        <v>0</v>
      </c>
      <c r="AU161" s="40">
        <v>0</v>
      </c>
      <c r="AV161" s="40">
        <v>0</v>
      </c>
      <c r="AW161" s="40">
        <v>0</v>
      </c>
      <c r="AX161" s="40">
        <v>0</v>
      </c>
      <c r="AY161" s="40">
        <v>0</v>
      </c>
      <c r="AZ161" s="40">
        <v>0</v>
      </c>
      <c r="BA161" s="40">
        <v>0</v>
      </c>
      <c r="BB161" s="40">
        <v>0</v>
      </c>
      <c r="BC161" s="40">
        <v>0</v>
      </c>
      <c r="BD161" s="40">
        <v>0</v>
      </c>
      <c r="BE161" s="40">
        <v>0</v>
      </c>
      <c r="BF161" s="40">
        <v>0</v>
      </c>
      <c r="BG161" s="40">
        <v>0</v>
      </c>
      <c r="BH161" s="40">
        <v>0</v>
      </c>
      <c r="BI161" s="40">
        <v>0</v>
      </c>
      <c r="BJ161" s="40">
        <v>0</v>
      </c>
      <c r="BK161" s="40">
        <v>0</v>
      </c>
      <c r="BL161" s="40">
        <v>0</v>
      </c>
      <c r="BM161" s="40">
        <v>0</v>
      </c>
      <c r="BN161" s="40">
        <v>0</v>
      </c>
      <c r="BO161" s="40">
        <v>0</v>
      </c>
      <c r="BP161" s="40">
        <v>0</v>
      </c>
      <c r="BQ161" s="40">
        <v>0</v>
      </c>
      <c r="BR161" s="40">
        <v>0</v>
      </c>
      <c r="BS161" s="40">
        <v>1</v>
      </c>
      <c r="BT161" s="40">
        <v>0</v>
      </c>
      <c r="BU161" s="40">
        <v>1</v>
      </c>
      <c r="BV161" s="40">
        <v>0</v>
      </c>
      <c r="BW161" s="40">
        <v>0</v>
      </c>
      <c r="BX161" s="40">
        <v>0</v>
      </c>
      <c r="BY161" s="40">
        <v>0</v>
      </c>
      <c r="BZ161" s="40">
        <v>1</v>
      </c>
      <c r="CA161" s="40">
        <v>0</v>
      </c>
      <c r="CB161" s="40">
        <v>0</v>
      </c>
      <c r="CC161" s="40">
        <v>0</v>
      </c>
      <c r="CD161" s="40">
        <v>0</v>
      </c>
      <c r="CE161" s="40">
        <v>0</v>
      </c>
      <c r="CF161" s="40">
        <v>0</v>
      </c>
      <c r="CG161" s="40">
        <v>0</v>
      </c>
      <c r="CH161" s="40">
        <v>0</v>
      </c>
      <c r="CI161" s="40">
        <v>0</v>
      </c>
      <c r="CJ161" s="40">
        <v>0</v>
      </c>
      <c r="CK161" s="40">
        <v>0</v>
      </c>
      <c r="CL161" s="40">
        <v>0</v>
      </c>
    </row>
    <row r="162" spans="2:90" ht="20.100000000000001" customHeight="1" thickBot="1" x14ac:dyDescent="0.25">
      <c r="B162" s="4" t="s">
        <v>374</v>
      </c>
      <c r="C162" s="40">
        <v>1</v>
      </c>
      <c r="D162" s="40">
        <v>0</v>
      </c>
      <c r="E162" s="40">
        <v>2</v>
      </c>
      <c r="F162" s="40">
        <v>3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1</v>
      </c>
      <c r="Z162" s="40">
        <v>2</v>
      </c>
      <c r="AA162" s="40">
        <v>0</v>
      </c>
      <c r="AB162" s="40"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0">
        <v>0</v>
      </c>
      <c r="AL162" s="40">
        <v>0</v>
      </c>
      <c r="AM162" s="40">
        <v>0</v>
      </c>
      <c r="AN162" s="40">
        <v>0</v>
      </c>
      <c r="AO162" s="40">
        <v>0</v>
      </c>
      <c r="AP162" s="40">
        <v>0</v>
      </c>
      <c r="AQ162" s="40">
        <v>1</v>
      </c>
      <c r="AR162" s="40">
        <v>0</v>
      </c>
      <c r="AS162" s="40">
        <v>0</v>
      </c>
      <c r="AT162" s="40">
        <v>1</v>
      </c>
      <c r="AU162" s="40">
        <v>0</v>
      </c>
      <c r="AV162" s="40">
        <v>0</v>
      </c>
      <c r="AW162" s="40">
        <v>0</v>
      </c>
      <c r="AX162" s="40">
        <v>0</v>
      </c>
      <c r="AY162" s="40">
        <v>0</v>
      </c>
      <c r="AZ162" s="40">
        <v>0</v>
      </c>
      <c r="BA162" s="40">
        <v>0</v>
      </c>
      <c r="BB162" s="40">
        <v>0</v>
      </c>
      <c r="BC162" s="40">
        <v>0</v>
      </c>
      <c r="BD162" s="40">
        <v>0</v>
      </c>
      <c r="BE162" s="40">
        <v>0</v>
      </c>
      <c r="BF162" s="40">
        <v>0</v>
      </c>
      <c r="BG162" s="40">
        <v>0</v>
      </c>
      <c r="BH162" s="40">
        <v>0</v>
      </c>
      <c r="BI162" s="40">
        <v>0</v>
      </c>
      <c r="BJ162" s="40">
        <v>0</v>
      </c>
      <c r="BK162" s="40">
        <v>0</v>
      </c>
      <c r="BL162" s="40">
        <v>0</v>
      </c>
      <c r="BM162" s="40">
        <v>0</v>
      </c>
      <c r="BN162" s="40">
        <v>0</v>
      </c>
      <c r="BO162" s="40">
        <v>0</v>
      </c>
      <c r="BP162" s="40">
        <v>0</v>
      </c>
      <c r="BQ162" s="40">
        <v>1</v>
      </c>
      <c r="BR162" s="40">
        <v>0</v>
      </c>
      <c r="BS162" s="40">
        <v>0</v>
      </c>
      <c r="BT162" s="40">
        <v>0</v>
      </c>
      <c r="BU162" s="40">
        <v>0</v>
      </c>
      <c r="BV162" s="40">
        <v>0</v>
      </c>
      <c r="BW162" s="40">
        <v>0</v>
      </c>
      <c r="BX162" s="40">
        <v>0</v>
      </c>
      <c r="BY162" s="40">
        <v>0</v>
      </c>
      <c r="BZ162" s="40">
        <v>0</v>
      </c>
      <c r="CA162" s="40">
        <v>0</v>
      </c>
      <c r="CB162" s="40">
        <v>0</v>
      </c>
      <c r="CC162" s="40">
        <v>0</v>
      </c>
      <c r="CD162" s="40">
        <v>0</v>
      </c>
      <c r="CE162" s="40">
        <v>0</v>
      </c>
      <c r="CF162" s="40">
        <v>0</v>
      </c>
      <c r="CG162" s="40">
        <v>0</v>
      </c>
      <c r="CH162" s="40">
        <v>0</v>
      </c>
      <c r="CI162" s="40">
        <v>0</v>
      </c>
      <c r="CJ162" s="40">
        <v>0</v>
      </c>
      <c r="CK162" s="40">
        <v>0</v>
      </c>
      <c r="CL162" s="40">
        <v>0</v>
      </c>
    </row>
    <row r="163" spans="2:90" ht="20.100000000000001" customHeight="1" thickBot="1" x14ac:dyDescent="0.25">
      <c r="B163" s="4" t="s">
        <v>375</v>
      </c>
      <c r="C163" s="40">
        <v>3</v>
      </c>
      <c r="D163" s="40">
        <v>0</v>
      </c>
      <c r="E163" s="40">
        <v>2</v>
      </c>
      <c r="F163" s="40">
        <v>8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  <c r="Z163" s="40">
        <v>3</v>
      </c>
      <c r="AA163" s="40">
        <v>0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0">
        <v>0</v>
      </c>
      <c r="AL163" s="40">
        <v>0</v>
      </c>
      <c r="AM163" s="40">
        <v>0</v>
      </c>
      <c r="AN163" s="40">
        <v>0</v>
      </c>
      <c r="AO163" s="40">
        <v>0</v>
      </c>
      <c r="AP163" s="40">
        <v>0</v>
      </c>
      <c r="AQ163" s="40">
        <v>0</v>
      </c>
      <c r="AR163" s="40">
        <v>0</v>
      </c>
      <c r="AS163" s="40">
        <v>1</v>
      </c>
      <c r="AT163" s="40">
        <v>1</v>
      </c>
      <c r="AU163" s="40">
        <v>0</v>
      </c>
      <c r="AV163" s="40">
        <v>0</v>
      </c>
      <c r="AW163" s="40">
        <v>0</v>
      </c>
      <c r="AX163" s="40">
        <v>0</v>
      </c>
      <c r="AY163" s="40">
        <v>0</v>
      </c>
      <c r="AZ163" s="40">
        <v>0</v>
      </c>
      <c r="BA163" s="40">
        <v>0</v>
      </c>
      <c r="BB163" s="40">
        <v>0</v>
      </c>
      <c r="BC163" s="40">
        <v>0</v>
      </c>
      <c r="BD163" s="40">
        <v>0</v>
      </c>
      <c r="BE163" s="40">
        <v>0</v>
      </c>
      <c r="BF163" s="40">
        <v>0</v>
      </c>
      <c r="BG163" s="40">
        <v>0</v>
      </c>
      <c r="BH163" s="40">
        <v>0</v>
      </c>
      <c r="BI163" s="40">
        <v>0</v>
      </c>
      <c r="BJ163" s="40">
        <v>0</v>
      </c>
      <c r="BK163" s="40">
        <v>0</v>
      </c>
      <c r="BL163" s="40">
        <v>0</v>
      </c>
      <c r="BM163" s="40">
        <v>0</v>
      </c>
      <c r="BN163" s="40">
        <v>0</v>
      </c>
      <c r="BO163" s="40">
        <v>0</v>
      </c>
      <c r="BP163" s="40">
        <v>0</v>
      </c>
      <c r="BQ163" s="40">
        <v>0</v>
      </c>
      <c r="BR163" s="40">
        <v>0</v>
      </c>
      <c r="BS163" s="40">
        <v>0</v>
      </c>
      <c r="BT163" s="40">
        <v>0</v>
      </c>
      <c r="BU163" s="40">
        <v>0</v>
      </c>
      <c r="BV163" s="40">
        <v>0</v>
      </c>
      <c r="BW163" s="40">
        <v>3</v>
      </c>
      <c r="BX163" s="40">
        <v>0</v>
      </c>
      <c r="BY163" s="40">
        <v>1</v>
      </c>
      <c r="BZ163" s="40">
        <v>4</v>
      </c>
      <c r="CA163" s="40">
        <v>0</v>
      </c>
      <c r="CB163" s="40">
        <v>0</v>
      </c>
      <c r="CC163" s="40">
        <v>0</v>
      </c>
      <c r="CD163" s="40">
        <v>0</v>
      </c>
      <c r="CE163" s="40">
        <v>0</v>
      </c>
      <c r="CF163" s="40">
        <v>0</v>
      </c>
      <c r="CG163" s="40">
        <v>0</v>
      </c>
      <c r="CH163" s="40">
        <v>0</v>
      </c>
      <c r="CI163" s="40">
        <v>0</v>
      </c>
      <c r="CJ163" s="40">
        <v>0</v>
      </c>
      <c r="CK163" s="40">
        <v>0</v>
      </c>
      <c r="CL163" s="40">
        <v>0</v>
      </c>
    </row>
    <row r="164" spans="2:90" ht="20.100000000000001" customHeight="1" thickBot="1" x14ac:dyDescent="0.25">
      <c r="B164" s="4" t="s">
        <v>647</v>
      </c>
      <c r="C164" s="40">
        <v>4</v>
      </c>
      <c r="D164" s="40">
        <v>0</v>
      </c>
      <c r="E164" s="40">
        <v>5</v>
      </c>
      <c r="F164" s="40">
        <v>10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1</v>
      </c>
      <c r="T164" s="40">
        <v>0</v>
      </c>
      <c r="U164" s="40">
        <v>1</v>
      </c>
      <c r="V164" s="40">
        <v>0</v>
      </c>
      <c r="W164" s="40">
        <v>1</v>
      </c>
      <c r="X164" s="40">
        <v>0</v>
      </c>
      <c r="Y164" s="40">
        <v>1</v>
      </c>
      <c r="Z164" s="40">
        <v>5</v>
      </c>
      <c r="AA164" s="40">
        <v>0</v>
      </c>
      <c r="AB164" s="40">
        <v>0</v>
      </c>
      <c r="AC164" s="40">
        <v>1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0">
        <v>0</v>
      </c>
      <c r="AL164" s="40">
        <v>0</v>
      </c>
      <c r="AM164" s="40">
        <v>1</v>
      </c>
      <c r="AN164" s="40">
        <v>0</v>
      </c>
      <c r="AO164" s="40">
        <v>0</v>
      </c>
      <c r="AP164" s="40">
        <v>1</v>
      </c>
      <c r="AQ164" s="40">
        <v>0</v>
      </c>
      <c r="AR164" s="40">
        <v>0</v>
      </c>
      <c r="AS164" s="40">
        <v>1</v>
      </c>
      <c r="AT164" s="40">
        <v>0</v>
      </c>
      <c r="AU164" s="40">
        <v>0</v>
      </c>
      <c r="AV164" s="40">
        <v>0</v>
      </c>
      <c r="AW164" s="40">
        <v>0</v>
      </c>
      <c r="AX164" s="40">
        <v>0</v>
      </c>
      <c r="AY164" s="40">
        <v>0</v>
      </c>
      <c r="AZ164" s="40">
        <v>0</v>
      </c>
      <c r="BA164" s="40">
        <v>0</v>
      </c>
      <c r="BB164" s="40">
        <v>0</v>
      </c>
      <c r="BC164" s="40">
        <v>0</v>
      </c>
      <c r="BD164" s="40">
        <v>0</v>
      </c>
      <c r="BE164" s="40">
        <v>0</v>
      </c>
      <c r="BF164" s="40">
        <v>0</v>
      </c>
      <c r="BG164" s="40">
        <v>0</v>
      </c>
      <c r="BH164" s="40">
        <v>0</v>
      </c>
      <c r="BI164" s="40">
        <v>0</v>
      </c>
      <c r="BJ164" s="40">
        <v>0</v>
      </c>
      <c r="BK164" s="40">
        <v>0</v>
      </c>
      <c r="BL164" s="40">
        <v>0</v>
      </c>
      <c r="BM164" s="40">
        <v>0</v>
      </c>
      <c r="BN164" s="40">
        <v>0</v>
      </c>
      <c r="BO164" s="40">
        <v>1</v>
      </c>
      <c r="BP164" s="40">
        <v>0</v>
      </c>
      <c r="BQ164" s="40">
        <v>0</v>
      </c>
      <c r="BR164" s="40">
        <v>3</v>
      </c>
      <c r="BS164" s="40">
        <v>0</v>
      </c>
      <c r="BT164" s="40">
        <v>0</v>
      </c>
      <c r="BU164" s="40">
        <v>0</v>
      </c>
      <c r="BV164" s="40">
        <v>1</v>
      </c>
      <c r="BW164" s="40">
        <v>0</v>
      </c>
      <c r="BX164" s="40">
        <v>0</v>
      </c>
      <c r="BY164" s="40">
        <v>1</v>
      </c>
      <c r="BZ164" s="40">
        <v>0</v>
      </c>
      <c r="CA164" s="40">
        <v>0</v>
      </c>
      <c r="CB164" s="40">
        <v>0</v>
      </c>
      <c r="CC164" s="40">
        <v>0</v>
      </c>
      <c r="CD164" s="40">
        <v>0</v>
      </c>
      <c r="CE164" s="40">
        <v>0</v>
      </c>
      <c r="CF164" s="40">
        <v>0</v>
      </c>
      <c r="CG164" s="40">
        <v>0</v>
      </c>
      <c r="CH164" s="40">
        <v>0</v>
      </c>
      <c r="CI164" s="40">
        <v>0</v>
      </c>
      <c r="CJ164" s="40">
        <v>0</v>
      </c>
      <c r="CK164" s="40">
        <v>0</v>
      </c>
      <c r="CL164" s="40">
        <v>0</v>
      </c>
    </row>
    <row r="165" spans="2:90" ht="20.100000000000001" customHeight="1" thickBot="1" x14ac:dyDescent="0.25">
      <c r="B165" s="4" t="s">
        <v>376</v>
      </c>
      <c r="C165" s="40">
        <v>0</v>
      </c>
      <c r="D165" s="40">
        <v>0</v>
      </c>
      <c r="E165" s="40">
        <v>1</v>
      </c>
      <c r="F165" s="40">
        <v>3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1</v>
      </c>
      <c r="Z165" s="40">
        <v>3</v>
      </c>
      <c r="AA165" s="40">
        <v>0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0">
        <v>0</v>
      </c>
      <c r="AL165" s="40">
        <v>0</v>
      </c>
      <c r="AM165" s="40">
        <v>0</v>
      </c>
      <c r="AN165" s="40">
        <v>0</v>
      </c>
      <c r="AO165" s="40">
        <v>0</v>
      </c>
      <c r="AP165" s="40">
        <v>0</v>
      </c>
      <c r="AQ165" s="40">
        <v>0</v>
      </c>
      <c r="AR165" s="40">
        <v>0</v>
      </c>
      <c r="AS165" s="40">
        <v>0</v>
      </c>
      <c r="AT165" s="40">
        <v>0</v>
      </c>
      <c r="AU165" s="40">
        <v>0</v>
      </c>
      <c r="AV165" s="40">
        <v>0</v>
      </c>
      <c r="AW165" s="40">
        <v>0</v>
      </c>
      <c r="AX165" s="40">
        <v>0</v>
      </c>
      <c r="AY165" s="40">
        <v>0</v>
      </c>
      <c r="AZ165" s="40">
        <v>0</v>
      </c>
      <c r="BA165" s="40">
        <v>0</v>
      </c>
      <c r="BB165" s="40">
        <v>0</v>
      </c>
      <c r="BC165" s="40">
        <v>0</v>
      </c>
      <c r="BD165" s="40">
        <v>0</v>
      </c>
      <c r="BE165" s="40">
        <v>0</v>
      </c>
      <c r="BF165" s="40">
        <v>0</v>
      </c>
      <c r="BG165" s="40">
        <v>0</v>
      </c>
      <c r="BH165" s="40">
        <v>0</v>
      </c>
      <c r="BI165" s="40">
        <v>0</v>
      </c>
      <c r="BJ165" s="40">
        <v>0</v>
      </c>
      <c r="BK165" s="40">
        <v>0</v>
      </c>
      <c r="BL165" s="40">
        <v>0</v>
      </c>
      <c r="BM165" s="40">
        <v>0</v>
      </c>
      <c r="BN165" s="40">
        <v>0</v>
      </c>
      <c r="BO165" s="40">
        <v>0</v>
      </c>
      <c r="BP165" s="40">
        <v>0</v>
      </c>
      <c r="BQ165" s="40">
        <v>0</v>
      </c>
      <c r="BR165" s="40">
        <v>0</v>
      </c>
      <c r="BS165" s="40">
        <v>0</v>
      </c>
      <c r="BT165" s="40">
        <v>0</v>
      </c>
      <c r="BU165" s="40">
        <v>0</v>
      </c>
      <c r="BV165" s="40">
        <v>0</v>
      </c>
      <c r="BW165" s="40">
        <v>0</v>
      </c>
      <c r="BX165" s="40">
        <v>0</v>
      </c>
      <c r="BY165" s="40">
        <v>0</v>
      </c>
      <c r="BZ165" s="40">
        <v>0</v>
      </c>
      <c r="CA165" s="40">
        <v>0</v>
      </c>
      <c r="CB165" s="40">
        <v>0</v>
      </c>
      <c r="CC165" s="40">
        <v>0</v>
      </c>
      <c r="CD165" s="40">
        <v>0</v>
      </c>
      <c r="CE165" s="40">
        <v>0</v>
      </c>
      <c r="CF165" s="40">
        <v>0</v>
      </c>
      <c r="CG165" s="40">
        <v>0</v>
      </c>
      <c r="CH165" s="40">
        <v>0</v>
      </c>
      <c r="CI165" s="40">
        <v>0</v>
      </c>
      <c r="CJ165" s="40">
        <v>0</v>
      </c>
      <c r="CK165" s="40">
        <v>0</v>
      </c>
      <c r="CL165" s="40">
        <v>0</v>
      </c>
    </row>
    <row r="166" spans="2:90" ht="20.100000000000001" customHeight="1" thickBot="1" x14ac:dyDescent="0.25">
      <c r="B166" s="4" t="s">
        <v>377</v>
      </c>
      <c r="C166" s="40">
        <v>1</v>
      </c>
      <c r="D166" s="40">
        <v>0</v>
      </c>
      <c r="E166" s="40">
        <v>4</v>
      </c>
      <c r="F166" s="40">
        <v>5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40">
        <v>3</v>
      </c>
      <c r="Z166" s="40">
        <v>2</v>
      </c>
      <c r="AA166" s="40">
        <v>0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0">
        <v>0</v>
      </c>
      <c r="AL166" s="40">
        <v>0</v>
      </c>
      <c r="AM166" s="40">
        <v>0</v>
      </c>
      <c r="AN166" s="40">
        <v>0</v>
      </c>
      <c r="AO166" s="40">
        <v>0</v>
      </c>
      <c r="AP166" s="40">
        <v>0</v>
      </c>
      <c r="AQ166" s="40">
        <v>0</v>
      </c>
      <c r="AR166" s="40">
        <v>0</v>
      </c>
      <c r="AS166" s="40">
        <v>0</v>
      </c>
      <c r="AT166" s="40">
        <v>2</v>
      </c>
      <c r="AU166" s="40">
        <v>0</v>
      </c>
      <c r="AV166" s="40">
        <v>0</v>
      </c>
      <c r="AW166" s="40">
        <v>0</v>
      </c>
      <c r="AX166" s="40">
        <v>0</v>
      </c>
      <c r="AY166" s="40">
        <v>0</v>
      </c>
      <c r="AZ166" s="40">
        <v>0</v>
      </c>
      <c r="BA166" s="40">
        <v>0</v>
      </c>
      <c r="BB166" s="40">
        <v>0</v>
      </c>
      <c r="BC166" s="40">
        <v>0</v>
      </c>
      <c r="BD166" s="40">
        <v>0</v>
      </c>
      <c r="BE166" s="40">
        <v>0</v>
      </c>
      <c r="BF166" s="40">
        <v>0</v>
      </c>
      <c r="BG166" s="40">
        <v>0</v>
      </c>
      <c r="BH166" s="40">
        <v>0</v>
      </c>
      <c r="BI166" s="40">
        <v>0</v>
      </c>
      <c r="BJ166" s="40">
        <v>0</v>
      </c>
      <c r="BK166" s="40">
        <v>0</v>
      </c>
      <c r="BL166" s="40">
        <v>0</v>
      </c>
      <c r="BM166" s="40">
        <v>0</v>
      </c>
      <c r="BN166" s="40">
        <v>0</v>
      </c>
      <c r="BO166" s="40">
        <v>0</v>
      </c>
      <c r="BP166" s="40">
        <v>0</v>
      </c>
      <c r="BQ166" s="40">
        <v>0</v>
      </c>
      <c r="BR166" s="40">
        <v>0</v>
      </c>
      <c r="BS166" s="40">
        <v>0</v>
      </c>
      <c r="BT166" s="40">
        <v>0</v>
      </c>
      <c r="BU166" s="40">
        <v>0</v>
      </c>
      <c r="BV166" s="40">
        <v>0</v>
      </c>
      <c r="BW166" s="40">
        <v>1</v>
      </c>
      <c r="BX166" s="40">
        <v>0</v>
      </c>
      <c r="BY166" s="40">
        <v>1</v>
      </c>
      <c r="BZ166" s="40">
        <v>1</v>
      </c>
      <c r="CA166" s="40">
        <v>0</v>
      </c>
      <c r="CB166" s="40">
        <v>0</v>
      </c>
      <c r="CC166" s="40">
        <v>0</v>
      </c>
      <c r="CD166" s="40">
        <v>0</v>
      </c>
      <c r="CE166" s="40">
        <v>0</v>
      </c>
      <c r="CF166" s="40">
        <v>0</v>
      </c>
      <c r="CG166" s="40">
        <v>0</v>
      </c>
      <c r="CH166" s="40">
        <v>0</v>
      </c>
      <c r="CI166" s="40">
        <v>0</v>
      </c>
      <c r="CJ166" s="40">
        <v>0</v>
      </c>
      <c r="CK166" s="40">
        <v>0</v>
      </c>
      <c r="CL166" s="40">
        <v>0</v>
      </c>
    </row>
    <row r="167" spans="2:90" ht="20.100000000000001" customHeight="1" thickBot="1" x14ac:dyDescent="0.25">
      <c r="B167" s="4" t="s">
        <v>183</v>
      </c>
      <c r="C167" s="40">
        <v>5</v>
      </c>
      <c r="D167" s="40">
        <v>0</v>
      </c>
      <c r="E167" s="40">
        <v>4</v>
      </c>
      <c r="F167" s="40">
        <v>17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3</v>
      </c>
      <c r="X167" s="40">
        <v>0</v>
      </c>
      <c r="Y167" s="40">
        <v>3</v>
      </c>
      <c r="Z167" s="40">
        <v>6</v>
      </c>
      <c r="AA167" s="40">
        <v>0</v>
      </c>
      <c r="AB167" s="40">
        <v>0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0</v>
      </c>
      <c r="AL167" s="40">
        <v>0</v>
      </c>
      <c r="AM167" s="40">
        <v>0</v>
      </c>
      <c r="AN167" s="40">
        <v>0</v>
      </c>
      <c r="AO167" s="40">
        <v>0</v>
      </c>
      <c r="AP167" s="40">
        <v>0</v>
      </c>
      <c r="AQ167" s="40">
        <v>0</v>
      </c>
      <c r="AR167" s="40">
        <v>0</v>
      </c>
      <c r="AS167" s="40">
        <v>0</v>
      </c>
      <c r="AT167" s="40">
        <v>0</v>
      </c>
      <c r="AU167" s="40">
        <v>0</v>
      </c>
      <c r="AV167" s="40">
        <v>0</v>
      </c>
      <c r="AW167" s="40">
        <v>0</v>
      </c>
      <c r="AX167" s="40">
        <v>0</v>
      </c>
      <c r="AY167" s="40">
        <v>0</v>
      </c>
      <c r="AZ167" s="40">
        <v>0</v>
      </c>
      <c r="BA167" s="40">
        <v>0</v>
      </c>
      <c r="BB167" s="40">
        <v>0</v>
      </c>
      <c r="BC167" s="40">
        <v>0</v>
      </c>
      <c r="BD167" s="40">
        <v>0</v>
      </c>
      <c r="BE167" s="40">
        <v>0</v>
      </c>
      <c r="BF167" s="40">
        <v>0</v>
      </c>
      <c r="BG167" s="40">
        <v>0</v>
      </c>
      <c r="BH167" s="40">
        <v>0</v>
      </c>
      <c r="BI167" s="40">
        <v>0</v>
      </c>
      <c r="BJ167" s="40">
        <v>0</v>
      </c>
      <c r="BK167" s="40">
        <v>0</v>
      </c>
      <c r="BL167" s="40">
        <v>0</v>
      </c>
      <c r="BM167" s="40">
        <v>0</v>
      </c>
      <c r="BN167" s="40">
        <v>0</v>
      </c>
      <c r="BO167" s="40">
        <v>1</v>
      </c>
      <c r="BP167" s="40">
        <v>0</v>
      </c>
      <c r="BQ167" s="40">
        <v>0</v>
      </c>
      <c r="BR167" s="40">
        <v>1</v>
      </c>
      <c r="BS167" s="40">
        <v>0</v>
      </c>
      <c r="BT167" s="40">
        <v>0</v>
      </c>
      <c r="BU167" s="40">
        <v>0</v>
      </c>
      <c r="BV167" s="40">
        <v>0</v>
      </c>
      <c r="BW167" s="40">
        <v>1</v>
      </c>
      <c r="BX167" s="40">
        <v>0</v>
      </c>
      <c r="BY167" s="40">
        <v>1</v>
      </c>
      <c r="BZ167" s="40">
        <v>10</v>
      </c>
      <c r="CA167" s="40">
        <v>0</v>
      </c>
      <c r="CB167" s="40">
        <v>0</v>
      </c>
      <c r="CC167" s="40">
        <v>0</v>
      </c>
      <c r="CD167" s="40">
        <v>0</v>
      </c>
      <c r="CE167" s="40">
        <v>0</v>
      </c>
      <c r="CF167" s="40">
        <v>0</v>
      </c>
      <c r="CG167" s="40">
        <v>0</v>
      </c>
      <c r="CH167" s="40">
        <v>0</v>
      </c>
      <c r="CI167" s="40">
        <v>0</v>
      </c>
      <c r="CJ167" s="40">
        <v>0</v>
      </c>
      <c r="CK167" s="40">
        <v>0</v>
      </c>
      <c r="CL167" s="40">
        <v>0</v>
      </c>
    </row>
    <row r="168" spans="2:90" ht="20.100000000000001" customHeight="1" thickBot="1" x14ac:dyDescent="0.25">
      <c r="B168" s="4" t="s">
        <v>378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v>0</v>
      </c>
      <c r="Z168" s="40">
        <v>0</v>
      </c>
      <c r="AA168" s="40">
        <v>0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0">
        <v>0</v>
      </c>
      <c r="AL168" s="40">
        <v>0</v>
      </c>
      <c r="AM168" s="40">
        <v>0</v>
      </c>
      <c r="AN168" s="40">
        <v>0</v>
      </c>
      <c r="AO168" s="40">
        <v>0</v>
      </c>
      <c r="AP168" s="40">
        <v>0</v>
      </c>
      <c r="AQ168" s="40">
        <v>0</v>
      </c>
      <c r="AR168" s="40">
        <v>0</v>
      </c>
      <c r="AS168" s="40">
        <v>0</v>
      </c>
      <c r="AT168" s="40">
        <v>0</v>
      </c>
      <c r="AU168" s="40">
        <v>0</v>
      </c>
      <c r="AV168" s="40">
        <v>0</v>
      </c>
      <c r="AW168" s="40">
        <v>0</v>
      </c>
      <c r="AX168" s="40">
        <v>0</v>
      </c>
      <c r="AY168" s="40">
        <v>0</v>
      </c>
      <c r="AZ168" s="40">
        <v>0</v>
      </c>
      <c r="BA168" s="40">
        <v>0</v>
      </c>
      <c r="BB168" s="40">
        <v>0</v>
      </c>
      <c r="BC168" s="40">
        <v>0</v>
      </c>
      <c r="BD168" s="40">
        <v>0</v>
      </c>
      <c r="BE168" s="40">
        <v>0</v>
      </c>
      <c r="BF168" s="40">
        <v>0</v>
      </c>
      <c r="BG168" s="40">
        <v>0</v>
      </c>
      <c r="BH168" s="40">
        <v>0</v>
      </c>
      <c r="BI168" s="40">
        <v>0</v>
      </c>
      <c r="BJ168" s="40">
        <v>0</v>
      </c>
      <c r="BK168" s="40">
        <v>0</v>
      </c>
      <c r="BL168" s="40">
        <v>0</v>
      </c>
      <c r="BM168" s="40">
        <v>0</v>
      </c>
      <c r="BN168" s="40">
        <v>0</v>
      </c>
      <c r="BO168" s="40">
        <v>0</v>
      </c>
      <c r="BP168" s="40">
        <v>0</v>
      </c>
      <c r="BQ168" s="40">
        <v>0</v>
      </c>
      <c r="BR168" s="40">
        <v>0</v>
      </c>
      <c r="BS168" s="40">
        <v>0</v>
      </c>
      <c r="BT168" s="40">
        <v>0</v>
      </c>
      <c r="BU168" s="40">
        <v>0</v>
      </c>
      <c r="BV168" s="40">
        <v>0</v>
      </c>
      <c r="BW168" s="40">
        <v>0</v>
      </c>
      <c r="BX168" s="40">
        <v>0</v>
      </c>
      <c r="BY168" s="40">
        <v>0</v>
      </c>
      <c r="BZ168" s="40">
        <v>0</v>
      </c>
      <c r="CA168" s="40">
        <v>0</v>
      </c>
      <c r="CB168" s="40">
        <v>0</v>
      </c>
      <c r="CC168" s="40">
        <v>0</v>
      </c>
      <c r="CD168" s="40">
        <v>0</v>
      </c>
      <c r="CE168" s="40">
        <v>0</v>
      </c>
      <c r="CF168" s="40">
        <v>0</v>
      </c>
      <c r="CG168" s="40">
        <v>0</v>
      </c>
      <c r="CH168" s="40">
        <v>0</v>
      </c>
      <c r="CI168" s="40">
        <v>0</v>
      </c>
      <c r="CJ168" s="40">
        <v>0</v>
      </c>
      <c r="CK168" s="40">
        <v>0</v>
      </c>
      <c r="CL168" s="40">
        <v>0</v>
      </c>
    </row>
    <row r="169" spans="2:90" ht="20.100000000000001" customHeight="1" thickBot="1" x14ac:dyDescent="0.25">
      <c r="B169" s="4" t="s">
        <v>184</v>
      </c>
      <c r="C169" s="40">
        <v>9</v>
      </c>
      <c r="D169" s="40">
        <v>0</v>
      </c>
      <c r="E169" s="40">
        <v>16</v>
      </c>
      <c r="F169" s="40">
        <v>19</v>
      </c>
      <c r="G169" s="40">
        <v>0</v>
      </c>
      <c r="H169" s="40">
        <v>0</v>
      </c>
      <c r="I169" s="40">
        <v>1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40">
        <v>0</v>
      </c>
      <c r="V169" s="40">
        <v>1</v>
      </c>
      <c r="W169" s="40">
        <v>3</v>
      </c>
      <c r="X169" s="40">
        <v>0</v>
      </c>
      <c r="Y169" s="40">
        <v>2</v>
      </c>
      <c r="Z169" s="40">
        <v>9</v>
      </c>
      <c r="AA169" s="40">
        <v>0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0">
        <v>0</v>
      </c>
      <c r="AL169" s="40">
        <v>0</v>
      </c>
      <c r="AM169" s="40">
        <v>0</v>
      </c>
      <c r="AN169" s="40">
        <v>0</v>
      </c>
      <c r="AO169" s="40">
        <v>0</v>
      </c>
      <c r="AP169" s="40">
        <v>0</v>
      </c>
      <c r="AQ169" s="40">
        <v>1</v>
      </c>
      <c r="AR169" s="40">
        <v>0</v>
      </c>
      <c r="AS169" s="40">
        <v>4</v>
      </c>
      <c r="AT169" s="40">
        <v>3</v>
      </c>
      <c r="AU169" s="40">
        <v>0</v>
      </c>
      <c r="AV169" s="40">
        <v>0</v>
      </c>
      <c r="AW169" s="40">
        <v>1</v>
      </c>
      <c r="AX169" s="40">
        <v>0</v>
      </c>
      <c r="AY169" s="40">
        <v>0</v>
      </c>
      <c r="AZ169" s="40">
        <v>0</v>
      </c>
      <c r="BA169" s="40">
        <v>0</v>
      </c>
      <c r="BB169" s="40">
        <v>0</v>
      </c>
      <c r="BC169" s="40">
        <v>0</v>
      </c>
      <c r="BD169" s="40">
        <v>0</v>
      </c>
      <c r="BE169" s="40">
        <v>0</v>
      </c>
      <c r="BF169" s="40">
        <v>0</v>
      </c>
      <c r="BG169" s="40">
        <v>0</v>
      </c>
      <c r="BH169" s="40">
        <v>0</v>
      </c>
      <c r="BI169" s="40">
        <v>0</v>
      </c>
      <c r="BJ169" s="40">
        <v>0</v>
      </c>
      <c r="BK169" s="40">
        <v>0</v>
      </c>
      <c r="BL169" s="40">
        <v>0</v>
      </c>
      <c r="BM169" s="40">
        <v>0</v>
      </c>
      <c r="BN169" s="40">
        <v>0</v>
      </c>
      <c r="BO169" s="40">
        <v>1</v>
      </c>
      <c r="BP169" s="40">
        <v>0</v>
      </c>
      <c r="BQ169" s="40">
        <v>4</v>
      </c>
      <c r="BR169" s="40">
        <v>3</v>
      </c>
      <c r="BS169" s="40">
        <v>1</v>
      </c>
      <c r="BT169" s="40">
        <v>0</v>
      </c>
      <c r="BU169" s="40">
        <v>1</v>
      </c>
      <c r="BV169" s="40">
        <v>0</v>
      </c>
      <c r="BW169" s="40">
        <v>3</v>
      </c>
      <c r="BX169" s="40">
        <v>0</v>
      </c>
      <c r="BY169" s="40">
        <v>3</v>
      </c>
      <c r="BZ169" s="40">
        <v>3</v>
      </c>
      <c r="CA169" s="40">
        <v>0</v>
      </c>
      <c r="CB169" s="40">
        <v>0</v>
      </c>
      <c r="CC169" s="40">
        <v>0</v>
      </c>
      <c r="CD169" s="40">
        <v>0</v>
      </c>
      <c r="CE169" s="40">
        <v>0</v>
      </c>
      <c r="CF169" s="40">
        <v>0</v>
      </c>
      <c r="CG169" s="40">
        <v>0</v>
      </c>
      <c r="CH169" s="40">
        <v>0</v>
      </c>
      <c r="CI169" s="40">
        <v>0</v>
      </c>
      <c r="CJ169" s="40">
        <v>0</v>
      </c>
      <c r="CK169" s="40">
        <v>0</v>
      </c>
      <c r="CL169" s="40">
        <v>0</v>
      </c>
    </row>
    <row r="170" spans="2:90" ht="20.100000000000001" customHeight="1" thickBot="1" x14ac:dyDescent="0.25">
      <c r="B170" s="4" t="s">
        <v>379</v>
      </c>
      <c r="C170" s="40">
        <v>5</v>
      </c>
      <c r="D170" s="40">
        <v>0</v>
      </c>
      <c r="E170" s="40">
        <v>4</v>
      </c>
      <c r="F170" s="40">
        <v>12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1</v>
      </c>
      <c r="T170" s="40">
        <v>0</v>
      </c>
      <c r="U170" s="40">
        <v>0</v>
      </c>
      <c r="V170" s="40">
        <v>1</v>
      </c>
      <c r="W170" s="40">
        <v>2</v>
      </c>
      <c r="X170" s="40">
        <v>0</v>
      </c>
      <c r="Y170" s="40">
        <v>2</v>
      </c>
      <c r="Z170" s="40">
        <v>6</v>
      </c>
      <c r="AA170" s="40">
        <v>0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0">
        <v>0</v>
      </c>
      <c r="AL170" s="40">
        <v>0</v>
      </c>
      <c r="AM170" s="40">
        <v>0</v>
      </c>
      <c r="AN170" s="40">
        <v>0</v>
      </c>
      <c r="AO170" s="40">
        <v>0</v>
      </c>
      <c r="AP170" s="40">
        <v>0</v>
      </c>
      <c r="AQ170" s="40">
        <v>0</v>
      </c>
      <c r="AR170" s="40">
        <v>0</v>
      </c>
      <c r="AS170" s="40">
        <v>1</v>
      </c>
      <c r="AT170" s="40">
        <v>0</v>
      </c>
      <c r="AU170" s="40">
        <v>0</v>
      </c>
      <c r="AV170" s="40">
        <v>0</v>
      </c>
      <c r="AW170" s="40">
        <v>0</v>
      </c>
      <c r="AX170" s="40">
        <v>0</v>
      </c>
      <c r="AY170" s="40">
        <v>0</v>
      </c>
      <c r="AZ170" s="40">
        <v>0</v>
      </c>
      <c r="BA170" s="40">
        <v>0</v>
      </c>
      <c r="BB170" s="40">
        <v>0</v>
      </c>
      <c r="BC170" s="40">
        <v>0</v>
      </c>
      <c r="BD170" s="40">
        <v>0</v>
      </c>
      <c r="BE170" s="40">
        <v>0</v>
      </c>
      <c r="BF170" s="40">
        <v>0</v>
      </c>
      <c r="BG170" s="40">
        <v>0</v>
      </c>
      <c r="BH170" s="40">
        <v>0</v>
      </c>
      <c r="BI170" s="40">
        <v>0</v>
      </c>
      <c r="BJ170" s="40">
        <v>0</v>
      </c>
      <c r="BK170" s="40">
        <v>0</v>
      </c>
      <c r="BL170" s="40">
        <v>0</v>
      </c>
      <c r="BM170" s="40">
        <v>0</v>
      </c>
      <c r="BN170" s="40">
        <v>0</v>
      </c>
      <c r="BO170" s="40">
        <v>0</v>
      </c>
      <c r="BP170" s="40">
        <v>0</v>
      </c>
      <c r="BQ170" s="40">
        <v>0</v>
      </c>
      <c r="BR170" s="40">
        <v>0</v>
      </c>
      <c r="BS170" s="40">
        <v>0</v>
      </c>
      <c r="BT170" s="40">
        <v>0</v>
      </c>
      <c r="BU170" s="40">
        <v>0</v>
      </c>
      <c r="BV170" s="40">
        <v>1</v>
      </c>
      <c r="BW170" s="40">
        <v>2</v>
      </c>
      <c r="BX170" s="40">
        <v>0</v>
      </c>
      <c r="BY170" s="40">
        <v>1</v>
      </c>
      <c r="BZ170" s="40">
        <v>4</v>
      </c>
      <c r="CA170" s="40">
        <v>0</v>
      </c>
      <c r="CB170" s="40">
        <v>0</v>
      </c>
      <c r="CC170" s="40">
        <v>0</v>
      </c>
      <c r="CD170" s="40">
        <v>0</v>
      </c>
      <c r="CE170" s="40">
        <v>0</v>
      </c>
      <c r="CF170" s="40">
        <v>0</v>
      </c>
      <c r="CG170" s="40">
        <v>0</v>
      </c>
      <c r="CH170" s="40">
        <v>0</v>
      </c>
      <c r="CI170" s="40">
        <v>0</v>
      </c>
      <c r="CJ170" s="40">
        <v>0</v>
      </c>
      <c r="CK170" s="40">
        <v>0</v>
      </c>
      <c r="CL170" s="40">
        <v>0</v>
      </c>
    </row>
    <row r="171" spans="2:90" ht="20.100000000000001" customHeight="1" thickBot="1" x14ac:dyDescent="0.25">
      <c r="B171" s="4" t="s">
        <v>380</v>
      </c>
      <c r="C171" s="40">
        <v>0</v>
      </c>
      <c r="D171" s="40">
        <v>0</v>
      </c>
      <c r="E171" s="40">
        <v>0</v>
      </c>
      <c r="F171" s="40">
        <v>9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v>0</v>
      </c>
      <c r="Z171" s="40">
        <v>3</v>
      </c>
      <c r="AA171" s="40">
        <v>0</v>
      </c>
      <c r="AB171" s="40">
        <v>0</v>
      </c>
      <c r="AC171" s="40">
        <v>0</v>
      </c>
      <c r="AD171" s="40">
        <v>1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0">
        <v>0</v>
      </c>
      <c r="AL171" s="40">
        <v>0</v>
      </c>
      <c r="AM171" s="40">
        <v>0</v>
      </c>
      <c r="AN171" s="40">
        <v>0</v>
      </c>
      <c r="AO171" s="40">
        <v>0</v>
      </c>
      <c r="AP171" s="40">
        <v>0</v>
      </c>
      <c r="AQ171" s="40">
        <v>0</v>
      </c>
      <c r="AR171" s="40">
        <v>0</v>
      </c>
      <c r="AS171" s="40">
        <v>0</v>
      </c>
      <c r="AT171" s="40">
        <v>0</v>
      </c>
      <c r="AU171" s="40">
        <v>0</v>
      </c>
      <c r="AV171" s="40">
        <v>0</v>
      </c>
      <c r="AW171" s="40">
        <v>0</v>
      </c>
      <c r="AX171" s="40">
        <v>0</v>
      </c>
      <c r="AY171" s="40">
        <v>0</v>
      </c>
      <c r="AZ171" s="40">
        <v>0</v>
      </c>
      <c r="BA171" s="40">
        <v>0</v>
      </c>
      <c r="BB171" s="40">
        <v>0</v>
      </c>
      <c r="BC171" s="40">
        <v>0</v>
      </c>
      <c r="BD171" s="40">
        <v>0</v>
      </c>
      <c r="BE171" s="40">
        <v>0</v>
      </c>
      <c r="BF171" s="40">
        <v>0</v>
      </c>
      <c r="BG171" s="40">
        <v>0</v>
      </c>
      <c r="BH171" s="40">
        <v>0</v>
      </c>
      <c r="BI171" s="40">
        <v>0</v>
      </c>
      <c r="BJ171" s="40">
        <v>0</v>
      </c>
      <c r="BK171" s="40">
        <v>0</v>
      </c>
      <c r="BL171" s="40">
        <v>0</v>
      </c>
      <c r="BM171" s="40">
        <v>0</v>
      </c>
      <c r="BN171" s="40">
        <v>0</v>
      </c>
      <c r="BO171" s="40">
        <v>0</v>
      </c>
      <c r="BP171" s="40">
        <v>0</v>
      </c>
      <c r="BQ171" s="40">
        <v>0</v>
      </c>
      <c r="BR171" s="40">
        <v>0</v>
      </c>
      <c r="BS171" s="40">
        <v>0</v>
      </c>
      <c r="BT171" s="40">
        <v>0</v>
      </c>
      <c r="BU171" s="40">
        <v>0</v>
      </c>
      <c r="BV171" s="40">
        <v>0</v>
      </c>
      <c r="BW171" s="40">
        <v>0</v>
      </c>
      <c r="BX171" s="40">
        <v>0</v>
      </c>
      <c r="BY171" s="40">
        <v>0</v>
      </c>
      <c r="BZ171" s="40">
        <v>5</v>
      </c>
      <c r="CA171" s="40">
        <v>0</v>
      </c>
      <c r="CB171" s="40">
        <v>0</v>
      </c>
      <c r="CC171" s="40">
        <v>0</v>
      </c>
      <c r="CD171" s="40">
        <v>0</v>
      </c>
      <c r="CE171" s="40">
        <v>0</v>
      </c>
      <c r="CF171" s="40">
        <v>0</v>
      </c>
      <c r="CG171" s="40">
        <v>0</v>
      </c>
      <c r="CH171" s="40">
        <v>0</v>
      </c>
      <c r="CI171" s="40">
        <v>0</v>
      </c>
      <c r="CJ171" s="40">
        <v>0</v>
      </c>
      <c r="CK171" s="40">
        <v>0</v>
      </c>
      <c r="CL171" s="40">
        <v>0</v>
      </c>
    </row>
    <row r="172" spans="2:90" ht="20.100000000000001" customHeight="1" thickBot="1" x14ac:dyDescent="0.25">
      <c r="B172" s="4" t="s">
        <v>381</v>
      </c>
      <c r="C172" s="40">
        <v>0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40">
        <v>0</v>
      </c>
      <c r="Z172" s="40">
        <v>0</v>
      </c>
      <c r="AA172" s="40">
        <v>0</v>
      </c>
      <c r="AB172" s="40"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0">
        <v>0</v>
      </c>
      <c r="AL172" s="40">
        <v>0</v>
      </c>
      <c r="AM172" s="40">
        <v>0</v>
      </c>
      <c r="AN172" s="40">
        <v>0</v>
      </c>
      <c r="AO172" s="40">
        <v>0</v>
      </c>
      <c r="AP172" s="40">
        <v>0</v>
      </c>
      <c r="AQ172" s="40">
        <v>0</v>
      </c>
      <c r="AR172" s="40">
        <v>0</v>
      </c>
      <c r="AS172" s="40">
        <v>0</v>
      </c>
      <c r="AT172" s="40">
        <v>0</v>
      </c>
      <c r="AU172" s="40">
        <v>0</v>
      </c>
      <c r="AV172" s="40">
        <v>0</v>
      </c>
      <c r="AW172" s="40">
        <v>0</v>
      </c>
      <c r="AX172" s="40">
        <v>0</v>
      </c>
      <c r="AY172" s="40">
        <v>0</v>
      </c>
      <c r="AZ172" s="40">
        <v>0</v>
      </c>
      <c r="BA172" s="40">
        <v>0</v>
      </c>
      <c r="BB172" s="40">
        <v>0</v>
      </c>
      <c r="BC172" s="40">
        <v>0</v>
      </c>
      <c r="BD172" s="40">
        <v>0</v>
      </c>
      <c r="BE172" s="40">
        <v>0</v>
      </c>
      <c r="BF172" s="40">
        <v>0</v>
      </c>
      <c r="BG172" s="40">
        <v>0</v>
      </c>
      <c r="BH172" s="40">
        <v>0</v>
      </c>
      <c r="BI172" s="40">
        <v>0</v>
      </c>
      <c r="BJ172" s="40">
        <v>0</v>
      </c>
      <c r="BK172" s="40">
        <v>0</v>
      </c>
      <c r="BL172" s="40">
        <v>0</v>
      </c>
      <c r="BM172" s="40">
        <v>0</v>
      </c>
      <c r="BN172" s="40">
        <v>0</v>
      </c>
      <c r="BO172" s="40">
        <v>0</v>
      </c>
      <c r="BP172" s="40">
        <v>0</v>
      </c>
      <c r="BQ172" s="40">
        <v>0</v>
      </c>
      <c r="BR172" s="40">
        <v>0</v>
      </c>
      <c r="BS172" s="40">
        <v>0</v>
      </c>
      <c r="BT172" s="40">
        <v>0</v>
      </c>
      <c r="BU172" s="40">
        <v>0</v>
      </c>
      <c r="BV172" s="40">
        <v>0</v>
      </c>
      <c r="BW172" s="40">
        <v>0</v>
      </c>
      <c r="BX172" s="40">
        <v>0</v>
      </c>
      <c r="BY172" s="40">
        <v>0</v>
      </c>
      <c r="BZ172" s="40">
        <v>0</v>
      </c>
      <c r="CA172" s="40">
        <v>0</v>
      </c>
      <c r="CB172" s="40">
        <v>0</v>
      </c>
      <c r="CC172" s="40">
        <v>0</v>
      </c>
      <c r="CD172" s="40">
        <v>0</v>
      </c>
      <c r="CE172" s="40">
        <v>0</v>
      </c>
      <c r="CF172" s="40">
        <v>0</v>
      </c>
      <c r="CG172" s="40">
        <v>0</v>
      </c>
      <c r="CH172" s="40">
        <v>0</v>
      </c>
      <c r="CI172" s="40">
        <v>0</v>
      </c>
      <c r="CJ172" s="40">
        <v>0</v>
      </c>
      <c r="CK172" s="40">
        <v>0</v>
      </c>
      <c r="CL172" s="40">
        <v>0</v>
      </c>
    </row>
    <row r="173" spans="2:90" ht="20.100000000000001" customHeight="1" thickBot="1" x14ac:dyDescent="0.25">
      <c r="B173" s="4" t="s">
        <v>382</v>
      </c>
      <c r="C173" s="40">
        <v>1</v>
      </c>
      <c r="D173" s="40">
        <v>0</v>
      </c>
      <c r="E173" s="40">
        <v>0</v>
      </c>
      <c r="F173" s="40">
        <v>1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0</v>
      </c>
      <c r="X173" s="40">
        <v>0</v>
      </c>
      <c r="Y173" s="40">
        <v>0</v>
      </c>
      <c r="Z173" s="40">
        <v>0</v>
      </c>
      <c r="AA173" s="40">
        <v>0</v>
      </c>
      <c r="AB173" s="40">
        <v>0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0">
        <v>0</v>
      </c>
      <c r="AL173" s="40">
        <v>0</v>
      </c>
      <c r="AM173" s="40">
        <v>0</v>
      </c>
      <c r="AN173" s="40">
        <v>0</v>
      </c>
      <c r="AO173" s="40">
        <v>0</v>
      </c>
      <c r="AP173" s="40">
        <v>0</v>
      </c>
      <c r="AQ173" s="40">
        <v>1</v>
      </c>
      <c r="AR173" s="40">
        <v>0</v>
      </c>
      <c r="AS173" s="40">
        <v>0</v>
      </c>
      <c r="AT173" s="40">
        <v>1</v>
      </c>
      <c r="AU173" s="40">
        <v>0</v>
      </c>
      <c r="AV173" s="40">
        <v>0</v>
      </c>
      <c r="AW173" s="40">
        <v>0</v>
      </c>
      <c r="AX173" s="40">
        <v>0</v>
      </c>
      <c r="AY173" s="40">
        <v>0</v>
      </c>
      <c r="AZ173" s="40">
        <v>0</v>
      </c>
      <c r="BA173" s="40">
        <v>0</v>
      </c>
      <c r="BB173" s="40">
        <v>0</v>
      </c>
      <c r="BC173" s="40">
        <v>0</v>
      </c>
      <c r="BD173" s="40">
        <v>0</v>
      </c>
      <c r="BE173" s="40">
        <v>0</v>
      </c>
      <c r="BF173" s="40">
        <v>0</v>
      </c>
      <c r="BG173" s="40">
        <v>0</v>
      </c>
      <c r="BH173" s="40">
        <v>0</v>
      </c>
      <c r="BI173" s="40">
        <v>0</v>
      </c>
      <c r="BJ173" s="40">
        <v>0</v>
      </c>
      <c r="BK173" s="40">
        <v>0</v>
      </c>
      <c r="BL173" s="40">
        <v>0</v>
      </c>
      <c r="BM173" s="40">
        <v>0</v>
      </c>
      <c r="BN173" s="40">
        <v>0</v>
      </c>
      <c r="BO173" s="40">
        <v>0</v>
      </c>
      <c r="BP173" s="40">
        <v>0</v>
      </c>
      <c r="BQ173" s="40">
        <v>0</v>
      </c>
      <c r="BR173" s="40">
        <v>0</v>
      </c>
      <c r="BS173" s="40">
        <v>0</v>
      </c>
      <c r="BT173" s="40">
        <v>0</v>
      </c>
      <c r="BU173" s="40">
        <v>0</v>
      </c>
      <c r="BV173" s="40">
        <v>0</v>
      </c>
      <c r="BW173" s="40">
        <v>0</v>
      </c>
      <c r="BX173" s="40">
        <v>0</v>
      </c>
      <c r="BY173" s="40">
        <v>0</v>
      </c>
      <c r="BZ173" s="40">
        <v>0</v>
      </c>
      <c r="CA173" s="40">
        <v>0</v>
      </c>
      <c r="CB173" s="40">
        <v>0</v>
      </c>
      <c r="CC173" s="40">
        <v>0</v>
      </c>
      <c r="CD173" s="40">
        <v>0</v>
      </c>
      <c r="CE173" s="40">
        <v>0</v>
      </c>
      <c r="CF173" s="40">
        <v>0</v>
      </c>
      <c r="CG173" s="40">
        <v>0</v>
      </c>
      <c r="CH173" s="40">
        <v>0</v>
      </c>
      <c r="CI173" s="40">
        <v>0</v>
      </c>
      <c r="CJ173" s="40">
        <v>0</v>
      </c>
      <c r="CK173" s="40">
        <v>0</v>
      </c>
      <c r="CL173" s="40">
        <v>0</v>
      </c>
    </row>
    <row r="174" spans="2:90" ht="20.100000000000001" customHeight="1" thickBot="1" x14ac:dyDescent="0.25">
      <c r="B174" s="4" t="s">
        <v>383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  <c r="AK174" s="40">
        <v>0</v>
      </c>
      <c r="AL174" s="40">
        <v>0</v>
      </c>
      <c r="AM174" s="40">
        <v>0</v>
      </c>
      <c r="AN174" s="40">
        <v>0</v>
      </c>
      <c r="AO174" s="40">
        <v>0</v>
      </c>
      <c r="AP174" s="40">
        <v>0</v>
      </c>
      <c r="AQ174" s="40">
        <v>0</v>
      </c>
      <c r="AR174" s="40">
        <v>0</v>
      </c>
      <c r="AS174" s="40">
        <v>0</v>
      </c>
      <c r="AT174" s="40">
        <v>0</v>
      </c>
      <c r="AU174" s="40">
        <v>0</v>
      </c>
      <c r="AV174" s="40">
        <v>0</v>
      </c>
      <c r="AW174" s="40">
        <v>0</v>
      </c>
      <c r="AX174" s="40">
        <v>0</v>
      </c>
      <c r="AY174" s="40">
        <v>0</v>
      </c>
      <c r="AZ174" s="40">
        <v>0</v>
      </c>
      <c r="BA174" s="40">
        <v>0</v>
      </c>
      <c r="BB174" s="40">
        <v>0</v>
      </c>
      <c r="BC174" s="40">
        <v>0</v>
      </c>
      <c r="BD174" s="40">
        <v>0</v>
      </c>
      <c r="BE174" s="40">
        <v>0</v>
      </c>
      <c r="BF174" s="40">
        <v>0</v>
      </c>
      <c r="BG174" s="40">
        <v>0</v>
      </c>
      <c r="BH174" s="40">
        <v>0</v>
      </c>
      <c r="BI174" s="40">
        <v>0</v>
      </c>
      <c r="BJ174" s="40">
        <v>0</v>
      </c>
      <c r="BK174" s="40">
        <v>0</v>
      </c>
      <c r="BL174" s="40">
        <v>0</v>
      </c>
      <c r="BM174" s="40">
        <v>0</v>
      </c>
      <c r="BN174" s="40">
        <v>0</v>
      </c>
      <c r="BO174" s="40">
        <v>0</v>
      </c>
      <c r="BP174" s="40">
        <v>0</v>
      </c>
      <c r="BQ174" s="40">
        <v>0</v>
      </c>
      <c r="BR174" s="40">
        <v>0</v>
      </c>
      <c r="BS174" s="40">
        <v>0</v>
      </c>
      <c r="BT174" s="40">
        <v>0</v>
      </c>
      <c r="BU174" s="40">
        <v>0</v>
      </c>
      <c r="BV174" s="40">
        <v>0</v>
      </c>
      <c r="BW174" s="40">
        <v>0</v>
      </c>
      <c r="BX174" s="40">
        <v>0</v>
      </c>
      <c r="BY174" s="40">
        <v>0</v>
      </c>
      <c r="BZ174" s="40">
        <v>0</v>
      </c>
      <c r="CA174" s="40">
        <v>0</v>
      </c>
      <c r="CB174" s="40">
        <v>0</v>
      </c>
      <c r="CC174" s="40">
        <v>0</v>
      </c>
      <c r="CD174" s="40">
        <v>0</v>
      </c>
      <c r="CE174" s="40">
        <v>0</v>
      </c>
      <c r="CF174" s="40">
        <v>0</v>
      </c>
      <c r="CG174" s="40">
        <v>0</v>
      </c>
      <c r="CH174" s="40">
        <v>0</v>
      </c>
      <c r="CI174" s="40">
        <v>0</v>
      </c>
      <c r="CJ174" s="40">
        <v>0</v>
      </c>
      <c r="CK174" s="40">
        <v>0</v>
      </c>
      <c r="CL174" s="40">
        <v>0</v>
      </c>
    </row>
    <row r="175" spans="2:90" ht="20.100000000000001" customHeight="1" thickBot="1" x14ac:dyDescent="0.25">
      <c r="B175" s="4" t="s">
        <v>384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40">
        <v>0</v>
      </c>
      <c r="X175" s="40">
        <v>0</v>
      </c>
      <c r="Y175" s="40">
        <v>0</v>
      </c>
      <c r="Z175" s="40">
        <v>0</v>
      </c>
      <c r="AA175" s="40">
        <v>0</v>
      </c>
      <c r="AB175" s="40">
        <v>0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0">
        <v>0</v>
      </c>
      <c r="AL175" s="40">
        <v>0</v>
      </c>
      <c r="AM175" s="40">
        <v>0</v>
      </c>
      <c r="AN175" s="40">
        <v>0</v>
      </c>
      <c r="AO175" s="40">
        <v>0</v>
      </c>
      <c r="AP175" s="40">
        <v>0</v>
      </c>
      <c r="AQ175" s="40">
        <v>0</v>
      </c>
      <c r="AR175" s="40">
        <v>0</v>
      </c>
      <c r="AS175" s="40">
        <v>0</v>
      </c>
      <c r="AT175" s="40">
        <v>0</v>
      </c>
      <c r="AU175" s="40">
        <v>0</v>
      </c>
      <c r="AV175" s="40">
        <v>0</v>
      </c>
      <c r="AW175" s="40">
        <v>0</v>
      </c>
      <c r="AX175" s="40">
        <v>0</v>
      </c>
      <c r="AY175" s="40">
        <v>0</v>
      </c>
      <c r="AZ175" s="40">
        <v>0</v>
      </c>
      <c r="BA175" s="40">
        <v>0</v>
      </c>
      <c r="BB175" s="40">
        <v>0</v>
      </c>
      <c r="BC175" s="40">
        <v>0</v>
      </c>
      <c r="BD175" s="40">
        <v>0</v>
      </c>
      <c r="BE175" s="40">
        <v>0</v>
      </c>
      <c r="BF175" s="40">
        <v>0</v>
      </c>
      <c r="BG175" s="40">
        <v>0</v>
      </c>
      <c r="BH175" s="40">
        <v>0</v>
      </c>
      <c r="BI175" s="40">
        <v>0</v>
      </c>
      <c r="BJ175" s="40">
        <v>0</v>
      </c>
      <c r="BK175" s="40">
        <v>0</v>
      </c>
      <c r="BL175" s="40">
        <v>0</v>
      </c>
      <c r="BM175" s="40">
        <v>0</v>
      </c>
      <c r="BN175" s="40">
        <v>0</v>
      </c>
      <c r="BO175" s="40">
        <v>0</v>
      </c>
      <c r="BP175" s="40">
        <v>0</v>
      </c>
      <c r="BQ175" s="40">
        <v>0</v>
      </c>
      <c r="BR175" s="40">
        <v>0</v>
      </c>
      <c r="BS175" s="40">
        <v>0</v>
      </c>
      <c r="BT175" s="40">
        <v>0</v>
      </c>
      <c r="BU175" s="40">
        <v>0</v>
      </c>
      <c r="BV175" s="40">
        <v>0</v>
      </c>
      <c r="BW175" s="40">
        <v>0</v>
      </c>
      <c r="BX175" s="40">
        <v>0</v>
      </c>
      <c r="BY175" s="40">
        <v>0</v>
      </c>
      <c r="BZ175" s="40">
        <v>0</v>
      </c>
      <c r="CA175" s="40">
        <v>0</v>
      </c>
      <c r="CB175" s="40">
        <v>0</v>
      </c>
      <c r="CC175" s="40">
        <v>0</v>
      </c>
      <c r="CD175" s="40">
        <v>0</v>
      </c>
      <c r="CE175" s="40">
        <v>0</v>
      </c>
      <c r="CF175" s="40">
        <v>0</v>
      </c>
      <c r="CG175" s="40">
        <v>0</v>
      </c>
      <c r="CH175" s="40">
        <v>0</v>
      </c>
      <c r="CI175" s="40">
        <v>0</v>
      </c>
      <c r="CJ175" s="40">
        <v>0</v>
      </c>
      <c r="CK175" s="40">
        <v>0</v>
      </c>
      <c r="CL175" s="40">
        <v>0</v>
      </c>
    </row>
    <row r="176" spans="2:90" ht="20.100000000000001" customHeight="1" thickBot="1" x14ac:dyDescent="0.25">
      <c r="B176" s="4" t="s">
        <v>385</v>
      </c>
      <c r="C176" s="40">
        <v>0</v>
      </c>
      <c r="D176" s="40">
        <v>0</v>
      </c>
      <c r="E176" s="40">
        <v>0</v>
      </c>
      <c r="F176" s="40">
        <v>1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  <c r="Z176" s="40">
        <v>1</v>
      </c>
      <c r="AA176" s="40">
        <v>0</v>
      </c>
      <c r="AB176" s="40">
        <v>0</v>
      </c>
      <c r="AC176" s="40">
        <v>0</v>
      </c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0">
        <v>0</v>
      </c>
      <c r="AL176" s="40">
        <v>0</v>
      </c>
      <c r="AM176" s="40">
        <v>0</v>
      </c>
      <c r="AN176" s="40">
        <v>0</v>
      </c>
      <c r="AO176" s="40">
        <v>0</v>
      </c>
      <c r="AP176" s="40">
        <v>0</v>
      </c>
      <c r="AQ176" s="40">
        <v>0</v>
      </c>
      <c r="AR176" s="40">
        <v>0</v>
      </c>
      <c r="AS176" s="40">
        <v>0</v>
      </c>
      <c r="AT176" s="40">
        <v>0</v>
      </c>
      <c r="AU176" s="40">
        <v>0</v>
      </c>
      <c r="AV176" s="40">
        <v>0</v>
      </c>
      <c r="AW176" s="40">
        <v>0</v>
      </c>
      <c r="AX176" s="40">
        <v>0</v>
      </c>
      <c r="AY176" s="40">
        <v>0</v>
      </c>
      <c r="AZ176" s="40">
        <v>0</v>
      </c>
      <c r="BA176" s="40">
        <v>0</v>
      </c>
      <c r="BB176" s="40">
        <v>0</v>
      </c>
      <c r="BC176" s="40">
        <v>0</v>
      </c>
      <c r="BD176" s="40">
        <v>0</v>
      </c>
      <c r="BE176" s="40">
        <v>0</v>
      </c>
      <c r="BF176" s="40">
        <v>0</v>
      </c>
      <c r="BG176" s="40">
        <v>0</v>
      </c>
      <c r="BH176" s="40">
        <v>0</v>
      </c>
      <c r="BI176" s="40">
        <v>0</v>
      </c>
      <c r="BJ176" s="40">
        <v>0</v>
      </c>
      <c r="BK176" s="40">
        <v>0</v>
      </c>
      <c r="BL176" s="40">
        <v>0</v>
      </c>
      <c r="BM176" s="40">
        <v>0</v>
      </c>
      <c r="BN176" s="40">
        <v>0</v>
      </c>
      <c r="BO176" s="40">
        <v>0</v>
      </c>
      <c r="BP176" s="40">
        <v>0</v>
      </c>
      <c r="BQ176" s="40">
        <v>0</v>
      </c>
      <c r="BR176" s="40">
        <v>0</v>
      </c>
      <c r="BS176" s="40">
        <v>0</v>
      </c>
      <c r="BT176" s="40">
        <v>0</v>
      </c>
      <c r="BU176" s="40">
        <v>0</v>
      </c>
      <c r="BV176" s="40">
        <v>0</v>
      </c>
      <c r="BW176" s="40">
        <v>0</v>
      </c>
      <c r="BX176" s="40">
        <v>0</v>
      </c>
      <c r="BY176" s="40">
        <v>0</v>
      </c>
      <c r="BZ176" s="40">
        <v>0</v>
      </c>
      <c r="CA176" s="40">
        <v>0</v>
      </c>
      <c r="CB176" s="40">
        <v>0</v>
      </c>
      <c r="CC176" s="40">
        <v>0</v>
      </c>
      <c r="CD176" s="40">
        <v>0</v>
      </c>
      <c r="CE176" s="40">
        <v>0</v>
      </c>
      <c r="CF176" s="40">
        <v>0</v>
      </c>
      <c r="CG176" s="40">
        <v>0</v>
      </c>
      <c r="CH176" s="40">
        <v>0</v>
      </c>
      <c r="CI176" s="40">
        <v>0</v>
      </c>
      <c r="CJ176" s="40">
        <v>0</v>
      </c>
      <c r="CK176" s="40">
        <v>0</v>
      </c>
      <c r="CL176" s="40">
        <v>0</v>
      </c>
    </row>
    <row r="177" spans="2:90" ht="20.100000000000001" customHeight="1" thickBot="1" x14ac:dyDescent="0.25">
      <c r="B177" s="4" t="s">
        <v>185</v>
      </c>
      <c r="C177" s="40">
        <v>21</v>
      </c>
      <c r="D177" s="40">
        <v>1</v>
      </c>
      <c r="E177" s="40">
        <v>18</v>
      </c>
      <c r="F177" s="40">
        <v>77</v>
      </c>
      <c r="G177" s="40">
        <v>0</v>
      </c>
      <c r="H177" s="40">
        <v>0</v>
      </c>
      <c r="I177" s="40">
        <v>0</v>
      </c>
      <c r="J177" s="40">
        <v>1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0">
        <v>9</v>
      </c>
      <c r="X177" s="40">
        <v>0</v>
      </c>
      <c r="Y177" s="40">
        <v>8</v>
      </c>
      <c r="Z177" s="40">
        <v>42</v>
      </c>
      <c r="AA177" s="40">
        <v>0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0">
        <v>0</v>
      </c>
      <c r="AL177" s="40">
        <v>0</v>
      </c>
      <c r="AM177" s="40">
        <v>0</v>
      </c>
      <c r="AN177" s="40">
        <v>0</v>
      </c>
      <c r="AO177" s="40">
        <v>1</v>
      </c>
      <c r="AP177" s="40">
        <v>0</v>
      </c>
      <c r="AQ177" s="40">
        <v>3</v>
      </c>
      <c r="AR177" s="40">
        <v>1</v>
      </c>
      <c r="AS177" s="40">
        <v>3</v>
      </c>
      <c r="AT177" s="40">
        <v>10</v>
      </c>
      <c r="AU177" s="40">
        <v>0</v>
      </c>
      <c r="AV177" s="40">
        <v>0</v>
      </c>
      <c r="AW177" s="40">
        <v>0</v>
      </c>
      <c r="AX177" s="40">
        <v>0</v>
      </c>
      <c r="AY177" s="40">
        <v>0</v>
      </c>
      <c r="AZ177" s="40">
        <v>0</v>
      </c>
      <c r="BA177" s="40">
        <v>0</v>
      </c>
      <c r="BB177" s="40">
        <v>0</v>
      </c>
      <c r="BC177" s="40">
        <v>0</v>
      </c>
      <c r="BD177" s="40">
        <v>0</v>
      </c>
      <c r="BE177" s="40">
        <v>0</v>
      </c>
      <c r="BF177" s="40">
        <v>0</v>
      </c>
      <c r="BG177" s="40">
        <v>0</v>
      </c>
      <c r="BH177" s="40">
        <v>0</v>
      </c>
      <c r="BI177" s="40">
        <v>0</v>
      </c>
      <c r="BJ177" s="40">
        <v>0</v>
      </c>
      <c r="BK177" s="40">
        <v>0</v>
      </c>
      <c r="BL177" s="40">
        <v>0</v>
      </c>
      <c r="BM177" s="40">
        <v>0</v>
      </c>
      <c r="BN177" s="40">
        <v>0</v>
      </c>
      <c r="BO177" s="40">
        <v>1</v>
      </c>
      <c r="BP177" s="40">
        <v>0</v>
      </c>
      <c r="BQ177" s="40">
        <v>2</v>
      </c>
      <c r="BR177" s="40">
        <v>9</v>
      </c>
      <c r="BS177" s="40">
        <v>0</v>
      </c>
      <c r="BT177" s="40">
        <v>0</v>
      </c>
      <c r="BU177" s="40">
        <v>0</v>
      </c>
      <c r="BV177" s="40">
        <v>0</v>
      </c>
      <c r="BW177" s="40">
        <v>8</v>
      </c>
      <c r="BX177" s="40">
        <v>0</v>
      </c>
      <c r="BY177" s="40">
        <v>4</v>
      </c>
      <c r="BZ177" s="40">
        <v>15</v>
      </c>
      <c r="CA177" s="40">
        <v>0</v>
      </c>
      <c r="CB177" s="40">
        <v>0</v>
      </c>
      <c r="CC177" s="40">
        <v>0</v>
      </c>
      <c r="CD177" s="40">
        <v>0</v>
      </c>
      <c r="CE177" s="40">
        <v>0</v>
      </c>
      <c r="CF177" s="40">
        <v>0</v>
      </c>
      <c r="CG177" s="40">
        <v>0</v>
      </c>
      <c r="CH177" s="40">
        <v>0</v>
      </c>
      <c r="CI177" s="40">
        <v>0</v>
      </c>
      <c r="CJ177" s="40">
        <v>0</v>
      </c>
      <c r="CK177" s="40">
        <v>0</v>
      </c>
      <c r="CL177" s="40">
        <v>0</v>
      </c>
    </row>
    <row r="178" spans="2:90" ht="20.100000000000001" customHeight="1" thickBot="1" x14ac:dyDescent="0.25">
      <c r="B178" s="4" t="s">
        <v>386</v>
      </c>
      <c r="C178" s="40">
        <v>0</v>
      </c>
      <c r="D178" s="40">
        <v>0</v>
      </c>
      <c r="E178" s="40">
        <v>0</v>
      </c>
      <c r="F178" s="40">
        <v>1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0</v>
      </c>
      <c r="X178" s="40">
        <v>0</v>
      </c>
      <c r="Y178" s="40">
        <v>0</v>
      </c>
      <c r="Z178" s="40">
        <v>1</v>
      </c>
      <c r="AA178" s="40">
        <v>0</v>
      </c>
      <c r="AB178" s="40"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0">
        <v>0</v>
      </c>
      <c r="AL178" s="40">
        <v>0</v>
      </c>
      <c r="AM178" s="40">
        <v>0</v>
      </c>
      <c r="AN178" s="40">
        <v>0</v>
      </c>
      <c r="AO178" s="40">
        <v>0</v>
      </c>
      <c r="AP178" s="40">
        <v>0</v>
      </c>
      <c r="AQ178" s="40">
        <v>0</v>
      </c>
      <c r="AR178" s="40">
        <v>0</v>
      </c>
      <c r="AS178" s="40">
        <v>0</v>
      </c>
      <c r="AT178" s="40">
        <v>0</v>
      </c>
      <c r="AU178" s="40">
        <v>0</v>
      </c>
      <c r="AV178" s="40">
        <v>0</v>
      </c>
      <c r="AW178" s="40">
        <v>0</v>
      </c>
      <c r="AX178" s="40">
        <v>0</v>
      </c>
      <c r="AY178" s="40">
        <v>0</v>
      </c>
      <c r="AZ178" s="40">
        <v>0</v>
      </c>
      <c r="BA178" s="40">
        <v>0</v>
      </c>
      <c r="BB178" s="40">
        <v>0</v>
      </c>
      <c r="BC178" s="40">
        <v>0</v>
      </c>
      <c r="BD178" s="40">
        <v>0</v>
      </c>
      <c r="BE178" s="40">
        <v>0</v>
      </c>
      <c r="BF178" s="40">
        <v>0</v>
      </c>
      <c r="BG178" s="40">
        <v>0</v>
      </c>
      <c r="BH178" s="40">
        <v>0</v>
      </c>
      <c r="BI178" s="40">
        <v>0</v>
      </c>
      <c r="BJ178" s="40">
        <v>0</v>
      </c>
      <c r="BK178" s="40">
        <v>0</v>
      </c>
      <c r="BL178" s="40">
        <v>0</v>
      </c>
      <c r="BM178" s="40">
        <v>0</v>
      </c>
      <c r="BN178" s="40">
        <v>0</v>
      </c>
      <c r="BO178" s="40">
        <v>0</v>
      </c>
      <c r="BP178" s="40">
        <v>0</v>
      </c>
      <c r="BQ178" s="40">
        <v>0</v>
      </c>
      <c r="BR178" s="40">
        <v>0</v>
      </c>
      <c r="BS178" s="40">
        <v>0</v>
      </c>
      <c r="BT178" s="40">
        <v>0</v>
      </c>
      <c r="BU178" s="40">
        <v>0</v>
      </c>
      <c r="BV178" s="40">
        <v>0</v>
      </c>
      <c r="BW178" s="40">
        <v>0</v>
      </c>
      <c r="BX178" s="40">
        <v>0</v>
      </c>
      <c r="BY178" s="40">
        <v>0</v>
      </c>
      <c r="BZ178" s="40">
        <v>0</v>
      </c>
      <c r="CA178" s="40">
        <v>0</v>
      </c>
      <c r="CB178" s="40">
        <v>0</v>
      </c>
      <c r="CC178" s="40">
        <v>0</v>
      </c>
      <c r="CD178" s="40">
        <v>0</v>
      </c>
      <c r="CE178" s="40">
        <v>0</v>
      </c>
      <c r="CF178" s="40">
        <v>0</v>
      </c>
      <c r="CG178" s="40">
        <v>0</v>
      </c>
      <c r="CH178" s="40">
        <v>0</v>
      </c>
      <c r="CI178" s="40">
        <v>0</v>
      </c>
      <c r="CJ178" s="40">
        <v>0</v>
      </c>
      <c r="CK178" s="40">
        <v>0</v>
      </c>
      <c r="CL178" s="40">
        <v>0</v>
      </c>
    </row>
    <row r="179" spans="2:90" ht="20.100000000000001" customHeight="1" thickBot="1" x14ac:dyDescent="0.25">
      <c r="B179" s="4" t="s">
        <v>387</v>
      </c>
      <c r="C179" s="40">
        <v>19</v>
      </c>
      <c r="D179" s="40">
        <v>0</v>
      </c>
      <c r="E179" s="40">
        <v>10</v>
      </c>
      <c r="F179" s="40">
        <v>56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>
        <v>0</v>
      </c>
      <c r="U179" s="40">
        <v>0</v>
      </c>
      <c r="V179" s="40">
        <v>0</v>
      </c>
      <c r="W179" s="40">
        <v>4</v>
      </c>
      <c r="X179" s="40">
        <v>0</v>
      </c>
      <c r="Y179" s="40">
        <v>4</v>
      </c>
      <c r="Z179" s="40">
        <v>18</v>
      </c>
      <c r="AA179" s="40">
        <v>0</v>
      </c>
      <c r="AB179" s="40">
        <v>0</v>
      </c>
      <c r="AC179" s="40">
        <v>0</v>
      </c>
      <c r="AD179" s="40">
        <v>0</v>
      </c>
      <c r="AE179" s="40">
        <v>1</v>
      </c>
      <c r="AF179" s="40">
        <v>0</v>
      </c>
      <c r="AG179" s="40">
        <v>0</v>
      </c>
      <c r="AH179" s="40">
        <v>1</v>
      </c>
      <c r="AI179" s="40">
        <v>0</v>
      </c>
      <c r="AJ179" s="40">
        <v>0</v>
      </c>
      <c r="AK179" s="40">
        <v>0</v>
      </c>
      <c r="AL179" s="40">
        <v>0</v>
      </c>
      <c r="AM179" s="40">
        <v>0</v>
      </c>
      <c r="AN179" s="40">
        <v>0</v>
      </c>
      <c r="AO179" s="40">
        <v>0</v>
      </c>
      <c r="AP179" s="40">
        <v>0</v>
      </c>
      <c r="AQ179" s="40">
        <v>6</v>
      </c>
      <c r="AR179" s="40">
        <v>0</v>
      </c>
      <c r="AS179" s="40">
        <v>3</v>
      </c>
      <c r="AT179" s="40">
        <v>15</v>
      </c>
      <c r="AU179" s="40">
        <v>0</v>
      </c>
      <c r="AV179" s="40">
        <v>0</v>
      </c>
      <c r="AW179" s="40">
        <v>0</v>
      </c>
      <c r="AX179" s="40">
        <v>0</v>
      </c>
      <c r="AY179" s="40">
        <v>0</v>
      </c>
      <c r="AZ179" s="40">
        <v>0</v>
      </c>
      <c r="BA179" s="40">
        <v>0</v>
      </c>
      <c r="BB179" s="40">
        <v>0</v>
      </c>
      <c r="BC179" s="40">
        <v>0</v>
      </c>
      <c r="BD179" s="40">
        <v>0</v>
      </c>
      <c r="BE179" s="40">
        <v>0</v>
      </c>
      <c r="BF179" s="40">
        <v>0</v>
      </c>
      <c r="BG179" s="40">
        <v>0</v>
      </c>
      <c r="BH179" s="40">
        <v>0</v>
      </c>
      <c r="BI179" s="40">
        <v>0</v>
      </c>
      <c r="BJ179" s="40">
        <v>0</v>
      </c>
      <c r="BK179" s="40">
        <v>0</v>
      </c>
      <c r="BL179" s="40">
        <v>0</v>
      </c>
      <c r="BM179" s="40">
        <v>0</v>
      </c>
      <c r="BN179" s="40">
        <v>0</v>
      </c>
      <c r="BO179" s="40">
        <v>4</v>
      </c>
      <c r="BP179" s="40">
        <v>0</v>
      </c>
      <c r="BQ179" s="40">
        <v>1</v>
      </c>
      <c r="BR179" s="40">
        <v>12</v>
      </c>
      <c r="BS179" s="40">
        <v>0</v>
      </c>
      <c r="BT179" s="40">
        <v>0</v>
      </c>
      <c r="BU179" s="40">
        <v>0</v>
      </c>
      <c r="BV179" s="40">
        <v>0</v>
      </c>
      <c r="BW179" s="40">
        <v>4</v>
      </c>
      <c r="BX179" s="40">
        <v>0</v>
      </c>
      <c r="BY179" s="40">
        <v>2</v>
      </c>
      <c r="BZ179" s="40">
        <v>10</v>
      </c>
      <c r="CA179" s="40">
        <v>0</v>
      </c>
      <c r="CB179" s="40">
        <v>0</v>
      </c>
      <c r="CC179" s="40">
        <v>0</v>
      </c>
      <c r="CD179" s="40">
        <v>0</v>
      </c>
      <c r="CE179" s="40">
        <v>0</v>
      </c>
      <c r="CF179" s="40">
        <v>0</v>
      </c>
      <c r="CG179" s="40">
        <v>0</v>
      </c>
      <c r="CH179" s="40">
        <v>0</v>
      </c>
      <c r="CI179" s="40">
        <v>0</v>
      </c>
      <c r="CJ179" s="40">
        <v>0</v>
      </c>
      <c r="CK179" s="40">
        <v>0</v>
      </c>
      <c r="CL179" s="40">
        <v>0</v>
      </c>
    </row>
    <row r="180" spans="2:90" ht="20.100000000000001" customHeight="1" thickBot="1" x14ac:dyDescent="0.25">
      <c r="B180" s="4" t="s">
        <v>388</v>
      </c>
      <c r="C180" s="40">
        <v>1</v>
      </c>
      <c r="D180" s="40">
        <v>0</v>
      </c>
      <c r="E180" s="40">
        <v>1</v>
      </c>
      <c r="F180" s="40">
        <v>2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1</v>
      </c>
      <c r="X180" s="40">
        <v>0</v>
      </c>
      <c r="Y180" s="40">
        <v>0</v>
      </c>
      <c r="Z180" s="40">
        <v>1</v>
      </c>
      <c r="AA180" s="40">
        <v>0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  <c r="AM180" s="40">
        <v>0</v>
      </c>
      <c r="AN180" s="40">
        <v>0</v>
      </c>
      <c r="AO180" s="40">
        <v>0</v>
      </c>
      <c r="AP180" s="40">
        <v>0</v>
      </c>
      <c r="AQ180" s="40">
        <v>0</v>
      </c>
      <c r="AR180" s="40">
        <v>0</v>
      </c>
      <c r="AS180" s="40">
        <v>0</v>
      </c>
      <c r="AT180" s="40">
        <v>1</v>
      </c>
      <c r="AU180" s="40">
        <v>0</v>
      </c>
      <c r="AV180" s="40">
        <v>0</v>
      </c>
      <c r="AW180" s="40">
        <v>0</v>
      </c>
      <c r="AX180" s="40">
        <v>0</v>
      </c>
      <c r="AY180" s="40">
        <v>0</v>
      </c>
      <c r="AZ180" s="40">
        <v>0</v>
      </c>
      <c r="BA180" s="40">
        <v>0</v>
      </c>
      <c r="BB180" s="40">
        <v>0</v>
      </c>
      <c r="BC180" s="40">
        <v>0</v>
      </c>
      <c r="BD180" s="40">
        <v>0</v>
      </c>
      <c r="BE180" s="40">
        <v>0</v>
      </c>
      <c r="BF180" s="40">
        <v>0</v>
      </c>
      <c r="BG180" s="40">
        <v>0</v>
      </c>
      <c r="BH180" s="40">
        <v>0</v>
      </c>
      <c r="BI180" s="40">
        <v>0</v>
      </c>
      <c r="BJ180" s="40">
        <v>0</v>
      </c>
      <c r="BK180" s="40">
        <v>0</v>
      </c>
      <c r="BL180" s="40">
        <v>0</v>
      </c>
      <c r="BM180" s="40">
        <v>0</v>
      </c>
      <c r="BN180" s="40">
        <v>0</v>
      </c>
      <c r="BO180" s="40">
        <v>0</v>
      </c>
      <c r="BP180" s="40">
        <v>0</v>
      </c>
      <c r="BQ180" s="40">
        <v>0</v>
      </c>
      <c r="BR180" s="40">
        <v>0</v>
      </c>
      <c r="BS180" s="40">
        <v>0</v>
      </c>
      <c r="BT180" s="40">
        <v>0</v>
      </c>
      <c r="BU180" s="40">
        <v>0</v>
      </c>
      <c r="BV180" s="40">
        <v>0</v>
      </c>
      <c r="BW180" s="40">
        <v>0</v>
      </c>
      <c r="BX180" s="40">
        <v>0</v>
      </c>
      <c r="BY180" s="40">
        <v>1</v>
      </c>
      <c r="BZ180" s="40">
        <v>0</v>
      </c>
      <c r="CA180" s="40">
        <v>0</v>
      </c>
      <c r="CB180" s="40">
        <v>0</v>
      </c>
      <c r="CC180" s="40">
        <v>0</v>
      </c>
      <c r="CD180" s="40">
        <v>0</v>
      </c>
      <c r="CE180" s="40">
        <v>0</v>
      </c>
      <c r="CF180" s="40">
        <v>0</v>
      </c>
      <c r="CG180" s="40">
        <v>0</v>
      </c>
      <c r="CH180" s="40">
        <v>0</v>
      </c>
      <c r="CI180" s="40">
        <v>0</v>
      </c>
      <c r="CJ180" s="40">
        <v>0</v>
      </c>
      <c r="CK180" s="40">
        <v>0</v>
      </c>
      <c r="CL180" s="40">
        <v>0</v>
      </c>
    </row>
    <row r="181" spans="2:90" ht="20.100000000000001" customHeight="1" thickBot="1" x14ac:dyDescent="0.25">
      <c r="B181" s="4" t="s">
        <v>389</v>
      </c>
      <c r="C181" s="40">
        <v>1</v>
      </c>
      <c r="D181" s="40">
        <v>0</v>
      </c>
      <c r="E181" s="40">
        <v>0</v>
      </c>
      <c r="F181" s="40">
        <v>1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0">
        <v>0</v>
      </c>
      <c r="X181" s="40">
        <v>0</v>
      </c>
      <c r="Y181" s="40">
        <v>0</v>
      </c>
      <c r="Z181" s="40">
        <v>0</v>
      </c>
      <c r="AA181" s="40">
        <v>0</v>
      </c>
      <c r="AB181" s="40">
        <v>0</v>
      </c>
      <c r="AC181" s="40"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0">
        <v>0</v>
      </c>
      <c r="AL181" s="40">
        <v>0</v>
      </c>
      <c r="AM181" s="40">
        <v>0</v>
      </c>
      <c r="AN181" s="40">
        <v>0</v>
      </c>
      <c r="AO181" s="40">
        <v>0</v>
      </c>
      <c r="AP181" s="40">
        <v>0</v>
      </c>
      <c r="AQ181" s="40">
        <v>0</v>
      </c>
      <c r="AR181" s="40">
        <v>0</v>
      </c>
      <c r="AS181" s="40">
        <v>0</v>
      </c>
      <c r="AT181" s="40">
        <v>0</v>
      </c>
      <c r="AU181" s="40">
        <v>0</v>
      </c>
      <c r="AV181" s="40">
        <v>0</v>
      </c>
      <c r="AW181" s="40">
        <v>0</v>
      </c>
      <c r="AX181" s="40">
        <v>0</v>
      </c>
      <c r="AY181" s="40">
        <v>0</v>
      </c>
      <c r="AZ181" s="40">
        <v>0</v>
      </c>
      <c r="BA181" s="40">
        <v>0</v>
      </c>
      <c r="BB181" s="40">
        <v>0</v>
      </c>
      <c r="BC181" s="40">
        <v>0</v>
      </c>
      <c r="BD181" s="40">
        <v>0</v>
      </c>
      <c r="BE181" s="40">
        <v>0</v>
      </c>
      <c r="BF181" s="40">
        <v>0</v>
      </c>
      <c r="BG181" s="40">
        <v>0</v>
      </c>
      <c r="BH181" s="40">
        <v>0</v>
      </c>
      <c r="BI181" s="40">
        <v>0</v>
      </c>
      <c r="BJ181" s="40">
        <v>0</v>
      </c>
      <c r="BK181" s="40">
        <v>0</v>
      </c>
      <c r="BL181" s="40">
        <v>0</v>
      </c>
      <c r="BM181" s="40">
        <v>0</v>
      </c>
      <c r="BN181" s="40">
        <v>0</v>
      </c>
      <c r="BO181" s="40">
        <v>1</v>
      </c>
      <c r="BP181" s="40">
        <v>0</v>
      </c>
      <c r="BQ181" s="40">
        <v>0</v>
      </c>
      <c r="BR181" s="40">
        <v>1</v>
      </c>
      <c r="BS181" s="40">
        <v>0</v>
      </c>
      <c r="BT181" s="40">
        <v>0</v>
      </c>
      <c r="BU181" s="40">
        <v>0</v>
      </c>
      <c r="BV181" s="40">
        <v>0</v>
      </c>
      <c r="BW181" s="40">
        <v>0</v>
      </c>
      <c r="BX181" s="40">
        <v>0</v>
      </c>
      <c r="BY181" s="40">
        <v>0</v>
      </c>
      <c r="BZ181" s="40">
        <v>0</v>
      </c>
      <c r="CA181" s="40">
        <v>0</v>
      </c>
      <c r="CB181" s="40">
        <v>0</v>
      </c>
      <c r="CC181" s="40">
        <v>0</v>
      </c>
      <c r="CD181" s="40">
        <v>0</v>
      </c>
      <c r="CE181" s="40">
        <v>0</v>
      </c>
      <c r="CF181" s="40">
        <v>0</v>
      </c>
      <c r="CG181" s="40">
        <v>0</v>
      </c>
      <c r="CH181" s="40">
        <v>0</v>
      </c>
      <c r="CI181" s="40">
        <v>0</v>
      </c>
      <c r="CJ181" s="40">
        <v>0</v>
      </c>
      <c r="CK181" s="40">
        <v>0</v>
      </c>
      <c r="CL181" s="40">
        <v>0</v>
      </c>
    </row>
    <row r="182" spans="2:90" ht="20.100000000000001" customHeight="1" thickBot="1" x14ac:dyDescent="0.25">
      <c r="B182" s="4" t="s">
        <v>390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40">
        <v>0</v>
      </c>
      <c r="AM182" s="40">
        <v>0</v>
      </c>
      <c r="AN182" s="40">
        <v>0</v>
      </c>
      <c r="AO182" s="40">
        <v>0</v>
      </c>
      <c r="AP182" s="40">
        <v>0</v>
      </c>
      <c r="AQ182" s="40">
        <v>0</v>
      </c>
      <c r="AR182" s="40">
        <v>0</v>
      </c>
      <c r="AS182" s="40">
        <v>0</v>
      </c>
      <c r="AT182" s="40">
        <v>0</v>
      </c>
      <c r="AU182" s="40">
        <v>0</v>
      </c>
      <c r="AV182" s="40">
        <v>0</v>
      </c>
      <c r="AW182" s="40">
        <v>0</v>
      </c>
      <c r="AX182" s="40">
        <v>0</v>
      </c>
      <c r="AY182" s="40">
        <v>0</v>
      </c>
      <c r="AZ182" s="40">
        <v>0</v>
      </c>
      <c r="BA182" s="40">
        <v>0</v>
      </c>
      <c r="BB182" s="40">
        <v>0</v>
      </c>
      <c r="BC182" s="40">
        <v>0</v>
      </c>
      <c r="BD182" s="40">
        <v>0</v>
      </c>
      <c r="BE182" s="40">
        <v>0</v>
      </c>
      <c r="BF182" s="40">
        <v>0</v>
      </c>
      <c r="BG182" s="40">
        <v>0</v>
      </c>
      <c r="BH182" s="40">
        <v>0</v>
      </c>
      <c r="BI182" s="40">
        <v>0</v>
      </c>
      <c r="BJ182" s="40">
        <v>0</v>
      </c>
      <c r="BK182" s="40">
        <v>0</v>
      </c>
      <c r="BL182" s="40">
        <v>0</v>
      </c>
      <c r="BM182" s="40">
        <v>0</v>
      </c>
      <c r="BN182" s="40">
        <v>0</v>
      </c>
      <c r="BO182" s="40">
        <v>0</v>
      </c>
      <c r="BP182" s="40">
        <v>0</v>
      </c>
      <c r="BQ182" s="40">
        <v>0</v>
      </c>
      <c r="BR182" s="40">
        <v>0</v>
      </c>
      <c r="BS182" s="40">
        <v>0</v>
      </c>
      <c r="BT182" s="40">
        <v>0</v>
      </c>
      <c r="BU182" s="40">
        <v>0</v>
      </c>
      <c r="BV182" s="40">
        <v>0</v>
      </c>
      <c r="BW182" s="40">
        <v>0</v>
      </c>
      <c r="BX182" s="40">
        <v>0</v>
      </c>
      <c r="BY182" s="40">
        <v>0</v>
      </c>
      <c r="BZ182" s="40">
        <v>0</v>
      </c>
      <c r="CA182" s="40">
        <v>0</v>
      </c>
      <c r="CB182" s="40">
        <v>0</v>
      </c>
      <c r="CC182" s="40">
        <v>0</v>
      </c>
      <c r="CD182" s="40">
        <v>0</v>
      </c>
      <c r="CE182" s="40">
        <v>0</v>
      </c>
      <c r="CF182" s="40">
        <v>0</v>
      </c>
      <c r="CG182" s="40">
        <v>0</v>
      </c>
      <c r="CH182" s="40">
        <v>0</v>
      </c>
      <c r="CI182" s="40">
        <v>0</v>
      </c>
      <c r="CJ182" s="40">
        <v>0</v>
      </c>
      <c r="CK182" s="40">
        <v>0</v>
      </c>
      <c r="CL182" s="40">
        <v>0</v>
      </c>
    </row>
    <row r="183" spans="2:90" ht="20.100000000000001" customHeight="1" thickBot="1" x14ac:dyDescent="0.25">
      <c r="B183" s="4" t="s">
        <v>186</v>
      </c>
      <c r="C183" s="40">
        <v>3</v>
      </c>
      <c r="D183" s="40">
        <v>0</v>
      </c>
      <c r="E183" s="40">
        <v>6</v>
      </c>
      <c r="F183" s="40">
        <v>2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0</v>
      </c>
      <c r="V183" s="40">
        <v>0</v>
      </c>
      <c r="W183" s="40">
        <v>2</v>
      </c>
      <c r="X183" s="40">
        <v>0</v>
      </c>
      <c r="Y183" s="40">
        <v>4</v>
      </c>
      <c r="Z183" s="40">
        <v>1</v>
      </c>
      <c r="AA183" s="40">
        <v>0</v>
      </c>
      <c r="AB183" s="40"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0">
        <v>0</v>
      </c>
      <c r="AL183" s="40">
        <v>0</v>
      </c>
      <c r="AM183" s="40">
        <v>0</v>
      </c>
      <c r="AN183" s="40">
        <v>0</v>
      </c>
      <c r="AO183" s="40">
        <v>0</v>
      </c>
      <c r="AP183" s="40">
        <v>0</v>
      </c>
      <c r="AQ183" s="40">
        <v>0</v>
      </c>
      <c r="AR183" s="40">
        <v>0</v>
      </c>
      <c r="AS183" s="40">
        <v>0</v>
      </c>
      <c r="AT183" s="40">
        <v>0</v>
      </c>
      <c r="AU183" s="40">
        <v>0</v>
      </c>
      <c r="AV183" s="40">
        <v>0</v>
      </c>
      <c r="AW183" s="40">
        <v>0</v>
      </c>
      <c r="AX183" s="40">
        <v>0</v>
      </c>
      <c r="AY183" s="40">
        <v>0</v>
      </c>
      <c r="AZ183" s="40">
        <v>0</v>
      </c>
      <c r="BA183" s="40">
        <v>0</v>
      </c>
      <c r="BB183" s="40">
        <v>0</v>
      </c>
      <c r="BC183" s="40">
        <v>0</v>
      </c>
      <c r="BD183" s="40">
        <v>0</v>
      </c>
      <c r="BE183" s="40">
        <v>0</v>
      </c>
      <c r="BF183" s="40">
        <v>0</v>
      </c>
      <c r="BG183" s="40">
        <v>0</v>
      </c>
      <c r="BH183" s="40">
        <v>0</v>
      </c>
      <c r="BI183" s="40">
        <v>0</v>
      </c>
      <c r="BJ183" s="40">
        <v>0</v>
      </c>
      <c r="BK183" s="40">
        <v>0</v>
      </c>
      <c r="BL183" s="40">
        <v>0</v>
      </c>
      <c r="BM183" s="40">
        <v>0</v>
      </c>
      <c r="BN183" s="40">
        <v>0</v>
      </c>
      <c r="BO183" s="40">
        <v>0</v>
      </c>
      <c r="BP183" s="40">
        <v>0</v>
      </c>
      <c r="BQ183" s="40">
        <v>0</v>
      </c>
      <c r="BR183" s="40">
        <v>0</v>
      </c>
      <c r="BS183" s="40">
        <v>0</v>
      </c>
      <c r="BT183" s="40">
        <v>0</v>
      </c>
      <c r="BU183" s="40">
        <v>0</v>
      </c>
      <c r="BV183" s="40">
        <v>0</v>
      </c>
      <c r="BW183" s="40">
        <v>1</v>
      </c>
      <c r="BX183" s="40">
        <v>0</v>
      </c>
      <c r="BY183" s="40">
        <v>2</v>
      </c>
      <c r="BZ183" s="40">
        <v>1</v>
      </c>
      <c r="CA183" s="40">
        <v>0</v>
      </c>
      <c r="CB183" s="40">
        <v>0</v>
      </c>
      <c r="CC183" s="40">
        <v>0</v>
      </c>
      <c r="CD183" s="40">
        <v>0</v>
      </c>
      <c r="CE183" s="40">
        <v>0</v>
      </c>
      <c r="CF183" s="40">
        <v>0</v>
      </c>
      <c r="CG183" s="40">
        <v>0</v>
      </c>
      <c r="CH183" s="40">
        <v>0</v>
      </c>
      <c r="CI183" s="40">
        <v>0</v>
      </c>
      <c r="CJ183" s="40">
        <v>0</v>
      </c>
      <c r="CK183" s="40">
        <v>0</v>
      </c>
      <c r="CL183" s="40">
        <v>0</v>
      </c>
    </row>
    <row r="184" spans="2:90" ht="20.100000000000001" customHeight="1" thickBot="1" x14ac:dyDescent="0.25">
      <c r="B184" s="4" t="s">
        <v>391</v>
      </c>
      <c r="C184" s="40">
        <v>1</v>
      </c>
      <c r="D184" s="40">
        <v>0</v>
      </c>
      <c r="E184" s="40">
        <v>0</v>
      </c>
      <c r="F184" s="40">
        <v>1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  <c r="W184" s="40">
        <v>1</v>
      </c>
      <c r="X184" s="40">
        <v>0</v>
      </c>
      <c r="Y184" s="40">
        <v>0</v>
      </c>
      <c r="Z184" s="40">
        <v>1</v>
      </c>
      <c r="AA184" s="40">
        <v>0</v>
      </c>
      <c r="AB184" s="40"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0">
        <v>0</v>
      </c>
      <c r="AL184" s="40">
        <v>0</v>
      </c>
      <c r="AM184" s="40">
        <v>0</v>
      </c>
      <c r="AN184" s="40">
        <v>0</v>
      </c>
      <c r="AO184" s="40">
        <v>0</v>
      </c>
      <c r="AP184" s="40">
        <v>0</v>
      </c>
      <c r="AQ184" s="40">
        <v>0</v>
      </c>
      <c r="AR184" s="40">
        <v>0</v>
      </c>
      <c r="AS184" s="40">
        <v>0</v>
      </c>
      <c r="AT184" s="40">
        <v>0</v>
      </c>
      <c r="AU184" s="40">
        <v>0</v>
      </c>
      <c r="AV184" s="40">
        <v>0</v>
      </c>
      <c r="AW184" s="40">
        <v>0</v>
      </c>
      <c r="AX184" s="40">
        <v>0</v>
      </c>
      <c r="AY184" s="40">
        <v>0</v>
      </c>
      <c r="AZ184" s="40">
        <v>0</v>
      </c>
      <c r="BA184" s="40">
        <v>0</v>
      </c>
      <c r="BB184" s="40">
        <v>0</v>
      </c>
      <c r="BC184" s="40">
        <v>0</v>
      </c>
      <c r="BD184" s="40">
        <v>0</v>
      </c>
      <c r="BE184" s="40">
        <v>0</v>
      </c>
      <c r="BF184" s="40">
        <v>0</v>
      </c>
      <c r="BG184" s="40">
        <v>0</v>
      </c>
      <c r="BH184" s="40">
        <v>0</v>
      </c>
      <c r="BI184" s="40">
        <v>0</v>
      </c>
      <c r="BJ184" s="40">
        <v>0</v>
      </c>
      <c r="BK184" s="40">
        <v>0</v>
      </c>
      <c r="BL184" s="40">
        <v>0</v>
      </c>
      <c r="BM184" s="40">
        <v>0</v>
      </c>
      <c r="BN184" s="40">
        <v>0</v>
      </c>
      <c r="BO184" s="40">
        <v>0</v>
      </c>
      <c r="BP184" s="40">
        <v>0</v>
      </c>
      <c r="BQ184" s="40">
        <v>0</v>
      </c>
      <c r="BR184" s="40">
        <v>0</v>
      </c>
      <c r="BS184" s="40">
        <v>0</v>
      </c>
      <c r="BT184" s="40">
        <v>0</v>
      </c>
      <c r="BU184" s="40">
        <v>0</v>
      </c>
      <c r="BV184" s="40">
        <v>0</v>
      </c>
      <c r="BW184" s="40">
        <v>0</v>
      </c>
      <c r="BX184" s="40">
        <v>0</v>
      </c>
      <c r="BY184" s="40">
        <v>0</v>
      </c>
      <c r="BZ184" s="40">
        <v>0</v>
      </c>
      <c r="CA184" s="40">
        <v>0</v>
      </c>
      <c r="CB184" s="40">
        <v>0</v>
      </c>
      <c r="CC184" s="40">
        <v>0</v>
      </c>
      <c r="CD184" s="40">
        <v>0</v>
      </c>
      <c r="CE184" s="40">
        <v>0</v>
      </c>
      <c r="CF184" s="40">
        <v>0</v>
      </c>
      <c r="CG184" s="40">
        <v>0</v>
      </c>
      <c r="CH184" s="40">
        <v>0</v>
      </c>
      <c r="CI184" s="40">
        <v>0</v>
      </c>
      <c r="CJ184" s="40">
        <v>0</v>
      </c>
      <c r="CK184" s="40">
        <v>0</v>
      </c>
      <c r="CL184" s="40">
        <v>0</v>
      </c>
    </row>
    <row r="185" spans="2:90" ht="20.100000000000001" customHeight="1" thickBot="1" x14ac:dyDescent="0.25">
      <c r="B185" s="4" t="s">
        <v>392</v>
      </c>
      <c r="C185" s="40">
        <v>1</v>
      </c>
      <c r="D185" s="40">
        <v>0</v>
      </c>
      <c r="E185" s="40">
        <v>1</v>
      </c>
      <c r="F185" s="40">
        <v>3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  <c r="W185" s="40">
        <v>1</v>
      </c>
      <c r="X185" s="40">
        <v>0</v>
      </c>
      <c r="Y185" s="40">
        <v>0</v>
      </c>
      <c r="Z185" s="40">
        <v>2</v>
      </c>
      <c r="AA185" s="40">
        <v>0</v>
      </c>
      <c r="AB185" s="40">
        <v>0</v>
      </c>
      <c r="AC185" s="40">
        <v>0</v>
      </c>
      <c r="AD185" s="40">
        <v>0</v>
      </c>
      <c r="AE185" s="40">
        <v>0</v>
      </c>
      <c r="AF185" s="40">
        <v>0</v>
      </c>
      <c r="AG185" s="40">
        <v>0</v>
      </c>
      <c r="AH185" s="40">
        <v>1</v>
      </c>
      <c r="AI185" s="40">
        <v>0</v>
      </c>
      <c r="AJ185" s="40">
        <v>0</v>
      </c>
      <c r="AK185" s="40">
        <v>0</v>
      </c>
      <c r="AL185" s="40">
        <v>0</v>
      </c>
      <c r="AM185" s="40">
        <v>0</v>
      </c>
      <c r="AN185" s="40">
        <v>0</v>
      </c>
      <c r="AO185" s="40">
        <v>0</v>
      </c>
      <c r="AP185" s="40">
        <v>0</v>
      </c>
      <c r="AQ185" s="40">
        <v>0</v>
      </c>
      <c r="AR185" s="40">
        <v>0</v>
      </c>
      <c r="AS185" s="40">
        <v>1</v>
      </c>
      <c r="AT185" s="40">
        <v>0</v>
      </c>
      <c r="AU185" s="40">
        <v>0</v>
      </c>
      <c r="AV185" s="40">
        <v>0</v>
      </c>
      <c r="AW185" s="40">
        <v>0</v>
      </c>
      <c r="AX185" s="40">
        <v>0</v>
      </c>
      <c r="AY185" s="40">
        <v>0</v>
      </c>
      <c r="AZ185" s="40">
        <v>0</v>
      </c>
      <c r="BA185" s="40">
        <v>0</v>
      </c>
      <c r="BB185" s="40">
        <v>0</v>
      </c>
      <c r="BC185" s="40">
        <v>0</v>
      </c>
      <c r="BD185" s="40">
        <v>0</v>
      </c>
      <c r="BE185" s="40">
        <v>0</v>
      </c>
      <c r="BF185" s="40">
        <v>0</v>
      </c>
      <c r="BG185" s="40">
        <v>0</v>
      </c>
      <c r="BH185" s="40">
        <v>0</v>
      </c>
      <c r="BI185" s="40">
        <v>0</v>
      </c>
      <c r="BJ185" s="40">
        <v>0</v>
      </c>
      <c r="BK185" s="40">
        <v>0</v>
      </c>
      <c r="BL185" s="40">
        <v>0</v>
      </c>
      <c r="BM185" s="40">
        <v>0</v>
      </c>
      <c r="BN185" s="40">
        <v>0</v>
      </c>
      <c r="BO185" s="40">
        <v>0</v>
      </c>
      <c r="BP185" s="40">
        <v>0</v>
      </c>
      <c r="BQ185" s="40">
        <v>0</v>
      </c>
      <c r="BR185" s="40">
        <v>0</v>
      </c>
      <c r="BS185" s="40">
        <v>0</v>
      </c>
      <c r="BT185" s="40">
        <v>0</v>
      </c>
      <c r="BU185" s="40">
        <v>0</v>
      </c>
      <c r="BV185" s="40">
        <v>0</v>
      </c>
      <c r="BW185" s="40">
        <v>0</v>
      </c>
      <c r="BX185" s="40">
        <v>0</v>
      </c>
      <c r="BY185" s="40">
        <v>0</v>
      </c>
      <c r="BZ185" s="40">
        <v>0</v>
      </c>
      <c r="CA185" s="40">
        <v>0</v>
      </c>
      <c r="CB185" s="40">
        <v>0</v>
      </c>
      <c r="CC185" s="40">
        <v>0</v>
      </c>
      <c r="CD185" s="40">
        <v>0</v>
      </c>
      <c r="CE185" s="40">
        <v>0</v>
      </c>
      <c r="CF185" s="40">
        <v>0</v>
      </c>
      <c r="CG185" s="40">
        <v>0</v>
      </c>
      <c r="CH185" s="40">
        <v>0</v>
      </c>
      <c r="CI185" s="40">
        <v>0</v>
      </c>
      <c r="CJ185" s="40">
        <v>0</v>
      </c>
      <c r="CK185" s="40">
        <v>0</v>
      </c>
      <c r="CL185" s="40">
        <v>0</v>
      </c>
    </row>
    <row r="186" spans="2:90" ht="20.100000000000001" customHeight="1" thickBot="1" x14ac:dyDescent="0.25">
      <c r="B186" s="4" t="s">
        <v>187</v>
      </c>
      <c r="C186" s="40">
        <v>15</v>
      </c>
      <c r="D186" s="40">
        <v>0</v>
      </c>
      <c r="E186" s="40">
        <v>20</v>
      </c>
      <c r="F186" s="40">
        <v>21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5</v>
      </c>
      <c r="T186" s="40">
        <v>0</v>
      </c>
      <c r="U186" s="40">
        <v>9</v>
      </c>
      <c r="V186" s="40">
        <v>0</v>
      </c>
      <c r="W186" s="40">
        <v>6</v>
      </c>
      <c r="X186" s="40">
        <v>0</v>
      </c>
      <c r="Y186" s="40">
        <v>5</v>
      </c>
      <c r="Z186" s="40">
        <v>10</v>
      </c>
      <c r="AA186" s="40">
        <v>0</v>
      </c>
      <c r="AB186" s="40">
        <v>0</v>
      </c>
      <c r="AC186" s="40">
        <v>0</v>
      </c>
      <c r="AD186" s="40">
        <v>0</v>
      </c>
      <c r="AE186" s="40">
        <v>0</v>
      </c>
      <c r="AF186" s="40">
        <v>0</v>
      </c>
      <c r="AG186" s="40">
        <v>0</v>
      </c>
      <c r="AH186" s="40">
        <v>0</v>
      </c>
      <c r="AI186" s="40">
        <v>0</v>
      </c>
      <c r="AJ186" s="40">
        <v>0</v>
      </c>
      <c r="AK186" s="40">
        <v>0</v>
      </c>
      <c r="AL186" s="40">
        <v>0</v>
      </c>
      <c r="AM186" s="40">
        <v>0</v>
      </c>
      <c r="AN186" s="40">
        <v>0</v>
      </c>
      <c r="AO186" s="40">
        <v>0</v>
      </c>
      <c r="AP186" s="40">
        <v>0</v>
      </c>
      <c r="AQ186" s="40">
        <v>0</v>
      </c>
      <c r="AR186" s="40">
        <v>0</v>
      </c>
      <c r="AS186" s="40">
        <v>3</v>
      </c>
      <c r="AT186" s="40">
        <v>4</v>
      </c>
      <c r="AU186" s="40">
        <v>0</v>
      </c>
      <c r="AV186" s="40">
        <v>0</v>
      </c>
      <c r="AW186" s="40">
        <v>0</v>
      </c>
      <c r="AX186" s="40">
        <v>0</v>
      </c>
      <c r="AY186" s="40">
        <v>0</v>
      </c>
      <c r="AZ186" s="40">
        <v>0</v>
      </c>
      <c r="BA186" s="40">
        <v>0</v>
      </c>
      <c r="BB186" s="40">
        <v>0</v>
      </c>
      <c r="BC186" s="40">
        <v>0</v>
      </c>
      <c r="BD186" s="40">
        <v>0</v>
      </c>
      <c r="BE186" s="40">
        <v>0</v>
      </c>
      <c r="BF186" s="40">
        <v>0</v>
      </c>
      <c r="BG186" s="40">
        <v>0</v>
      </c>
      <c r="BH186" s="40">
        <v>0</v>
      </c>
      <c r="BI186" s="40">
        <v>0</v>
      </c>
      <c r="BJ186" s="40">
        <v>0</v>
      </c>
      <c r="BK186" s="40">
        <v>0</v>
      </c>
      <c r="BL186" s="40">
        <v>0</v>
      </c>
      <c r="BM186" s="40">
        <v>0</v>
      </c>
      <c r="BN186" s="40">
        <v>0</v>
      </c>
      <c r="BO186" s="40">
        <v>3</v>
      </c>
      <c r="BP186" s="40">
        <v>0</v>
      </c>
      <c r="BQ186" s="40">
        <v>2</v>
      </c>
      <c r="BR186" s="40">
        <v>4</v>
      </c>
      <c r="BS186" s="40">
        <v>1</v>
      </c>
      <c r="BT186" s="40">
        <v>0</v>
      </c>
      <c r="BU186" s="40">
        <v>1</v>
      </c>
      <c r="BV186" s="40">
        <v>3</v>
      </c>
      <c r="BW186" s="40">
        <v>0</v>
      </c>
      <c r="BX186" s="40">
        <v>0</v>
      </c>
      <c r="BY186" s="40">
        <v>0</v>
      </c>
      <c r="BZ186" s="40">
        <v>0</v>
      </c>
      <c r="CA186" s="40">
        <v>0</v>
      </c>
      <c r="CB186" s="40">
        <v>0</v>
      </c>
      <c r="CC186" s="40">
        <v>0</v>
      </c>
      <c r="CD186" s="40">
        <v>0</v>
      </c>
      <c r="CE186" s="40">
        <v>0</v>
      </c>
      <c r="CF186" s="40">
        <v>0</v>
      </c>
      <c r="CG186" s="40">
        <v>0</v>
      </c>
      <c r="CH186" s="40">
        <v>0</v>
      </c>
      <c r="CI186" s="40">
        <v>0</v>
      </c>
      <c r="CJ186" s="40">
        <v>0</v>
      </c>
      <c r="CK186" s="40">
        <v>0</v>
      </c>
      <c r="CL186" s="40">
        <v>0</v>
      </c>
    </row>
    <row r="187" spans="2:90" ht="20.100000000000001" customHeight="1" thickBot="1" x14ac:dyDescent="0.25">
      <c r="B187" s="4" t="s">
        <v>393</v>
      </c>
      <c r="C187" s="40">
        <v>1</v>
      </c>
      <c r="D187" s="40">
        <v>0</v>
      </c>
      <c r="E187" s="40">
        <v>1</v>
      </c>
      <c r="F187" s="40">
        <v>1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1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>
        <v>0</v>
      </c>
      <c r="U187" s="40">
        <v>0</v>
      </c>
      <c r="V187" s="40">
        <v>0</v>
      </c>
      <c r="W187" s="40">
        <v>0</v>
      </c>
      <c r="X187" s="40">
        <v>0</v>
      </c>
      <c r="Y187" s="40">
        <v>0</v>
      </c>
      <c r="Z187" s="40">
        <v>0</v>
      </c>
      <c r="AA187" s="40">
        <v>0</v>
      </c>
      <c r="AB187" s="40">
        <v>0</v>
      </c>
      <c r="AC187" s="40"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  <c r="AJ187" s="40">
        <v>0</v>
      </c>
      <c r="AK187" s="40">
        <v>0</v>
      </c>
      <c r="AL187" s="40">
        <v>0</v>
      </c>
      <c r="AM187" s="40">
        <v>0</v>
      </c>
      <c r="AN187" s="40">
        <v>0</v>
      </c>
      <c r="AO187" s="40">
        <v>0</v>
      </c>
      <c r="AP187" s="40">
        <v>0</v>
      </c>
      <c r="AQ187" s="40">
        <v>0</v>
      </c>
      <c r="AR187" s="40">
        <v>0</v>
      </c>
      <c r="AS187" s="40">
        <v>0</v>
      </c>
      <c r="AT187" s="40">
        <v>0</v>
      </c>
      <c r="AU187" s="40">
        <v>0</v>
      </c>
      <c r="AV187" s="40">
        <v>0</v>
      </c>
      <c r="AW187" s="40">
        <v>0</v>
      </c>
      <c r="AX187" s="40">
        <v>0</v>
      </c>
      <c r="AY187" s="40">
        <v>0</v>
      </c>
      <c r="AZ187" s="40">
        <v>0</v>
      </c>
      <c r="BA187" s="40">
        <v>0</v>
      </c>
      <c r="BB187" s="40">
        <v>0</v>
      </c>
      <c r="BC187" s="40">
        <v>0</v>
      </c>
      <c r="BD187" s="40">
        <v>0</v>
      </c>
      <c r="BE187" s="40">
        <v>0</v>
      </c>
      <c r="BF187" s="40">
        <v>0</v>
      </c>
      <c r="BG187" s="40">
        <v>0</v>
      </c>
      <c r="BH187" s="40">
        <v>0</v>
      </c>
      <c r="BI187" s="40">
        <v>0</v>
      </c>
      <c r="BJ187" s="40">
        <v>0</v>
      </c>
      <c r="BK187" s="40">
        <v>0</v>
      </c>
      <c r="BL187" s="40">
        <v>0</v>
      </c>
      <c r="BM187" s="40">
        <v>0</v>
      </c>
      <c r="BN187" s="40">
        <v>0</v>
      </c>
      <c r="BO187" s="40">
        <v>0</v>
      </c>
      <c r="BP187" s="40">
        <v>0</v>
      </c>
      <c r="BQ187" s="40">
        <v>0</v>
      </c>
      <c r="BR187" s="40">
        <v>0</v>
      </c>
      <c r="BS187" s="40">
        <v>1</v>
      </c>
      <c r="BT187" s="40">
        <v>0</v>
      </c>
      <c r="BU187" s="40">
        <v>0</v>
      </c>
      <c r="BV187" s="40">
        <v>1</v>
      </c>
      <c r="BW187" s="40">
        <v>0</v>
      </c>
      <c r="BX187" s="40">
        <v>0</v>
      </c>
      <c r="BY187" s="40">
        <v>0</v>
      </c>
      <c r="BZ187" s="40">
        <v>0</v>
      </c>
      <c r="CA187" s="40">
        <v>0</v>
      </c>
      <c r="CB187" s="40">
        <v>0</v>
      </c>
      <c r="CC187" s="40">
        <v>0</v>
      </c>
      <c r="CD187" s="40">
        <v>0</v>
      </c>
      <c r="CE187" s="40">
        <v>0</v>
      </c>
      <c r="CF187" s="40">
        <v>0</v>
      </c>
      <c r="CG187" s="40">
        <v>0</v>
      </c>
      <c r="CH187" s="40">
        <v>0</v>
      </c>
      <c r="CI187" s="40">
        <v>0</v>
      </c>
      <c r="CJ187" s="40">
        <v>0</v>
      </c>
      <c r="CK187" s="40">
        <v>0</v>
      </c>
      <c r="CL187" s="40">
        <v>0</v>
      </c>
    </row>
    <row r="188" spans="2:90" ht="20.100000000000001" customHeight="1" thickBot="1" x14ac:dyDescent="0.25">
      <c r="B188" s="4" t="s">
        <v>394</v>
      </c>
      <c r="C188" s="40">
        <v>0</v>
      </c>
      <c r="D188" s="40">
        <v>0</v>
      </c>
      <c r="E188" s="40">
        <v>0</v>
      </c>
      <c r="F188" s="40">
        <v>2</v>
      </c>
      <c r="G188" s="40">
        <v>0</v>
      </c>
      <c r="H188" s="40">
        <v>0</v>
      </c>
      <c r="I188" s="40">
        <v>0</v>
      </c>
      <c r="J188" s="40">
        <v>1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  <c r="Z188" s="40">
        <v>0</v>
      </c>
      <c r="AA188" s="40">
        <v>0</v>
      </c>
      <c r="AB188" s="40"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0">
        <v>0</v>
      </c>
      <c r="AL188" s="40">
        <v>0</v>
      </c>
      <c r="AM188" s="40">
        <v>0</v>
      </c>
      <c r="AN188" s="40">
        <v>0</v>
      </c>
      <c r="AO188" s="40">
        <v>0</v>
      </c>
      <c r="AP188" s="40">
        <v>0</v>
      </c>
      <c r="AQ188" s="40">
        <v>0</v>
      </c>
      <c r="AR188" s="40">
        <v>0</v>
      </c>
      <c r="AS188" s="40">
        <v>0</v>
      </c>
      <c r="AT188" s="40">
        <v>0</v>
      </c>
      <c r="AU188" s="40">
        <v>0</v>
      </c>
      <c r="AV188" s="40">
        <v>0</v>
      </c>
      <c r="AW188" s="40">
        <v>0</v>
      </c>
      <c r="AX188" s="40">
        <v>0</v>
      </c>
      <c r="AY188" s="40">
        <v>0</v>
      </c>
      <c r="AZ188" s="40">
        <v>0</v>
      </c>
      <c r="BA188" s="40">
        <v>0</v>
      </c>
      <c r="BB188" s="40">
        <v>0</v>
      </c>
      <c r="BC188" s="40">
        <v>0</v>
      </c>
      <c r="BD188" s="40">
        <v>0</v>
      </c>
      <c r="BE188" s="40">
        <v>0</v>
      </c>
      <c r="BF188" s="40">
        <v>0</v>
      </c>
      <c r="BG188" s="40">
        <v>0</v>
      </c>
      <c r="BH188" s="40">
        <v>0</v>
      </c>
      <c r="BI188" s="40">
        <v>0</v>
      </c>
      <c r="BJ188" s="40">
        <v>0</v>
      </c>
      <c r="BK188" s="40">
        <v>0</v>
      </c>
      <c r="BL188" s="40">
        <v>0</v>
      </c>
      <c r="BM188" s="40">
        <v>0</v>
      </c>
      <c r="BN188" s="40">
        <v>0</v>
      </c>
      <c r="BO188" s="40">
        <v>0</v>
      </c>
      <c r="BP188" s="40">
        <v>0</v>
      </c>
      <c r="BQ188" s="40">
        <v>0</v>
      </c>
      <c r="BR188" s="40">
        <v>1</v>
      </c>
      <c r="BS188" s="40">
        <v>0</v>
      </c>
      <c r="BT188" s="40">
        <v>0</v>
      </c>
      <c r="BU188" s="40">
        <v>0</v>
      </c>
      <c r="BV188" s="40">
        <v>0</v>
      </c>
      <c r="BW188" s="40">
        <v>0</v>
      </c>
      <c r="BX188" s="40">
        <v>0</v>
      </c>
      <c r="BY188" s="40">
        <v>0</v>
      </c>
      <c r="BZ188" s="40">
        <v>0</v>
      </c>
      <c r="CA188" s="40">
        <v>0</v>
      </c>
      <c r="CB188" s="40">
        <v>0</v>
      </c>
      <c r="CC188" s="40">
        <v>0</v>
      </c>
      <c r="CD188" s="40">
        <v>0</v>
      </c>
      <c r="CE188" s="40">
        <v>0</v>
      </c>
      <c r="CF188" s="40">
        <v>0</v>
      </c>
      <c r="CG188" s="40">
        <v>0</v>
      </c>
      <c r="CH188" s="40">
        <v>0</v>
      </c>
      <c r="CI188" s="40">
        <v>0</v>
      </c>
      <c r="CJ188" s="40">
        <v>0</v>
      </c>
      <c r="CK188" s="40">
        <v>0</v>
      </c>
      <c r="CL188" s="40">
        <v>0</v>
      </c>
    </row>
    <row r="189" spans="2:90" ht="20.100000000000001" customHeight="1" thickBot="1" x14ac:dyDescent="0.25">
      <c r="B189" s="4" t="s">
        <v>395</v>
      </c>
      <c r="C189" s="40">
        <v>2</v>
      </c>
      <c r="D189" s="40">
        <v>0</v>
      </c>
      <c r="E189" s="40">
        <v>2</v>
      </c>
      <c r="F189" s="40">
        <v>2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>
        <v>0</v>
      </c>
      <c r="U189" s="40">
        <v>0</v>
      </c>
      <c r="V189" s="40">
        <v>0</v>
      </c>
      <c r="W189" s="40">
        <v>1</v>
      </c>
      <c r="X189" s="40">
        <v>0</v>
      </c>
      <c r="Y189" s="40">
        <v>1</v>
      </c>
      <c r="Z189" s="40">
        <v>1</v>
      </c>
      <c r="AA189" s="40">
        <v>0</v>
      </c>
      <c r="AB189" s="40"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0">
        <v>0</v>
      </c>
      <c r="AL189" s="40">
        <v>0</v>
      </c>
      <c r="AM189" s="40">
        <v>0</v>
      </c>
      <c r="AN189" s="40">
        <v>0</v>
      </c>
      <c r="AO189" s="40">
        <v>0</v>
      </c>
      <c r="AP189" s="40">
        <v>0</v>
      </c>
      <c r="AQ189" s="40">
        <v>0</v>
      </c>
      <c r="AR189" s="40">
        <v>0</v>
      </c>
      <c r="AS189" s="40">
        <v>1</v>
      </c>
      <c r="AT189" s="40">
        <v>0</v>
      </c>
      <c r="AU189" s="40">
        <v>0</v>
      </c>
      <c r="AV189" s="40">
        <v>0</v>
      </c>
      <c r="AW189" s="40">
        <v>0</v>
      </c>
      <c r="AX189" s="40">
        <v>0</v>
      </c>
      <c r="AY189" s="40">
        <v>0</v>
      </c>
      <c r="AZ189" s="40">
        <v>0</v>
      </c>
      <c r="BA189" s="40">
        <v>0</v>
      </c>
      <c r="BB189" s="40">
        <v>0</v>
      </c>
      <c r="BC189" s="40">
        <v>0</v>
      </c>
      <c r="BD189" s="40">
        <v>0</v>
      </c>
      <c r="BE189" s="40">
        <v>0</v>
      </c>
      <c r="BF189" s="40">
        <v>0</v>
      </c>
      <c r="BG189" s="40">
        <v>0</v>
      </c>
      <c r="BH189" s="40">
        <v>0</v>
      </c>
      <c r="BI189" s="40">
        <v>0</v>
      </c>
      <c r="BJ189" s="40">
        <v>0</v>
      </c>
      <c r="BK189" s="40">
        <v>0</v>
      </c>
      <c r="BL189" s="40">
        <v>0</v>
      </c>
      <c r="BM189" s="40">
        <v>0</v>
      </c>
      <c r="BN189" s="40">
        <v>0</v>
      </c>
      <c r="BO189" s="40">
        <v>0</v>
      </c>
      <c r="BP189" s="40">
        <v>0</v>
      </c>
      <c r="BQ189" s="40">
        <v>0</v>
      </c>
      <c r="BR189" s="40">
        <v>0</v>
      </c>
      <c r="BS189" s="40">
        <v>0</v>
      </c>
      <c r="BT189" s="40">
        <v>0</v>
      </c>
      <c r="BU189" s="40">
        <v>0</v>
      </c>
      <c r="BV189" s="40">
        <v>0</v>
      </c>
      <c r="BW189" s="40">
        <v>1</v>
      </c>
      <c r="BX189" s="40">
        <v>0</v>
      </c>
      <c r="BY189" s="40">
        <v>0</v>
      </c>
      <c r="BZ189" s="40">
        <v>1</v>
      </c>
      <c r="CA189" s="40">
        <v>0</v>
      </c>
      <c r="CB189" s="40">
        <v>0</v>
      </c>
      <c r="CC189" s="40">
        <v>0</v>
      </c>
      <c r="CD189" s="40">
        <v>0</v>
      </c>
      <c r="CE189" s="40">
        <v>0</v>
      </c>
      <c r="CF189" s="40">
        <v>0</v>
      </c>
      <c r="CG189" s="40">
        <v>0</v>
      </c>
      <c r="CH189" s="40">
        <v>0</v>
      </c>
      <c r="CI189" s="40">
        <v>0</v>
      </c>
      <c r="CJ189" s="40">
        <v>0</v>
      </c>
      <c r="CK189" s="40">
        <v>0</v>
      </c>
      <c r="CL189" s="40">
        <v>0</v>
      </c>
    </row>
    <row r="190" spans="2:90" ht="20.100000000000001" customHeight="1" thickBot="1" x14ac:dyDescent="0.25">
      <c r="B190" s="4" t="s">
        <v>396</v>
      </c>
      <c r="C190" s="40">
        <v>0</v>
      </c>
      <c r="D190" s="40">
        <v>0</v>
      </c>
      <c r="E190" s="40">
        <v>1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>
        <v>0</v>
      </c>
      <c r="U190" s="40">
        <v>0</v>
      </c>
      <c r="V190" s="40">
        <v>0</v>
      </c>
      <c r="W190" s="40">
        <v>0</v>
      </c>
      <c r="X190" s="40">
        <v>0</v>
      </c>
      <c r="Y190" s="40">
        <v>1</v>
      </c>
      <c r="Z190" s="40">
        <v>0</v>
      </c>
      <c r="AA190" s="40">
        <v>0</v>
      </c>
      <c r="AB190" s="40"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0">
        <v>0</v>
      </c>
      <c r="AL190" s="40">
        <v>0</v>
      </c>
      <c r="AM190" s="40">
        <v>0</v>
      </c>
      <c r="AN190" s="40">
        <v>0</v>
      </c>
      <c r="AO190" s="40">
        <v>0</v>
      </c>
      <c r="AP190" s="40">
        <v>0</v>
      </c>
      <c r="AQ190" s="40">
        <v>0</v>
      </c>
      <c r="AR190" s="40">
        <v>0</v>
      </c>
      <c r="AS190" s="40">
        <v>0</v>
      </c>
      <c r="AT190" s="40">
        <v>0</v>
      </c>
      <c r="AU190" s="40">
        <v>0</v>
      </c>
      <c r="AV190" s="40">
        <v>0</v>
      </c>
      <c r="AW190" s="40">
        <v>0</v>
      </c>
      <c r="AX190" s="40">
        <v>0</v>
      </c>
      <c r="AY190" s="40">
        <v>0</v>
      </c>
      <c r="AZ190" s="40">
        <v>0</v>
      </c>
      <c r="BA190" s="40">
        <v>0</v>
      </c>
      <c r="BB190" s="40">
        <v>0</v>
      </c>
      <c r="BC190" s="40">
        <v>0</v>
      </c>
      <c r="BD190" s="40">
        <v>0</v>
      </c>
      <c r="BE190" s="40">
        <v>0</v>
      </c>
      <c r="BF190" s="40">
        <v>0</v>
      </c>
      <c r="BG190" s="40">
        <v>0</v>
      </c>
      <c r="BH190" s="40">
        <v>0</v>
      </c>
      <c r="BI190" s="40">
        <v>0</v>
      </c>
      <c r="BJ190" s="40">
        <v>0</v>
      </c>
      <c r="BK190" s="40">
        <v>0</v>
      </c>
      <c r="BL190" s="40">
        <v>0</v>
      </c>
      <c r="BM190" s="40">
        <v>0</v>
      </c>
      <c r="BN190" s="40">
        <v>0</v>
      </c>
      <c r="BO190" s="40">
        <v>0</v>
      </c>
      <c r="BP190" s="40">
        <v>0</v>
      </c>
      <c r="BQ190" s="40">
        <v>0</v>
      </c>
      <c r="BR190" s="40">
        <v>0</v>
      </c>
      <c r="BS190" s="40">
        <v>0</v>
      </c>
      <c r="BT190" s="40">
        <v>0</v>
      </c>
      <c r="BU190" s="40">
        <v>0</v>
      </c>
      <c r="BV190" s="40">
        <v>0</v>
      </c>
      <c r="BW190" s="40">
        <v>0</v>
      </c>
      <c r="BX190" s="40">
        <v>0</v>
      </c>
      <c r="BY190" s="40">
        <v>0</v>
      </c>
      <c r="BZ190" s="40">
        <v>0</v>
      </c>
      <c r="CA190" s="40">
        <v>0</v>
      </c>
      <c r="CB190" s="40">
        <v>0</v>
      </c>
      <c r="CC190" s="40">
        <v>0</v>
      </c>
      <c r="CD190" s="40">
        <v>0</v>
      </c>
      <c r="CE190" s="40">
        <v>0</v>
      </c>
      <c r="CF190" s="40">
        <v>0</v>
      </c>
      <c r="CG190" s="40">
        <v>0</v>
      </c>
      <c r="CH190" s="40">
        <v>0</v>
      </c>
      <c r="CI190" s="40">
        <v>0</v>
      </c>
      <c r="CJ190" s="40">
        <v>0</v>
      </c>
      <c r="CK190" s="40">
        <v>0</v>
      </c>
      <c r="CL190" s="40">
        <v>0</v>
      </c>
    </row>
    <row r="191" spans="2:90" ht="20.100000000000001" customHeight="1" thickBot="1" x14ac:dyDescent="0.25">
      <c r="B191" s="4" t="s">
        <v>188</v>
      </c>
      <c r="C191" s="40">
        <v>6</v>
      </c>
      <c r="D191" s="40">
        <v>0</v>
      </c>
      <c r="E191" s="40">
        <v>5</v>
      </c>
      <c r="F191" s="40">
        <v>8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>
        <v>0</v>
      </c>
      <c r="U191" s="40">
        <v>0</v>
      </c>
      <c r="V191" s="40">
        <v>0</v>
      </c>
      <c r="W191" s="40">
        <v>3</v>
      </c>
      <c r="X191" s="40">
        <v>0</v>
      </c>
      <c r="Y191" s="40">
        <v>4</v>
      </c>
      <c r="Z191" s="40">
        <v>3</v>
      </c>
      <c r="AA191" s="40">
        <v>0</v>
      </c>
      <c r="AB191" s="40">
        <v>0</v>
      </c>
      <c r="AC191" s="40">
        <v>0</v>
      </c>
      <c r="AD191" s="40">
        <v>0</v>
      </c>
      <c r="AE191" s="40">
        <v>1</v>
      </c>
      <c r="AF191" s="40">
        <v>0</v>
      </c>
      <c r="AG191" s="40">
        <v>1</v>
      </c>
      <c r="AH191" s="40">
        <v>1</v>
      </c>
      <c r="AI191" s="40">
        <v>0</v>
      </c>
      <c r="AJ191" s="40">
        <v>0</v>
      </c>
      <c r="AK191" s="40">
        <v>0</v>
      </c>
      <c r="AL191" s="40">
        <v>0</v>
      </c>
      <c r="AM191" s="40">
        <v>0</v>
      </c>
      <c r="AN191" s="40">
        <v>0</v>
      </c>
      <c r="AO191" s="40">
        <v>0</v>
      </c>
      <c r="AP191" s="40">
        <v>0</v>
      </c>
      <c r="AQ191" s="40">
        <v>1</v>
      </c>
      <c r="AR191" s="40">
        <v>0</v>
      </c>
      <c r="AS191" s="40">
        <v>0</v>
      </c>
      <c r="AT191" s="40">
        <v>3</v>
      </c>
      <c r="AU191" s="40">
        <v>0</v>
      </c>
      <c r="AV191" s="40">
        <v>0</v>
      </c>
      <c r="AW191" s="40">
        <v>0</v>
      </c>
      <c r="AX191" s="40">
        <v>0</v>
      </c>
      <c r="AY191" s="40">
        <v>0</v>
      </c>
      <c r="AZ191" s="40">
        <v>0</v>
      </c>
      <c r="BA191" s="40">
        <v>0</v>
      </c>
      <c r="BB191" s="40">
        <v>0</v>
      </c>
      <c r="BC191" s="40">
        <v>0</v>
      </c>
      <c r="BD191" s="40">
        <v>0</v>
      </c>
      <c r="BE191" s="40">
        <v>0</v>
      </c>
      <c r="BF191" s="40">
        <v>0</v>
      </c>
      <c r="BG191" s="40">
        <v>0</v>
      </c>
      <c r="BH191" s="40">
        <v>0</v>
      </c>
      <c r="BI191" s="40">
        <v>0</v>
      </c>
      <c r="BJ191" s="40">
        <v>0</v>
      </c>
      <c r="BK191" s="40">
        <v>0</v>
      </c>
      <c r="BL191" s="40">
        <v>0</v>
      </c>
      <c r="BM191" s="40">
        <v>0</v>
      </c>
      <c r="BN191" s="40">
        <v>0</v>
      </c>
      <c r="BO191" s="40">
        <v>0</v>
      </c>
      <c r="BP191" s="40">
        <v>0</v>
      </c>
      <c r="BQ191" s="40">
        <v>0</v>
      </c>
      <c r="BR191" s="40">
        <v>0</v>
      </c>
      <c r="BS191" s="40">
        <v>0</v>
      </c>
      <c r="BT191" s="40">
        <v>0</v>
      </c>
      <c r="BU191" s="40">
        <v>0</v>
      </c>
      <c r="BV191" s="40">
        <v>0</v>
      </c>
      <c r="BW191" s="40">
        <v>1</v>
      </c>
      <c r="BX191" s="40">
        <v>0</v>
      </c>
      <c r="BY191" s="40">
        <v>0</v>
      </c>
      <c r="BZ191" s="40">
        <v>1</v>
      </c>
      <c r="CA191" s="40">
        <v>0</v>
      </c>
      <c r="CB191" s="40">
        <v>0</v>
      </c>
      <c r="CC191" s="40">
        <v>0</v>
      </c>
      <c r="CD191" s="40">
        <v>0</v>
      </c>
      <c r="CE191" s="40">
        <v>0</v>
      </c>
      <c r="CF191" s="40">
        <v>0</v>
      </c>
      <c r="CG191" s="40">
        <v>0</v>
      </c>
      <c r="CH191" s="40">
        <v>0</v>
      </c>
      <c r="CI191" s="40">
        <v>0</v>
      </c>
      <c r="CJ191" s="40">
        <v>0</v>
      </c>
      <c r="CK191" s="40">
        <v>0</v>
      </c>
      <c r="CL191" s="40">
        <v>0</v>
      </c>
    </row>
    <row r="192" spans="2:90" ht="20.100000000000001" customHeight="1" thickBot="1" x14ac:dyDescent="0.25">
      <c r="B192" s="4" t="s">
        <v>397</v>
      </c>
      <c r="C192" s="40">
        <v>1</v>
      </c>
      <c r="D192" s="40">
        <v>0</v>
      </c>
      <c r="E192" s="40">
        <v>1</v>
      </c>
      <c r="F192" s="40">
        <v>1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  <c r="W192" s="40">
        <v>1</v>
      </c>
      <c r="X192" s="40">
        <v>0</v>
      </c>
      <c r="Y192" s="40">
        <v>1</v>
      </c>
      <c r="Z192" s="40">
        <v>1</v>
      </c>
      <c r="AA192" s="40">
        <v>0</v>
      </c>
      <c r="AB192" s="40"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0">
        <v>0</v>
      </c>
      <c r="AK192" s="40">
        <v>0</v>
      </c>
      <c r="AL192" s="40">
        <v>0</v>
      </c>
      <c r="AM192" s="40">
        <v>0</v>
      </c>
      <c r="AN192" s="40">
        <v>0</v>
      </c>
      <c r="AO192" s="40">
        <v>0</v>
      </c>
      <c r="AP192" s="40">
        <v>0</v>
      </c>
      <c r="AQ192" s="40">
        <v>0</v>
      </c>
      <c r="AR192" s="40">
        <v>0</v>
      </c>
      <c r="AS192" s="40">
        <v>0</v>
      </c>
      <c r="AT192" s="40">
        <v>0</v>
      </c>
      <c r="AU192" s="40">
        <v>0</v>
      </c>
      <c r="AV192" s="40">
        <v>0</v>
      </c>
      <c r="AW192" s="40">
        <v>0</v>
      </c>
      <c r="AX192" s="40">
        <v>0</v>
      </c>
      <c r="AY192" s="40">
        <v>0</v>
      </c>
      <c r="AZ192" s="40">
        <v>0</v>
      </c>
      <c r="BA192" s="40">
        <v>0</v>
      </c>
      <c r="BB192" s="40">
        <v>0</v>
      </c>
      <c r="BC192" s="40">
        <v>0</v>
      </c>
      <c r="BD192" s="40">
        <v>0</v>
      </c>
      <c r="BE192" s="40">
        <v>0</v>
      </c>
      <c r="BF192" s="40">
        <v>0</v>
      </c>
      <c r="BG192" s="40">
        <v>0</v>
      </c>
      <c r="BH192" s="40">
        <v>0</v>
      </c>
      <c r="BI192" s="40">
        <v>0</v>
      </c>
      <c r="BJ192" s="40">
        <v>0</v>
      </c>
      <c r="BK192" s="40">
        <v>0</v>
      </c>
      <c r="BL192" s="40">
        <v>0</v>
      </c>
      <c r="BM192" s="40">
        <v>0</v>
      </c>
      <c r="BN192" s="40">
        <v>0</v>
      </c>
      <c r="BO192" s="40">
        <v>0</v>
      </c>
      <c r="BP192" s="40">
        <v>0</v>
      </c>
      <c r="BQ192" s="40">
        <v>0</v>
      </c>
      <c r="BR192" s="40">
        <v>0</v>
      </c>
      <c r="BS192" s="40">
        <v>0</v>
      </c>
      <c r="BT192" s="40">
        <v>0</v>
      </c>
      <c r="BU192" s="40">
        <v>0</v>
      </c>
      <c r="BV192" s="40">
        <v>0</v>
      </c>
      <c r="BW192" s="40">
        <v>0</v>
      </c>
      <c r="BX192" s="40">
        <v>0</v>
      </c>
      <c r="BY192" s="40">
        <v>0</v>
      </c>
      <c r="BZ192" s="40">
        <v>0</v>
      </c>
      <c r="CA192" s="40">
        <v>0</v>
      </c>
      <c r="CB192" s="40">
        <v>0</v>
      </c>
      <c r="CC192" s="40">
        <v>0</v>
      </c>
      <c r="CD192" s="40">
        <v>0</v>
      </c>
      <c r="CE192" s="40">
        <v>0</v>
      </c>
      <c r="CF192" s="40">
        <v>0</v>
      </c>
      <c r="CG192" s="40">
        <v>0</v>
      </c>
      <c r="CH192" s="40">
        <v>0</v>
      </c>
      <c r="CI192" s="40">
        <v>0</v>
      </c>
      <c r="CJ192" s="40">
        <v>0</v>
      </c>
      <c r="CK192" s="40">
        <v>0</v>
      </c>
      <c r="CL192" s="40">
        <v>0</v>
      </c>
    </row>
    <row r="193" spans="2:90" ht="20.100000000000001" customHeight="1" thickBot="1" x14ac:dyDescent="0.25">
      <c r="B193" s="4" t="s">
        <v>398</v>
      </c>
      <c r="C193" s="40">
        <v>1</v>
      </c>
      <c r="D193" s="40">
        <v>0</v>
      </c>
      <c r="E193" s="40">
        <v>0</v>
      </c>
      <c r="F193" s="40">
        <v>1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40">
        <v>0</v>
      </c>
      <c r="U193" s="40">
        <v>0</v>
      </c>
      <c r="V193" s="40">
        <v>0</v>
      </c>
      <c r="W193" s="40">
        <v>0</v>
      </c>
      <c r="X193" s="40">
        <v>0</v>
      </c>
      <c r="Y193" s="40">
        <v>0</v>
      </c>
      <c r="Z193" s="40">
        <v>0</v>
      </c>
      <c r="AA193" s="40">
        <v>0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0">
        <v>0</v>
      </c>
      <c r="AL193" s="40">
        <v>0</v>
      </c>
      <c r="AM193" s="40">
        <v>0</v>
      </c>
      <c r="AN193" s="40">
        <v>0</v>
      </c>
      <c r="AO193" s="40">
        <v>0</v>
      </c>
      <c r="AP193" s="40">
        <v>0</v>
      </c>
      <c r="AQ193" s="40">
        <v>0</v>
      </c>
      <c r="AR193" s="40">
        <v>0</v>
      </c>
      <c r="AS193" s="40">
        <v>0</v>
      </c>
      <c r="AT193" s="40">
        <v>0</v>
      </c>
      <c r="AU193" s="40">
        <v>0</v>
      </c>
      <c r="AV193" s="40">
        <v>0</v>
      </c>
      <c r="AW193" s="40">
        <v>0</v>
      </c>
      <c r="AX193" s="40">
        <v>0</v>
      </c>
      <c r="AY193" s="40">
        <v>0</v>
      </c>
      <c r="AZ193" s="40">
        <v>0</v>
      </c>
      <c r="BA193" s="40">
        <v>0</v>
      </c>
      <c r="BB193" s="40">
        <v>0</v>
      </c>
      <c r="BC193" s="40">
        <v>0</v>
      </c>
      <c r="BD193" s="40">
        <v>0</v>
      </c>
      <c r="BE193" s="40">
        <v>0</v>
      </c>
      <c r="BF193" s="40">
        <v>0</v>
      </c>
      <c r="BG193" s="40">
        <v>0</v>
      </c>
      <c r="BH193" s="40">
        <v>0</v>
      </c>
      <c r="BI193" s="40">
        <v>0</v>
      </c>
      <c r="BJ193" s="40">
        <v>0</v>
      </c>
      <c r="BK193" s="40">
        <v>0</v>
      </c>
      <c r="BL193" s="40">
        <v>0</v>
      </c>
      <c r="BM193" s="40">
        <v>0</v>
      </c>
      <c r="BN193" s="40">
        <v>0</v>
      </c>
      <c r="BO193" s="40">
        <v>0</v>
      </c>
      <c r="BP193" s="40">
        <v>0</v>
      </c>
      <c r="BQ193" s="40">
        <v>0</v>
      </c>
      <c r="BR193" s="40">
        <v>0</v>
      </c>
      <c r="BS193" s="40">
        <v>0</v>
      </c>
      <c r="BT193" s="40">
        <v>0</v>
      </c>
      <c r="BU193" s="40">
        <v>0</v>
      </c>
      <c r="BV193" s="40">
        <v>0</v>
      </c>
      <c r="BW193" s="40">
        <v>1</v>
      </c>
      <c r="BX193" s="40">
        <v>0</v>
      </c>
      <c r="BY193" s="40">
        <v>0</v>
      </c>
      <c r="BZ193" s="40">
        <v>1</v>
      </c>
      <c r="CA193" s="40">
        <v>0</v>
      </c>
      <c r="CB193" s="40">
        <v>0</v>
      </c>
      <c r="CC193" s="40">
        <v>0</v>
      </c>
      <c r="CD193" s="40">
        <v>0</v>
      </c>
      <c r="CE193" s="40">
        <v>0</v>
      </c>
      <c r="CF193" s="40">
        <v>0</v>
      </c>
      <c r="CG193" s="40">
        <v>0</v>
      </c>
      <c r="CH193" s="40">
        <v>0</v>
      </c>
      <c r="CI193" s="40">
        <v>0</v>
      </c>
      <c r="CJ193" s="40">
        <v>0</v>
      </c>
      <c r="CK193" s="40">
        <v>0</v>
      </c>
      <c r="CL193" s="40">
        <v>0</v>
      </c>
    </row>
    <row r="194" spans="2:90" ht="20.100000000000001" customHeight="1" thickBot="1" x14ac:dyDescent="0.25">
      <c r="B194" s="4" t="s">
        <v>399</v>
      </c>
      <c r="C194" s="40">
        <v>0</v>
      </c>
      <c r="D194" s="40">
        <v>0</v>
      </c>
      <c r="E194" s="40">
        <v>0</v>
      </c>
      <c r="F194" s="40">
        <v>1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  <c r="Z194" s="40">
        <v>0</v>
      </c>
      <c r="AA194" s="40">
        <v>0</v>
      </c>
      <c r="AB194" s="40"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0">
        <v>0</v>
      </c>
      <c r="AL194" s="40">
        <v>0</v>
      </c>
      <c r="AM194" s="40">
        <v>0</v>
      </c>
      <c r="AN194" s="40">
        <v>0</v>
      </c>
      <c r="AO194" s="40">
        <v>0</v>
      </c>
      <c r="AP194" s="40">
        <v>0</v>
      </c>
      <c r="AQ194" s="40">
        <v>0</v>
      </c>
      <c r="AR194" s="40">
        <v>0</v>
      </c>
      <c r="AS194" s="40">
        <v>0</v>
      </c>
      <c r="AT194" s="40">
        <v>0</v>
      </c>
      <c r="AU194" s="40">
        <v>0</v>
      </c>
      <c r="AV194" s="40">
        <v>0</v>
      </c>
      <c r="AW194" s="40">
        <v>0</v>
      </c>
      <c r="AX194" s="40">
        <v>0</v>
      </c>
      <c r="AY194" s="40">
        <v>0</v>
      </c>
      <c r="AZ194" s="40">
        <v>0</v>
      </c>
      <c r="BA194" s="40">
        <v>0</v>
      </c>
      <c r="BB194" s="40">
        <v>0</v>
      </c>
      <c r="BC194" s="40">
        <v>0</v>
      </c>
      <c r="BD194" s="40">
        <v>0</v>
      </c>
      <c r="BE194" s="40">
        <v>0</v>
      </c>
      <c r="BF194" s="40">
        <v>0</v>
      </c>
      <c r="BG194" s="40">
        <v>0</v>
      </c>
      <c r="BH194" s="40">
        <v>0</v>
      </c>
      <c r="BI194" s="40">
        <v>0</v>
      </c>
      <c r="BJ194" s="40">
        <v>0</v>
      </c>
      <c r="BK194" s="40">
        <v>0</v>
      </c>
      <c r="BL194" s="40">
        <v>0</v>
      </c>
      <c r="BM194" s="40">
        <v>0</v>
      </c>
      <c r="BN194" s="40">
        <v>0</v>
      </c>
      <c r="BO194" s="40">
        <v>0</v>
      </c>
      <c r="BP194" s="40">
        <v>0</v>
      </c>
      <c r="BQ194" s="40">
        <v>0</v>
      </c>
      <c r="BR194" s="40">
        <v>0</v>
      </c>
      <c r="BS194" s="40">
        <v>0</v>
      </c>
      <c r="BT194" s="40">
        <v>0</v>
      </c>
      <c r="BU194" s="40">
        <v>0</v>
      </c>
      <c r="BV194" s="40">
        <v>1</v>
      </c>
      <c r="BW194" s="40">
        <v>0</v>
      </c>
      <c r="BX194" s="40">
        <v>0</v>
      </c>
      <c r="BY194" s="40">
        <v>0</v>
      </c>
      <c r="BZ194" s="40">
        <v>0</v>
      </c>
      <c r="CA194" s="40">
        <v>0</v>
      </c>
      <c r="CB194" s="40">
        <v>0</v>
      </c>
      <c r="CC194" s="40">
        <v>0</v>
      </c>
      <c r="CD194" s="40">
        <v>0</v>
      </c>
      <c r="CE194" s="40">
        <v>0</v>
      </c>
      <c r="CF194" s="40">
        <v>0</v>
      </c>
      <c r="CG194" s="40">
        <v>0</v>
      </c>
      <c r="CH194" s="40">
        <v>0</v>
      </c>
      <c r="CI194" s="40">
        <v>0</v>
      </c>
      <c r="CJ194" s="40">
        <v>0</v>
      </c>
      <c r="CK194" s="40">
        <v>0</v>
      </c>
      <c r="CL194" s="40">
        <v>0</v>
      </c>
    </row>
    <row r="195" spans="2:90" ht="20.100000000000001" customHeight="1" thickBot="1" x14ac:dyDescent="0.25">
      <c r="B195" s="4" t="s">
        <v>400</v>
      </c>
      <c r="C195" s="40">
        <v>0</v>
      </c>
      <c r="D195" s="40">
        <v>0</v>
      </c>
      <c r="E195" s="40">
        <v>0</v>
      </c>
      <c r="F195" s="40">
        <v>4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40">
        <v>0</v>
      </c>
      <c r="V195" s="40">
        <v>0</v>
      </c>
      <c r="W195" s="40">
        <v>0</v>
      </c>
      <c r="X195" s="40">
        <v>0</v>
      </c>
      <c r="Y195" s="40">
        <v>0</v>
      </c>
      <c r="Z195" s="40">
        <v>0</v>
      </c>
      <c r="AA195" s="40">
        <v>0</v>
      </c>
      <c r="AB195" s="40"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0</v>
      </c>
      <c r="AK195" s="40">
        <v>0</v>
      </c>
      <c r="AL195" s="40">
        <v>0</v>
      </c>
      <c r="AM195" s="40">
        <v>0</v>
      </c>
      <c r="AN195" s="40">
        <v>0</v>
      </c>
      <c r="AO195" s="40">
        <v>0</v>
      </c>
      <c r="AP195" s="40">
        <v>0</v>
      </c>
      <c r="AQ195" s="40">
        <v>0</v>
      </c>
      <c r="AR195" s="40">
        <v>0</v>
      </c>
      <c r="AS195" s="40">
        <v>0</v>
      </c>
      <c r="AT195" s="40">
        <v>4</v>
      </c>
      <c r="AU195" s="40">
        <v>0</v>
      </c>
      <c r="AV195" s="40">
        <v>0</v>
      </c>
      <c r="AW195" s="40">
        <v>0</v>
      </c>
      <c r="AX195" s="40">
        <v>0</v>
      </c>
      <c r="AY195" s="40">
        <v>0</v>
      </c>
      <c r="AZ195" s="40">
        <v>0</v>
      </c>
      <c r="BA195" s="40">
        <v>0</v>
      </c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</row>
    <row r="196" spans="2:90" ht="20.100000000000001" customHeight="1" thickBot="1" x14ac:dyDescent="0.25">
      <c r="B196" s="4" t="s">
        <v>401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0">
        <v>0</v>
      </c>
      <c r="AL196" s="40">
        <v>0</v>
      </c>
      <c r="AM196" s="40">
        <v>0</v>
      </c>
      <c r="AN196" s="40">
        <v>0</v>
      </c>
      <c r="AO196" s="40">
        <v>0</v>
      </c>
      <c r="AP196" s="40">
        <v>0</v>
      </c>
      <c r="AQ196" s="40">
        <v>0</v>
      </c>
      <c r="AR196" s="40">
        <v>0</v>
      </c>
      <c r="AS196" s="40">
        <v>0</v>
      </c>
      <c r="AT196" s="40">
        <v>0</v>
      </c>
      <c r="AU196" s="40">
        <v>0</v>
      </c>
      <c r="AV196" s="40">
        <v>0</v>
      </c>
      <c r="AW196" s="40">
        <v>0</v>
      </c>
      <c r="AX196" s="40">
        <v>0</v>
      </c>
      <c r="AY196" s="40">
        <v>0</v>
      </c>
      <c r="AZ196" s="40">
        <v>0</v>
      </c>
      <c r="BA196" s="40">
        <v>0</v>
      </c>
      <c r="BB196" s="40">
        <v>0</v>
      </c>
      <c r="BC196" s="40">
        <v>0</v>
      </c>
      <c r="BD196" s="40">
        <v>0</v>
      </c>
      <c r="BE196" s="40">
        <v>0</v>
      </c>
      <c r="BF196" s="40">
        <v>0</v>
      </c>
      <c r="BG196" s="40">
        <v>0</v>
      </c>
      <c r="BH196" s="40">
        <v>0</v>
      </c>
      <c r="BI196" s="40">
        <v>0</v>
      </c>
      <c r="BJ196" s="40">
        <v>0</v>
      </c>
      <c r="BK196" s="40">
        <v>0</v>
      </c>
      <c r="BL196" s="40">
        <v>0</v>
      </c>
      <c r="BM196" s="40">
        <v>0</v>
      </c>
      <c r="BN196" s="40">
        <v>0</v>
      </c>
      <c r="BO196" s="40">
        <v>0</v>
      </c>
      <c r="BP196" s="40">
        <v>0</v>
      </c>
      <c r="BQ196" s="40">
        <v>0</v>
      </c>
      <c r="BR196" s="40">
        <v>0</v>
      </c>
      <c r="BS196" s="40">
        <v>0</v>
      </c>
      <c r="BT196" s="40">
        <v>0</v>
      </c>
      <c r="BU196" s="40">
        <v>0</v>
      </c>
      <c r="BV196" s="40">
        <v>0</v>
      </c>
      <c r="BW196" s="40">
        <v>0</v>
      </c>
      <c r="BX196" s="40">
        <v>0</v>
      </c>
      <c r="BY196" s="40">
        <v>0</v>
      </c>
      <c r="BZ196" s="40">
        <v>0</v>
      </c>
      <c r="CA196" s="40">
        <v>0</v>
      </c>
      <c r="CB196" s="40">
        <v>0</v>
      </c>
      <c r="CC196" s="40">
        <v>0</v>
      </c>
      <c r="CD196" s="40">
        <v>0</v>
      </c>
      <c r="CE196" s="40">
        <v>0</v>
      </c>
      <c r="CF196" s="40">
        <v>0</v>
      </c>
      <c r="CG196" s="40">
        <v>0</v>
      </c>
      <c r="CH196" s="40">
        <v>0</v>
      </c>
      <c r="CI196" s="40">
        <v>0</v>
      </c>
      <c r="CJ196" s="40">
        <v>0</v>
      </c>
      <c r="CK196" s="40">
        <v>0</v>
      </c>
      <c r="CL196" s="40">
        <v>0</v>
      </c>
    </row>
    <row r="197" spans="2:90" ht="20.100000000000001" customHeight="1" thickBot="1" x14ac:dyDescent="0.25">
      <c r="B197" s="4" t="s">
        <v>189</v>
      </c>
      <c r="C197" s="40">
        <v>2</v>
      </c>
      <c r="D197" s="40">
        <v>0</v>
      </c>
      <c r="E197" s="40">
        <v>3</v>
      </c>
      <c r="F197" s="40">
        <v>10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1</v>
      </c>
      <c r="X197" s="40">
        <v>0</v>
      </c>
      <c r="Y197" s="40">
        <v>1</v>
      </c>
      <c r="Z197" s="40">
        <v>3</v>
      </c>
      <c r="AA197" s="40">
        <v>0</v>
      </c>
      <c r="AB197" s="40"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1</v>
      </c>
      <c r="AH197" s="40">
        <v>0</v>
      </c>
      <c r="AI197" s="40">
        <v>0</v>
      </c>
      <c r="AJ197" s="40">
        <v>0</v>
      </c>
      <c r="AK197" s="40">
        <v>0</v>
      </c>
      <c r="AL197" s="40">
        <v>0</v>
      </c>
      <c r="AM197" s="40">
        <v>0</v>
      </c>
      <c r="AN197" s="40">
        <v>0</v>
      </c>
      <c r="AO197" s="40">
        <v>0</v>
      </c>
      <c r="AP197" s="40">
        <v>0</v>
      </c>
      <c r="AQ197" s="40">
        <v>0</v>
      </c>
      <c r="AR197" s="40">
        <v>0</v>
      </c>
      <c r="AS197" s="40">
        <v>0</v>
      </c>
      <c r="AT197" s="40">
        <v>1</v>
      </c>
      <c r="AU197" s="40">
        <v>0</v>
      </c>
      <c r="AV197" s="40">
        <v>0</v>
      </c>
      <c r="AW197" s="40">
        <v>0</v>
      </c>
      <c r="AX197" s="40">
        <v>0</v>
      </c>
      <c r="AY197" s="40">
        <v>0</v>
      </c>
      <c r="AZ197" s="40">
        <v>0</v>
      </c>
      <c r="BA197" s="40">
        <v>0</v>
      </c>
      <c r="BB197" s="40">
        <v>0</v>
      </c>
      <c r="BC197" s="40">
        <v>0</v>
      </c>
      <c r="BD197" s="40">
        <v>0</v>
      </c>
      <c r="BE197" s="40">
        <v>0</v>
      </c>
      <c r="BF197" s="40">
        <v>0</v>
      </c>
      <c r="BG197" s="40">
        <v>0</v>
      </c>
      <c r="BH197" s="40">
        <v>0</v>
      </c>
      <c r="BI197" s="40">
        <v>0</v>
      </c>
      <c r="BJ197" s="40">
        <v>0</v>
      </c>
      <c r="BK197" s="40">
        <v>0</v>
      </c>
      <c r="BL197" s="40">
        <v>0</v>
      </c>
      <c r="BM197" s="40">
        <v>0</v>
      </c>
      <c r="BN197" s="40">
        <v>0</v>
      </c>
      <c r="BO197" s="40">
        <v>0</v>
      </c>
      <c r="BP197" s="40">
        <v>0</v>
      </c>
      <c r="BQ197" s="40">
        <v>0</v>
      </c>
      <c r="BR197" s="40">
        <v>0</v>
      </c>
      <c r="BS197" s="40">
        <v>0</v>
      </c>
      <c r="BT197" s="40">
        <v>0</v>
      </c>
      <c r="BU197" s="40">
        <v>0</v>
      </c>
      <c r="BV197" s="40">
        <v>0</v>
      </c>
      <c r="BW197" s="40">
        <v>1</v>
      </c>
      <c r="BX197" s="40">
        <v>0</v>
      </c>
      <c r="BY197" s="40">
        <v>1</v>
      </c>
      <c r="BZ197" s="40">
        <v>6</v>
      </c>
      <c r="CA197" s="40">
        <v>0</v>
      </c>
      <c r="CB197" s="40">
        <v>0</v>
      </c>
      <c r="CC197" s="40">
        <v>0</v>
      </c>
      <c r="CD197" s="40">
        <v>0</v>
      </c>
      <c r="CE197" s="40">
        <v>0</v>
      </c>
      <c r="CF197" s="40">
        <v>0</v>
      </c>
      <c r="CG197" s="40">
        <v>0</v>
      </c>
      <c r="CH197" s="40">
        <v>0</v>
      </c>
      <c r="CI197" s="40">
        <v>0</v>
      </c>
      <c r="CJ197" s="40">
        <v>0</v>
      </c>
      <c r="CK197" s="40">
        <v>0</v>
      </c>
      <c r="CL197" s="40">
        <v>0</v>
      </c>
    </row>
    <row r="198" spans="2:90" ht="20.100000000000001" customHeight="1" thickBot="1" x14ac:dyDescent="0.25">
      <c r="B198" s="4" t="s">
        <v>190</v>
      </c>
      <c r="C198" s="40">
        <v>34</v>
      </c>
      <c r="D198" s="40">
        <v>0</v>
      </c>
      <c r="E198" s="40">
        <v>35</v>
      </c>
      <c r="F198" s="40">
        <v>52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14</v>
      </c>
      <c r="X198" s="40">
        <v>0</v>
      </c>
      <c r="Y198" s="40">
        <v>17</v>
      </c>
      <c r="Z198" s="40">
        <v>9</v>
      </c>
      <c r="AA198" s="40">
        <v>0</v>
      </c>
      <c r="AB198" s="40">
        <v>0</v>
      </c>
      <c r="AC198" s="40">
        <v>0</v>
      </c>
      <c r="AD198" s="40">
        <v>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0">
        <v>0</v>
      </c>
      <c r="AL198" s="40">
        <v>0</v>
      </c>
      <c r="AM198" s="40">
        <v>1</v>
      </c>
      <c r="AN198" s="40">
        <v>0</v>
      </c>
      <c r="AO198" s="40">
        <v>1</v>
      </c>
      <c r="AP198" s="40">
        <v>0</v>
      </c>
      <c r="AQ198" s="40">
        <v>7</v>
      </c>
      <c r="AR198" s="40">
        <v>0</v>
      </c>
      <c r="AS198" s="40">
        <v>7</v>
      </c>
      <c r="AT198" s="40">
        <v>0</v>
      </c>
      <c r="AU198" s="40">
        <v>4</v>
      </c>
      <c r="AV198" s="40">
        <v>0</v>
      </c>
      <c r="AW198" s="40">
        <v>1</v>
      </c>
      <c r="AX198" s="40">
        <v>8</v>
      </c>
      <c r="AY198" s="40">
        <v>0</v>
      </c>
      <c r="AZ198" s="40">
        <v>0</v>
      </c>
      <c r="BA198" s="40">
        <v>0</v>
      </c>
      <c r="BB198" s="40">
        <v>0</v>
      </c>
      <c r="BC198" s="40">
        <v>0</v>
      </c>
      <c r="BD198" s="40">
        <v>0</v>
      </c>
      <c r="BE198" s="40">
        <v>0</v>
      </c>
      <c r="BF198" s="40">
        <v>0</v>
      </c>
      <c r="BG198" s="40">
        <v>0</v>
      </c>
      <c r="BH198" s="40">
        <v>0</v>
      </c>
      <c r="BI198" s="40">
        <v>0</v>
      </c>
      <c r="BJ198" s="40">
        <v>0</v>
      </c>
      <c r="BK198" s="40">
        <v>0</v>
      </c>
      <c r="BL198" s="40">
        <v>0</v>
      </c>
      <c r="BM198" s="40">
        <v>0</v>
      </c>
      <c r="BN198" s="40">
        <v>0</v>
      </c>
      <c r="BO198" s="40">
        <v>3</v>
      </c>
      <c r="BP198" s="40">
        <v>0</v>
      </c>
      <c r="BQ198" s="40">
        <v>2</v>
      </c>
      <c r="BR198" s="40">
        <v>13</v>
      </c>
      <c r="BS198" s="40">
        <v>0</v>
      </c>
      <c r="BT198" s="40">
        <v>0</v>
      </c>
      <c r="BU198" s="40">
        <v>0</v>
      </c>
      <c r="BV198" s="40">
        <v>0</v>
      </c>
      <c r="BW198" s="40">
        <v>5</v>
      </c>
      <c r="BX198" s="40">
        <v>0</v>
      </c>
      <c r="BY198" s="40">
        <v>7</v>
      </c>
      <c r="BZ198" s="40">
        <v>22</v>
      </c>
      <c r="CA198" s="40">
        <v>0</v>
      </c>
      <c r="CB198" s="40">
        <v>0</v>
      </c>
      <c r="CC198" s="40">
        <v>0</v>
      </c>
      <c r="CD198" s="40">
        <v>0</v>
      </c>
      <c r="CE198" s="40">
        <v>0</v>
      </c>
      <c r="CF198" s="40">
        <v>0</v>
      </c>
      <c r="CG198" s="40">
        <v>0</v>
      </c>
      <c r="CH198" s="40">
        <v>0</v>
      </c>
      <c r="CI198" s="40">
        <v>0</v>
      </c>
      <c r="CJ198" s="40">
        <v>0</v>
      </c>
      <c r="CK198" s="40">
        <v>0</v>
      </c>
      <c r="CL198" s="40">
        <v>0</v>
      </c>
    </row>
    <row r="199" spans="2:90" ht="20.100000000000001" customHeight="1" thickBot="1" x14ac:dyDescent="0.25">
      <c r="B199" s="4" t="s">
        <v>402</v>
      </c>
      <c r="C199" s="40">
        <v>7</v>
      </c>
      <c r="D199" s="40">
        <v>0</v>
      </c>
      <c r="E199" s="40">
        <v>6</v>
      </c>
      <c r="F199" s="40">
        <v>9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1</v>
      </c>
      <c r="T199" s="40">
        <v>0</v>
      </c>
      <c r="U199" s="40">
        <v>1</v>
      </c>
      <c r="V199" s="40">
        <v>0</v>
      </c>
      <c r="W199" s="40">
        <v>2</v>
      </c>
      <c r="X199" s="40">
        <v>0</v>
      </c>
      <c r="Y199" s="40">
        <v>3</v>
      </c>
      <c r="Z199" s="40">
        <v>2</v>
      </c>
      <c r="AA199" s="40">
        <v>0</v>
      </c>
      <c r="AB199" s="40">
        <v>0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0">
        <v>0</v>
      </c>
      <c r="AL199" s="40">
        <v>0</v>
      </c>
      <c r="AM199" s="40">
        <v>0</v>
      </c>
      <c r="AN199" s="40">
        <v>0</v>
      </c>
      <c r="AO199" s="40">
        <v>0</v>
      </c>
      <c r="AP199" s="40">
        <v>0</v>
      </c>
      <c r="AQ199" s="40">
        <v>1</v>
      </c>
      <c r="AR199" s="40">
        <v>0</v>
      </c>
      <c r="AS199" s="40">
        <v>0</v>
      </c>
      <c r="AT199" s="40">
        <v>2</v>
      </c>
      <c r="AU199" s="40">
        <v>0</v>
      </c>
      <c r="AV199" s="40">
        <v>0</v>
      </c>
      <c r="AW199" s="40">
        <v>0</v>
      </c>
      <c r="AX199" s="40">
        <v>0</v>
      </c>
      <c r="AY199" s="40">
        <v>0</v>
      </c>
      <c r="AZ199" s="40">
        <v>0</v>
      </c>
      <c r="BA199" s="40">
        <v>0</v>
      </c>
      <c r="BB199" s="40">
        <v>0</v>
      </c>
      <c r="BC199" s="40">
        <v>0</v>
      </c>
      <c r="BD199" s="40">
        <v>0</v>
      </c>
      <c r="BE199" s="40">
        <v>0</v>
      </c>
      <c r="BF199" s="40">
        <v>0</v>
      </c>
      <c r="BG199" s="40">
        <v>0</v>
      </c>
      <c r="BH199" s="40">
        <v>0</v>
      </c>
      <c r="BI199" s="40">
        <v>0</v>
      </c>
      <c r="BJ199" s="40">
        <v>0</v>
      </c>
      <c r="BK199" s="40">
        <v>0</v>
      </c>
      <c r="BL199" s="40">
        <v>0</v>
      </c>
      <c r="BM199" s="40">
        <v>0</v>
      </c>
      <c r="BN199" s="40">
        <v>0</v>
      </c>
      <c r="BO199" s="40">
        <v>0</v>
      </c>
      <c r="BP199" s="40">
        <v>0</v>
      </c>
      <c r="BQ199" s="40">
        <v>0</v>
      </c>
      <c r="BR199" s="40">
        <v>2</v>
      </c>
      <c r="BS199" s="40">
        <v>1</v>
      </c>
      <c r="BT199" s="40">
        <v>0</v>
      </c>
      <c r="BU199" s="40">
        <v>1</v>
      </c>
      <c r="BV199" s="40">
        <v>0</v>
      </c>
      <c r="BW199" s="40">
        <v>2</v>
      </c>
      <c r="BX199" s="40">
        <v>0</v>
      </c>
      <c r="BY199" s="40">
        <v>1</v>
      </c>
      <c r="BZ199" s="40">
        <v>3</v>
      </c>
      <c r="CA199" s="40">
        <v>0</v>
      </c>
      <c r="CB199" s="40">
        <v>0</v>
      </c>
      <c r="CC199" s="40">
        <v>0</v>
      </c>
      <c r="CD199" s="40">
        <v>0</v>
      </c>
      <c r="CE199" s="40">
        <v>0</v>
      </c>
      <c r="CF199" s="40">
        <v>0</v>
      </c>
      <c r="CG199" s="40">
        <v>0</v>
      </c>
      <c r="CH199" s="40">
        <v>0</v>
      </c>
      <c r="CI199" s="40">
        <v>0</v>
      </c>
      <c r="CJ199" s="40">
        <v>0</v>
      </c>
      <c r="CK199" s="40">
        <v>0</v>
      </c>
      <c r="CL199" s="40">
        <v>0</v>
      </c>
    </row>
    <row r="200" spans="2:90" ht="20.100000000000001" customHeight="1" thickBot="1" x14ac:dyDescent="0.25">
      <c r="B200" s="4" t="s">
        <v>403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0"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0">
        <v>0</v>
      </c>
      <c r="AL200" s="40">
        <v>0</v>
      </c>
      <c r="AM200" s="40">
        <v>0</v>
      </c>
      <c r="AN200" s="40">
        <v>0</v>
      </c>
      <c r="AO200" s="40">
        <v>0</v>
      </c>
      <c r="AP200" s="40">
        <v>0</v>
      </c>
      <c r="AQ200" s="40">
        <v>0</v>
      </c>
      <c r="AR200" s="40">
        <v>0</v>
      </c>
      <c r="AS200" s="40">
        <v>0</v>
      </c>
      <c r="AT200" s="40">
        <v>0</v>
      </c>
      <c r="AU200" s="40">
        <v>0</v>
      </c>
      <c r="AV200" s="40">
        <v>0</v>
      </c>
      <c r="AW200" s="40">
        <v>0</v>
      </c>
      <c r="AX200" s="40">
        <v>0</v>
      </c>
      <c r="AY200" s="40">
        <v>0</v>
      </c>
      <c r="AZ200" s="40">
        <v>0</v>
      </c>
      <c r="BA200" s="40">
        <v>0</v>
      </c>
      <c r="BB200" s="40">
        <v>0</v>
      </c>
      <c r="BC200" s="40">
        <v>0</v>
      </c>
      <c r="BD200" s="40">
        <v>0</v>
      </c>
      <c r="BE200" s="40">
        <v>0</v>
      </c>
      <c r="BF200" s="40">
        <v>0</v>
      </c>
      <c r="BG200" s="40">
        <v>0</v>
      </c>
      <c r="BH200" s="40">
        <v>0</v>
      </c>
      <c r="BI200" s="40">
        <v>0</v>
      </c>
      <c r="BJ200" s="40">
        <v>0</v>
      </c>
      <c r="BK200" s="40">
        <v>0</v>
      </c>
      <c r="BL200" s="40">
        <v>0</v>
      </c>
      <c r="BM200" s="40">
        <v>0</v>
      </c>
      <c r="BN200" s="40">
        <v>0</v>
      </c>
      <c r="BO200" s="40">
        <v>0</v>
      </c>
      <c r="BP200" s="40">
        <v>0</v>
      </c>
      <c r="BQ200" s="40">
        <v>0</v>
      </c>
      <c r="BR200" s="40">
        <v>0</v>
      </c>
      <c r="BS200" s="40">
        <v>0</v>
      </c>
      <c r="BT200" s="40">
        <v>0</v>
      </c>
      <c r="BU200" s="40">
        <v>0</v>
      </c>
      <c r="BV200" s="40">
        <v>0</v>
      </c>
      <c r="BW200" s="40">
        <v>0</v>
      </c>
      <c r="BX200" s="40">
        <v>0</v>
      </c>
      <c r="BY200" s="40">
        <v>0</v>
      </c>
      <c r="BZ200" s="40">
        <v>0</v>
      </c>
      <c r="CA200" s="40">
        <v>0</v>
      </c>
      <c r="CB200" s="40">
        <v>0</v>
      </c>
      <c r="CC200" s="40">
        <v>0</v>
      </c>
      <c r="CD200" s="40">
        <v>0</v>
      </c>
      <c r="CE200" s="40">
        <v>0</v>
      </c>
      <c r="CF200" s="40">
        <v>0</v>
      </c>
      <c r="CG200" s="40">
        <v>0</v>
      </c>
      <c r="CH200" s="40">
        <v>0</v>
      </c>
      <c r="CI200" s="40">
        <v>0</v>
      </c>
      <c r="CJ200" s="40">
        <v>0</v>
      </c>
      <c r="CK200" s="40">
        <v>0</v>
      </c>
      <c r="CL200" s="40">
        <v>0</v>
      </c>
    </row>
    <row r="201" spans="2:90" ht="20.100000000000001" customHeight="1" thickBot="1" x14ac:dyDescent="0.25">
      <c r="B201" s="4" t="s">
        <v>404</v>
      </c>
      <c r="C201" s="40">
        <v>0</v>
      </c>
      <c r="D201" s="40">
        <v>0</v>
      </c>
      <c r="E201" s="40">
        <v>0</v>
      </c>
      <c r="F201" s="40">
        <v>1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0</v>
      </c>
      <c r="X201" s="40">
        <v>0</v>
      </c>
      <c r="Y201" s="40">
        <v>0</v>
      </c>
      <c r="Z201" s="40">
        <v>0</v>
      </c>
      <c r="AA201" s="40">
        <v>0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0">
        <v>0</v>
      </c>
      <c r="AL201" s="40">
        <v>0</v>
      </c>
      <c r="AM201" s="40">
        <v>0</v>
      </c>
      <c r="AN201" s="40">
        <v>0</v>
      </c>
      <c r="AO201" s="40">
        <v>0</v>
      </c>
      <c r="AP201" s="40">
        <v>0</v>
      </c>
      <c r="AQ201" s="40">
        <v>0</v>
      </c>
      <c r="AR201" s="40">
        <v>0</v>
      </c>
      <c r="AS201" s="40">
        <v>0</v>
      </c>
      <c r="AT201" s="40">
        <v>0</v>
      </c>
      <c r="AU201" s="40">
        <v>0</v>
      </c>
      <c r="AV201" s="40">
        <v>0</v>
      </c>
      <c r="AW201" s="40">
        <v>0</v>
      </c>
      <c r="AX201" s="40">
        <v>0</v>
      </c>
      <c r="AY201" s="40">
        <v>0</v>
      </c>
      <c r="AZ201" s="40">
        <v>0</v>
      </c>
      <c r="BA201" s="40">
        <v>0</v>
      </c>
      <c r="BB201" s="40">
        <v>0</v>
      </c>
      <c r="BC201" s="40">
        <v>0</v>
      </c>
      <c r="BD201" s="40">
        <v>0</v>
      </c>
      <c r="BE201" s="40">
        <v>0</v>
      </c>
      <c r="BF201" s="40">
        <v>0</v>
      </c>
      <c r="BG201" s="40">
        <v>0</v>
      </c>
      <c r="BH201" s="40">
        <v>0</v>
      </c>
      <c r="BI201" s="40">
        <v>0</v>
      </c>
      <c r="BJ201" s="40">
        <v>0</v>
      </c>
      <c r="BK201" s="40">
        <v>0</v>
      </c>
      <c r="BL201" s="40">
        <v>0</v>
      </c>
      <c r="BM201" s="40">
        <v>0</v>
      </c>
      <c r="BN201" s="40">
        <v>0</v>
      </c>
      <c r="BO201" s="40">
        <v>0</v>
      </c>
      <c r="BP201" s="40">
        <v>0</v>
      </c>
      <c r="BQ201" s="40">
        <v>0</v>
      </c>
      <c r="BR201" s="40">
        <v>0</v>
      </c>
      <c r="BS201" s="40">
        <v>0</v>
      </c>
      <c r="BT201" s="40">
        <v>0</v>
      </c>
      <c r="BU201" s="40">
        <v>0</v>
      </c>
      <c r="BV201" s="40">
        <v>1</v>
      </c>
      <c r="BW201" s="40">
        <v>0</v>
      </c>
      <c r="BX201" s="40">
        <v>0</v>
      </c>
      <c r="BY201" s="40">
        <v>0</v>
      </c>
      <c r="BZ201" s="40">
        <v>0</v>
      </c>
      <c r="CA201" s="40">
        <v>0</v>
      </c>
      <c r="CB201" s="40">
        <v>0</v>
      </c>
      <c r="CC201" s="40">
        <v>0</v>
      </c>
      <c r="CD201" s="40">
        <v>0</v>
      </c>
      <c r="CE201" s="40">
        <v>0</v>
      </c>
      <c r="CF201" s="40">
        <v>0</v>
      </c>
      <c r="CG201" s="40">
        <v>0</v>
      </c>
      <c r="CH201" s="40">
        <v>0</v>
      </c>
      <c r="CI201" s="40">
        <v>0</v>
      </c>
      <c r="CJ201" s="40">
        <v>0</v>
      </c>
      <c r="CK201" s="40">
        <v>0</v>
      </c>
      <c r="CL201" s="40">
        <v>0</v>
      </c>
    </row>
    <row r="202" spans="2:90" ht="20.100000000000001" customHeight="1" thickBot="1" x14ac:dyDescent="0.25">
      <c r="B202" s="4" t="s">
        <v>191</v>
      </c>
      <c r="C202" s="40">
        <v>2</v>
      </c>
      <c r="D202" s="40">
        <v>0</v>
      </c>
      <c r="E202" s="40">
        <v>4</v>
      </c>
      <c r="F202" s="40">
        <v>8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0">
        <v>1</v>
      </c>
      <c r="X202" s="40">
        <v>0</v>
      </c>
      <c r="Y202" s="40">
        <v>1</v>
      </c>
      <c r="Z202" s="40">
        <v>1</v>
      </c>
      <c r="AA202" s="40">
        <v>0</v>
      </c>
      <c r="AB202" s="40">
        <v>0</v>
      </c>
      <c r="AC202" s="40">
        <v>0</v>
      </c>
      <c r="AD202" s="40">
        <v>0</v>
      </c>
      <c r="AE202" s="40">
        <v>1</v>
      </c>
      <c r="AF202" s="40">
        <v>0</v>
      </c>
      <c r="AG202" s="40">
        <v>0</v>
      </c>
      <c r="AH202" s="40">
        <v>1</v>
      </c>
      <c r="AI202" s="40">
        <v>0</v>
      </c>
      <c r="AJ202" s="40">
        <v>0</v>
      </c>
      <c r="AK202" s="40">
        <v>0</v>
      </c>
      <c r="AL202" s="40">
        <v>0</v>
      </c>
      <c r="AM202" s="40">
        <v>0</v>
      </c>
      <c r="AN202" s="40">
        <v>0</v>
      </c>
      <c r="AO202" s="40">
        <v>0</v>
      </c>
      <c r="AP202" s="40">
        <v>0</v>
      </c>
      <c r="AQ202" s="40">
        <v>0</v>
      </c>
      <c r="AR202" s="40">
        <v>0</v>
      </c>
      <c r="AS202" s="40">
        <v>0</v>
      </c>
      <c r="AT202" s="40">
        <v>1</v>
      </c>
      <c r="AU202" s="40">
        <v>0</v>
      </c>
      <c r="AV202" s="40">
        <v>0</v>
      </c>
      <c r="AW202" s="40">
        <v>0</v>
      </c>
      <c r="AX202" s="40">
        <v>1</v>
      </c>
      <c r="AY202" s="40">
        <v>0</v>
      </c>
      <c r="AZ202" s="40">
        <v>0</v>
      </c>
      <c r="BA202" s="40">
        <v>0</v>
      </c>
      <c r="BB202" s="40">
        <v>0</v>
      </c>
      <c r="BC202" s="40">
        <v>0</v>
      </c>
      <c r="BD202" s="40">
        <v>0</v>
      </c>
      <c r="BE202" s="40">
        <v>0</v>
      </c>
      <c r="BF202" s="40">
        <v>0</v>
      </c>
      <c r="BG202" s="40">
        <v>0</v>
      </c>
      <c r="BH202" s="40">
        <v>0</v>
      </c>
      <c r="BI202" s="40">
        <v>0</v>
      </c>
      <c r="BJ202" s="40">
        <v>0</v>
      </c>
      <c r="BK202" s="40">
        <v>0</v>
      </c>
      <c r="BL202" s="40">
        <v>0</v>
      </c>
      <c r="BM202" s="40">
        <v>0</v>
      </c>
      <c r="BN202" s="40">
        <v>0</v>
      </c>
      <c r="BO202" s="40">
        <v>0</v>
      </c>
      <c r="BP202" s="40">
        <v>0</v>
      </c>
      <c r="BQ202" s="40">
        <v>0</v>
      </c>
      <c r="BR202" s="40">
        <v>0</v>
      </c>
      <c r="BS202" s="40">
        <v>0</v>
      </c>
      <c r="BT202" s="40">
        <v>0</v>
      </c>
      <c r="BU202" s="40">
        <v>1</v>
      </c>
      <c r="BV202" s="40">
        <v>0</v>
      </c>
      <c r="BW202" s="40">
        <v>0</v>
      </c>
      <c r="BX202" s="40">
        <v>0</v>
      </c>
      <c r="BY202" s="40">
        <v>2</v>
      </c>
      <c r="BZ202" s="40">
        <v>4</v>
      </c>
      <c r="CA202" s="40">
        <v>0</v>
      </c>
      <c r="CB202" s="40">
        <v>0</v>
      </c>
      <c r="CC202" s="40">
        <v>0</v>
      </c>
      <c r="CD202" s="40">
        <v>0</v>
      </c>
      <c r="CE202" s="40">
        <v>0</v>
      </c>
      <c r="CF202" s="40">
        <v>0</v>
      </c>
      <c r="CG202" s="40">
        <v>0</v>
      </c>
      <c r="CH202" s="40">
        <v>0</v>
      </c>
      <c r="CI202" s="40">
        <v>0</v>
      </c>
      <c r="CJ202" s="40">
        <v>0</v>
      </c>
      <c r="CK202" s="40">
        <v>0</v>
      </c>
      <c r="CL202" s="40">
        <v>0</v>
      </c>
    </row>
    <row r="203" spans="2:90" ht="20.100000000000001" customHeight="1" thickBot="1" x14ac:dyDescent="0.25">
      <c r="B203" s="4" t="s">
        <v>405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  <c r="Z203" s="40">
        <v>0</v>
      </c>
      <c r="AA203" s="40">
        <v>0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0">
        <v>0</v>
      </c>
      <c r="AL203" s="40">
        <v>0</v>
      </c>
      <c r="AM203" s="40">
        <v>0</v>
      </c>
      <c r="AN203" s="40">
        <v>0</v>
      </c>
      <c r="AO203" s="40">
        <v>0</v>
      </c>
      <c r="AP203" s="40">
        <v>0</v>
      </c>
      <c r="AQ203" s="40">
        <v>0</v>
      </c>
      <c r="AR203" s="40">
        <v>0</v>
      </c>
      <c r="AS203" s="40">
        <v>0</v>
      </c>
      <c r="AT203" s="40">
        <v>0</v>
      </c>
      <c r="AU203" s="40">
        <v>0</v>
      </c>
      <c r="AV203" s="40">
        <v>0</v>
      </c>
      <c r="AW203" s="40">
        <v>0</v>
      </c>
      <c r="AX203" s="40">
        <v>0</v>
      </c>
      <c r="AY203" s="40">
        <v>0</v>
      </c>
      <c r="AZ203" s="40">
        <v>0</v>
      </c>
      <c r="BA203" s="40">
        <v>0</v>
      </c>
      <c r="BB203" s="40">
        <v>0</v>
      </c>
      <c r="BC203" s="40">
        <v>0</v>
      </c>
      <c r="BD203" s="40">
        <v>0</v>
      </c>
      <c r="BE203" s="40">
        <v>0</v>
      </c>
      <c r="BF203" s="40">
        <v>0</v>
      </c>
      <c r="BG203" s="40">
        <v>0</v>
      </c>
      <c r="BH203" s="40">
        <v>0</v>
      </c>
      <c r="BI203" s="40">
        <v>0</v>
      </c>
      <c r="BJ203" s="40">
        <v>0</v>
      </c>
      <c r="BK203" s="40">
        <v>0</v>
      </c>
      <c r="BL203" s="40">
        <v>0</v>
      </c>
      <c r="BM203" s="40">
        <v>0</v>
      </c>
      <c r="BN203" s="40">
        <v>0</v>
      </c>
      <c r="BO203" s="40">
        <v>0</v>
      </c>
      <c r="BP203" s="40">
        <v>0</v>
      </c>
      <c r="BQ203" s="40">
        <v>0</v>
      </c>
      <c r="BR203" s="40">
        <v>0</v>
      </c>
      <c r="BS203" s="40">
        <v>0</v>
      </c>
      <c r="BT203" s="40">
        <v>0</v>
      </c>
      <c r="BU203" s="40">
        <v>0</v>
      </c>
      <c r="BV203" s="40">
        <v>0</v>
      </c>
      <c r="BW203" s="40">
        <v>0</v>
      </c>
      <c r="BX203" s="40">
        <v>0</v>
      </c>
      <c r="BY203" s="40">
        <v>0</v>
      </c>
      <c r="BZ203" s="40">
        <v>0</v>
      </c>
      <c r="CA203" s="40">
        <v>0</v>
      </c>
      <c r="CB203" s="40">
        <v>0</v>
      </c>
      <c r="CC203" s="40">
        <v>0</v>
      </c>
      <c r="CD203" s="40">
        <v>0</v>
      </c>
      <c r="CE203" s="40">
        <v>0</v>
      </c>
      <c r="CF203" s="40">
        <v>0</v>
      </c>
      <c r="CG203" s="40">
        <v>0</v>
      </c>
      <c r="CH203" s="40">
        <v>0</v>
      </c>
      <c r="CI203" s="40">
        <v>0</v>
      </c>
      <c r="CJ203" s="40">
        <v>0</v>
      </c>
      <c r="CK203" s="40">
        <v>0</v>
      </c>
      <c r="CL203" s="40">
        <v>0</v>
      </c>
    </row>
    <row r="204" spans="2:90" ht="20.100000000000001" customHeight="1" thickBot="1" x14ac:dyDescent="0.25">
      <c r="B204" s="4" t="s">
        <v>406</v>
      </c>
      <c r="C204" s="40">
        <v>0</v>
      </c>
      <c r="D204" s="40">
        <v>0</v>
      </c>
      <c r="E204" s="40">
        <v>0</v>
      </c>
      <c r="F204" s="40">
        <v>1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0">
        <v>0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0">
        <v>0</v>
      </c>
      <c r="AL204" s="40">
        <v>0</v>
      </c>
      <c r="AM204" s="40">
        <v>0</v>
      </c>
      <c r="AN204" s="40">
        <v>0</v>
      </c>
      <c r="AO204" s="40">
        <v>0</v>
      </c>
      <c r="AP204" s="40">
        <v>0</v>
      </c>
      <c r="AQ204" s="40">
        <v>0</v>
      </c>
      <c r="AR204" s="40">
        <v>0</v>
      </c>
      <c r="AS204" s="40">
        <v>0</v>
      </c>
      <c r="AT204" s="40">
        <v>0</v>
      </c>
      <c r="AU204" s="40">
        <v>0</v>
      </c>
      <c r="AV204" s="40">
        <v>0</v>
      </c>
      <c r="AW204" s="40">
        <v>0</v>
      </c>
      <c r="AX204" s="40">
        <v>0</v>
      </c>
      <c r="AY204" s="40">
        <v>0</v>
      </c>
      <c r="AZ204" s="40">
        <v>0</v>
      </c>
      <c r="BA204" s="40">
        <v>0</v>
      </c>
      <c r="BB204" s="40">
        <v>0</v>
      </c>
      <c r="BC204" s="40">
        <v>0</v>
      </c>
      <c r="BD204" s="40">
        <v>0</v>
      </c>
      <c r="BE204" s="40">
        <v>0</v>
      </c>
      <c r="BF204" s="40">
        <v>0</v>
      </c>
      <c r="BG204" s="40">
        <v>0</v>
      </c>
      <c r="BH204" s="40">
        <v>0</v>
      </c>
      <c r="BI204" s="40">
        <v>0</v>
      </c>
      <c r="BJ204" s="40">
        <v>0</v>
      </c>
      <c r="BK204" s="40">
        <v>0</v>
      </c>
      <c r="BL204" s="40">
        <v>0</v>
      </c>
      <c r="BM204" s="40">
        <v>0</v>
      </c>
      <c r="BN204" s="40">
        <v>0</v>
      </c>
      <c r="BO204" s="40">
        <v>0</v>
      </c>
      <c r="BP204" s="40">
        <v>0</v>
      </c>
      <c r="BQ204" s="40">
        <v>0</v>
      </c>
      <c r="BR204" s="40">
        <v>0</v>
      </c>
      <c r="BS204" s="40">
        <v>0</v>
      </c>
      <c r="BT204" s="40">
        <v>0</v>
      </c>
      <c r="BU204" s="40">
        <v>0</v>
      </c>
      <c r="BV204" s="40">
        <v>0</v>
      </c>
      <c r="BW204" s="40">
        <v>0</v>
      </c>
      <c r="BX204" s="40">
        <v>0</v>
      </c>
      <c r="BY204" s="40">
        <v>0</v>
      </c>
      <c r="BZ204" s="40">
        <v>1</v>
      </c>
      <c r="CA204" s="40">
        <v>0</v>
      </c>
      <c r="CB204" s="40">
        <v>0</v>
      </c>
      <c r="CC204" s="40">
        <v>0</v>
      </c>
      <c r="CD204" s="40">
        <v>0</v>
      </c>
      <c r="CE204" s="40">
        <v>0</v>
      </c>
      <c r="CF204" s="40">
        <v>0</v>
      </c>
      <c r="CG204" s="40">
        <v>0</v>
      </c>
      <c r="CH204" s="40">
        <v>0</v>
      </c>
      <c r="CI204" s="40">
        <v>0</v>
      </c>
      <c r="CJ204" s="40">
        <v>0</v>
      </c>
      <c r="CK204" s="40">
        <v>0</v>
      </c>
      <c r="CL204" s="40">
        <v>0</v>
      </c>
    </row>
    <row r="205" spans="2:90" ht="20.100000000000001" customHeight="1" thickBot="1" x14ac:dyDescent="0.25">
      <c r="B205" s="4" t="s">
        <v>407</v>
      </c>
      <c r="C205" s="40">
        <v>0</v>
      </c>
      <c r="D205" s="40">
        <v>0</v>
      </c>
      <c r="E205" s="40">
        <v>0</v>
      </c>
      <c r="F205" s="40">
        <v>1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40">
        <v>0</v>
      </c>
      <c r="V205" s="40">
        <v>0</v>
      </c>
      <c r="W205" s="40">
        <v>0</v>
      </c>
      <c r="X205" s="40">
        <v>0</v>
      </c>
      <c r="Y205" s="40">
        <v>0</v>
      </c>
      <c r="Z205" s="40">
        <v>1</v>
      </c>
      <c r="AA205" s="40">
        <v>0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0">
        <v>0</v>
      </c>
      <c r="AL205" s="40">
        <v>0</v>
      </c>
      <c r="AM205" s="40">
        <v>0</v>
      </c>
      <c r="AN205" s="40">
        <v>0</v>
      </c>
      <c r="AO205" s="40">
        <v>0</v>
      </c>
      <c r="AP205" s="40">
        <v>0</v>
      </c>
      <c r="AQ205" s="40">
        <v>0</v>
      </c>
      <c r="AR205" s="40">
        <v>0</v>
      </c>
      <c r="AS205" s="40">
        <v>0</v>
      </c>
      <c r="AT205" s="40">
        <v>0</v>
      </c>
      <c r="AU205" s="40">
        <v>0</v>
      </c>
      <c r="AV205" s="40">
        <v>0</v>
      </c>
      <c r="AW205" s="40">
        <v>0</v>
      </c>
      <c r="AX205" s="40">
        <v>0</v>
      </c>
      <c r="AY205" s="40">
        <v>0</v>
      </c>
      <c r="AZ205" s="40">
        <v>0</v>
      </c>
      <c r="BA205" s="40">
        <v>0</v>
      </c>
      <c r="BB205" s="40">
        <v>0</v>
      </c>
      <c r="BC205" s="40">
        <v>0</v>
      </c>
      <c r="BD205" s="40">
        <v>0</v>
      </c>
      <c r="BE205" s="40">
        <v>0</v>
      </c>
      <c r="BF205" s="40">
        <v>0</v>
      </c>
      <c r="BG205" s="40">
        <v>0</v>
      </c>
      <c r="BH205" s="40">
        <v>0</v>
      </c>
      <c r="BI205" s="40">
        <v>0</v>
      </c>
      <c r="BJ205" s="40">
        <v>0</v>
      </c>
      <c r="BK205" s="40">
        <v>0</v>
      </c>
      <c r="BL205" s="40">
        <v>0</v>
      </c>
      <c r="BM205" s="40">
        <v>0</v>
      </c>
      <c r="BN205" s="40">
        <v>0</v>
      </c>
      <c r="BO205" s="40">
        <v>0</v>
      </c>
      <c r="BP205" s="40">
        <v>0</v>
      </c>
      <c r="BQ205" s="40">
        <v>0</v>
      </c>
      <c r="BR205" s="40">
        <v>0</v>
      </c>
      <c r="BS205" s="40">
        <v>0</v>
      </c>
      <c r="BT205" s="40">
        <v>0</v>
      </c>
      <c r="BU205" s="40">
        <v>0</v>
      </c>
      <c r="BV205" s="40">
        <v>0</v>
      </c>
      <c r="BW205" s="40">
        <v>0</v>
      </c>
      <c r="BX205" s="40">
        <v>0</v>
      </c>
      <c r="BY205" s="40">
        <v>0</v>
      </c>
      <c r="BZ205" s="40">
        <v>0</v>
      </c>
      <c r="CA205" s="40">
        <v>0</v>
      </c>
      <c r="CB205" s="40">
        <v>0</v>
      </c>
      <c r="CC205" s="40">
        <v>0</v>
      </c>
      <c r="CD205" s="40">
        <v>0</v>
      </c>
      <c r="CE205" s="40">
        <v>0</v>
      </c>
      <c r="CF205" s="40">
        <v>0</v>
      </c>
      <c r="CG205" s="40">
        <v>0</v>
      </c>
      <c r="CH205" s="40">
        <v>0</v>
      </c>
      <c r="CI205" s="40">
        <v>0</v>
      </c>
      <c r="CJ205" s="40">
        <v>0</v>
      </c>
      <c r="CK205" s="40">
        <v>0</v>
      </c>
      <c r="CL205" s="40">
        <v>0</v>
      </c>
    </row>
    <row r="206" spans="2:90" ht="20.100000000000001" customHeight="1" thickBot="1" x14ac:dyDescent="0.25">
      <c r="B206" s="4" t="s">
        <v>192</v>
      </c>
      <c r="C206" s="40">
        <v>24</v>
      </c>
      <c r="D206" s="40">
        <v>0</v>
      </c>
      <c r="E206" s="40">
        <v>24</v>
      </c>
      <c r="F206" s="40">
        <v>58</v>
      </c>
      <c r="G206" s="40">
        <v>0</v>
      </c>
      <c r="H206" s="40">
        <v>0</v>
      </c>
      <c r="I206" s="40">
        <v>0</v>
      </c>
      <c r="J206" s="40">
        <v>7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40">
        <v>0</v>
      </c>
      <c r="U206" s="40">
        <v>0</v>
      </c>
      <c r="V206" s="40">
        <v>0</v>
      </c>
      <c r="W206" s="40">
        <v>7</v>
      </c>
      <c r="X206" s="40">
        <v>0</v>
      </c>
      <c r="Y206" s="40">
        <v>8</v>
      </c>
      <c r="Z206" s="40">
        <v>17</v>
      </c>
      <c r="AA206" s="40">
        <v>0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0</v>
      </c>
      <c r="AK206" s="40">
        <v>0</v>
      </c>
      <c r="AL206" s="40">
        <v>0</v>
      </c>
      <c r="AM206" s="40">
        <v>0</v>
      </c>
      <c r="AN206" s="40">
        <v>0</v>
      </c>
      <c r="AO206" s="40">
        <v>0</v>
      </c>
      <c r="AP206" s="40">
        <v>0</v>
      </c>
      <c r="AQ206" s="40">
        <v>5</v>
      </c>
      <c r="AR206" s="40">
        <v>0</v>
      </c>
      <c r="AS206" s="40">
        <v>5</v>
      </c>
      <c r="AT206" s="40">
        <v>10</v>
      </c>
      <c r="AU206" s="40">
        <v>0</v>
      </c>
      <c r="AV206" s="40">
        <v>0</v>
      </c>
      <c r="AW206" s="40">
        <v>0</v>
      </c>
      <c r="AX206" s="40">
        <v>0</v>
      </c>
      <c r="AY206" s="40">
        <v>0</v>
      </c>
      <c r="AZ206" s="40">
        <v>0</v>
      </c>
      <c r="BA206" s="40">
        <v>0</v>
      </c>
      <c r="BB206" s="40">
        <v>0</v>
      </c>
      <c r="BC206" s="40">
        <v>0</v>
      </c>
      <c r="BD206" s="40">
        <v>0</v>
      </c>
      <c r="BE206" s="40">
        <v>0</v>
      </c>
      <c r="BF206" s="40">
        <v>0</v>
      </c>
      <c r="BG206" s="40">
        <v>0</v>
      </c>
      <c r="BH206" s="40">
        <v>0</v>
      </c>
      <c r="BI206" s="40">
        <v>0</v>
      </c>
      <c r="BJ206" s="40">
        <v>0</v>
      </c>
      <c r="BK206" s="40">
        <v>0</v>
      </c>
      <c r="BL206" s="40">
        <v>0</v>
      </c>
      <c r="BM206" s="40">
        <v>0</v>
      </c>
      <c r="BN206" s="40">
        <v>0</v>
      </c>
      <c r="BO206" s="40">
        <v>2</v>
      </c>
      <c r="BP206" s="40">
        <v>0</v>
      </c>
      <c r="BQ206" s="40">
        <v>1</v>
      </c>
      <c r="BR206" s="40">
        <v>11</v>
      </c>
      <c r="BS206" s="40">
        <v>0</v>
      </c>
      <c r="BT206" s="40">
        <v>0</v>
      </c>
      <c r="BU206" s="40">
        <v>0</v>
      </c>
      <c r="BV206" s="40">
        <v>0</v>
      </c>
      <c r="BW206" s="40">
        <v>10</v>
      </c>
      <c r="BX206" s="40">
        <v>0</v>
      </c>
      <c r="BY206" s="40">
        <v>10</v>
      </c>
      <c r="BZ206" s="40">
        <v>13</v>
      </c>
      <c r="CA206" s="40">
        <v>0</v>
      </c>
      <c r="CB206" s="40">
        <v>0</v>
      </c>
      <c r="CC206" s="40">
        <v>0</v>
      </c>
      <c r="CD206" s="40">
        <v>0</v>
      </c>
      <c r="CE206" s="40">
        <v>0</v>
      </c>
      <c r="CF206" s="40">
        <v>0</v>
      </c>
      <c r="CG206" s="40">
        <v>0</v>
      </c>
      <c r="CH206" s="40">
        <v>0</v>
      </c>
      <c r="CI206" s="40">
        <v>0</v>
      </c>
      <c r="CJ206" s="40">
        <v>0</v>
      </c>
      <c r="CK206" s="40">
        <v>0</v>
      </c>
      <c r="CL206" s="40">
        <v>0</v>
      </c>
    </row>
    <row r="207" spans="2:90" ht="20.100000000000001" customHeight="1" thickBot="1" x14ac:dyDescent="0.25">
      <c r="B207" s="4" t="s">
        <v>408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40">
        <v>0</v>
      </c>
      <c r="Z207" s="40">
        <v>0</v>
      </c>
      <c r="AA207" s="40">
        <v>0</v>
      </c>
      <c r="AB207" s="40"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0">
        <v>0</v>
      </c>
      <c r="AK207" s="40">
        <v>0</v>
      </c>
      <c r="AL207" s="40">
        <v>0</v>
      </c>
      <c r="AM207" s="40">
        <v>0</v>
      </c>
      <c r="AN207" s="40">
        <v>0</v>
      </c>
      <c r="AO207" s="40">
        <v>0</v>
      </c>
      <c r="AP207" s="40">
        <v>0</v>
      </c>
      <c r="AQ207" s="40">
        <v>0</v>
      </c>
      <c r="AR207" s="40">
        <v>0</v>
      </c>
      <c r="AS207" s="40">
        <v>0</v>
      </c>
      <c r="AT207" s="40">
        <v>0</v>
      </c>
      <c r="AU207" s="40">
        <v>0</v>
      </c>
      <c r="AV207" s="40">
        <v>0</v>
      </c>
      <c r="AW207" s="40">
        <v>0</v>
      </c>
      <c r="AX207" s="40">
        <v>0</v>
      </c>
      <c r="AY207" s="40">
        <v>0</v>
      </c>
      <c r="AZ207" s="40">
        <v>0</v>
      </c>
      <c r="BA207" s="40">
        <v>0</v>
      </c>
      <c r="BB207" s="40">
        <v>0</v>
      </c>
      <c r="BC207" s="40">
        <v>0</v>
      </c>
      <c r="BD207" s="40">
        <v>0</v>
      </c>
      <c r="BE207" s="40">
        <v>0</v>
      </c>
      <c r="BF207" s="40">
        <v>0</v>
      </c>
      <c r="BG207" s="40">
        <v>0</v>
      </c>
      <c r="BH207" s="40">
        <v>0</v>
      </c>
      <c r="BI207" s="40">
        <v>0</v>
      </c>
      <c r="BJ207" s="40">
        <v>0</v>
      </c>
      <c r="BK207" s="40">
        <v>0</v>
      </c>
      <c r="BL207" s="40">
        <v>0</v>
      </c>
      <c r="BM207" s="40">
        <v>0</v>
      </c>
      <c r="BN207" s="40">
        <v>0</v>
      </c>
      <c r="BO207" s="40">
        <v>0</v>
      </c>
      <c r="BP207" s="40">
        <v>0</v>
      </c>
      <c r="BQ207" s="40">
        <v>0</v>
      </c>
      <c r="BR207" s="40">
        <v>0</v>
      </c>
      <c r="BS207" s="40">
        <v>0</v>
      </c>
      <c r="BT207" s="40">
        <v>0</v>
      </c>
      <c r="BU207" s="40">
        <v>0</v>
      </c>
      <c r="BV207" s="40">
        <v>0</v>
      </c>
      <c r="BW207" s="40">
        <v>0</v>
      </c>
      <c r="BX207" s="40">
        <v>0</v>
      </c>
      <c r="BY207" s="40">
        <v>0</v>
      </c>
      <c r="BZ207" s="40">
        <v>0</v>
      </c>
      <c r="CA207" s="40">
        <v>0</v>
      </c>
      <c r="CB207" s="40">
        <v>0</v>
      </c>
      <c r="CC207" s="40">
        <v>0</v>
      </c>
      <c r="CD207" s="40">
        <v>0</v>
      </c>
      <c r="CE207" s="40">
        <v>0</v>
      </c>
      <c r="CF207" s="40">
        <v>0</v>
      </c>
      <c r="CG207" s="40">
        <v>0</v>
      </c>
      <c r="CH207" s="40">
        <v>0</v>
      </c>
      <c r="CI207" s="40">
        <v>0</v>
      </c>
      <c r="CJ207" s="40">
        <v>0</v>
      </c>
      <c r="CK207" s="40">
        <v>0</v>
      </c>
      <c r="CL207" s="40">
        <v>0</v>
      </c>
    </row>
    <row r="208" spans="2:90" ht="20.100000000000001" customHeight="1" thickBot="1" x14ac:dyDescent="0.25">
      <c r="B208" s="4" t="s">
        <v>409</v>
      </c>
      <c r="C208" s="40">
        <v>1</v>
      </c>
      <c r="D208" s="40">
        <v>0</v>
      </c>
      <c r="E208" s="40">
        <v>1</v>
      </c>
      <c r="F208" s="40">
        <v>8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>
        <v>0</v>
      </c>
      <c r="X208" s="40">
        <v>0</v>
      </c>
      <c r="Y208" s="40">
        <v>1</v>
      </c>
      <c r="Z208" s="40">
        <v>4</v>
      </c>
      <c r="AA208" s="40">
        <v>0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0">
        <v>0</v>
      </c>
      <c r="AL208" s="40">
        <v>0</v>
      </c>
      <c r="AM208" s="40">
        <v>0</v>
      </c>
      <c r="AN208" s="40">
        <v>0</v>
      </c>
      <c r="AO208" s="40">
        <v>0</v>
      </c>
      <c r="AP208" s="40">
        <v>0</v>
      </c>
      <c r="AQ208" s="40">
        <v>1</v>
      </c>
      <c r="AR208" s="40">
        <v>0</v>
      </c>
      <c r="AS208" s="40">
        <v>0</v>
      </c>
      <c r="AT208" s="40">
        <v>1</v>
      </c>
      <c r="AU208" s="40">
        <v>0</v>
      </c>
      <c r="AV208" s="40">
        <v>0</v>
      </c>
      <c r="AW208" s="40">
        <v>0</v>
      </c>
      <c r="AX208" s="40">
        <v>0</v>
      </c>
      <c r="AY208" s="40">
        <v>0</v>
      </c>
      <c r="AZ208" s="40">
        <v>0</v>
      </c>
      <c r="BA208" s="40">
        <v>0</v>
      </c>
      <c r="BB208" s="40">
        <v>0</v>
      </c>
      <c r="BC208" s="40">
        <v>0</v>
      </c>
      <c r="BD208" s="40">
        <v>0</v>
      </c>
      <c r="BE208" s="40">
        <v>0</v>
      </c>
      <c r="BF208" s="40">
        <v>0</v>
      </c>
      <c r="BG208" s="40">
        <v>0</v>
      </c>
      <c r="BH208" s="40">
        <v>0</v>
      </c>
      <c r="BI208" s="40">
        <v>0</v>
      </c>
      <c r="BJ208" s="40">
        <v>0</v>
      </c>
      <c r="BK208" s="40">
        <v>0</v>
      </c>
      <c r="BL208" s="40">
        <v>0</v>
      </c>
      <c r="BM208" s="40">
        <v>0</v>
      </c>
      <c r="BN208" s="40">
        <v>0</v>
      </c>
      <c r="BO208" s="40">
        <v>0</v>
      </c>
      <c r="BP208" s="40">
        <v>0</v>
      </c>
      <c r="BQ208" s="40">
        <v>0</v>
      </c>
      <c r="BR208" s="40">
        <v>0</v>
      </c>
      <c r="BS208" s="40">
        <v>0</v>
      </c>
      <c r="BT208" s="40">
        <v>0</v>
      </c>
      <c r="BU208" s="40">
        <v>0</v>
      </c>
      <c r="BV208" s="40">
        <v>0</v>
      </c>
      <c r="BW208" s="40">
        <v>0</v>
      </c>
      <c r="BX208" s="40">
        <v>0</v>
      </c>
      <c r="BY208" s="40">
        <v>0</v>
      </c>
      <c r="BZ208" s="40">
        <v>3</v>
      </c>
      <c r="CA208" s="40">
        <v>0</v>
      </c>
      <c r="CB208" s="40">
        <v>0</v>
      </c>
      <c r="CC208" s="40">
        <v>0</v>
      </c>
      <c r="CD208" s="40">
        <v>0</v>
      </c>
      <c r="CE208" s="40">
        <v>0</v>
      </c>
      <c r="CF208" s="40">
        <v>0</v>
      </c>
      <c r="CG208" s="40">
        <v>0</v>
      </c>
      <c r="CH208" s="40">
        <v>0</v>
      </c>
      <c r="CI208" s="40">
        <v>0</v>
      </c>
      <c r="CJ208" s="40">
        <v>0</v>
      </c>
      <c r="CK208" s="40">
        <v>0</v>
      </c>
      <c r="CL208" s="40">
        <v>0</v>
      </c>
    </row>
    <row r="209" spans="2:90" ht="20.100000000000001" customHeight="1" thickBot="1" x14ac:dyDescent="0.25">
      <c r="B209" s="4" t="s">
        <v>410</v>
      </c>
      <c r="C209" s="40">
        <v>5</v>
      </c>
      <c r="D209" s="40">
        <v>0</v>
      </c>
      <c r="E209" s="40">
        <v>3</v>
      </c>
      <c r="F209" s="40">
        <v>16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2</v>
      </c>
      <c r="X209" s="40">
        <v>0</v>
      </c>
      <c r="Y209" s="40">
        <v>1</v>
      </c>
      <c r="Z209" s="40">
        <v>10</v>
      </c>
      <c r="AA209" s="40">
        <v>0</v>
      </c>
      <c r="AB209" s="40"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0">
        <v>0</v>
      </c>
      <c r="AL209" s="40">
        <v>0</v>
      </c>
      <c r="AM209" s="40">
        <v>0</v>
      </c>
      <c r="AN209" s="40">
        <v>0</v>
      </c>
      <c r="AO209" s="40">
        <v>0</v>
      </c>
      <c r="AP209" s="40">
        <v>0</v>
      </c>
      <c r="AQ209" s="40">
        <v>0</v>
      </c>
      <c r="AR209" s="40">
        <v>0</v>
      </c>
      <c r="AS209" s="40">
        <v>1</v>
      </c>
      <c r="AT209" s="40">
        <v>0</v>
      </c>
      <c r="AU209" s="40">
        <v>0</v>
      </c>
      <c r="AV209" s="40">
        <v>0</v>
      </c>
      <c r="AW209" s="40">
        <v>0</v>
      </c>
      <c r="AX209" s="40">
        <v>0</v>
      </c>
      <c r="AY209" s="40">
        <v>0</v>
      </c>
      <c r="AZ209" s="40">
        <v>0</v>
      </c>
      <c r="BA209" s="40">
        <v>0</v>
      </c>
      <c r="BB209" s="40">
        <v>0</v>
      </c>
      <c r="BC209" s="40">
        <v>0</v>
      </c>
      <c r="BD209" s="40">
        <v>0</v>
      </c>
      <c r="BE209" s="40">
        <v>0</v>
      </c>
      <c r="BF209" s="40">
        <v>0</v>
      </c>
      <c r="BG209" s="40">
        <v>0</v>
      </c>
      <c r="BH209" s="40">
        <v>0</v>
      </c>
      <c r="BI209" s="40">
        <v>0</v>
      </c>
      <c r="BJ209" s="40">
        <v>0</v>
      </c>
      <c r="BK209" s="40">
        <v>0</v>
      </c>
      <c r="BL209" s="40">
        <v>0</v>
      </c>
      <c r="BM209" s="40">
        <v>0</v>
      </c>
      <c r="BN209" s="40">
        <v>0</v>
      </c>
      <c r="BO209" s="40">
        <v>0</v>
      </c>
      <c r="BP209" s="40">
        <v>0</v>
      </c>
      <c r="BQ209" s="40">
        <v>0</v>
      </c>
      <c r="BR209" s="40">
        <v>0</v>
      </c>
      <c r="BS209" s="40">
        <v>0</v>
      </c>
      <c r="BT209" s="40">
        <v>0</v>
      </c>
      <c r="BU209" s="40">
        <v>0</v>
      </c>
      <c r="BV209" s="40">
        <v>0</v>
      </c>
      <c r="BW209" s="40">
        <v>3</v>
      </c>
      <c r="BX209" s="40">
        <v>0</v>
      </c>
      <c r="BY209" s="40">
        <v>1</v>
      </c>
      <c r="BZ209" s="40">
        <v>6</v>
      </c>
      <c r="CA209" s="40">
        <v>0</v>
      </c>
      <c r="CB209" s="40">
        <v>0</v>
      </c>
      <c r="CC209" s="40">
        <v>0</v>
      </c>
      <c r="CD209" s="40">
        <v>0</v>
      </c>
      <c r="CE209" s="40">
        <v>0</v>
      </c>
      <c r="CF209" s="40">
        <v>0</v>
      </c>
      <c r="CG209" s="40">
        <v>0</v>
      </c>
      <c r="CH209" s="40">
        <v>0</v>
      </c>
      <c r="CI209" s="40">
        <v>0</v>
      </c>
      <c r="CJ209" s="40">
        <v>0</v>
      </c>
      <c r="CK209" s="40">
        <v>0</v>
      </c>
      <c r="CL209" s="40">
        <v>0</v>
      </c>
    </row>
    <row r="210" spans="2:90" ht="20.100000000000001" customHeight="1" thickBot="1" x14ac:dyDescent="0.25">
      <c r="B210" s="4" t="s">
        <v>411</v>
      </c>
      <c r="C210" s="40">
        <v>2</v>
      </c>
      <c r="D210" s="40">
        <v>0</v>
      </c>
      <c r="E210" s="40">
        <v>2</v>
      </c>
      <c r="F210" s="40">
        <v>3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0">
        <v>1</v>
      </c>
      <c r="X210" s="40">
        <v>0</v>
      </c>
      <c r="Y210" s="40">
        <v>1</v>
      </c>
      <c r="Z210" s="40">
        <v>3</v>
      </c>
      <c r="AA210" s="40">
        <v>0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0">
        <v>0</v>
      </c>
      <c r="AL210" s="40">
        <v>0</v>
      </c>
      <c r="AM210" s="40">
        <v>0</v>
      </c>
      <c r="AN210" s="40">
        <v>0</v>
      </c>
      <c r="AO210" s="40">
        <v>0</v>
      </c>
      <c r="AP210" s="40">
        <v>0</v>
      </c>
      <c r="AQ210" s="40">
        <v>0</v>
      </c>
      <c r="AR210" s="40">
        <v>0</v>
      </c>
      <c r="AS210" s="40">
        <v>0</v>
      </c>
      <c r="AT210" s="40">
        <v>0</v>
      </c>
      <c r="AU210" s="40">
        <v>0</v>
      </c>
      <c r="AV210" s="40">
        <v>0</v>
      </c>
      <c r="AW210" s="40">
        <v>0</v>
      </c>
      <c r="AX210" s="40">
        <v>0</v>
      </c>
      <c r="AY210" s="40">
        <v>0</v>
      </c>
      <c r="AZ210" s="40">
        <v>0</v>
      </c>
      <c r="BA210" s="40">
        <v>0</v>
      </c>
      <c r="BB210" s="40">
        <v>0</v>
      </c>
      <c r="BC210" s="40">
        <v>0</v>
      </c>
      <c r="BD210" s="40">
        <v>0</v>
      </c>
      <c r="BE210" s="40">
        <v>0</v>
      </c>
      <c r="BF210" s="40">
        <v>0</v>
      </c>
      <c r="BG210" s="40">
        <v>0</v>
      </c>
      <c r="BH210" s="40">
        <v>0</v>
      </c>
      <c r="BI210" s="40">
        <v>0</v>
      </c>
      <c r="BJ210" s="40">
        <v>0</v>
      </c>
      <c r="BK210" s="40">
        <v>0</v>
      </c>
      <c r="BL210" s="40">
        <v>0</v>
      </c>
      <c r="BM210" s="40">
        <v>0</v>
      </c>
      <c r="BN210" s="40">
        <v>0</v>
      </c>
      <c r="BO210" s="40">
        <v>0</v>
      </c>
      <c r="BP210" s="40">
        <v>0</v>
      </c>
      <c r="BQ210" s="40">
        <v>0</v>
      </c>
      <c r="BR210" s="40">
        <v>0</v>
      </c>
      <c r="BS210" s="40">
        <v>0</v>
      </c>
      <c r="BT210" s="40">
        <v>0</v>
      </c>
      <c r="BU210" s="40">
        <v>0</v>
      </c>
      <c r="BV210" s="40">
        <v>0</v>
      </c>
      <c r="BW210" s="40">
        <v>1</v>
      </c>
      <c r="BX210" s="40">
        <v>0</v>
      </c>
      <c r="BY210" s="40">
        <v>1</v>
      </c>
      <c r="BZ210" s="40">
        <v>0</v>
      </c>
      <c r="CA210" s="40">
        <v>0</v>
      </c>
      <c r="CB210" s="40">
        <v>0</v>
      </c>
      <c r="CC210" s="40">
        <v>0</v>
      </c>
      <c r="CD210" s="40">
        <v>0</v>
      </c>
      <c r="CE210" s="40">
        <v>0</v>
      </c>
      <c r="CF210" s="40">
        <v>0</v>
      </c>
      <c r="CG210" s="40">
        <v>0</v>
      </c>
      <c r="CH210" s="40">
        <v>0</v>
      </c>
      <c r="CI210" s="40">
        <v>0</v>
      </c>
      <c r="CJ210" s="40">
        <v>0</v>
      </c>
      <c r="CK210" s="40">
        <v>0</v>
      </c>
      <c r="CL210" s="40">
        <v>0</v>
      </c>
    </row>
    <row r="211" spans="2:90" ht="20.100000000000001" customHeight="1" thickBot="1" x14ac:dyDescent="0.25">
      <c r="B211" s="4" t="s">
        <v>412</v>
      </c>
      <c r="C211" s="40">
        <v>3</v>
      </c>
      <c r="D211" s="40">
        <v>0</v>
      </c>
      <c r="E211" s="40">
        <v>2</v>
      </c>
      <c r="F211" s="40">
        <v>3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0">
        <v>2</v>
      </c>
      <c r="X211" s="40">
        <v>0</v>
      </c>
      <c r="Y211" s="40">
        <v>2</v>
      </c>
      <c r="Z211" s="40">
        <v>2</v>
      </c>
      <c r="AA211" s="40">
        <v>0</v>
      </c>
      <c r="AB211" s="40"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0">
        <v>0</v>
      </c>
      <c r="AL211" s="40">
        <v>0</v>
      </c>
      <c r="AM211" s="40">
        <v>0</v>
      </c>
      <c r="AN211" s="40">
        <v>0</v>
      </c>
      <c r="AO211" s="40">
        <v>0</v>
      </c>
      <c r="AP211" s="40">
        <v>0</v>
      </c>
      <c r="AQ211" s="40">
        <v>0</v>
      </c>
      <c r="AR211" s="40">
        <v>0</v>
      </c>
      <c r="AS211" s="40">
        <v>0</v>
      </c>
      <c r="AT211" s="40">
        <v>0</v>
      </c>
      <c r="AU211" s="40">
        <v>0</v>
      </c>
      <c r="AV211" s="40">
        <v>0</v>
      </c>
      <c r="AW211" s="40">
        <v>0</v>
      </c>
      <c r="AX211" s="40">
        <v>0</v>
      </c>
      <c r="AY211" s="40">
        <v>0</v>
      </c>
      <c r="AZ211" s="40">
        <v>0</v>
      </c>
      <c r="BA211" s="40">
        <v>0</v>
      </c>
      <c r="BB211" s="40">
        <v>0</v>
      </c>
      <c r="BC211" s="40">
        <v>0</v>
      </c>
      <c r="BD211" s="40">
        <v>0</v>
      </c>
      <c r="BE211" s="40">
        <v>0</v>
      </c>
      <c r="BF211" s="40">
        <v>0</v>
      </c>
      <c r="BG211" s="40">
        <v>0</v>
      </c>
      <c r="BH211" s="40">
        <v>0</v>
      </c>
      <c r="BI211" s="40">
        <v>0</v>
      </c>
      <c r="BJ211" s="40">
        <v>0</v>
      </c>
      <c r="BK211" s="40">
        <v>0</v>
      </c>
      <c r="BL211" s="40">
        <v>0</v>
      </c>
      <c r="BM211" s="40">
        <v>0</v>
      </c>
      <c r="BN211" s="40">
        <v>0</v>
      </c>
      <c r="BO211" s="40">
        <v>0</v>
      </c>
      <c r="BP211" s="40">
        <v>0</v>
      </c>
      <c r="BQ211" s="40">
        <v>0</v>
      </c>
      <c r="BR211" s="40">
        <v>0</v>
      </c>
      <c r="BS211" s="40">
        <v>0</v>
      </c>
      <c r="BT211" s="40">
        <v>0</v>
      </c>
      <c r="BU211" s="40">
        <v>0</v>
      </c>
      <c r="BV211" s="40">
        <v>0</v>
      </c>
      <c r="BW211" s="40">
        <v>1</v>
      </c>
      <c r="BX211" s="40">
        <v>0</v>
      </c>
      <c r="BY211" s="40">
        <v>0</v>
      </c>
      <c r="BZ211" s="40">
        <v>1</v>
      </c>
      <c r="CA211" s="40">
        <v>0</v>
      </c>
      <c r="CB211" s="40">
        <v>0</v>
      </c>
      <c r="CC211" s="40">
        <v>0</v>
      </c>
      <c r="CD211" s="40">
        <v>0</v>
      </c>
      <c r="CE211" s="40">
        <v>0</v>
      </c>
      <c r="CF211" s="40">
        <v>0</v>
      </c>
      <c r="CG211" s="40">
        <v>0</v>
      </c>
      <c r="CH211" s="40">
        <v>0</v>
      </c>
      <c r="CI211" s="40">
        <v>0</v>
      </c>
      <c r="CJ211" s="40">
        <v>0</v>
      </c>
      <c r="CK211" s="40">
        <v>0</v>
      </c>
      <c r="CL211" s="40">
        <v>0</v>
      </c>
    </row>
    <row r="212" spans="2:90" ht="20.100000000000001" customHeight="1" thickBot="1" x14ac:dyDescent="0.25">
      <c r="B212" s="4" t="s">
        <v>648</v>
      </c>
      <c r="C212" s="40">
        <v>1</v>
      </c>
      <c r="D212" s="40">
        <v>0</v>
      </c>
      <c r="E212" s="40">
        <v>0</v>
      </c>
      <c r="F212" s="40">
        <v>3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>
        <v>0</v>
      </c>
      <c r="U212" s="40">
        <v>0</v>
      </c>
      <c r="V212" s="40">
        <v>0</v>
      </c>
      <c r="W212" s="40">
        <v>0</v>
      </c>
      <c r="X212" s="40">
        <v>0</v>
      </c>
      <c r="Y212" s="40">
        <v>0</v>
      </c>
      <c r="Z212" s="40">
        <v>0</v>
      </c>
      <c r="AA212" s="40">
        <v>0</v>
      </c>
      <c r="AB212" s="40"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0">
        <v>0</v>
      </c>
      <c r="AL212" s="40">
        <v>0</v>
      </c>
      <c r="AM212" s="40">
        <v>0</v>
      </c>
      <c r="AN212" s="40">
        <v>0</v>
      </c>
      <c r="AO212" s="40">
        <v>0</v>
      </c>
      <c r="AP212" s="40">
        <v>0</v>
      </c>
      <c r="AQ212" s="40">
        <v>0</v>
      </c>
      <c r="AR212" s="40">
        <v>0</v>
      </c>
      <c r="AS212" s="40">
        <v>0</v>
      </c>
      <c r="AT212" s="40">
        <v>0</v>
      </c>
      <c r="AU212" s="40">
        <v>0</v>
      </c>
      <c r="AV212" s="40">
        <v>0</v>
      </c>
      <c r="AW212" s="40">
        <v>0</v>
      </c>
      <c r="AX212" s="40">
        <v>0</v>
      </c>
      <c r="AY212" s="40">
        <v>0</v>
      </c>
      <c r="AZ212" s="40">
        <v>0</v>
      </c>
      <c r="BA212" s="40">
        <v>0</v>
      </c>
      <c r="BB212" s="40">
        <v>0</v>
      </c>
      <c r="BC212" s="40">
        <v>0</v>
      </c>
      <c r="BD212" s="40">
        <v>0</v>
      </c>
      <c r="BE212" s="40">
        <v>0</v>
      </c>
      <c r="BF212" s="40">
        <v>0</v>
      </c>
      <c r="BG212" s="40">
        <v>0</v>
      </c>
      <c r="BH212" s="40">
        <v>0</v>
      </c>
      <c r="BI212" s="40">
        <v>0</v>
      </c>
      <c r="BJ212" s="40">
        <v>0</v>
      </c>
      <c r="BK212" s="40">
        <v>0</v>
      </c>
      <c r="BL212" s="40">
        <v>0</v>
      </c>
      <c r="BM212" s="40">
        <v>0</v>
      </c>
      <c r="BN212" s="40">
        <v>0</v>
      </c>
      <c r="BO212" s="40">
        <v>0</v>
      </c>
      <c r="BP212" s="40">
        <v>0</v>
      </c>
      <c r="BQ212" s="40">
        <v>0</v>
      </c>
      <c r="BR212" s="40">
        <v>0</v>
      </c>
      <c r="BS212" s="40">
        <v>0</v>
      </c>
      <c r="BT212" s="40">
        <v>0</v>
      </c>
      <c r="BU212" s="40">
        <v>0</v>
      </c>
      <c r="BV212" s="40">
        <v>0</v>
      </c>
      <c r="BW212" s="40">
        <v>1</v>
      </c>
      <c r="BX212" s="40">
        <v>0</v>
      </c>
      <c r="BY212" s="40">
        <v>0</v>
      </c>
      <c r="BZ212" s="40">
        <v>3</v>
      </c>
      <c r="CA212" s="40">
        <v>0</v>
      </c>
      <c r="CB212" s="40">
        <v>0</v>
      </c>
      <c r="CC212" s="40">
        <v>0</v>
      </c>
      <c r="CD212" s="40">
        <v>0</v>
      </c>
      <c r="CE212" s="40">
        <v>0</v>
      </c>
      <c r="CF212" s="40">
        <v>0</v>
      </c>
      <c r="CG212" s="40">
        <v>0</v>
      </c>
      <c r="CH212" s="40">
        <v>0</v>
      </c>
      <c r="CI212" s="40">
        <v>0</v>
      </c>
      <c r="CJ212" s="40">
        <v>0</v>
      </c>
      <c r="CK212" s="40">
        <v>0</v>
      </c>
      <c r="CL212" s="40">
        <v>0</v>
      </c>
    </row>
    <row r="213" spans="2:90" ht="20.100000000000001" customHeight="1" thickBot="1" x14ac:dyDescent="0.25">
      <c r="B213" s="4" t="s">
        <v>413</v>
      </c>
      <c r="C213" s="40">
        <v>3</v>
      </c>
      <c r="D213" s="40">
        <v>0</v>
      </c>
      <c r="E213" s="40">
        <v>3</v>
      </c>
      <c r="F213" s="40">
        <v>8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0">
        <v>0</v>
      </c>
      <c r="W213" s="40">
        <v>1</v>
      </c>
      <c r="X213" s="40">
        <v>0</v>
      </c>
      <c r="Y213" s="40">
        <v>1</v>
      </c>
      <c r="Z213" s="40">
        <v>3</v>
      </c>
      <c r="AA213" s="40">
        <v>0</v>
      </c>
      <c r="AB213" s="40"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0">
        <v>0</v>
      </c>
      <c r="AK213" s="40">
        <v>0</v>
      </c>
      <c r="AL213" s="40">
        <v>0</v>
      </c>
      <c r="AM213" s="40">
        <v>0</v>
      </c>
      <c r="AN213" s="40">
        <v>0</v>
      </c>
      <c r="AO213" s="40">
        <v>0</v>
      </c>
      <c r="AP213" s="40">
        <v>0</v>
      </c>
      <c r="AQ213" s="40">
        <v>0</v>
      </c>
      <c r="AR213" s="40">
        <v>0</v>
      </c>
      <c r="AS213" s="40">
        <v>0</v>
      </c>
      <c r="AT213" s="40">
        <v>0</v>
      </c>
      <c r="AU213" s="40">
        <v>0</v>
      </c>
      <c r="AV213" s="40">
        <v>0</v>
      </c>
      <c r="AW213" s="40">
        <v>0</v>
      </c>
      <c r="AX213" s="40">
        <v>0</v>
      </c>
      <c r="AY213" s="40">
        <v>0</v>
      </c>
      <c r="AZ213" s="40">
        <v>0</v>
      </c>
      <c r="BA213" s="40">
        <v>0</v>
      </c>
      <c r="BB213" s="40">
        <v>0</v>
      </c>
      <c r="BC213" s="40">
        <v>0</v>
      </c>
      <c r="BD213" s="40">
        <v>0</v>
      </c>
      <c r="BE213" s="40">
        <v>0</v>
      </c>
      <c r="BF213" s="40">
        <v>0</v>
      </c>
      <c r="BG213" s="40">
        <v>0</v>
      </c>
      <c r="BH213" s="40">
        <v>0</v>
      </c>
      <c r="BI213" s="40">
        <v>0</v>
      </c>
      <c r="BJ213" s="40">
        <v>0</v>
      </c>
      <c r="BK213" s="40">
        <v>0</v>
      </c>
      <c r="BL213" s="40">
        <v>0</v>
      </c>
      <c r="BM213" s="40">
        <v>0</v>
      </c>
      <c r="BN213" s="40">
        <v>0</v>
      </c>
      <c r="BO213" s="40">
        <v>0</v>
      </c>
      <c r="BP213" s="40">
        <v>0</v>
      </c>
      <c r="BQ213" s="40">
        <v>0</v>
      </c>
      <c r="BR213" s="40">
        <v>0</v>
      </c>
      <c r="BS213" s="40">
        <v>0</v>
      </c>
      <c r="BT213" s="40">
        <v>0</v>
      </c>
      <c r="BU213" s="40">
        <v>0</v>
      </c>
      <c r="BV213" s="40">
        <v>0</v>
      </c>
      <c r="BW213" s="40">
        <v>2</v>
      </c>
      <c r="BX213" s="40">
        <v>0</v>
      </c>
      <c r="BY213" s="40">
        <v>2</v>
      </c>
      <c r="BZ213" s="40">
        <v>5</v>
      </c>
      <c r="CA213" s="40">
        <v>0</v>
      </c>
      <c r="CB213" s="40">
        <v>0</v>
      </c>
      <c r="CC213" s="40">
        <v>0</v>
      </c>
      <c r="CD213" s="40">
        <v>0</v>
      </c>
      <c r="CE213" s="40">
        <v>0</v>
      </c>
      <c r="CF213" s="40">
        <v>0</v>
      </c>
      <c r="CG213" s="40">
        <v>0</v>
      </c>
      <c r="CH213" s="40">
        <v>0</v>
      </c>
      <c r="CI213" s="40">
        <v>0</v>
      </c>
      <c r="CJ213" s="40">
        <v>0</v>
      </c>
      <c r="CK213" s="40">
        <v>0</v>
      </c>
      <c r="CL213" s="40">
        <v>0</v>
      </c>
    </row>
    <row r="214" spans="2:90" ht="20.100000000000001" customHeight="1" thickBot="1" x14ac:dyDescent="0.25">
      <c r="B214" s="4" t="s">
        <v>193</v>
      </c>
      <c r="C214" s="40">
        <v>4</v>
      </c>
      <c r="D214" s="40">
        <v>3</v>
      </c>
      <c r="E214" s="40">
        <v>12</v>
      </c>
      <c r="F214" s="40">
        <v>69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2</v>
      </c>
      <c r="U214" s="40">
        <v>1</v>
      </c>
      <c r="V214" s="40">
        <v>4</v>
      </c>
      <c r="W214" s="40">
        <v>2</v>
      </c>
      <c r="X214" s="40">
        <v>0</v>
      </c>
      <c r="Y214" s="40">
        <v>5</v>
      </c>
      <c r="Z214" s="40">
        <v>18</v>
      </c>
      <c r="AA214" s="40">
        <v>0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0</v>
      </c>
      <c r="AK214" s="40">
        <v>0</v>
      </c>
      <c r="AL214" s="40">
        <v>0</v>
      </c>
      <c r="AM214" s="40">
        <v>0</v>
      </c>
      <c r="AN214" s="40">
        <v>0</v>
      </c>
      <c r="AO214" s="40">
        <v>0</v>
      </c>
      <c r="AP214" s="40">
        <v>1</v>
      </c>
      <c r="AQ214" s="40">
        <v>1</v>
      </c>
      <c r="AR214" s="40">
        <v>0</v>
      </c>
      <c r="AS214" s="40">
        <v>1</v>
      </c>
      <c r="AT214" s="40">
        <v>15</v>
      </c>
      <c r="AU214" s="40">
        <v>0</v>
      </c>
      <c r="AV214" s="40">
        <v>0</v>
      </c>
      <c r="AW214" s="40">
        <v>0</v>
      </c>
      <c r="AX214" s="40">
        <v>0</v>
      </c>
      <c r="AY214" s="40">
        <v>0</v>
      </c>
      <c r="AZ214" s="40">
        <v>0</v>
      </c>
      <c r="BA214" s="40">
        <v>0</v>
      </c>
      <c r="BB214" s="40">
        <v>0</v>
      </c>
      <c r="BC214" s="40">
        <v>0</v>
      </c>
      <c r="BD214" s="40">
        <v>0</v>
      </c>
      <c r="BE214" s="40">
        <v>0</v>
      </c>
      <c r="BF214" s="40">
        <v>0</v>
      </c>
      <c r="BG214" s="40">
        <v>0</v>
      </c>
      <c r="BH214" s="40">
        <v>0</v>
      </c>
      <c r="BI214" s="40">
        <v>0</v>
      </c>
      <c r="BJ214" s="40">
        <v>0</v>
      </c>
      <c r="BK214" s="40">
        <v>0</v>
      </c>
      <c r="BL214" s="40">
        <v>0</v>
      </c>
      <c r="BM214" s="40">
        <v>0</v>
      </c>
      <c r="BN214" s="40">
        <v>0</v>
      </c>
      <c r="BO214" s="40">
        <v>0</v>
      </c>
      <c r="BP214" s="40">
        <v>0</v>
      </c>
      <c r="BQ214" s="40">
        <v>0</v>
      </c>
      <c r="BR214" s="40">
        <v>3</v>
      </c>
      <c r="BS214" s="40">
        <v>0</v>
      </c>
      <c r="BT214" s="40">
        <v>1</v>
      </c>
      <c r="BU214" s="40">
        <v>1</v>
      </c>
      <c r="BV214" s="40">
        <v>1</v>
      </c>
      <c r="BW214" s="40">
        <v>1</v>
      </c>
      <c r="BX214" s="40">
        <v>0</v>
      </c>
      <c r="BY214" s="40">
        <v>4</v>
      </c>
      <c r="BZ214" s="40">
        <v>27</v>
      </c>
      <c r="CA214" s="40">
        <v>0</v>
      </c>
      <c r="CB214" s="40">
        <v>0</v>
      </c>
      <c r="CC214" s="40">
        <v>0</v>
      </c>
      <c r="CD214" s="40">
        <v>0</v>
      </c>
      <c r="CE214" s="40">
        <v>0</v>
      </c>
      <c r="CF214" s="40">
        <v>0</v>
      </c>
      <c r="CG214" s="40">
        <v>0</v>
      </c>
      <c r="CH214" s="40">
        <v>0</v>
      </c>
      <c r="CI214" s="40">
        <v>0</v>
      </c>
      <c r="CJ214" s="40">
        <v>0</v>
      </c>
      <c r="CK214" s="40">
        <v>0</v>
      </c>
      <c r="CL214" s="40">
        <v>0</v>
      </c>
    </row>
    <row r="215" spans="2:90" ht="20.100000000000001" customHeight="1" thickBot="1" x14ac:dyDescent="0.25">
      <c r="B215" s="4" t="s">
        <v>414</v>
      </c>
      <c r="C215" s="40">
        <v>3</v>
      </c>
      <c r="D215" s="40">
        <v>0</v>
      </c>
      <c r="E215" s="40">
        <v>0</v>
      </c>
      <c r="F215" s="40">
        <v>3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1</v>
      </c>
      <c r="T215" s="40">
        <v>0</v>
      </c>
      <c r="U215" s="40">
        <v>0</v>
      </c>
      <c r="V215" s="40">
        <v>1</v>
      </c>
      <c r="W215" s="40">
        <v>1</v>
      </c>
      <c r="X215" s="40">
        <v>0</v>
      </c>
      <c r="Y215" s="40">
        <v>0</v>
      </c>
      <c r="Z215" s="40">
        <v>1</v>
      </c>
      <c r="AA215" s="40">
        <v>0</v>
      </c>
      <c r="AB215" s="40"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0">
        <v>0</v>
      </c>
      <c r="AL215" s="40">
        <v>0</v>
      </c>
      <c r="AM215" s="40">
        <v>0</v>
      </c>
      <c r="AN215" s="40">
        <v>0</v>
      </c>
      <c r="AO215" s="40">
        <v>0</v>
      </c>
      <c r="AP215" s="40">
        <v>0</v>
      </c>
      <c r="AQ215" s="40">
        <v>0</v>
      </c>
      <c r="AR215" s="40">
        <v>0</v>
      </c>
      <c r="AS215" s="40">
        <v>0</v>
      </c>
      <c r="AT215" s="40">
        <v>0</v>
      </c>
      <c r="AU215" s="40">
        <v>1</v>
      </c>
      <c r="AV215" s="40">
        <v>0</v>
      </c>
      <c r="AW215" s="40">
        <v>0</v>
      </c>
      <c r="AX215" s="40">
        <v>1</v>
      </c>
      <c r="AY215" s="40">
        <v>0</v>
      </c>
      <c r="AZ215" s="40">
        <v>0</v>
      </c>
      <c r="BA215" s="40">
        <v>0</v>
      </c>
      <c r="BB215" s="40">
        <v>0</v>
      </c>
      <c r="BC215" s="40">
        <v>0</v>
      </c>
      <c r="BD215" s="40">
        <v>0</v>
      </c>
      <c r="BE215" s="40">
        <v>0</v>
      </c>
      <c r="BF215" s="40">
        <v>0</v>
      </c>
      <c r="BG215" s="40">
        <v>0</v>
      </c>
      <c r="BH215" s="40">
        <v>0</v>
      </c>
      <c r="BI215" s="40">
        <v>0</v>
      </c>
      <c r="BJ215" s="40">
        <v>0</v>
      </c>
      <c r="BK215" s="40">
        <v>0</v>
      </c>
      <c r="BL215" s="40">
        <v>0</v>
      </c>
      <c r="BM215" s="40">
        <v>0</v>
      </c>
      <c r="BN215" s="40">
        <v>0</v>
      </c>
      <c r="BO215" s="40">
        <v>0</v>
      </c>
      <c r="BP215" s="40">
        <v>0</v>
      </c>
      <c r="BQ215" s="40">
        <v>0</v>
      </c>
      <c r="BR215" s="40">
        <v>0</v>
      </c>
      <c r="BS215" s="40">
        <v>0</v>
      </c>
      <c r="BT215" s="40">
        <v>0</v>
      </c>
      <c r="BU215" s="40">
        <v>0</v>
      </c>
      <c r="BV215" s="40">
        <v>0</v>
      </c>
      <c r="BW215" s="40">
        <v>0</v>
      </c>
      <c r="BX215" s="40">
        <v>0</v>
      </c>
      <c r="BY215" s="40">
        <v>0</v>
      </c>
      <c r="BZ215" s="40">
        <v>0</v>
      </c>
      <c r="CA215" s="40">
        <v>0</v>
      </c>
      <c r="CB215" s="40">
        <v>0</v>
      </c>
      <c r="CC215" s="40">
        <v>0</v>
      </c>
      <c r="CD215" s="40">
        <v>0</v>
      </c>
      <c r="CE215" s="40">
        <v>0</v>
      </c>
      <c r="CF215" s="40">
        <v>0</v>
      </c>
      <c r="CG215" s="40">
        <v>0</v>
      </c>
      <c r="CH215" s="40">
        <v>0</v>
      </c>
      <c r="CI215" s="40">
        <v>0</v>
      </c>
      <c r="CJ215" s="40">
        <v>0</v>
      </c>
      <c r="CK215" s="40">
        <v>0</v>
      </c>
      <c r="CL215" s="40">
        <v>0</v>
      </c>
    </row>
    <row r="216" spans="2:90" ht="20.100000000000001" customHeight="1" thickBot="1" x14ac:dyDescent="0.25">
      <c r="B216" s="4" t="s">
        <v>415</v>
      </c>
      <c r="C216" s="40">
        <v>1</v>
      </c>
      <c r="D216" s="40">
        <v>0</v>
      </c>
      <c r="E216" s="40">
        <v>0</v>
      </c>
      <c r="F216" s="40">
        <v>3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0</v>
      </c>
      <c r="Y216" s="40">
        <v>0</v>
      </c>
      <c r="Z216" s="40">
        <v>0</v>
      </c>
      <c r="AA216" s="40">
        <v>0</v>
      </c>
      <c r="AB216" s="40"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0">
        <v>0</v>
      </c>
      <c r="AL216" s="40">
        <v>0</v>
      </c>
      <c r="AM216" s="40">
        <v>0</v>
      </c>
      <c r="AN216" s="40">
        <v>0</v>
      </c>
      <c r="AO216" s="40">
        <v>0</v>
      </c>
      <c r="AP216" s="40">
        <v>0</v>
      </c>
      <c r="AQ216" s="40">
        <v>0</v>
      </c>
      <c r="AR216" s="40">
        <v>0</v>
      </c>
      <c r="AS216" s="40">
        <v>0</v>
      </c>
      <c r="AT216" s="40">
        <v>0</v>
      </c>
      <c r="AU216" s="40">
        <v>0</v>
      </c>
      <c r="AV216" s="40">
        <v>0</v>
      </c>
      <c r="AW216" s="40">
        <v>0</v>
      </c>
      <c r="AX216" s="40">
        <v>0</v>
      </c>
      <c r="AY216" s="40">
        <v>0</v>
      </c>
      <c r="AZ216" s="40">
        <v>0</v>
      </c>
      <c r="BA216" s="40">
        <v>0</v>
      </c>
      <c r="BB216" s="40">
        <v>0</v>
      </c>
      <c r="BC216" s="40">
        <v>0</v>
      </c>
      <c r="BD216" s="40">
        <v>0</v>
      </c>
      <c r="BE216" s="40">
        <v>0</v>
      </c>
      <c r="BF216" s="40">
        <v>0</v>
      </c>
      <c r="BG216" s="40">
        <v>0</v>
      </c>
      <c r="BH216" s="40">
        <v>0</v>
      </c>
      <c r="BI216" s="40">
        <v>0</v>
      </c>
      <c r="BJ216" s="40">
        <v>0</v>
      </c>
      <c r="BK216" s="40">
        <v>0</v>
      </c>
      <c r="BL216" s="40">
        <v>0</v>
      </c>
      <c r="BM216" s="40">
        <v>0</v>
      </c>
      <c r="BN216" s="40">
        <v>0</v>
      </c>
      <c r="BO216" s="40">
        <v>0</v>
      </c>
      <c r="BP216" s="40">
        <v>0</v>
      </c>
      <c r="BQ216" s="40">
        <v>0</v>
      </c>
      <c r="BR216" s="40">
        <v>0</v>
      </c>
      <c r="BS216" s="40">
        <v>0</v>
      </c>
      <c r="BT216" s="40">
        <v>0</v>
      </c>
      <c r="BU216" s="40">
        <v>0</v>
      </c>
      <c r="BV216" s="40">
        <v>0</v>
      </c>
      <c r="BW216" s="40">
        <v>1</v>
      </c>
      <c r="BX216" s="40">
        <v>0</v>
      </c>
      <c r="BY216" s="40">
        <v>0</v>
      </c>
      <c r="BZ216" s="40">
        <v>3</v>
      </c>
      <c r="CA216" s="40">
        <v>0</v>
      </c>
      <c r="CB216" s="40">
        <v>0</v>
      </c>
      <c r="CC216" s="40">
        <v>0</v>
      </c>
      <c r="CD216" s="40">
        <v>0</v>
      </c>
      <c r="CE216" s="40">
        <v>0</v>
      </c>
      <c r="CF216" s="40">
        <v>0</v>
      </c>
      <c r="CG216" s="40">
        <v>0</v>
      </c>
      <c r="CH216" s="40">
        <v>0</v>
      </c>
      <c r="CI216" s="40">
        <v>0</v>
      </c>
      <c r="CJ216" s="40">
        <v>0</v>
      </c>
      <c r="CK216" s="40">
        <v>0</v>
      </c>
      <c r="CL216" s="40">
        <v>0</v>
      </c>
    </row>
    <row r="217" spans="2:90" ht="20.100000000000001" customHeight="1" thickBot="1" x14ac:dyDescent="0.25">
      <c r="B217" s="4" t="s">
        <v>416</v>
      </c>
      <c r="C217" s="40">
        <v>10</v>
      </c>
      <c r="D217" s="40">
        <v>0</v>
      </c>
      <c r="E217" s="40">
        <v>7</v>
      </c>
      <c r="F217" s="40">
        <v>22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0">
        <v>0</v>
      </c>
      <c r="V217" s="40">
        <v>2</v>
      </c>
      <c r="W217" s="40">
        <v>3</v>
      </c>
      <c r="X217" s="40">
        <v>0</v>
      </c>
      <c r="Y217" s="40">
        <v>5</v>
      </c>
      <c r="Z217" s="40">
        <v>9</v>
      </c>
      <c r="AA217" s="40">
        <v>0</v>
      </c>
      <c r="AB217" s="40"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0">
        <v>0</v>
      </c>
      <c r="AL217" s="40">
        <v>0</v>
      </c>
      <c r="AM217" s="40">
        <v>1</v>
      </c>
      <c r="AN217" s="40">
        <v>0</v>
      </c>
      <c r="AO217" s="40">
        <v>0</v>
      </c>
      <c r="AP217" s="40">
        <v>1</v>
      </c>
      <c r="AQ217" s="40">
        <v>0</v>
      </c>
      <c r="AR217" s="40">
        <v>0</v>
      </c>
      <c r="AS217" s="40">
        <v>0</v>
      </c>
      <c r="AT217" s="40">
        <v>0</v>
      </c>
      <c r="AU217" s="40">
        <v>0</v>
      </c>
      <c r="AV217" s="40">
        <v>0</v>
      </c>
      <c r="AW217" s="40">
        <v>0</v>
      </c>
      <c r="AX217" s="40">
        <v>0</v>
      </c>
      <c r="AY217" s="40">
        <v>0</v>
      </c>
      <c r="AZ217" s="40">
        <v>0</v>
      </c>
      <c r="BA217" s="40">
        <v>0</v>
      </c>
      <c r="BB217" s="40">
        <v>0</v>
      </c>
      <c r="BC217" s="40">
        <v>0</v>
      </c>
      <c r="BD217" s="40">
        <v>0</v>
      </c>
      <c r="BE217" s="40">
        <v>0</v>
      </c>
      <c r="BF217" s="40">
        <v>0</v>
      </c>
      <c r="BG217" s="40">
        <v>0</v>
      </c>
      <c r="BH217" s="40">
        <v>0</v>
      </c>
      <c r="BI217" s="40">
        <v>0</v>
      </c>
      <c r="BJ217" s="40">
        <v>0</v>
      </c>
      <c r="BK217" s="40">
        <v>0</v>
      </c>
      <c r="BL217" s="40">
        <v>0</v>
      </c>
      <c r="BM217" s="40">
        <v>0</v>
      </c>
      <c r="BN217" s="40">
        <v>0</v>
      </c>
      <c r="BO217" s="40">
        <v>0</v>
      </c>
      <c r="BP217" s="40">
        <v>0</v>
      </c>
      <c r="BQ217" s="40">
        <v>0</v>
      </c>
      <c r="BR217" s="40">
        <v>0</v>
      </c>
      <c r="BS217" s="40">
        <v>4</v>
      </c>
      <c r="BT217" s="40">
        <v>0</v>
      </c>
      <c r="BU217" s="40">
        <v>2</v>
      </c>
      <c r="BV217" s="40">
        <v>2</v>
      </c>
      <c r="BW217" s="40">
        <v>2</v>
      </c>
      <c r="BX217" s="40">
        <v>0</v>
      </c>
      <c r="BY217" s="40">
        <v>0</v>
      </c>
      <c r="BZ217" s="40">
        <v>8</v>
      </c>
      <c r="CA217" s="40">
        <v>0</v>
      </c>
      <c r="CB217" s="40">
        <v>0</v>
      </c>
      <c r="CC217" s="40">
        <v>0</v>
      </c>
      <c r="CD217" s="40">
        <v>0</v>
      </c>
      <c r="CE217" s="40">
        <v>0</v>
      </c>
      <c r="CF217" s="40">
        <v>0</v>
      </c>
      <c r="CG217" s="40">
        <v>0</v>
      </c>
      <c r="CH217" s="40">
        <v>0</v>
      </c>
      <c r="CI217" s="40">
        <v>0</v>
      </c>
      <c r="CJ217" s="40">
        <v>0</v>
      </c>
      <c r="CK217" s="40">
        <v>0</v>
      </c>
      <c r="CL217" s="40">
        <v>0</v>
      </c>
    </row>
    <row r="218" spans="2:90" ht="20.100000000000001" customHeight="1" thickBot="1" x14ac:dyDescent="0.25">
      <c r="B218" s="4" t="s">
        <v>417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40">
        <v>0</v>
      </c>
      <c r="Z218" s="40">
        <v>0</v>
      </c>
      <c r="AA218" s="40">
        <v>0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0">
        <v>0</v>
      </c>
      <c r="AL218" s="40">
        <v>0</v>
      </c>
      <c r="AM218" s="40">
        <v>0</v>
      </c>
      <c r="AN218" s="40">
        <v>0</v>
      </c>
      <c r="AO218" s="40">
        <v>0</v>
      </c>
      <c r="AP218" s="40">
        <v>0</v>
      </c>
      <c r="AQ218" s="40">
        <v>0</v>
      </c>
      <c r="AR218" s="40">
        <v>0</v>
      </c>
      <c r="AS218" s="40">
        <v>0</v>
      </c>
      <c r="AT218" s="40">
        <v>0</v>
      </c>
      <c r="AU218" s="40">
        <v>0</v>
      </c>
      <c r="AV218" s="40">
        <v>0</v>
      </c>
      <c r="AW218" s="40">
        <v>0</v>
      </c>
      <c r="AX218" s="40">
        <v>0</v>
      </c>
      <c r="AY218" s="40">
        <v>0</v>
      </c>
      <c r="AZ218" s="40">
        <v>0</v>
      </c>
      <c r="BA218" s="40">
        <v>0</v>
      </c>
      <c r="BB218" s="40">
        <v>0</v>
      </c>
      <c r="BC218" s="40">
        <v>0</v>
      </c>
      <c r="BD218" s="40">
        <v>0</v>
      </c>
      <c r="BE218" s="40">
        <v>0</v>
      </c>
      <c r="BF218" s="40">
        <v>0</v>
      </c>
      <c r="BG218" s="40">
        <v>0</v>
      </c>
      <c r="BH218" s="40">
        <v>0</v>
      </c>
      <c r="BI218" s="40">
        <v>0</v>
      </c>
      <c r="BJ218" s="40">
        <v>0</v>
      </c>
      <c r="BK218" s="40">
        <v>0</v>
      </c>
      <c r="BL218" s="40">
        <v>0</v>
      </c>
      <c r="BM218" s="40">
        <v>0</v>
      </c>
      <c r="BN218" s="40">
        <v>0</v>
      </c>
      <c r="BO218" s="40">
        <v>0</v>
      </c>
      <c r="BP218" s="40">
        <v>0</v>
      </c>
      <c r="BQ218" s="40">
        <v>0</v>
      </c>
      <c r="BR218" s="40">
        <v>0</v>
      </c>
      <c r="BS218" s="40">
        <v>0</v>
      </c>
      <c r="BT218" s="40">
        <v>0</v>
      </c>
      <c r="BU218" s="40">
        <v>0</v>
      </c>
      <c r="BV218" s="40">
        <v>0</v>
      </c>
      <c r="BW218" s="40">
        <v>0</v>
      </c>
      <c r="BX218" s="40">
        <v>0</v>
      </c>
      <c r="BY218" s="40">
        <v>0</v>
      </c>
      <c r="BZ218" s="40">
        <v>0</v>
      </c>
      <c r="CA218" s="40">
        <v>0</v>
      </c>
      <c r="CB218" s="40">
        <v>0</v>
      </c>
      <c r="CC218" s="40">
        <v>0</v>
      </c>
      <c r="CD218" s="40">
        <v>0</v>
      </c>
      <c r="CE218" s="40">
        <v>0</v>
      </c>
      <c r="CF218" s="40">
        <v>0</v>
      </c>
      <c r="CG218" s="40">
        <v>0</v>
      </c>
      <c r="CH218" s="40">
        <v>0</v>
      </c>
      <c r="CI218" s="40">
        <v>0</v>
      </c>
      <c r="CJ218" s="40">
        <v>0</v>
      </c>
      <c r="CK218" s="40">
        <v>0</v>
      </c>
      <c r="CL218" s="40">
        <v>0</v>
      </c>
    </row>
    <row r="219" spans="2:90" ht="20.100000000000001" customHeight="1" thickBot="1" x14ac:dyDescent="0.25">
      <c r="B219" s="4" t="s">
        <v>418</v>
      </c>
      <c r="C219" s="40">
        <v>4</v>
      </c>
      <c r="D219" s="40">
        <v>1</v>
      </c>
      <c r="E219" s="40">
        <v>5</v>
      </c>
      <c r="F219" s="40">
        <v>7</v>
      </c>
      <c r="G219" s="40">
        <v>0</v>
      </c>
      <c r="H219" s="40">
        <v>0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>
        <v>0</v>
      </c>
      <c r="U219" s="40">
        <v>0</v>
      </c>
      <c r="V219" s="40">
        <v>0</v>
      </c>
      <c r="W219" s="40">
        <v>3</v>
      </c>
      <c r="X219" s="40">
        <v>0</v>
      </c>
      <c r="Y219" s="40">
        <v>2</v>
      </c>
      <c r="Z219" s="40">
        <v>1</v>
      </c>
      <c r="AA219" s="40">
        <v>0</v>
      </c>
      <c r="AB219" s="40"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1</v>
      </c>
      <c r="AI219" s="40">
        <v>0</v>
      </c>
      <c r="AJ219" s="40">
        <v>0</v>
      </c>
      <c r="AK219" s="40">
        <v>0</v>
      </c>
      <c r="AL219" s="40">
        <v>0</v>
      </c>
      <c r="AM219" s="40">
        <v>0</v>
      </c>
      <c r="AN219" s="40">
        <v>0</v>
      </c>
      <c r="AO219" s="40">
        <v>0</v>
      </c>
      <c r="AP219" s="40">
        <v>0</v>
      </c>
      <c r="AQ219" s="40">
        <v>0</v>
      </c>
      <c r="AR219" s="40">
        <v>0</v>
      </c>
      <c r="AS219" s="40">
        <v>0</v>
      </c>
      <c r="AT219" s="40">
        <v>0</v>
      </c>
      <c r="AU219" s="40">
        <v>0</v>
      </c>
      <c r="AV219" s="40">
        <v>0</v>
      </c>
      <c r="AW219" s="40">
        <v>0</v>
      </c>
      <c r="AX219" s="40">
        <v>0</v>
      </c>
      <c r="AY219" s="40">
        <v>0</v>
      </c>
      <c r="AZ219" s="40">
        <v>0</v>
      </c>
      <c r="BA219" s="40">
        <v>0</v>
      </c>
      <c r="BB219" s="40">
        <v>0</v>
      </c>
      <c r="BC219" s="40">
        <v>0</v>
      </c>
      <c r="BD219" s="40">
        <v>0</v>
      </c>
      <c r="BE219" s="40">
        <v>0</v>
      </c>
      <c r="BF219" s="40">
        <v>0</v>
      </c>
      <c r="BG219" s="40">
        <v>0</v>
      </c>
      <c r="BH219" s="40">
        <v>0</v>
      </c>
      <c r="BI219" s="40">
        <v>0</v>
      </c>
      <c r="BJ219" s="40">
        <v>0</v>
      </c>
      <c r="BK219" s="40">
        <v>0</v>
      </c>
      <c r="BL219" s="40">
        <v>0</v>
      </c>
      <c r="BM219" s="40">
        <v>0</v>
      </c>
      <c r="BN219" s="40">
        <v>0</v>
      </c>
      <c r="BO219" s="40">
        <v>0</v>
      </c>
      <c r="BP219" s="40">
        <v>0</v>
      </c>
      <c r="BQ219" s="40">
        <v>0</v>
      </c>
      <c r="BR219" s="40">
        <v>2</v>
      </c>
      <c r="BS219" s="40">
        <v>0</v>
      </c>
      <c r="BT219" s="40">
        <v>1</v>
      </c>
      <c r="BU219" s="40">
        <v>1</v>
      </c>
      <c r="BV219" s="40">
        <v>0</v>
      </c>
      <c r="BW219" s="40">
        <v>1</v>
      </c>
      <c r="BX219" s="40">
        <v>0</v>
      </c>
      <c r="BY219" s="40">
        <v>2</v>
      </c>
      <c r="BZ219" s="40">
        <v>3</v>
      </c>
      <c r="CA219" s="40">
        <v>0</v>
      </c>
      <c r="CB219" s="40">
        <v>0</v>
      </c>
      <c r="CC219" s="40">
        <v>0</v>
      </c>
      <c r="CD219" s="40">
        <v>0</v>
      </c>
      <c r="CE219" s="40">
        <v>0</v>
      </c>
      <c r="CF219" s="40">
        <v>0</v>
      </c>
      <c r="CG219" s="40">
        <v>0</v>
      </c>
      <c r="CH219" s="40">
        <v>0</v>
      </c>
      <c r="CI219" s="40">
        <v>0</v>
      </c>
      <c r="CJ219" s="40">
        <v>0</v>
      </c>
      <c r="CK219" s="40">
        <v>0</v>
      </c>
      <c r="CL219" s="40">
        <v>0</v>
      </c>
    </row>
    <row r="220" spans="2:90" ht="20.100000000000001" customHeight="1" thickBot="1" x14ac:dyDescent="0.25">
      <c r="B220" s="4" t="s">
        <v>419</v>
      </c>
      <c r="C220" s="40">
        <v>5</v>
      </c>
      <c r="D220" s="40">
        <v>0</v>
      </c>
      <c r="E220" s="40">
        <v>6</v>
      </c>
      <c r="F220" s="40">
        <v>38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40">
        <v>0</v>
      </c>
      <c r="U220" s="40">
        <v>0</v>
      </c>
      <c r="V220" s="40">
        <v>0</v>
      </c>
      <c r="W220" s="40">
        <v>3</v>
      </c>
      <c r="X220" s="40">
        <v>0</v>
      </c>
      <c r="Y220" s="40">
        <v>4</v>
      </c>
      <c r="Z220" s="40">
        <v>15</v>
      </c>
      <c r="AA220" s="40">
        <v>0</v>
      </c>
      <c r="AB220" s="40"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0">
        <v>0</v>
      </c>
      <c r="AL220" s="40">
        <v>0</v>
      </c>
      <c r="AM220" s="40">
        <v>0</v>
      </c>
      <c r="AN220" s="40">
        <v>0</v>
      </c>
      <c r="AO220" s="40">
        <v>0</v>
      </c>
      <c r="AP220" s="40">
        <v>0</v>
      </c>
      <c r="AQ220" s="40">
        <v>0</v>
      </c>
      <c r="AR220" s="40">
        <v>0</v>
      </c>
      <c r="AS220" s="40">
        <v>0</v>
      </c>
      <c r="AT220" s="40">
        <v>1</v>
      </c>
      <c r="AU220" s="40">
        <v>0</v>
      </c>
      <c r="AV220" s="40">
        <v>0</v>
      </c>
      <c r="AW220" s="40">
        <v>0</v>
      </c>
      <c r="AX220" s="40">
        <v>0</v>
      </c>
      <c r="AY220" s="40">
        <v>0</v>
      </c>
      <c r="AZ220" s="40">
        <v>0</v>
      </c>
      <c r="BA220" s="40">
        <v>0</v>
      </c>
      <c r="BB220" s="40">
        <v>0</v>
      </c>
      <c r="BC220" s="40">
        <v>0</v>
      </c>
      <c r="BD220" s="40">
        <v>0</v>
      </c>
      <c r="BE220" s="40">
        <v>0</v>
      </c>
      <c r="BF220" s="40">
        <v>0</v>
      </c>
      <c r="BG220" s="40">
        <v>0</v>
      </c>
      <c r="BH220" s="40">
        <v>0</v>
      </c>
      <c r="BI220" s="40">
        <v>0</v>
      </c>
      <c r="BJ220" s="40">
        <v>0</v>
      </c>
      <c r="BK220" s="40">
        <v>0</v>
      </c>
      <c r="BL220" s="40">
        <v>0</v>
      </c>
      <c r="BM220" s="40">
        <v>0</v>
      </c>
      <c r="BN220" s="40">
        <v>0</v>
      </c>
      <c r="BO220" s="40">
        <v>0</v>
      </c>
      <c r="BP220" s="40">
        <v>0</v>
      </c>
      <c r="BQ220" s="40">
        <v>0</v>
      </c>
      <c r="BR220" s="40">
        <v>0</v>
      </c>
      <c r="BS220" s="40">
        <v>0</v>
      </c>
      <c r="BT220" s="40">
        <v>0</v>
      </c>
      <c r="BU220" s="40">
        <v>0</v>
      </c>
      <c r="BV220" s="40">
        <v>0</v>
      </c>
      <c r="BW220" s="40">
        <v>2</v>
      </c>
      <c r="BX220" s="40">
        <v>0</v>
      </c>
      <c r="BY220" s="40">
        <v>2</v>
      </c>
      <c r="BZ220" s="40">
        <v>22</v>
      </c>
      <c r="CA220" s="40">
        <v>0</v>
      </c>
      <c r="CB220" s="40">
        <v>0</v>
      </c>
      <c r="CC220" s="40">
        <v>0</v>
      </c>
      <c r="CD220" s="40">
        <v>0</v>
      </c>
      <c r="CE220" s="40">
        <v>0</v>
      </c>
      <c r="CF220" s="40">
        <v>0</v>
      </c>
      <c r="CG220" s="40">
        <v>0</v>
      </c>
      <c r="CH220" s="40">
        <v>0</v>
      </c>
      <c r="CI220" s="40">
        <v>0</v>
      </c>
      <c r="CJ220" s="40">
        <v>0</v>
      </c>
      <c r="CK220" s="40">
        <v>0</v>
      </c>
      <c r="CL220" s="40">
        <v>0</v>
      </c>
    </row>
    <row r="221" spans="2:90" ht="20.100000000000001" customHeight="1" thickBot="1" x14ac:dyDescent="0.25">
      <c r="B221" s="4" t="s">
        <v>420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0">
        <v>0</v>
      </c>
      <c r="AL221" s="40">
        <v>0</v>
      </c>
      <c r="AM221" s="40">
        <v>0</v>
      </c>
      <c r="AN221" s="40">
        <v>0</v>
      </c>
      <c r="AO221" s="40">
        <v>0</v>
      </c>
      <c r="AP221" s="40">
        <v>0</v>
      </c>
      <c r="AQ221" s="40">
        <v>0</v>
      </c>
      <c r="AR221" s="40">
        <v>0</v>
      </c>
      <c r="AS221" s="40">
        <v>0</v>
      </c>
      <c r="AT221" s="40">
        <v>0</v>
      </c>
      <c r="AU221" s="40">
        <v>0</v>
      </c>
      <c r="AV221" s="40">
        <v>0</v>
      </c>
      <c r="AW221" s="40">
        <v>0</v>
      </c>
      <c r="AX221" s="40">
        <v>0</v>
      </c>
      <c r="AY221" s="40">
        <v>0</v>
      </c>
      <c r="AZ221" s="40">
        <v>0</v>
      </c>
      <c r="BA221" s="40">
        <v>0</v>
      </c>
      <c r="BB221" s="40">
        <v>0</v>
      </c>
      <c r="BC221" s="40">
        <v>0</v>
      </c>
      <c r="BD221" s="40">
        <v>0</v>
      </c>
      <c r="BE221" s="40">
        <v>0</v>
      </c>
      <c r="BF221" s="40">
        <v>0</v>
      </c>
      <c r="BG221" s="40">
        <v>0</v>
      </c>
      <c r="BH221" s="40">
        <v>0</v>
      </c>
      <c r="BI221" s="40">
        <v>0</v>
      </c>
      <c r="BJ221" s="40">
        <v>0</v>
      </c>
      <c r="BK221" s="40">
        <v>0</v>
      </c>
      <c r="BL221" s="40">
        <v>0</v>
      </c>
      <c r="BM221" s="40">
        <v>0</v>
      </c>
      <c r="BN221" s="40">
        <v>0</v>
      </c>
      <c r="BO221" s="40">
        <v>0</v>
      </c>
      <c r="BP221" s="40">
        <v>0</v>
      </c>
      <c r="BQ221" s="40">
        <v>0</v>
      </c>
      <c r="BR221" s="40">
        <v>0</v>
      </c>
      <c r="BS221" s="40">
        <v>0</v>
      </c>
      <c r="BT221" s="40">
        <v>0</v>
      </c>
      <c r="BU221" s="40">
        <v>0</v>
      </c>
      <c r="BV221" s="40">
        <v>0</v>
      </c>
      <c r="BW221" s="40">
        <v>0</v>
      </c>
      <c r="BX221" s="40">
        <v>0</v>
      </c>
      <c r="BY221" s="40">
        <v>0</v>
      </c>
      <c r="BZ221" s="40">
        <v>0</v>
      </c>
      <c r="CA221" s="40">
        <v>0</v>
      </c>
      <c r="CB221" s="40">
        <v>0</v>
      </c>
      <c r="CC221" s="40">
        <v>0</v>
      </c>
      <c r="CD221" s="40">
        <v>0</v>
      </c>
      <c r="CE221" s="40">
        <v>0</v>
      </c>
      <c r="CF221" s="40">
        <v>0</v>
      </c>
      <c r="CG221" s="40">
        <v>0</v>
      </c>
      <c r="CH221" s="40">
        <v>0</v>
      </c>
      <c r="CI221" s="40">
        <v>0</v>
      </c>
      <c r="CJ221" s="40">
        <v>0</v>
      </c>
      <c r="CK221" s="40">
        <v>0</v>
      </c>
      <c r="CL221" s="40">
        <v>0</v>
      </c>
    </row>
    <row r="222" spans="2:90" ht="20.100000000000001" customHeight="1" thickBot="1" x14ac:dyDescent="0.25">
      <c r="B222" s="4" t="s">
        <v>421</v>
      </c>
      <c r="C222" s="40">
        <v>0</v>
      </c>
      <c r="D222" s="40">
        <v>0</v>
      </c>
      <c r="E222" s="40">
        <v>1</v>
      </c>
      <c r="F222" s="40">
        <v>2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  <c r="Z222" s="40">
        <v>1</v>
      </c>
      <c r="AA222" s="40">
        <v>0</v>
      </c>
      <c r="AB222" s="40"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0">
        <v>0</v>
      </c>
      <c r="AL222" s="40">
        <v>0</v>
      </c>
      <c r="AM222" s="40">
        <v>0</v>
      </c>
      <c r="AN222" s="40">
        <v>0</v>
      </c>
      <c r="AO222" s="40">
        <v>0</v>
      </c>
      <c r="AP222" s="40">
        <v>0</v>
      </c>
      <c r="AQ222" s="40">
        <v>0</v>
      </c>
      <c r="AR222" s="40">
        <v>0</v>
      </c>
      <c r="AS222" s="40">
        <v>0</v>
      </c>
      <c r="AT222" s="40">
        <v>0</v>
      </c>
      <c r="AU222" s="40">
        <v>0</v>
      </c>
      <c r="AV222" s="40">
        <v>0</v>
      </c>
      <c r="AW222" s="40">
        <v>0</v>
      </c>
      <c r="AX222" s="40">
        <v>0</v>
      </c>
      <c r="AY222" s="40">
        <v>0</v>
      </c>
      <c r="AZ222" s="40">
        <v>0</v>
      </c>
      <c r="BA222" s="40">
        <v>0</v>
      </c>
      <c r="BB222" s="40">
        <v>0</v>
      </c>
      <c r="BC222" s="40">
        <v>0</v>
      </c>
      <c r="BD222" s="40">
        <v>0</v>
      </c>
      <c r="BE222" s="40">
        <v>0</v>
      </c>
      <c r="BF222" s="40">
        <v>0</v>
      </c>
      <c r="BG222" s="40">
        <v>0</v>
      </c>
      <c r="BH222" s="40">
        <v>0</v>
      </c>
      <c r="BI222" s="40">
        <v>0</v>
      </c>
      <c r="BJ222" s="40">
        <v>0</v>
      </c>
      <c r="BK222" s="40">
        <v>0</v>
      </c>
      <c r="BL222" s="40">
        <v>0</v>
      </c>
      <c r="BM222" s="40">
        <v>0</v>
      </c>
      <c r="BN222" s="40">
        <v>0</v>
      </c>
      <c r="BO222" s="40">
        <v>0</v>
      </c>
      <c r="BP222" s="40">
        <v>0</v>
      </c>
      <c r="BQ222" s="40">
        <v>0</v>
      </c>
      <c r="BR222" s="40">
        <v>0</v>
      </c>
      <c r="BS222" s="40">
        <v>0</v>
      </c>
      <c r="BT222" s="40">
        <v>0</v>
      </c>
      <c r="BU222" s="40">
        <v>0</v>
      </c>
      <c r="BV222" s="40">
        <v>0</v>
      </c>
      <c r="BW222" s="40">
        <v>0</v>
      </c>
      <c r="BX222" s="40">
        <v>0</v>
      </c>
      <c r="BY222" s="40">
        <v>1</v>
      </c>
      <c r="BZ222" s="40">
        <v>1</v>
      </c>
      <c r="CA222" s="40">
        <v>0</v>
      </c>
      <c r="CB222" s="40">
        <v>0</v>
      </c>
      <c r="CC222" s="40">
        <v>0</v>
      </c>
      <c r="CD222" s="40">
        <v>0</v>
      </c>
      <c r="CE222" s="40">
        <v>0</v>
      </c>
      <c r="CF222" s="40">
        <v>0</v>
      </c>
      <c r="CG222" s="40">
        <v>0</v>
      </c>
      <c r="CH222" s="40">
        <v>0</v>
      </c>
      <c r="CI222" s="40">
        <v>0</v>
      </c>
      <c r="CJ222" s="40">
        <v>0</v>
      </c>
      <c r="CK222" s="40">
        <v>0</v>
      </c>
      <c r="CL222" s="40">
        <v>0</v>
      </c>
    </row>
    <row r="223" spans="2:90" ht="20.100000000000001" customHeight="1" thickBot="1" x14ac:dyDescent="0.25">
      <c r="B223" s="4" t="s">
        <v>194</v>
      </c>
      <c r="C223" s="40">
        <v>6</v>
      </c>
      <c r="D223" s="40">
        <v>0</v>
      </c>
      <c r="E223" s="40">
        <v>5</v>
      </c>
      <c r="F223" s="40">
        <v>11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2</v>
      </c>
      <c r="X223" s="40">
        <v>0</v>
      </c>
      <c r="Y223" s="40">
        <v>3</v>
      </c>
      <c r="Z223" s="40">
        <v>0</v>
      </c>
      <c r="AA223" s="40">
        <v>0</v>
      </c>
      <c r="AB223" s="40"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  <c r="AJ223" s="40">
        <v>0</v>
      </c>
      <c r="AK223" s="40">
        <v>0</v>
      </c>
      <c r="AL223" s="40">
        <v>0</v>
      </c>
      <c r="AM223" s="40">
        <v>0</v>
      </c>
      <c r="AN223" s="40">
        <v>0</v>
      </c>
      <c r="AO223" s="40">
        <v>0</v>
      </c>
      <c r="AP223" s="40">
        <v>0</v>
      </c>
      <c r="AQ223" s="40">
        <v>1</v>
      </c>
      <c r="AR223" s="40">
        <v>0</v>
      </c>
      <c r="AS223" s="40">
        <v>0</v>
      </c>
      <c r="AT223" s="40">
        <v>1</v>
      </c>
      <c r="AU223" s="40">
        <v>0</v>
      </c>
      <c r="AV223" s="40">
        <v>0</v>
      </c>
      <c r="AW223" s="40">
        <v>0</v>
      </c>
      <c r="AX223" s="40">
        <v>0</v>
      </c>
      <c r="AY223" s="40">
        <v>0</v>
      </c>
      <c r="AZ223" s="40">
        <v>0</v>
      </c>
      <c r="BA223" s="40">
        <v>0</v>
      </c>
      <c r="BB223" s="40">
        <v>0</v>
      </c>
      <c r="BC223" s="40">
        <v>0</v>
      </c>
      <c r="BD223" s="40">
        <v>0</v>
      </c>
      <c r="BE223" s="40">
        <v>0</v>
      </c>
      <c r="BF223" s="40">
        <v>0</v>
      </c>
      <c r="BG223" s="40">
        <v>0</v>
      </c>
      <c r="BH223" s="40">
        <v>0</v>
      </c>
      <c r="BI223" s="40">
        <v>0</v>
      </c>
      <c r="BJ223" s="40">
        <v>0</v>
      </c>
      <c r="BK223" s="40">
        <v>0</v>
      </c>
      <c r="BL223" s="40">
        <v>0</v>
      </c>
      <c r="BM223" s="40">
        <v>0</v>
      </c>
      <c r="BN223" s="40">
        <v>0</v>
      </c>
      <c r="BO223" s="40">
        <v>0</v>
      </c>
      <c r="BP223" s="40">
        <v>0</v>
      </c>
      <c r="BQ223" s="40">
        <v>0</v>
      </c>
      <c r="BR223" s="40">
        <v>0</v>
      </c>
      <c r="BS223" s="40">
        <v>0</v>
      </c>
      <c r="BT223" s="40">
        <v>0</v>
      </c>
      <c r="BU223" s="40">
        <v>0</v>
      </c>
      <c r="BV223" s="40">
        <v>0</v>
      </c>
      <c r="BW223" s="40">
        <v>3</v>
      </c>
      <c r="BX223" s="40">
        <v>0</v>
      </c>
      <c r="BY223" s="40">
        <v>2</v>
      </c>
      <c r="BZ223" s="40">
        <v>10</v>
      </c>
      <c r="CA223" s="40">
        <v>0</v>
      </c>
      <c r="CB223" s="40">
        <v>0</v>
      </c>
      <c r="CC223" s="40">
        <v>0</v>
      </c>
      <c r="CD223" s="40">
        <v>0</v>
      </c>
      <c r="CE223" s="40">
        <v>0</v>
      </c>
      <c r="CF223" s="40">
        <v>0</v>
      </c>
      <c r="CG223" s="40">
        <v>0</v>
      </c>
      <c r="CH223" s="40">
        <v>0</v>
      </c>
      <c r="CI223" s="40">
        <v>0</v>
      </c>
      <c r="CJ223" s="40">
        <v>0</v>
      </c>
      <c r="CK223" s="40">
        <v>0</v>
      </c>
      <c r="CL223" s="40">
        <v>0</v>
      </c>
    </row>
    <row r="224" spans="2:90" ht="20.100000000000001" customHeight="1" thickBot="1" x14ac:dyDescent="0.25">
      <c r="B224" s="4" t="s">
        <v>422</v>
      </c>
      <c r="C224" s="40">
        <v>2</v>
      </c>
      <c r="D224" s="40">
        <v>0</v>
      </c>
      <c r="E224" s="40">
        <v>4</v>
      </c>
      <c r="F224" s="40">
        <v>5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40">
        <v>0</v>
      </c>
      <c r="U224" s="40">
        <v>2</v>
      </c>
      <c r="V224" s="40">
        <v>0</v>
      </c>
      <c r="W224" s="40">
        <v>2</v>
      </c>
      <c r="X224" s="40">
        <v>0</v>
      </c>
      <c r="Y224" s="40">
        <v>2</v>
      </c>
      <c r="Z224" s="40">
        <v>5</v>
      </c>
      <c r="AA224" s="40">
        <v>0</v>
      </c>
      <c r="AB224" s="40"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0">
        <v>0</v>
      </c>
      <c r="AL224" s="40">
        <v>0</v>
      </c>
      <c r="AM224" s="40">
        <v>0</v>
      </c>
      <c r="AN224" s="40">
        <v>0</v>
      </c>
      <c r="AO224" s="40">
        <v>0</v>
      </c>
      <c r="AP224" s="40">
        <v>0</v>
      </c>
      <c r="AQ224" s="40">
        <v>0</v>
      </c>
      <c r="AR224" s="40">
        <v>0</v>
      </c>
      <c r="AS224" s="40">
        <v>0</v>
      </c>
      <c r="AT224" s="40">
        <v>0</v>
      </c>
      <c r="AU224" s="40">
        <v>0</v>
      </c>
      <c r="AV224" s="40">
        <v>0</v>
      </c>
      <c r="AW224" s="40">
        <v>0</v>
      </c>
      <c r="AX224" s="40">
        <v>0</v>
      </c>
      <c r="AY224" s="40">
        <v>0</v>
      </c>
      <c r="AZ224" s="40">
        <v>0</v>
      </c>
      <c r="BA224" s="40">
        <v>0</v>
      </c>
      <c r="BB224" s="40">
        <v>0</v>
      </c>
      <c r="BC224" s="40">
        <v>0</v>
      </c>
      <c r="BD224" s="40">
        <v>0</v>
      </c>
      <c r="BE224" s="40">
        <v>0</v>
      </c>
      <c r="BF224" s="40">
        <v>0</v>
      </c>
      <c r="BG224" s="40">
        <v>0</v>
      </c>
      <c r="BH224" s="40">
        <v>0</v>
      </c>
      <c r="BI224" s="40">
        <v>0</v>
      </c>
      <c r="BJ224" s="40">
        <v>0</v>
      </c>
      <c r="BK224" s="40">
        <v>0</v>
      </c>
      <c r="BL224" s="40">
        <v>0</v>
      </c>
      <c r="BM224" s="40">
        <v>0</v>
      </c>
      <c r="BN224" s="40">
        <v>0</v>
      </c>
      <c r="BO224" s="40">
        <v>0</v>
      </c>
      <c r="BP224" s="40">
        <v>0</v>
      </c>
      <c r="BQ224" s="40">
        <v>0</v>
      </c>
      <c r="BR224" s="40">
        <v>0</v>
      </c>
      <c r="BS224" s="40">
        <v>0</v>
      </c>
      <c r="BT224" s="40">
        <v>0</v>
      </c>
      <c r="BU224" s="40">
        <v>0</v>
      </c>
      <c r="BV224" s="40">
        <v>0</v>
      </c>
      <c r="BW224" s="40">
        <v>0</v>
      </c>
      <c r="BX224" s="40">
        <v>0</v>
      </c>
      <c r="BY224" s="40">
        <v>0</v>
      </c>
      <c r="BZ224" s="40">
        <v>0</v>
      </c>
      <c r="CA224" s="40">
        <v>0</v>
      </c>
      <c r="CB224" s="40">
        <v>0</v>
      </c>
      <c r="CC224" s="40">
        <v>0</v>
      </c>
      <c r="CD224" s="40">
        <v>0</v>
      </c>
      <c r="CE224" s="40">
        <v>0</v>
      </c>
      <c r="CF224" s="40">
        <v>0</v>
      </c>
      <c r="CG224" s="40">
        <v>0</v>
      </c>
      <c r="CH224" s="40">
        <v>0</v>
      </c>
      <c r="CI224" s="40">
        <v>0</v>
      </c>
      <c r="CJ224" s="40">
        <v>0</v>
      </c>
      <c r="CK224" s="40">
        <v>0</v>
      </c>
      <c r="CL224" s="40">
        <v>0</v>
      </c>
    </row>
    <row r="225" spans="2:90" ht="20.100000000000001" customHeight="1" thickBot="1" x14ac:dyDescent="0.25">
      <c r="B225" s="4" t="s">
        <v>423</v>
      </c>
      <c r="C225" s="40">
        <v>2</v>
      </c>
      <c r="D225" s="40">
        <v>0</v>
      </c>
      <c r="E225" s="40">
        <v>5</v>
      </c>
      <c r="F225" s="40">
        <v>20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0">
        <v>0</v>
      </c>
      <c r="V225" s="40">
        <v>0</v>
      </c>
      <c r="W225" s="40">
        <v>0</v>
      </c>
      <c r="X225" s="40">
        <v>0</v>
      </c>
      <c r="Y225" s="40">
        <v>3</v>
      </c>
      <c r="Z225" s="40">
        <v>6</v>
      </c>
      <c r="AA225" s="40">
        <v>0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1</v>
      </c>
      <c r="AI225" s="40">
        <v>0</v>
      </c>
      <c r="AJ225" s="40">
        <v>0</v>
      </c>
      <c r="AK225" s="40">
        <v>0</v>
      </c>
      <c r="AL225" s="40">
        <v>0</v>
      </c>
      <c r="AM225" s="40">
        <v>0</v>
      </c>
      <c r="AN225" s="40">
        <v>0</v>
      </c>
      <c r="AO225" s="40">
        <v>0</v>
      </c>
      <c r="AP225" s="40">
        <v>0</v>
      </c>
      <c r="AQ225" s="40">
        <v>0</v>
      </c>
      <c r="AR225" s="40">
        <v>0</v>
      </c>
      <c r="AS225" s="40">
        <v>1</v>
      </c>
      <c r="AT225" s="40">
        <v>2</v>
      </c>
      <c r="AU225" s="40">
        <v>0</v>
      </c>
      <c r="AV225" s="40">
        <v>0</v>
      </c>
      <c r="AW225" s="40">
        <v>0</v>
      </c>
      <c r="AX225" s="40">
        <v>0</v>
      </c>
      <c r="AY225" s="40">
        <v>0</v>
      </c>
      <c r="AZ225" s="40">
        <v>0</v>
      </c>
      <c r="BA225" s="40">
        <v>0</v>
      </c>
      <c r="BB225" s="40">
        <v>0</v>
      </c>
      <c r="BC225" s="40">
        <v>0</v>
      </c>
      <c r="BD225" s="40">
        <v>0</v>
      </c>
      <c r="BE225" s="40">
        <v>0</v>
      </c>
      <c r="BF225" s="40">
        <v>0</v>
      </c>
      <c r="BG225" s="40">
        <v>0</v>
      </c>
      <c r="BH225" s="40">
        <v>0</v>
      </c>
      <c r="BI225" s="40">
        <v>0</v>
      </c>
      <c r="BJ225" s="40">
        <v>0</v>
      </c>
      <c r="BK225" s="40">
        <v>0</v>
      </c>
      <c r="BL225" s="40">
        <v>0</v>
      </c>
      <c r="BM225" s="40">
        <v>0</v>
      </c>
      <c r="BN225" s="40">
        <v>0</v>
      </c>
      <c r="BO225" s="40">
        <v>0</v>
      </c>
      <c r="BP225" s="40">
        <v>0</v>
      </c>
      <c r="BQ225" s="40">
        <v>0</v>
      </c>
      <c r="BR225" s="40">
        <v>0</v>
      </c>
      <c r="BS225" s="40">
        <v>0</v>
      </c>
      <c r="BT225" s="40">
        <v>0</v>
      </c>
      <c r="BU225" s="40">
        <v>0</v>
      </c>
      <c r="BV225" s="40">
        <v>0</v>
      </c>
      <c r="BW225" s="40">
        <v>2</v>
      </c>
      <c r="BX225" s="40">
        <v>0</v>
      </c>
      <c r="BY225" s="40">
        <v>1</v>
      </c>
      <c r="BZ225" s="40">
        <v>11</v>
      </c>
      <c r="CA225" s="40">
        <v>0</v>
      </c>
      <c r="CB225" s="40">
        <v>0</v>
      </c>
      <c r="CC225" s="40">
        <v>0</v>
      </c>
      <c r="CD225" s="40">
        <v>0</v>
      </c>
      <c r="CE225" s="40">
        <v>0</v>
      </c>
      <c r="CF225" s="40">
        <v>0</v>
      </c>
      <c r="CG225" s="40">
        <v>0</v>
      </c>
      <c r="CH225" s="40">
        <v>0</v>
      </c>
      <c r="CI225" s="40">
        <v>0</v>
      </c>
      <c r="CJ225" s="40">
        <v>0</v>
      </c>
      <c r="CK225" s="40">
        <v>0</v>
      </c>
      <c r="CL225" s="40">
        <v>0</v>
      </c>
    </row>
    <row r="226" spans="2:90" ht="20.100000000000001" customHeight="1" thickBot="1" x14ac:dyDescent="0.25">
      <c r="B226" s="4" t="s">
        <v>424</v>
      </c>
      <c r="C226" s="40">
        <v>2</v>
      </c>
      <c r="D226" s="40">
        <v>0</v>
      </c>
      <c r="E226" s="40">
        <v>0</v>
      </c>
      <c r="F226" s="40">
        <v>6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40">
        <v>0</v>
      </c>
      <c r="U226" s="40">
        <v>0</v>
      </c>
      <c r="V226" s="40">
        <v>0</v>
      </c>
      <c r="W226" s="40">
        <v>2</v>
      </c>
      <c r="X226" s="40">
        <v>0</v>
      </c>
      <c r="Y226" s="40">
        <v>0</v>
      </c>
      <c r="Z226" s="40">
        <v>6</v>
      </c>
      <c r="AA226" s="40">
        <v>0</v>
      </c>
      <c r="AB226" s="40"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  <c r="AJ226" s="40">
        <v>0</v>
      </c>
      <c r="AK226" s="40">
        <v>0</v>
      </c>
      <c r="AL226" s="40">
        <v>0</v>
      </c>
      <c r="AM226" s="40">
        <v>0</v>
      </c>
      <c r="AN226" s="40">
        <v>0</v>
      </c>
      <c r="AO226" s="40">
        <v>0</v>
      </c>
      <c r="AP226" s="40">
        <v>0</v>
      </c>
      <c r="AQ226" s="40">
        <v>0</v>
      </c>
      <c r="AR226" s="40">
        <v>0</v>
      </c>
      <c r="AS226" s="40">
        <v>0</v>
      </c>
      <c r="AT226" s="40">
        <v>0</v>
      </c>
      <c r="AU226" s="40">
        <v>0</v>
      </c>
      <c r="AV226" s="40">
        <v>0</v>
      </c>
      <c r="AW226" s="40">
        <v>0</v>
      </c>
      <c r="AX226" s="40">
        <v>0</v>
      </c>
      <c r="AY226" s="40">
        <v>0</v>
      </c>
      <c r="AZ226" s="40">
        <v>0</v>
      </c>
      <c r="BA226" s="40">
        <v>0</v>
      </c>
      <c r="BB226" s="40">
        <v>0</v>
      </c>
      <c r="BC226" s="40">
        <v>0</v>
      </c>
      <c r="BD226" s="40">
        <v>0</v>
      </c>
      <c r="BE226" s="40">
        <v>0</v>
      </c>
      <c r="BF226" s="40">
        <v>0</v>
      </c>
      <c r="BG226" s="40">
        <v>0</v>
      </c>
      <c r="BH226" s="40">
        <v>0</v>
      </c>
      <c r="BI226" s="40">
        <v>0</v>
      </c>
      <c r="BJ226" s="40">
        <v>0</v>
      </c>
      <c r="BK226" s="40">
        <v>0</v>
      </c>
      <c r="BL226" s="40">
        <v>0</v>
      </c>
      <c r="BM226" s="40">
        <v>0</v>
      </c>
      <c r="BN226" s="40">
        <v>0</v>
      </c>
      <c r="BO226" s="40">
        <v>0</v>
      </c>
      <c r="BP226" s="40">
        <v>0</v>
      </c>
      <c r="BQ226" s="40">
        <v>0</v>
      </c>
      <c r="BR226" s="40">
        <v>0</v>
      </c>
      <c r="BS226" s="40">
        <v>0</v>
      </c>
      <c r="BT226" s="40">
        <v>0</v>
      </c>
      <c r="BU226" s="40">
        <v>0</v>
      </c>
      <c r="BV226" s="40">
        <v>0</v>
      </c>
      <c r="BW226" s="40">
        <v>0</v>
      </c>
      <c r="BX226" s="40">
        <v>0</v>
      </c>
      <c r="BY226" s="40">
        <v>0</v>
      </c>
      <c r="BZ226" s="40">
        <v>0</v>
      </c>
      <c r="CA226" s="40">
        <v>0</v>
      </c>
      <c r="CB226" s="40">
        <v>0</v>
      </c>
      <c r="CC226" s="40">
        <v>0</v>
      </c>
      <c r="CD226" s="40">
        <v>0</v>
      </c>
      <c r="CE226" s="40">
        <v>0</v>
      </c>
      <c r="CF226" s="40">
        <v>0</v>
      </c>
      <c r="CG226" s="40">
        <v>0</v>
      </c>
      <c r="CH226" s="40">
        <v>0</v>
      </c>
      <c r="CI226" s="40">
        <v>0</v>
      </c>
      <c r="CJ226" s="40">
        <v>0</v>
      </c>
      <c r="CK226" s="40">
        <v>0</v>
      </c>
      <c r="CL226" s="40">
        <v>0</v>
      </c>
    </row>
    <row r="227" spans="2:90" ht="20.100000000000001" customHeight="1" thickBot="1" x14ac:dyDescent="0.25">
      <c r="B227" s="4" t="s">
        <v>195</v>
      </c>
      <c r="C227" s="40">
        <v>32</v>
      </c>
      <c r="D227" s="40">
        <v>0</v>
      </c>
      <c r="E227" s="40">
        <v>26</v>
      </c>
      <c r="F227" s="40">
        <v>94</v>
      </c>
      <c r="G227" s="40">
        <v>1</v>
      </c>
      <c r="H227" s="40">
        <v>0</v>
      </c>
      <c r="I227" s="40">
        <v>1</v>
      </c>
      <c r="J227" s="40">
        <v>1</v>
      </c>
      <c r="K227" s="40">
        <v>0</v>
      </c>
      <c r="L227" s="40">
        <v>0</v>
      </c>
      <c r="M227" s="40">
        <v>0</v>
      </c>
      <c r="N227" s="40">
        <v>1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2</v>
      </c>
      <c r="W227" s="40">
        <v>15</v>
      </c>
      <c r="X227" s="40">
        <v>0</v>
      </c>
      <c r="Y227" s="40">
        <v>12</v>
      </c>
      <c r="Z227" s="40">
        <v>44</v>
      </c>
      <c r="AA227" s="40">
        <v>0</v>
      </c>
      <c r="AB227" s="40"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1</v>
      </c>
      <c r="AH227" s="40">
        <v>0</v>
      </c>
      <c r="AI227" s="40">
        <v>0</v>
      </c>
      <c r="AJ227" s="40">
        <v>0</v>
      </c>
      <c r="AK227" s="40">
        <v>0</v>
      </c>
      <c r="AL227" s="40">
        <v>0</v>
      </c>
      <c r="AM227" s="40">
        <v>1</v>
      </c>
      <c r="AN227" s="40">
        <v>0</v>
      </c>
      <c r="AO227" s="40">
        <v>1</v>
      </c>
      <c r="AP227" s="40">
        <v>3</v>
      </c>
      <c r="AQ227" s="40">
        <v>5</v>
      </c>
      <c r="AR227" s="40">
        <v>0</v>
      </c>
      <c r="AS227" s="40">
        <v>1</v>
      </c>
      <c r="AT227" s="40">
        <v>16</v>
      </c>
      <c r="AU227" s="40">
        <v>0</v>
      </c>
      <c r="AV227" s="40">
        <v>0</v>
      </c>
      <c r="AW227" s="40">
        <v>0</v>
      </c>
      <c r="AX227" s="40">
        <v>0</v>
      </c>
      <c r="AY227" s="40">
        <v>0</v>
      </c>
      <c r="AZ227" s="40">
        <v>0</v>
      </c>
      <c r="BA227" s="40">
        <v>0</v>
      </c>
      <c r="BB227" s="40">
        <v>0</v>
      </c>
      <c r="BC227" s="40">
        <v>0</v>
      </c>
      <c r="BD227" s="40">
        <v>0</v>
      </c>
      <c r="BE227" s="40">
        <v>0</v>
      </c>
      <c r="BF227" s="40">
        <v>0</v>
      </c>
      <c r="BG227" s="40">
        <v>0</v>
      </c>
      <c r="BH227" s="40">
        <v>0</v>
      </c>
      <c r="BI227" s="40">
        <v>0</v>
      </c>
      <c r="BJ227" s="40">
        <v>0</v>
      </c>
      <c r="BK227" s="40">
        <v>0</v>
      </c>
      <c r="BL227" s="40">
        <v>0</v>
      </c>
      <c r="BM227" s="40">
        <v>0</v>
      </c>
      <c r="BN227" s="40">
        <v>0</v>
      </c>
      <c r="BO227" s="40">
        <v>1</v>
      </c>
      <c r="BP227" s="40">
        <v>0</v>
      </c>
      <c r="BQ227" s="40">
        <v>1</v>
      </c>
      <c r="BR227" s="40">
        <v>2</v>
      </c>
      <c r="BS227" s="40">
        <v>2</v>
      </c>
      <c r="BT227" s="40">
        <v>0</v>
      </c>
      <c r="BU227" s="40">
        <v>0</v>
      </c>
      <c r="BV227" s="40">
        <v>4</v>
      </c>
      <c r="BW227" s="40">
        <v>7</v>
      </c>
      <c r="BX227" s="40">
        <v>0</v>
      </c>
      <c r="BY227" s="40">
        <v>9</v>
      </c>
      <c r="BZ227" s="40">
        <v>21</v>
      </c>
      <c r="CA227" s="40">
        <v>0</v>
      </c>
      <c r="CB227" s="40">
        <v>0</v>
      </c>
      <c r="CC227" s="40">
        <v>0</v>
      </c>
      <c r="CD227" s="40">
        <v>0</v>
      </c>
      <c r="CE227" s="40">
        <v>0</v>
      </c>
      <c r="CF227" s="40">
        <v>0</v>
      </c>
      <c r="CG227" s="40">
        <v>0</v>
      </c>
      <c r="CH227" s="40">
        <v>0</v>
      </c>
      <c r="CI227" s="40">
        <v>0</v>
      </c>
      <c r="CJ227" s="40">
        <v>0</v>
      </c>
      <c r="CK227" s="40">
        <v>0</v>
      </c>
      <c r="CL227" s="40">
        <v>0</v>
      </c>
    </row>
    <row r="228" spans="2:90" ht="20.100000000000001" customHeight="1" thickBot="1" x14ac:dyDescent="0.25">
      <c r="B228" s="4" t="s">
        <v>425</v>
      </c>
      <c r="C228" s="40">
        <v>0</v>
      </c>
      <c r="D228" s="40">
        <v>0</v>
      </c>
      <c r="E228" s="40">
        <v>1</v>
      </c>
      <c r="F228" s="40">
        <v>1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  <c r="Z228" s="40">
        <v>0</v>
      </c>
      <c r="AA228" s="40">
        <v>0</v>
      </c>
      <c r="AB228" s="40"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0">
        <v>0</v>
      </c>
      <c r="AK228" s="40">
        <v>0</v>
      </c>
      <c r="AL228" s="40">
        <v>0</v>
      </c>
      <c r="AM228" s="40">
        <v>0</v>
      </c>
      <c r="AN228" s="40">
        <v>0</v>
      </c>
      <c r="AO228" s="40">
        <v>0</v>
      </c>
      <c r="AP228" s="40">
        <v>0</v>
      </c>
      <c r="AQ228" s="40">
        <v>0</v>
      </c>
      <c r="AR228" s="40">
        <v>0</v>
      </c>
      <c r="AS228" s="40">
        <v>0</v>
      </c>
      <c r="AT228" s="40">
        <v>0</v>
      </c>
      <c r="AU228" s="40">
        <v>0</v>
      </c>
      <c r="AV228" s="40">
        <v>0</v>
      </c>
      <c r="AW228" s="40">
        <v>0</v>
      </c>
      <c r="AX228" s="40">
        <v>0</v>
      </c>
      <c r="AY228" s="40">
        <v>0</v>
      </c>
      <c r="AZ228" s="40">
        <v>0</v>
      </c>
      <c r="BA228" s="40">
        <v>0</v>
      </c>
      <c r="BB228" s="40">
        <v>0</v>
      </c>
      <c r="BC228" s="40">
        <v>0</v>
      </c>
      <c r="BD228" s="40">
        <v>0</v>
      </c>
      <c r="BE228" s="40">
        <v>0</v>
      </c>
      <c r="BF228" s="40">
        <v>0</v>
      </c>
      <c r="BG228" s="40">
        <v>0</v>
      </c>
      <c r="BH228" s="40">
        <v>0</v>
      </c>
      <c r="BI228" s="40">
        <v>0</v>
      </c>
      <c r="BJ228" s="40">
        <v>0</v>
      </c>
      <c r="BK228" s="40">
        <v>0</v>
      </c>
      <c r="BL228" s="40">
        <v>0</v>
      </c>
      <c r="BM228" s="40">
        <v>0</v>
      </c>
      <c r="BN228" s="40">
        <v>0</v>
      </c>
      <c r="BO228" s="40">
        <v>0</v>
      </c>
      <c r="BP228" s="40">
        <v>0</v>
      </c>
      <c r="BQ228" s="40">
        <v>0</v>
      </c>
      <c r="BR228" s="40">
        <v>0</v>
      </c>
      <c r="BS228" s="40">
        <v>0</v>
      </c>
      <c r="BT228" s="40">
        <v>0</v>
      </c>
      <c r="BU228" s="40">
        <v>0</v>
      </c>
      <c r="BV228" s="40">
        <v>0</v>
      </c>
      <c r="BW228" s="40">
        <v>0</v>
      </c>
      <c r="BX228" s="40">
        <v>0</v>
      </c>
      <c r="BY228" s="40">
        <v>1</v>
      </c>
      <c r="BZ228" s="40">
        <v>1</v>
      </c>
      <c r="CA228" s="40">
        <v>0</v>
      </c>
      <c r="CB228" s="40">
        <v>0</v>
      </c>
      <c r="CC228" s="40">
        <v>0</v>
      </c>
      <c r="CD228" s="40">
        <v>0</v>
      </c>
      <c r="CE228" s="40">
        <v>0</v>
      </c>
      <c r="CF228" s="40">
        <v>0</v>
      </c>
      <c r="CG228" s="40">
        <v>0</v>
      </c>
      <c r="CH228" s="40">
        <v>0</v>
      </c>
      <c r="CI228" s="40">
        <v>0</v>
      </c>
      <c r="CJ228" s="40">
        <v>0</v>
      </c>
      <c r="CK228" s="40">
        <v>0</v>
      </c>
      <c r="CL228" s="40">
        <v>0</v>
      </c>
    </row>
    <row r="229" spans="2:90" ht="20.100000000000001" customHeight="1" thickBot="1" x14ac:dyDescent="0.25">
      <c r="B229" s="4" t="s">
        <v>426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40">
        <v>0</v>
      </c>
      <c r="U229" s="40">
        <v>0</v>
      </c>
      <c r="V229" s="40">
        <v>0</v>
      </c>
      <c r="W229" s="40">
        <v>0</v>
      </c>
      <c r="X229" s="40">
        <v>0</v>
      </c>
      <c r="Y229" s="40">
        <v>0</v>
      </c>
      <c r="Z229" s="40">
        <v>0</v>
      </c>
      <c r="AA229" s="40">
        <v>0</v>
      </c>
      <c r="AB229" s="40"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40">
        <v>0</v>
      </c>
      <c r="AL229" s="40">
        <v>0</v>
      </c>
      <c r="AM229" s="40">
        <v>0</v>
      </c>
      <c r="AN229" s="40">
        <v>0</v>
      </c>
      <c r="AO229" s="40">
        <v>0</v>
      </c>
      <c r="AP229" s="40">
        <v>0</v>
      </c>
      <c r="AQ229" s="40">
        <v>0</v>
      </c>
      <c r="AR229" s="40">
        <v>0</v>
      </c>
      <c r="AS229" s="40">
        <v>0</v>
      </c>
      <c r="AT229" s="40">
        <v>0</v>
      </c>
      <c r="AU229" s="40">
        <v>0</v>
      </c>
      <c r="AV229" s="40">
        <v>0</v>
      </c>
      <c r="AW229" s="40">
        <v>0</v>
      </c>
      <c r="AX229" s="40">
        <v>0</v>
      </c>
      <c r="AY229" s="40">
        <v>0</v>
      </c>
      <c r="AZ229" s="40">
        <v>0</v>
      </c>
      <c r="BA229" s="40">
        <v>0</v>
      </c>
      <c r="BB229" s="40">
        <v>0</v>
      </c>
      <c r="BC229" s="40">
        <v>0</v>
      </c>
      <c r="BD229" s="40">
        <v>0</v>
      </c>
      <c r="BE229" s="40">
        <v>0</v>
      </c>
      <c r="BF229" s="40">
        <v>0</v>
      </c>
      <c r="BG229" s="40">
        <v>0</v>
      </c>
      <c r="BH229" s="40">
        <v>0</v>
      </c>
      <c r="BI229" s="40">
        <v>0</v>
      </c>
      <c r="BJ229" s="40">
        <v>0</v>
      </c>
      <c r="BK229" s="40">
        <v>0</v>
      </c>
      <c r="BL229" s="40">
        <v>0</v>
      </c>
      <c r="BM229" s="40">
        <v>0</v>
      </c>
      <c r="BN229" s="40">
        <v>0</v>
      </c>
      <c r="BO229" s="40">
        <v>0</v>
      </c>
      <c r="BP229" s="40">
        <v>0</v>
      </c>
      <c r="BQ229" s="40">
        <v>0</v>
      </c>
      <c r="BR229" s="40">
        <v>0</v>
      </c>
      <c r="BS229" s="40">
        <v>0</v>
      </c>
      <c r="BT229" s="40">
        <v>0</v>
      </c>
      <c r="BU229" s="40">
        <v>0</v>
      </c>
      <c r="BV229" s="40">
        <v>0</v>
      </c>
      <c r="BW229" s="40">
        <v>0</v>
      </c>
      <c r="BX229" s="40">
        <v>0</v>
      </c>
      <c r="BY229" s="40">
        <v>0</v>
      </c>
      <c r="BZ229" s="40">
        <v>0</v>
      </c>
      <c r="CA229" s="40">
        <v>0</v>
      </c>
      <c r="CB229" s="40">
        <v>0</v>
      </c>
      <c r="CC229" s="40">
        <v>0</v>
      </c>
      <c r="CD229" s="40">
        <v>0</v>
      </c>
      <c r="CE229" s="40">
        <v>0</v>
      </c>
      <c r="CF229" s="40">
        <v>0</v>
      </c>
      <c r="CG229" s="40">
        <v>0</v>
      </c>
      <c r="CH229" s="40">
        <v>0</v>
      </c>
      <c r="CI229" s="40">
        <v>0</v>
      </c>
      <c r="CJ229" s="40">
        <v>0</v>
      </c>
      <c r="CK229" s="40">
        <v>0</v>
      </c>
      <c r="CL229" s="40">
        <v>0</v>
      </c>
    </row>
    <row r="230" spans="2:90" ht="20.100000000000001" customHeight="1" thickBot="1" x14ac:dyDescent="0.25">
      <c r="B230" s="4" t="s">
        <v>427</v>
      </c>
      <c r="C230" s="40">
        <v>5</v>
      </c>
      <c r="D230" s="40">
        <v>0</v>
      </c>
      <c r="E230" s="40">
        <v>4</v>
      </c>
      <c r="F230" s="40">
        <v>21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>
        <v>0</v>
      </c>
      <c r="U230" s="40">
        <v>0</v>
      </c>
      <c r="V230" s="40">
        <v>0</v>
      </c>
      <c r="W230" s="40">
        <v>3</v>
      </c>
      <c r="X230" s="40">
        <v>0</v>
      </c>
      <c r="Y230" s="40">
        <v>1</v>
      </c>
      <c r="Z230" s="40">
        <v>14</v>
      </c>
      <c r="AA230" s="40">
        <v>0</v>
      </c>
      <c r="AB230" s="40">
        <v>0</v>
      </c>
      <c r="AC230" s="40">
        <v>0</v>
      </c>
      <c r="AD230" s="40">
        <v>0</v>
      </c>
      <c r="AE230" s="40">
        <v>0</v>
      </c>
      <c r="AF230" s="40">
        <v>0</v>
      </c>
      <c r="AG230" s="40">
        <v>0</v>
      </c>
      <c r="AH230" s="40">
        <v>0</v>
      </c>
      <c r="AI230" s="40">
        <v>0</v>
      </c>
      <c r="AJ230" s="40">
        <v>0</v>
      </c>
      <c r="AK230" s="40">
        <v>0</v>
      </c>
      <c r="AL230" s="40">
        <v>0</v>
      </c>
      <c r="AM230" s="40">
        <v>0</v>
      </c>
      <c r="AN230" s="40">
        <v>0</v>
      </c>
      <c r="AO230" s="40">
        <v>0</v>
      </c>
      <c r="AP230" s="40">
        <v>0</v>
      </c>
      <c r="AQ230" s="40">
        <v>0</v>
      </c>
      <c r="AR230" s="40">
        <v>0</v>
      </c>
      <c r="AS230" s="40">
        <v>1</v>
      </c>
      <c r="AT230" s="40">
        <v>3</v>
      </c>
      <c r="AU230" s="40">
        <v>0</v>
      </c>
      <c r="AV230" s="40">
        <v>0</v>
      </c>
      <c r="AW230" s="40">
        <v>0</v>
      </c>
      <c r="AX230" s="40">
        <v>0</v>
      </c>
      <c r="AY230" s="40">
        <v>0</v>
      </c>
      <c r="AZ230" s="40">
        <v>0</v>
      </c>
      <c r="BA230" s="40">
        <v>0</v>
      </c>
      <c r="BB230" s="40">
        <v>0</v>
      </c>
      <c r="BC230" s="40">
        <v>0</v>
      </c>
      <c r="BD230" s="40">
        <v>0</v>
      </c>
      <c r="BE230" s="40">
        <v>0</v>
      </c>
      <c r="BF230" s="40">
        <v>0</v>
      </c>
      <c r="BG230" s="40">
        <v>0</v>
      </c>
      <c r="BH230" s="40">
        <v>0</v>
      </c>
      <c r="BI230" s="40">
        <v>0</v>
      </c>
      <c r="BJ230" s="40">
        <v>0</v>
      </c>
      <c r="BK230" s="40">
        <v>0</v>
      </c>
      <c r="BL230" s="40">
        <v>0</v>
      </c>
      <c r="BM230" s="40">
        <v>0</v>
      </c>
      <c r="BN230" s="40">
        <v>0</v>
      </c>
      <c r="BO230" s="40">
        <v>0</v>
      </c>
      <c r="BP230" s="40">
        <v>0</v>
      </c>
      <c r="BQ230" s="40">
        <v>0</v>
      </c>
      <c r="BR230" s="40">
        <v>2</v>
      </c>
      <c r="BS230" s="40">
        <v>0</v>
      </c>
      <c r="BT230" s="40">
        <v>0</v>
      </c>
      <c r="BU230" s="40">
        <v>0</v>
      </c>
      <c r="BV230" s="40">
        <v>0</v>
      </c>
      <c r="BW230" s="40">
        <v>2</v>
      </c>
      <c r="BX230" s="40">
        <v>0</v>
      </c>
      <c r="BY230" s="40">
        <v>2</v>
      </c>
      <c r="BZ230" s="40">
        <v>2</v>
      </c>
      <c r="CA230" s="40">
        <v>0</v>
      </c>
      <c r="CB230" s="40">
        <v>0</v>
      </c>
      <c r="CC230" s="40">
        <v>0</v>
      </c>
      <c r="CD230" s="40">
        <v>0</v>
      </c>
      <c r="CE230" s="40">
        <v>0</v>
      </c>
      <c r="CF230" s="40">
        <v>0</v>
      </c>
      <c r="CG230" s="40">
        <v>0</v>
      </c>
      <c r="CH230" s="40">
        <v>0</v>
      </c>
      <c r="CI230" s="40">
        <v>0</v>
      </c>
      <c r="CJ230" s="40">
        <v>0</v>
      </c>
      <c r="CK230" s="40">
        <v>0</v>
      </c>
      <c r="CL230" s="40">
        <v>0</v>
      </c>
    </row>
    <row r="231" spans="2:90" ht="20.100000000000001" customHeight="1" thickBot="1" x14ac:dyDescent="0.25">
      <c r="B231" s="4" t="s">
        <v>428</v>
      </c>
      <c r="C231" s="40">
        <v>5</v>
      </c>
      <c r="D231" s="40">
        <v>0</v>
      </c>
      <c r="E231" s="40">
        <v>4</v>
      </c>
      <c r="F231" s="40">
        <v>27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40">
        <v>0</v>
      </c>
      <c r="W231" s="40">
        <v>2</v>
      </c>
      <c r="X231" s="40">
        <v>0</v>
      </c>
      <c r="Y231" s="40">
        <v>2</v>
      </c>
      <c r="Z231" s="40">
        <v>11</v>
      </c>
      <c r="AA231" s="40">
        <v>0</v>
      </c>
      <c r="AB231" s="40"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0">
        <v>0</v>
      </c>
      <c r="AL231" s="40">
        <v>0</v>
      </c>
      <c r="AM231" s="40">
        <v>0</v>
      </c>
      <c r="AN231" s="40">
        <v>0</v>
      </c>
      <c r="AO231" s="40">
        <v>0</v>
      </c>
      <c r="AP231" s="40">
        <v>0</v>
      </c>
      <c r="AQ231" s="40">
        <v>1</v>
      </c>
      <c r="AR231" s="40">
        <v>0</v>
      </c>
      <c r="AS231" s="40">
        <v>0</v>
      </c>
      <c r="AT231" s="40">
        <v>5</v>
      </c>
      <c r="AU231" s="40">
        <v>0</v>
      </c>
      <c r="AV231" s="40">
        <v>0</v>
      </c>
      <c r="AW231" s="40">
        <v>0</v>
      </c>
      <c r="AX231" s="40">
        <v>0</v>
      </c>
      <c r="AY231" s="40">
        <v>0</v>
      </c>
      <c r="AZ231" s="40">
        <v>0</v>
      </c>
      <c r="BA231" s="40">
        <v>0</v>
      </c>
      <c r="BB231" s="40">
        <v>0</v>
      </c>
      <c r="BC231" s="40">
        <v>0</v>
      </c>
      <c r="BD231" s="40">
        <v>0</v>
      </c>
      <c r="BE231" s="40">
        <v>0</v>
      </c>
      <c r="BF231" s="40">
        <v>0</v>
      </c>
      <c r="BG231" s="40">
        <v>0</v>
      </c>
      <c r="BH231" s="40">
        <v>0</v>
      </c>
      <c r="BI231" s="40">
        <v>0</v>
      </c>
      <c r="BJ231" s="40">
        <v>0</v>
      </c>
      <c r="BK231" s="40">
        <v>0</v>
      </c>
      <c r="BL231" s="40">
        <v>0</v>
      </c>
      <c r="BM231" s="40">
        <v>0</v>
      </c>
      <c r="BN231" s="40">
        <v>0</v>
      </c>
      <c r="BO231" s="40">
        <v>0</v>
      </c>
      <c r="BP231" s="40">
        <v>0</v>
      </c>
      <c r="BQ231" s="40">
        <v>0</v>
      </c>
      <c r="BR231" s="40">
        <v>2</v>
      </c>
      <c r="BS231" s="40">
        <v>0</v>
      </c>
      <c r="BT231" s="40">
        <v>0</v>
      </c>
      <c r="BU231" s="40">
        <v>0</v>
      </c>
      <c r="BV231" s="40">
        <v>0</v>
      </c>
      <c r="BW231" s="40">
        <v>2</v>
      </c>
      <c r="BX231" s="40">
        <v>0</v>
      </c>
      <c r="BY231" s="40">
        <v>2</v>
      </c>
      <c r="BZ231" s="40">
        <v>9</v>
      </c>
      <c r="CA231" s="40">
        <v>0</v>
      </c>
      <c r="CB231" s="40">
        <v>0</v>
      </c>
      <c r="CC231" s="40">
        <v>0</v>
      </c>
      <c r="CD231" s="40">
        <v>0</v>
      </c>
      <c r="CE231" s="40">
        <v>0</v>
      </c>
      <c r="CF231" s="40">
        <v>0</v>
      </c>
      <c r="CG231" s="40">
        <v>0</v>
      </c>
      <c r="CH231" s="40">
        <v>0</v>
      </c>
      <c r="CI231" s="40">
        <v>0</v>
      </c>
      <c r="CJ231" s="40">
        <v>0</v>
      </c>
      <c r="CK231" s="40">
        <v>0</v>
      </c>
      <c r="CL231" s="40">
        <v>0</v>
      </c>
    </row>
    <row r="232" spans="2:90" ht="20.100000000000001" customHeight="1" thickBot="1" x14ac:dyDescent="0.25">
      <c r="B232" s="4" t="s">
        <v>429</v>
      </c>
      <c r="C232" s="40">
        <v>35</v>
      </c>
      <c r="D232" s="40">
        <v>0</v>
      </c>
      <c r="E232" s="40">
        <v>27</v>
      </c>
      <c r="F232" s="40">
        <v>167</v>
      </c>
      <c r="G232" s="40">
        <v>1</v>
      </c>
      <c r="H232" s="40">
        <v>0</v>
      </c>
      <c r="I232" s="40">
        <v>3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1</v>
      </c>
      <c r="T232" s="40">
        <v>0</v>
      </c>
      <c r="U232" s="40">
        <v>2</v>
      </c>
      <c r="V232" s="40">
        <v>2</v>
      </c>
      <c r="W232" s="40">
        <v>9</v>
      </c>
      <c r="X232" s="40">
        <v>0</v>
      </c>
      <c r="Y232" s="40">
        <v>1</v>
      </c>
      <c r="Z232" s="40">
        <v>51</v>
      </c>
      <c r="AA232" s="40">
        <v>0</v>
      </c>
      <c r="AB232" s="40"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40">
        <v>0</v>
      </c>
      <c r="AL232" s="40">
        <v>0</v>
      </c>
      <c r="AM232" s="40">
        <v>1</v>
      </c>
      <c r="AN232" s="40">
        <v>0</v>
      </c>
      <c r="AO232" s="40">
        <v>6</v>
      </c>
      <c r="AP232" s="40">
        <v>0</v>
      </c>
      <c r="AQ232" s="40">
        <v>8</v>
      </c>
      <c r="AR232" s="40">
        <v>0</v>
      </c>
      <c r="AS232" s="40">
        <v>7</v>
      </c>
      <c r="AT232" s="40">
        <v>50</v>
      </c>
      <c r="AU232" s="40">
        <v>0</v>
      </c>
      <c r="AV232" s="40">
        <v>0</v>
      </c>
      <c r="AW232" s="40">
        <v>0</v>
      </c>
      <c r="AX232" s="40">
        <v>0</v>
      </c>
      <c r="AY232" s="40">
        <v>0</v>
      </c>
      <c r="AZ232" s="40">
        <v>0</v>
      </c>
      <c r="BA232" s="40">
        <v>0</v>
      </c>
      <c r="BB232" s="40">
        <v>0</v>
      </c>
      <c r="BC232" s="40">
        <v>0</v>
      </c>
      <c r="BD232" s="40">
        <v>0</v>
      </c>
      <c r="BE232" s="40">
        <v>0</v>
      </c>
      <c r="BF232" s="40">
        <v>0</v>
      </c>
      <c r="BG232" s="40">
        <v>0</v>
      </c>
      <c r="BH232" s="40">
        <v>0</v>
      </c>
      <c r="BI232" s="40">
        <v>0</v>
      </c>
      <c r="BJ232" s="40">
        <v>0</v>
      </c>
      <c r="BK232" s="40">
        <v>0</v>
      </c>
      <c r="BL232" s="40">
        <v>0</v>
      </c>
      <c r="BM232" s="40">
        <v>0</v>
      </c>
      <c r="BN232" s="40">
        <v>0</v>
      </c>
      <c r="BO232" s="40">
        <v>1</v>
      </c>
      <c r="BP232" s="40">
        <v>0</v>
      </c>
      <c r="BQ232" s="40">
        <v>2</v>
      </c>
      <c r="BR232" s="40">
        <v>9</v>
      </c>
      <c r="BS232" s="40">
        <v>1</v>
      </c>
      <c r="BT232" s="40">
        <v>0</v>
      </c>
      <c r="BU232" s="40">
        <v>1</v>
      </c>
      <c r="BV232" s="40">
        <v>2</v>
      </c>
      <c r="BW232" s="40">
        <v>13</v>
      </c>
      <c r="BX232" s="40">
        <v>0</v>
      </c>
      <c r="BY232" s="40">
        <v>5</v>
      </c>
      <c r="BZ232" s="40">
        <v>53</v>
      </c>
      <c r="CA232" s="40">
        <v>0</v>
      </c>
      <c r="CB232" s="40">
        <v>0</v>
      </c>
      <c r="CC232" s="40">
        <v>0</v>
      </c>
      <c r="CD232" s="40">
        <v>0</v>
      </c>
      <c r="CE232" s="40">
        <v>0</v>
      </c>
      <c r="CF232" s="40">
        <v>0</v>
      </c>
      <c r="CG232" s="40">
        <v>0</v>
      </c>
      <c r="CH232" s="40">
        <v>0</v>
      </c>
      <c r="CI232" s="40">
        <v>0</v>
      </c>
      <c r="CJ232" s="40">
        <v>0</v>
      </c>
      <c r="CK232" s="40">
        <v>0</v>
      </c>
      <c r="CL232" s="40">
        <v>0</v>
      </c>
    </row>
    <row r="233" spans="2:90" ht="20.100000000000001" customHeight="1" thickBot="1" x14ac:dyDescent="0.25">
      <c r="B233" s="4" t="s">
        <v>430</v>
      </c>
      <c r="C233" s="40">
        <v>12</v>
      </c>
      <c r="D233" s="40">
        <v>0</v>
      </c>
      <c r="E233" s="40">
        <v>4</v>
      </c>
      <c r="F233" s="40">
        <v>52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1</v>
      </c>
      <c r="T233" s="40">
        <v>0</v>
      </c>
      <c r="U233" s="40">
        <v>0</v>
      </c>
      <c r="V233" s="40">
        <v>5</v>
      </c>
      <c r="W233" s="40">
        <v>4</v>
      </c>
      <c r="X233" s="40">
        <v>0</v>
      </c>
      <c r="Y233" s="40">
        <v>1</v>
      </c>
      <c r="Z233" s="40">
        <v>21</v>
      </c>
      <c r="AA233" s="40">
        <v>0</v>
      </c>
      <c r="AB233" s="40"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40">
        <v>0</v>
      </c>
      <c r="AL233" s="40">
        <v>0</v>
      </c>
      <c r="AM233" s="40">
        <v>0</v>
      </c>
      <c r="AN233" s="40">
        <v>0</v>
      </c>
      <c r="AO233" s="40">
        <v>0</v>
      </c>
      <c r="AP233" s="40">
        <v>2</v>
      </c>
      <c r="AQ233" s="40">
        <v>0</v>
      </c>
      <c r="AR233" s="40">
        <v>0</v>
      </c>
      <c r="AS233" s="40">
        <v>0</v>
      </c>
      <c r="AT233" s="40">
        <v>9</v>
      </c>
      <c r="AU233" s="40">
        <v>0</v>
      </c>
      <c r="AV233" s="40">
        <v>0</v>
      </c>
      <c r="AW233" s="40">
        <v>0</v>
      </c>
      <c r="AX233" s="40">
        <v>0</v>
      </c>
      <c r="AY233" s="40">
        <v>0</v>
      </c>
      <c r="AZ233" s="40">
        <v>0</v>
      </c>
      <c r="BA233" s="40">
        <v>0</v>
      </c>
      <c r="BB233" s="40">
        <v>0</v>
      </c>
      <c r="BC233" s="40">
        <v>0</v>
      </c>
      <c r="BD233" s="40">
        <v>0</v>
      </c>
      <c r="BE233" s="40">
        <v>0</v>
      </c>
      <c r="BF233" s="40">
        <v>0</v>
      </c>
      <c r="BG233" s="40">
        <v>0</v>
      </c>
      <c r="BH233" s="40">
        <v>0</v>
      </c>
      <c r="BI233" s="40">
        <v>0</v>
      </c>
      <c r="BJ233" s="40">
        <v>0</v>
      </c>
      <c r="BK233" s="40">
        <v>0</v>
      </c>
      <c r="BL233" s="40">
        <v>0</v>
      </c>
      <c r="BM233" s="40">
        <v>0</v>
      </c>
      <c r="BN233" s="40">
        <v>0</v>
      </c>
      <c r="BO233" s="40">
        <v>0</v>
      </c>
      <c r="BP233" s="40">
        <v>0</v>
      </c>
      <c r="BQ233" s="40">
        <v>0</v>
      </c>
      <c r="BR233" s="40">
        <v>0</v>
      </c>
      <c r="BS233" s="40">
        <v>1</v>
      </c>
      <c r="BT233" s="40">
        <v>0</v>
      </c>
      <c r="BU233" s="40">
        <v>0</v>
      </c>
      <c r="BV233" s="40">
        <v>4</v>
      </c>
      <c r="BW233" s="40">
        <v>6</v>
      </c>
      <c r="BX233" s="40">
        <v>0</v>
      </c>
      <c r="BY233" s="40">
        <v>3</v>
      </c>
      <c r="BZ233" s="40">
        <v>11</v>
      </c>
      <c r="CA233" s="40">
        <v>0</v>
      </c>
      <c r="CB233" s="40">
        <v>0</v>
      </c>
      <c r="CC233" s="40">
        <v>0</v>
      </c>
      <c r="CD233" s="40">
        <v>0</v>
      </c>
      <c r="CE233" s="40">
        <v>0</v>
      </c>
      <c r="CF233" s="40">
        <v>0</v>
      </c>
      <c r="CG233" s="40">
        <v>0</v>
      </c>
      <c r="CH233" s="40">
        <v>0</v>
      </c>
      <c r="CI233" s="40">
        <v>0</v>
      </c>
      <c r="CJ233" s="40">
        <v>0</v>
      </c>
      <c r="CK233" s="40">
        <v>0</v>
      </c>
      <c r="CL233" s="40">
        <v>0</v>
      </c>
    </row>
    <row r="234" spans="2:90" ht="20.100000000000001" customHeight="1" thickBot="1" x14ac:dyDescent="0.25">
      <c r="B234" s="4" t="s">
        <v>196</v>
      </c>
      <c r="C234" s="40">
        <v>6</v>
      </c>
      <c r="D234" s="40">
        <v>0</v>
      </c>
      <c r="E234" s="40">
        <v>2</v>
      </c>
      <c r="F234" s="40">
        <v>56</v>
      </c>
      <c r="G234" s="40">
        <v>1</v>
      </c>
      <c r="H234" s="40">
        <v>0</v>
      </c>
      <c r="I234" s="40">
        <v>0</v>
      </c>
      <c r="J234" s="40">
        <v>1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0">
        <v>2</v>
      </c>
      <c r="X234" s="40">
        <v>0</v>
      </c>
      <c r="Y234" s="40">
        <v>0</v>
      </c>
      <c r="Z234" s="40">
        <v>26</v>
      </c>
      <c r="AA234" s="40">
        <v>0</v>
      </c>
      <c r="AB234" s="40"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0</v>
      </c>
      <c r="AH234" s="40">
        <v>0</v>
      </c>
      <c r="AI234" s="40">
        <v>0</v>
      </c>
      <c r="AJ234" s="40">
        <v>0</v>
      </c>
      <c r="AK234" s="40">
        <v>0</v>
      </c>
      <c r="AL234" s="40">
        <v>0</v>
      </c>
      <c r="AM234" s="40">
        <v>0</v>
      </c>
      <c r="AN234" s="40">
        <v>0</v>
      </c>
      <c r="AO234" s="40">
        <v>0</v>
      </c>
      <c r="AP234" s="40">
        <v>0</v>
      </c>
      <c r="AQ234" s="40">
        <v>0</v>
      </c>
      <c r="AR234" s="40">
        <v>0</v>
      </c>
      <c r="AS234" s="40">
        <v>0</v>
      </c>
      <c r="AT234" s="40">
        <v>1</v>
      </c>
      <c r="AU234" s="40">
        <v>0</v>
      </c>
      <c r="AV234" s="40">
        <v>0</v>
      </c>
      <c r="AW234" s="40">
        <v>0</v>
      </c>
      <c r="AX234" s="40">
        <v>0</v>
      </c>
      <c r="AY234" s="40">
        <v>0</v>
      </c>
      <c r="AZ234" s="40">
        <v>0</v>
      </c>
      <c r="BA234" s="40">
        <v>0</v>
      </c>
      <c r="BB234" s="40">
        <v>0</v>
      </c>
      <c r="BC234" s="40">
        <v>0</v>
      </c>
      <c r="BD234" s="40">
        <v>0</v>
      </c>
      <c r="BE234" s="40">
        <v>0</v>
      </c>
      <c r="BF234" s="40">
        <v>0</v>
      </c>
      <c r="BG234" s="40">
        <v>0</v>
      </c>
      <c r="BH234" s="40">
        <v>0</v>
      </c>
      <c r="BI234" s="40">
        <v>0</v>
      </c>
      <c r="BJ234" s="40">
        <v>0</v>
      </c>
      <c r="BK234" s="40">
        <v>0</v>
      </c>
      <c r="BL234" s="40">
        <v>0</v>
      </c>
      <c r="BM234" s="40">
        <v>0</v>
      </c>
      <c r="BN234" s="40">
        <v>0</v>
      </c>
      <c r="BO234" s="40">
        <v>0</v>
      </c>
      <c r="BP234" s="40">
        <v>0</v>
      </c>
      <c r="BQ234" s="40">
        <v>0</v>
      </c>
      <c r="BR234" s="40">
        <v>0</v>
      </c>
      <c r="BS234" s="40">
        <v>0</v>
      </c>
      <c r="BT234" s="40">
        <v>0</v>
      </c>
      <c r="BU234" s="40">
        <v>0</v>
      </c>
      <c r="BV234" s="40">
        <v>0</v>
      </c>
      <c r="BW234" s="40">
        <v>3</v>
      </c>
      <c r="BX234" s="40">
        <v>0</v>
      </c>
      <c r="BY234" s="40">
        <v>2</v>
      </c>
      <c r="BZ234" s="40">
        <v>28</v>
      </c>
      <c r="CA234" s="40">
        <v>0</v>
      </c>
      <c r="CB234" s="40">
        <v>0</v>
      </c>
      <c r="CC234" s="40">
        <v>0</v>
      </c>
      <c r="CD234" s="40">
        <v>0</v>
      </c>
      <c r="CE234" s="40">
        <v>0</v>
      </c>
      <c r="CF234" s="40">
        <v>0</v>
      </c>
      <c r="CG234" s="40">
        <v>0</v>
      </c>
      <c r="CH234" s="40">
        <v>0</v>
      </c>
      <c r="CI234" s="40">
        <v>0</v>
      </c>
      <c r="CJ234" s="40">
        <v>0</v>
      </c>
      <c r="CK234" s="40">
        <v>0</v>
      </c>
      <c r="CL234" s="40">
        <v>0</v>
      </c>
    </row>
    <row r="235" spans="2:90" ht="20.100000000000001" customHeight="1" thickBot="1" x14ac:dyDescent="0.25">
      <c r="B235" s="4" t="s">
        <v>431</v>
      </c>
      <c r="C235" s="40">
        <v>11</v>
      </c>
      <c r="D235" s="40">
        <v>0</v>
      </c>
      <c r="E235" s="40">
        <v>2</v>
      </c>
      <c r="F235" s="40">
        <v>28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>
        <v>0</v>
      </c>
      <c r="U235" s="40">
        <v>0</v>
      </c>
      <c r="V235" s="40">
        <v>0</v>
      </c>
      <c r="W235" s="40">
        <v>6</v>
      </c>
      <c r="X235" s="40">
        <v>0</v>
      </c>
      <c r="Y235" s="40">
        <v>0</v>
      </c>
      <c r="Z235" s="40">
        <v>18</v>
      </c>
      <c r="AA235" s="40">
        <v>0</v>
      </c>
      <c r="AB235" s="40">
        <v>0</v>
      </c>
      <c r="AC235" s="40">
        <v>0</v>
      </c>
      <c r="AD235" s="40">
        <v>0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  <c r="AJ235" s="40">
        <v>0</v>
      </c>
      <c r="AK235" s="40">
        <v>0</v>
      </c>
      <c r="AL235" s="40">
        <v>0</v>
      </c>
      <c r="AM235" s="40">
        <v>0</v>
      </c>
      <c r="AN235" s="40">
        <v>0</v>
      </c>
      <c r="AO235" s="40">
        <v>0</v>
      </c>
      <c r="AP235" s="40">
        <v>0</v>
      </c>
      <c r="AQ235" s="40">
        <v>0</v>
      </c>
      <c r="AR235" s="40">
        <v>0</v>
      </c>
      <c r="AS235" s="40">
        <v>0</v>
      </c>
      <c r="AT235" s="40">
        <v>0</v>
      </c>
      <c r="AU235" s="40">
        <v>0</v>
      </c>
      <c r="AV235" s="40">
        <v>0</v>
      </c>
      <c r="AW235" s="40">
        <v>0</v>
      </c>
      <c r="AX235" s="40">
        <v>0</v>
      </c>
      <c r="AY235" s="40">
        <v>0</v>
      </c>
      <c r="AZ235" s="40">
        <v>0</v>
      </c>
      <c r="BA235" s="40">
        <v>0</v>
      </c>
      <c r="BB235" s="40">
        <v>0</v>
      </c>
      <c r="BC235" s="40">
        <v>0</v>
      </c>
      <c r="BD235" s="40">
        <v>0</v>
      </c>
      <c r="BE235" s="40">
        <v>0</v>
      </c>
      <c r="BF235" s="40">
        <v>0</v>
      </c>
      <c r="BG235" s="40">
        <v>0</v>
      </c>
      <c r="BH235" s="40">
        <v>0</v>
      </c>
      <c r="BI235" s="40">
        <v>0</v>
      </c>
      <c r="BJ235" s="40">
        <v>0</v>
      </c>
      <c r="BK235" s="40">
        <v>0</v>
      </c>
      <c r="BL235" s="40">
        <v>0</v>
      </c>
      <c r="BM235" s="40">
        <v>0</v>
      </c>
      <c r="BN235" s="40">
        <v>0</v>
      </c>
      <c r="BO235" s="40">
        <v>0</v>
      </c>
      <c r="BP235" s="40">
        <v>0</v>
      </c>
      <c r="BQ235" s="40">
        <v>0</v>
      </c>
      <c r="BR235" s="40">
        <v>0</v>
      </c>
      <c r="BS235" s="40">
        <v>0</v>
      </c>
      <c r="BT235" s="40">
        <v>0</v>
      </c>
      <c r="BU235" s="40">
        <v>0</v>
      </c>
      <c r="BV235" s="40">
        <v>0</v>
      </c>
      <c r="BW235" s="40">
        <v>5</v>
      </c>
      <c r="BX235" s="40">
        <v>0</v>
      </c>
      <c r="BY235" s="40">
        <v>2</v>
      </c>
      <c r="BZ235" s="40">
        <v>10</v>
      </c>
      <c r="CA235" s="40">
        <v>0</v>
      </c>
      <c r="CB235" s="40">
        <v>0</v>
      </c>
      <c r="CC235" s="40">
        <v>0</v>
      </c>
      <c r="CD235" s="40">
        <v>0</v>
      </c>
      <c r="CE235" s="40">
        <v>0</v>
      </c>
      <c r="CF235" s="40">
        <v>0</v>
      </c>
      <c r="CG235" s="40">
        <v>0</v>
      </c>
      <c r="CH235" s="40">
        <v>0</v>
      </c>
      <c r="CI235" s="40">
        <v>0</v>
      </c>
      <c r="CJ235" s="40">
        <v>0</v>
      </c>
      <c r="CK235" s="40">
        <v>0</v>
      </c>
      <c r="CL235" s="40">
        <v>0</v>
      </c>
    </row>
    <row r="236" spans="2:90" ht="20.100000000000001" customHeight="1" thickBot="1" x14ac:dyDescent="0.25">
      <c r="B236" s="4" t="s">
        <v>432</v>
      </c>
      <c r="C236" s="40">
        <v>2</v>
      </c>
      <c r="D236" s="40">
        <v>0</v>
      </c>
      <c r="E236" s="40">
        <v>4</v>
      </c>
      <c r="F236" s="40">
        <v>4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40">
        <v>0</v>
      </c>
      <c r="U236" s="40">
        <v>0</v>
      </c>
      <c r="V236" s="40">
        <v>0</v>
      </c>
      <c r="W236" s="40">
        <v>2</v>
      </c>
      <c r="X236" s="40">
        <v>0</v>
      </c>
      <c r="Y236" s="40">
        <v>3</v>
      </c>
      <c r="Z236" s="40">
        <v>4</v>
      </c>
      <c r="AA236" s="40">
        <v>0</v>
      </c>
      <c r="AB236" s="40"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  <c r="AJ236" s="40">
        <v>0</v>
      </c>
      <c r="AK236" s="40">
        <v>0</v>
      </c>
      <c r="AL236" s="40">
        <v>0</v>
      </c>
      <c r="AM236" s="40">
        <v>0</v>
      </c>
      <c r="AN236" s="40">
        <v>0</v>
      </c>
      <c r="AO236" s="40">
        <v>0</v>
      </c>
      <c r="AP236" s="40">
        <v>0</v>
      </c>
      <c r="AQ236" s="40">
        <v>0</v>
      </c>
      <c r="AR236" s="40">
        <v>0</v>
      </c>
      <c r="AS236" s="40">
        <v>0</v>
      </c>
      <c r="AT236" s="40">
        <v>0</v>
      </c>
      <c r="AU236" s="40">
        <v>0</v>
      </c>
      <c r="AV236" s="40">
        <v>0</v>
      </c>
      <c r="AW236" s="40">
        <v>0</v>
      </c>
      <c r="AX236" s="40">
        <v>0</v>
      </c>
      <c r="AY236" s="40">
        <v>0</v>
      </c>
      <c r="AZ236" s="40">
        <v>0</v>
      </c>
      <c r="BA236" s="40">
        <v>0</v>
      </c>
      <c r="BB236" s="40">
        <v>0</v>
      </c>
      <c r="BC236" s="40">
        <v>0</v>
      </c>
      <c r="BD236" s="40">
        <v>0</v>
      </c>
      <c r="BE236" s="40">
        <v>0</v>
      </c>
      <c r="BF236" s="40">
        <v>0</v>
      </c>
      <c r="BG236" s="40">
        <v>0</v>
      </c>
      <c r="BH236" s="40">
        <v>0</v>
      </c>
      <c r="BI236" s="40">
        <v>0</v>
      </c>
      <c r="BJ236" s="40">
        <v>0</v>
      </c>
      <c r="BK236" s="40">
        <v>0</v>
      </c>
      <c r="BL236" s="40">
        <v>0</v>
      </c>
      <c r="BM236" s="40">
        <v>0</v>
      </c>
      <c r="BN236" s="40">
        <v>0</v>
      </c>
      <c r="BO236" s="40">
        <v>0</v>
      </c>
      <c r="BP236" s="40">
        <v>0</v>
      </c>
      <c r="BQ236" s="40">
        <v>0</v>
      </c>
      <c r="BR236" s="40">
        <v>0</v>
      </c>
      <c r="BS236" s="40">
        <v>0</v>
      </c>
      <c r="BT236" s="40">
        <v>0</v>
      </c>
      <c r="BU236" s="40">
        <v>0</v>
      </c>
      <c r="BV236" s="40">
        <v>0</v>
      </c>
      <c r="BW236" s="40">
        <v>0</v>
      </c>
      <c r="BX236" s="40">
        <v>0</v>
      </c>
      <c r="BY236" s="40">
        <v>1</v>
      </c>
      <c r="BZ236" s="40">
        <v>0</v>
      </c>
      <c r="CA236" s="40">
        <v>0</v>
      </c>
      <c r="CB236" s="40">
        <v>0</v>
      </c>
      <c r="CC236" s="40">
        <v>0</v>
      </c>
      <c r="CD236" s="40">
        <v>0</v>
      </c>
      <c r="CE236" s="40">
        <v>0</v>
      </c>
      <c r="CF236" s="40">
        <v>0</v>
      </c>
      <c r="CG236" s="40">
        <v>0</v>
      </c>
      <c r="CH236" s="40">
        <v>0</v>
      </c>
      <c r="CI236" s="40">
        <v>0</v>
      </c>
      <c r="CJ236" s="40">
        <v>0</v>
      </c>
      <c r="CK236" s="40">
        <v>0</v>
      </c>
      <c r="CL236" s="40">
        <v>0</v>
      </c>
    </row>
    <row r="237" spans="2:90" ht="20.100000000000001" customHeight="1" thickBot="1" x14ac:dyDescent="0.25">
      <c r="B237" s="4" t="s">
        <v>433</v>
      </c>
      <c r="C237" s="40">
        <v>3</v>
      </c>
      <c r="D237" s="40">
        <v>0</v>
      </c>
      <c r="E237" s="40">
        <v>3</v>
      </c>
      <c r="F237" s="40">
        <v>20</v>
      </c>
      <c r="G237" s="40">
        <v>0</v>
      </c>
      <c r="H237" s="40">
        <v>0</v>
      </c>
      <c r="I237" s="40">
        <v>0</v>
      </c>
      <c r="J237" s="40">
        <v>1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0">
        <v>0</v>
      </c>
      <c r="W237" s="40">
        <v>1</v>
      </c>
      <c r="X237" s="40">
        <v>0</v>
      </c>
      <c r="Y237" s="40">
        <v>1</v>
      </c>
      <c r="Z237" s="40">
        <v>9</v>
      </c>
      <c r="AA237" s="40">
        <v>0</v>
      </c>
      <c r="AB237" s="40"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0">
        <v>0</v>
      </c>
      <c r="AL237" s="40">
        <v>0</v>
      </c>
      <c r="AM237" s="40">
        <v>0</v>
      </c>
      <c r="AN237" s="40">
        <v>0</v>
      </c>
      <c r="AO237" s="40">
        <v>1</v>
      </c>
      <c r="AP237" s="40">
        <v>0</v>
      </c>
      <c r="AQ237" s="40">
        <v>1</v>
      </c>
      <c r="AR237" s="40">
        <v>0</v>
      </c>
      <c r="AS237" s="40">
        <v>1</v>
      </c>
      <c r="AT237" s="40">
        <v>8</v>
      </c>
      <c r="AU237" s="40">
        <v>0</v>
      </c>
      <c r="AV237" s="40">
        <v>0</v>
      </c>
      <c r="AW237" s="40">
        <v>0</v>
      </c>
      <c r="AX237" s="40">
        <v>0</v>
      </c>
      <c r="AY237" s="40">
        <v>0</v>
      </c>
      <c r="AZ237" s="40">
        <v>0</v>
      </c>
      <c r="BA237" s="40">
        <v>0</v>
      </c>
      <c r="BB237" s="40">
        <v>0</v>
      </c>
      <c r="BC237" s="40">
        <v>0</v>
      </c>
      <c r="BD237" s="40">
        <v>0</v>
      </c>
      <c r="BE237" s="40">
        <v>0</v>
      </c>
      <c r="BF237" s="40">
        <v>0</v>
      </c>
      <c r="BG237" s="40">
        <v>0</v>
      </c>
      <c r="BH237" s="40">
        <v>0</v>
      </c>
      <c r="BI237" s="40">
        <v>0</v>
      </c>
      <c r="BJ237" s="40">
        <v>0</v>
      </c>
      <c r="BK237" s="40">
        <v>0</v>
      </c>
      <c r="BL237" s="40">
        <v>0</v>
      </c>
      <c r="BM237" s="40">
        <v>0</v>
      </c>
      <c r="BN237" s="40">
        <v>0</v>
      </c>
      <c r="BO237" s="40">
        <v>0</v>
      </c>
      <c r="BP237" s="40">
        <v>0</v>
      </c>
      <c r="BQ237" s="40">
        <v>0</v>
      </c>
      <c r="BR237" s="40">
        <v>0</v>
      </c>
      <c r="BS237" s="40">
        <v>0</v>
      </c>
      <c r="BT237" s="40">
        <v>0</v>
      </c>
      <c r="BU237" s="40">
        <v>0</v>
      </c>
      <c r="BV237" s="40">
        <v>0</v>
      </c>
      <c r="BW237" s="40">
        <v>1</v>
      </c>
      <c r="BX237" s="40">
        <v>0</v>
      </c>
      <c r="BY237" s="40">
        <v>0</v>
      </c>
      <c r="BZ237" s="40">
        <v>2</v>
      </c>
      <c r="CA237" s="40">
        <v>0</v>
      </c>
      <c r="CB237" s="40">
        <v>0</v>
      </c>
      <c r="CC237" s="40">
        <v>0</v>
      </c>
      <c r="CD237" s="40">
        <v>0</v>
      </c>
      <c r="CE237" s="40">
        <v>0</v>
      </c>
      <c r="CF237" s="40">
        <v>0</v>
      </c>
      <c r="CG237" s="40">
        <v>0</v>
      </c>
      <c r="CH237" s="40">
        <v>0</v>
      </c>
      <c r="CI237" s="40">
        <v>0</v>
      </c>
      <c r="CJ237" s="40">
        <v>0</v>
      </c>
      <c r="CK237" s="40">
        <v>0</v>
      </c>
      <c r="CL237" s="40">
        <v>0</v>
      </c>
    </row>
    <row r="238" spans="2:90" ht="20.100000000000001" customHeight="1" thickBot="1" x14ac:dyDescent="0.25">
      <c r="B238" s="4" t="s">
        <v>434</v>
      </c>
      <c r="C238" s="40">
        <v>9</v>
      </c>
      <c r="D238" s="40">
        <v>3</v>
      </c>
      <c r="E238" s="40">
        <v>21</v>
      </c>
      <c r="F238" s="40">
        <v>40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0</v>
      </c>
      <c r="S238" s="40">
        <v>0</v>
      </c>
      <c r="T238" s="40">
        <v>0</v>
      </c>
      <c r="U238" s="40">
        <v>2</v>
      </c>
      <c r="V238" s="40">
        <v>1</v>
      </c>
      <c r="W238" s="40">
        <v>3</v>
      </c>
      <c r="X238" s="40">
        <v>0</v>
      </c>
      <c r="Y238" s="40">
        <v>6</v>
      </c>
      <c r="Z238" s="40">
        <v>11</v>
      </c>
      <c r="AA238" s="40">
        <v>0</v>
      </c>
      <c r="AB238" s="40">
        <v>1</v>
      </c>
      <c r="AC238" s="40">
        <v>1</v>
      </c>
      <c r="AD238" s="40">
        <v>0</v>
      </c>
      <c r="AE238" s="40">
        <v>1</v>
      </c>
      <c r="AF238" s="40">
        <v>0</v>
      </c>
      <c r="AG238" s="40">
        <v>1</v>
      </c>
      <c r="AH238" s="40">
        <v>2</v>
      </c>
      <c r="AI238" s="40">
        <v>0</v>
      </c>
      <c r="AJ238" s="40">
        <v>0</v>
      </c>
      <c r="AK238" s="40">
        <v>0</v>
      </c>
      <c r="AL238" s="40">
        <v>0</v>
      </c>
      <c r="AM238" s="40">
        <v>0</v>
      </c>
      <c r="AN238" s="40">
        <v>1</v>
      </c>
      <c r="AO238" s="40">
        <v>1</v>
      </c>
      <c r="AP238" s="40">
        <v>0</v>
      </c>
      <c r="AQ238" s="40">
        <v>1</v>
      </c>
      <c r="AR238" s="40">
        <v>0</v>
      </c>
      <c r="AS238" s="40">
        <v>4</v>
      </c>
      <c r="AT238" s="40">
        <v>12</v>
      </c>
      <c r="AU238" s="40">
        <v>0</v>
      </c>
      <c r="AV238" s="40">
        <v>0</v>
      </c>
      <c r="AW238" s="40">
        <v>0</v>
      </c>
      <c r="AX238" s="40">
        <v>0</v>
      </c>
      <c r="AY238" s="40">
        <v>0</v>
      </c>
      <c r="AZ238" s="40">
        <v>0</v>
      </c>
      <c r="BA238" s="40">
        <v>0</v>
      </c>
      <c r="BB238" s="40">
        <v>0</v>
      </c>
      <c r="BC238" s="40">
        <v>0</v>
      </c>
      <c r="BD238" s="40">
        <v>0</v>
      </c>
      <c r="BE238" s="40">
        <v>0</v>
      </c>
      <c r="BF238" s="40">
        <v>0</v>
      </c>
      <c r="BG238" s="40">
        <v>0</v>
      </c>
      <c r="BH238" s="40">
        <v>0</v>
      </c>
      <c r="BI238" s="40">
        <v>0</v>
      </c>
      <c r="BJ238" s="40">
        <v>0</v>
      </c>
      <c r="BK238" s="40">
        <v>0</v>
      </c>
      <c r="BL238" s="40">
        <v>0</v>
      </c>
      <c r="BM238" s="40">
        <v>0</v>
      </c>
      <c r="BN238" s="40">
        <v>0</v>
      </c>
      <c r="BO238" s="40">
        <v>0</v>
      </c>
      <c r="BP238" s="40">
        <v>0</v>
      </c>
      <c r="BQ238" s="40">
        <v>0</v>
      </c>
      <c r="BR238" s="40">
        <v>0</v>
      </c>
      <c r="BS238" s="40">
        <v>1</v>
      </c>
      <c r="BT238" s="40">
        <v>1</v>
      </c>
      <c r="BU238" s="40">
        <v>4</v>
      </c>
      <c r="BV238" s="40">
        <v>0</v>
      </c>
      <c r="BW238" s="40">
        <v>3</v>
      </c>
      <c r="BX238" s="40">
        <v>0</v>
      </c>
      <c r="BY238" s="40">
        <v>2</v>
      </c>
      <c r="BZ238" s="40">
        <v>14</v>
      </c>
      <c r="CA238" s="40">
        <v>0</v>
      </c>
      <c r="CB238" s="40">
        <v>0</v>
      </c>
      <c r="CC238" s="40">
        <v>0</v>
      </c>
      <c r="CD238" s="40">
        <v>0</v>
      </c>
      <c r="CE238" s="40">
        <v>0</v>
      </c>
      <c r="CF238" s="40">
        <v>0</v>
      </c>
      <c r="CG238" s="40">
        <v>0</v>
      </c>
      <c r="CH238" s="40">
        <v>0</v>
      </c>
      <c r="CI238" s="40">
        <v>0</v>
      </c>
      <c r="CJ238" s="40">
        <v>0</v>
      </c>
      <c r="CK238" s="40">
        <v>0</v>
      </c>
      <c r="CL238" s="40">
        <v>0</v>
      </c>
    </row>
    <row r="239" spans="2:90" ht="20.100000000000001" customHeight="1" thickBot="1" x14ac:dyDescent="0.25">
      <c r="B239" s="4" t="s">
        <v>435</v>
      </c>
      <c r="C239" s="40">
        <v>25</v>
      </c>
      <c r="D239" s="40">
        <v>3</v>
      </c>
      <c r="E239" s="40">
        <v>18</v>
      </c>
      <c r="F239" s="40">
        <v>29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9</v>
      </c>
      <c r="X239" s="40">
        <v>0</v>
      </c>
      <c r="Y239" s="40">
        <v>5</v>
      </c>
      <c r="Z239" s="40">
        <v>12</v>
      </c>
      <c r="AA239" s="40">
        <v>0</v>
      </c>
      <c r="AB239" s="40">
        <v>0</v>
      </c>
      <c r="AC239" s="40">
        <v>0</v>
      </c>
      <c r="AD239" s="40">
        <v>0</v>
      </c>
      <c r="AE239" s="40">
        <v>1</v>
      </c>
      <c r="AF239" s="40">
        <v>0</v>
      </c>
      <c r="AG239" s="40">
        <v>0</v>
      </c>
      <c r="AH239" s="40">
        <v>2</v>
      </c>
      <c r="AI239" s="40">
        <v>0</v>
      </c>
      <c r="AJ239" s="40">
        <v>0</v>
      </c>
      <c r="AK239" s="40">
        <v>0</v>
      </c>
      <c r="AL239" s="40">
        <v>0</v>
      </c>
      <c r="AM239" s="40">
        <v>0</v>
      </c>
      <c r="AN239" s="40">
        <v>0</v>
      </c>
      <c r="AO239" s="40">
        <v>1</v>
      </c>
      <c r="AP239" s="40">
        <v>0</v>
      </c>
      <c r="AQ239" s="40">
        <v>2</v>
      </c>
      <c r="AR239" s="40">
        <v>0</v>
      </c>
      <c r="AS239" s="40">
        <v>2</v>
      </c>
      <c r="AT239" s="40">
        <v>1</v>
      </c>
      <c r="AU239" s="40">
        <v>0</v>
      </c>
      <c r="AV239" s="40">
        <v>0</v>
      </c>
      <c r="AW239" s="40">
        <v>0</v>
      </c>
      <c r="AX239" s="40">
        <v>0</v>
      </c>
      <c r="AY239" s="40">
        <v>0</v>
      </c>
      <c r="AZ239" s="40">
        <v>0</v>
      </c>
      <c r="BA239" s="40">
        <v>0</v>
      </c>
      <c r="BB239" s="40">
        <v>0</v>
      </c>
      <c r="BC239" s="40">
        <v>0</v>
      </c>
      <c r="BD239" s="40">
        <v>0</v>
      </c>
      <c r="BE239" s="40">
        <v>0</v>
      </c>
      <c r="BF239" s="40">
        <v>0</v>
      </c>
      <c r="BG239" s="40">
        <v>0</v>
      </c>
      <c r="BH239" s="40">
        <v>0</v>
      </c>
      <c r="BI239" s="40">
        <v>0</v>
      </c>
      <c r="BJ239" s="40">
        <v>0</v>
      </c>
      <c r="BK239" s="40">
        <v>0</v>
      </c>
      <c r="BL239" s="40">
        <v>0</v>
      </c>
      <c r="BM239" s="40">
        <v>0</v>
      </c>
      <c r="BN239" s="40">
        <v>0</v>
      </c>
      <c r="BO239" s="40">
        <v>0</v>
      </c>
      <c r="BP239" s="40">
        <v>0</v>
      </c>
      <c r="BQ239" s="40">
        <v>0</v>
      </c>
      <c r="BR239" s="40">
        <v>0</v>
      </c>
      <c r="BS239" s="40">
        <v>2</v>
      </c>
      <c r="BT239" s="40">
        <v>3</v>
      </c>
      <c r="BU239" s="40">
        <v>4</v>
      </c>
      <c r="BV239" s="40">
        <v>1</v>
      </c>
      <c r="BW239" s="40">
        <v>11</v>
      </c>
      <c r="BX239" s="40">
        <v>0</v>
      </c>
      <c r="BY239" s="40">
        <v>6</v>
      </c>
      <c r="BZ239" s="40">
        <v>13</v>
      </c>
      <c r="CA239" s="40">
        <v>0</v>
      </c>
      <c r="CB239" s="40">
        <v>0</v>
      </c>
      <c r="CC239" s="40">
        <v>0</v>
      </c>
      <c r="CD239" s="40">
        <v>0</v>
      </c>
      <c r="CE239" s="40">
        <v>0</v>
      </c>
      <c r="CF239" s="40">
        <v>0</v>
      </c>
      <c r="CG239" s="40">
        <v>0</v>
      </c>
      <c r="CH239" s="40">
        <v>0</v>
      </c>
      <c r="CI239" s="40">
        <v>0</v>
      </c>
      <c r="CJ239" s="40">
        <v>0</v>
      </c>
      <c r="CK239" s="40">
        <v>0</v>
      </c>
      <c r="CL239" s="40">
        <v>0</v>
      </c>
    </row>
    <row r="240" spans="2:90" ht="20.100000000000001" customHeight="1" thickBot="1" x14ac:dyDescent="0.25">
      <c r="B240" s="4" t="s">
        <v>436</v>
      </c>
      <c r="C240" s="40">
        <v>27</v>
      </c>
      <c r="D240" s="40">
        <v>0</v>
      </c>
      <c r="E240" s="40">
        <v>21</v>
      </c>
      <c r="F240" s="40">
        <v>49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2</v>
      </c>
      <c r="T240" s="40">
        <v>0</v>
      </c>
      <c r="U240" s="40">
        <v>1</v>
      </c>
      <c r="V240" s="40">
        <v>1</v>
      </c>
      <c r="W240" s="40">
        <v>10</v>
      </c>
      <c r="X240" s="40">
        <v>0</v>
      </c>
      <c r="Y240" s="40">
        <v>6</v>
      </c>
      <c r="Z240" s="40">
        <v>22</v>
      </c>
      <c r="AA240" s="40">
        <v>0</v>
      </c>
      <c r="AB240" s="40">
        <v>0</v>
      </c>
      <c r="AC240" s="40">
        <v>0</v>
      </c>
      <c r="AD240" s="40">
        <v>0</v>
      </c>
      <c r="AE240" s="40">
        <v>1</v>
      </c>
      <c r="AF240" s="40">
        <v>0</v>
      </c>
      <c r="AG240" s="40">
        <v>1</v>
      </c>
      <c r="AH240" s="40">
        <v>2</v>
      </c>
      <c r="AI240" s="40">
        <v>0</v>
      </c>
      <c r="AJ240" s="40">
        <v>0</v>
      </c>
      <c r="AK240" s="40">
        <v>0</v>
      </c>
      <c r="AL240" s="40">
        <v>0</v>
      </c>
      <c r="AM240" s="40">
        <v>1</v>
      </c>
      <c r="AN240" s="40">
        <v>0</v>
      </c>
      <c r="AO240" s="40">
        <v>1</v>
      </c>
      <c r="AP240" s="40">
        <v>0</v>
      </c>
      <c r="AQ240" s="40">
        <v>5</v>
      </c>
      <c r="AR240" s="40">
        <v>0</v>
      </c>
      <c r="AS240" s="40">
        <v>6</v>
      </c>
      <c r="AT240" s="40">
        <v>7</v>
      </c>
      <c r="AU240" s="40">
        <v>1</v>
      </c>
      <c r="AV240" s="40">
        <v>0</v>
      </c>
      <c r="AW240" s="40">
        <v>0</v>
      </c>
      <c r="AX240" s="40">
        <v>1</v>
      </c>
      <c r="AY240" s="40">
        <v>0</v>
      </c>
      <c r="AZ240" s="40">
        <v>0</v>
      </c>
      <c r="BA240" s="40">
        <v>0</v>
      </c>
      <c r="BB240" s="40">
        <v>0</v>
      </c>
      <c r="BC240" s="40">
        <v>0</v>
      </c>
      <c r="BD240" s="40">
        <v>0</v>
      </c>
      <c r="BE240" s="40">
        <v>0</v>
      </c>
      <c r="BF240" s="40">
        <v>0</v>
      </c>
      <c r="BG240" s="40">
        <v>0</v>
      </c>
      <c r="BH240" s="40">
        <v>0</v>
      </c>
      <c r="BI240" s="40">
        <v>0</v>
      </c>
      <c r="BJ240" s="40">
        <v>0</v>
      </c>
      <c r="BK240" s="40">
        <v>0</v>
      </c>
      <c r="BL240" s="40">
        <v>0</v>
      </c>
      <c r="BM240" s="40">
        <v>0</v>
      </c>
      <c r="BN240" s="40">
        <v>0</v>
      </c>
      <c r="BO240" s="40">
        <v>0</v>
      </c>
      <c r="BP240" s="40">
        <v>0</v>
      </c>
      <c r="BQ240" s="40">
        <v>0</v>
      </c>
      <c r="BR240" s="40">
        <v>0</v>
      </c>
      <c r="BS240" s="40">
        <v>0</v>
      </c>
      <c r="BT240" s="40">
        <v>0</v>
      </c>
      <c r="BU240" s="40">
        <v>0</v>
      </c>
      <c r="BV240" s="40">
        <v>0</v>
      </c>
      <c r="BW240" s="40">
        <v>7</v>
      </c>
      <c r="BX240" s="40">
        <v>0</v>
      </c>
      <c r="BY240" s="40">
        <v>6</v>
      </c>
      <c r="BZ240" s="40">
        <v>16</v>
      </c>
      <c r="CA240" s="40">
        <v>0</v>
      </c>
      <c r="CB240" s="40">
        <v>0</v>
      </c>
      <c r="CC240" s="40">
        <v>0</v>
      </c>
      <c r="CD240" s="40">
        <v>0</v>
      </c>
      <c r="CE240" s="40">
        <v>0</v>
      </c>
      <c r="CF240" s="40">
        <v>0</v>
      </c>
      <c r="CG240" s="40">
        <v>0</v>
      </c>
      <c r="CH240" s="40">
        <v>0</v>
      </c>
      <c r="CI240" s="40">
        <v>0</v>
      </c>
      <c r="CJ240" s="40">
        <v>0</v>
      </c>
      <c r="CK240" s="40">
        <v>0</v>
      </c>
      <c r="CL240" s="40">
        <v>0</v>
      </c>
    </row>
    <row r="241" spans="2:90" ht="20.100000000000001" customHeight="1" thickBot="1" x14ac:dyDescent="0.25">
      <c r="B241" s="4" t="s">
        <v>437</v>
      </c>
      <c r="C241" s="40">
        <v>11</v>
      </c>
      <c r="D241" s="40">
        <v>0</v>
      </c>
      <c r="E241" s="40">
        <v>7</v>
      </c>
      <c r="F241" s="40">
        <v>31</v>
      </c>
      <c r="G241" s="40">
        <v>0</v>
      </c>
      <c r="H241" s="40">
        <v>0</v>
      </c>
      <c r="I241" s="40">
        <v>0</v>
      </c>
      <c r="J241" s="40">
        <v>0</v>
      </c>
      <c r="K241" s="40">
        <v>1</v>
      </c>
      <c r="L241" s="40">
        <v>0</v>
      </c>
      <c r="M241" s="40">
        <v>0</v>
      </c>
      <c r="N241" s="40">
        <v>1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0">
        <v>3</v>
      </c>
      <c r="X241" s="40">
        <v>0</v>
      </c>
      <c r="Y241" s="40">
        <v>5</v>
      </c>
      <c r="Z241" s="40">
        <v>13</v>
      </c>
      <c r="AA241" s="40">
        <v>0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1</v>
      </c>
      <c r="AI241" s="40">
        <v>0</v>
      </c>
      <c r="AJ241" s="40">
        <v>0</v>
      </c>
      <c r="AK241" s="40">
        <v>0</v>
      </c>
      <c r="AL241" s="40">
        <v>0</v>
      </c>
      <c r="AM241" s="40">
        <v>0</v>
      </c>
      <c r="AN241" s="40">
        <v>0</v>
      </c>
      <c r="AO241" s="40">
        <v>0</v>
      </c>
      <c r="AP241" s="40">
        <v>1</v>
      </c>
      <c r="AQ241" s="40">
        <v>2</v>
      </c>
      <c r="AR241" s="40">
        <v>0</v>
      </c>
      <c r="AS241" s="40">
        <v>1</v>
      </c>
      <c r="AT241" s="40">
        <v>6</v>
      </c>
      <c r="AU241" s="40">
        <v>0</v>
      </c>
      <c r="AV241" s="40">
        <v>0</v>
      </c>
      <c r="AW241" s="40">
        <v>0</v>
      </c>
      <c r="AX241" s="40">
        <v>0</v>
      </c>
      <c r="AY241" s="40">
        <v>0</v>
      </c>
      <c r="AZ241" s="40">
        <v>0</v>
      </c>
      <c r="BA241" s="40">
        <v>0</v>
      </c>
      <c r="BB241" s="40">
        <v>0</v>
      </c>
      <c r="BC241" s="40">
        <v>0</v>
      </c>
      <c r="BD241" s="40">
        <v>0</v>
      </c>
      <c r="BE241" s="40">
        <v>0</v>
      </c>
      <c r="BF241" s="40">
        <v>0</v>
      </c>
      <c r="BG241" s="40">
        <v>0</v>
      </c>
      <c r="BH241" s="40">
        <v>0</v>
      </c>
      <c r="BI241" s="40">
        <v>0</v>
      </c>
      <c r="BJ241" s="40">
        <v>0</v>
      </c>
      <c r="BK241" s="40">
        <v>0</v>
      </c>
      <c r="BL241" s="40">
        <v>0</v>
      </c>
      <c r="BM241" s="40">
        <v>0</v>
      </c>
      <c r="BN241" s="40">
        <v>0</v>
      </c>
      <c r="BO241" s="40">
        <v>0</v>
      </c>
      <c r="BP241" s="40">
        <v>0</v>
      </c>
      <c r="BQ241" s="40">
        <v>0</v>
      </c>
      <c r="BR241" s="40">
        <v>0</v>
      </c>
      <c r="BS241" s="40">
        <v>0</v>
      </c>
      <c r="BT241" s="40">
        <v>0</v>
      </c>
      <c r="BU241" s="40">
        <v>0</v>
      </c>
      <c r="BV241" s="40">
        <v>1</v>
      </c>
      <c r="BW241" s="40">
        <v>5</v>
      </c>
      <c r="BX241" s="40">
        <v>0</v>
      </c>
      <c r="BY241" s="40">
        <v>1</v>
      </c>
      <c r="BZ241" s="40">
        <v>8</v>
      </c>
      <c r="CA241" s="40">
        <v>0</v>
      </c>
      <c r="CB241" s="40">
        <v>0</v>
      </c>
      <c r="CC241" s="40">
        <v>0</v>
      </c>
      <c r="CD241" s="40">
        <v>0</v>
      </c>
      <c r="CE241" s="40">
        <v>0</v>
      </c>
      <c r="CF241" s="40">
        <v>0</v>
      </c>
      <c r="CG241" s="40">
        <v>0</v>
      </c>
      <c r="CH241" s="40">
        <v>0</v>
      </c>
      <c r="CI241" s="40">
        <v>0</v>
      </c>
      <c r="CJ241" s="40">
        <v>0</v>
      </c>
      <c r="CK241" s="40">
        <v>0</v>
      </c>
      <c r="CL241" s="40">
        <v>0</v>
      </c>
    </row>
    <row r="242" spans="2:90" ht="20.100000000000001" customHeight="1" thickBot="1" x14ac:dyDescent="0.25">
      <c r="B242" s="4" t="s">
        <v>438</v>
      </c>
      <c r="C242" s="40">
        <v>11</v>
      </c>
      <c r="D242" s="40">
        <v>3</v>
      </c>
      <c r="E242" s="40">
        <v>12</v>
      </c>
      <c r="F242" s="40">
        <v>36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40">
        <v>1</v>
      </c>
      <c r="U242" s="40">
        <v>1</v>
      </c>
      <c r="V242" s="40">
        <v>0</v>
      </c>
      <c r="W242" s="40">
        <v>4</v>
      </c>
      <c r="X242" s="40">
        <v>0</v>
      </c>
      <c r="Y242" s="40">
        <v>4</v>
      </c>
      <c r="Z242" s="40">
        <v>15</v>
      </c>
      <c r="AA242" s="40">
        <v>0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1</v>
      </c>
      <c r="AH242" s="40">
        <v>1</v>
      </c>
      <c r="AI242" s="40">
        <v>0</v>
      </c>
      <c r="AJ242" s="40">
        <v>0</v>
      </c>
      <c r="AK242" s="40">
        <v>0</v>
      </c>
      <c r="AL242" s="40">
        <v>0</v>
      </c>
      <c r="AM242" s="40">
        <v>0</v>
      </c>
      <c r="AN242" s="40">
        <v>0</v>
      </c>
      <c r="AO242" s="40">
        <v>0</v>
      </c>
      <c r="AP242" s="40">
        <v>0</v>
      </c>
      <c r="AQ242" s="40">
        <v>4</v>
      </c>
      <c r="AR242" s="40">
        <v>0</v>
      </c>
      <c r="AS242" s="40">
        <v>2</v>
      </c>
      <c r="AT242" s="40">
        <v>7</v>
      </c>
      <c r="AU242" s="40">
        <v>0</v>
      </c>
      <c r="AV242" s="40">
        <v>0</v>
      </c>
      <c r="AW242" s="40">
        <v>0</v>
      </c>
      <c r="AX242" s="40">
        <v>0</v>
      </c>
      <c r="AY242" s="40">
        <v>0</v>
      </c>
      <c r="AZ242" s="40">
        <v>0</v>
      </c>
      <c r="BA242" s="40">
        <v>0</v>
      </c>
      <c r="BB242" s="40">
        <v>0</v>
      </c>
      <c r="BC242" s="40">
        <v>0</v>
      </c>
      <c r="BD242" s="40">
        <v>0</v>
      </c>
      <c r="BE242" s="40">
        <v>0</v>
      </c>
      <c r="BF242" s="40">
        <v>0</v>
      </c>
      <c r="BG242" s="40">
        <v>0</v>
      </c>
      <c r="BH242" s="40">
        <v>0</v>
      </c>
      <c r="BI242" s="40">
        <v>0</v>
      </c>
      <c r="BJ242" s="40">
        <v>0</v>
      </c>
      <c r="BK242" s="40">
        <v>0</v>
      </c>
      <c r="BL242" s="40">
        <v>0</v>
      </c>
      <c r="BM242" s="40">
        <v>0</v>
      </c>
      <c r="BN242" s="40">
        <v>0</v>
      </c>
      <c r="BO242" s="40">
        <v>0</v>
      </c>
      <c r="BP242" s="40">
        <v>0</v>
      </c>
      <c r="BQ242" s="40">
        <v>0</v>
      </c>
      <c r="BR242" s="40">
        <v>0</v>
      </c>
      <c r="BS242" s="40">
        <v>0</v>
      </c>
      <c r="BT242" s="40">
        <v>2</v>
      </c>
      <c r="BU242" s="40">
        <v>0</v>
      </c>
      <c r="BV242" s="40">
        <v>2</v>
      </c>
      <c r="BW242" s="40">
        <v>3</v>
      </c>
      <c r="BX242" s="40">
        <v>0</v>
      </c>
      <c r="BY242" s="40">
        <v>4</v>
      </c>
      <c r="BZ242" s="40">
        <v>11</v>
      </c>
      <c r="CA242" s="40">
        <v>0</v>
      </c>
      <c r="CB242" s="40">
        <v>0</v>
      </c>
      <c r="CC242" s="40">
        <v>0</v>
      </c>
      <c r="CD242" s="40">
        <v>0</v>
      </c>
      <c r="CE242" s="40">
        <v>0</v>
      </c>
      <c r="CF242" s="40">
        <v>0</v>
      </c>
      <c r="CG242" s="40">
        <v>0</v>
      </c>
      <c r="CH242" s="40">
        <v>0</v>
      </c>
      <c r="CI242" s="40">
        <v>0</v>
      </c>
      <c r="CJ242" s="40">
        <v>0</v>
      </c>
      <c r="CK242" s="40">
        <v>0</v>
      </c>
      <c r="CL242" s="40">
        <v>0</v>
      </c>
    </row>
    <row r="243" spans="2:90" ht="20.100000000000001" customHeight="1" thickBot="1" x14ac:dyDescent="0.25">
      <c r="B243" s="4" t="s">
        <v>439</v>
      </c>
      <c r="C243" s="40">
        <v>7</v>
      </c>
      <c r="D243" s="40">
        <v>0</v>
      </c>
      <c r="E243" s="40">
        <v>15</v>
      </c>
      <c r="F243" s="40">
        <v>24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40">
        <v>0</v>
      </c>
      <c r="U243" s="40">
        <v>1</v>
      </c>
      <c r="V243" s="40">
        <v>0</v>
      </c>
      <c r="W243" s="40">
        <v>1</v>
      </c>
      <c r="X243" s="40">
        <v>0</v>
      </c>
      <c r="Y243" s="40">
        <v>2</v>
      </c>
      <c r="Z243" s="40">
        <v>7</v>
      </c>
      <c r="AA243" s="40">
        <v>0</v>
      </c>
      <c r="AB243" s="40"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H243" s="40">
        <v>1</v>
      </c>
      <c r="AI243" s="40">
        <v>0</v>
      </c>
      <c r="AJ243" s="40">
        <v>0</v>
      </c>
      <c r="AK243" s="40">
        <v>0</v>
      </c>
      <c r="AL243" s="40">
        <v>0</v>
      </c>
      <c r="AM243" s="40">
        <v>0</v>
      </c>
      <c r="AN243" s="40">
        <v>0</v>
      </c>
      <c r="AO243" s="40">
        <v>2</v>
      </c>
      <c r="AP243" s="40">
        <v>0</v>
      </c>
      <c r="AQ243" s="40">
        <v>1</v>
      </c>
      <c r="AR243" s="40">
        <v>0</v>
      </c>
      <c r="AS243" s="40">
        <v>3</v>
      </c>
      <c r="AT243" s="40">
        <v>6</v>
      </c>
      <c r="AU243" s="40">
        <v>0</v>
      </c>
      <c r="AV243" s="40">
        <v>0</v>
      </c>
      <c r="AW243" s="40">
        <v>0</v>
      </c>
      <c r="AX243" s="40">
        <v>0</v>
      </c>
      <c r="AY243" s="40">
        <v>0</v>
      </c>
      <c r="AZ243" s="40">
        <v>0</v>
      </c>
      <c r="BA243" s="40">
        <v>0</v>
      </c>
      <c r="BB243" s="40">
        <v>0</v>
      </c>
      <c r="BC243" s="40">
        <v>0</v>
      </c>
      <c r="BD243" s="40">
        <v>0</v>
      </c>
      <c r="BE243" s="40">
        <v>0</v>
      </c>
      <c r="BF243" s="40">
        <v>0</v>
      </c>
      <c r="BG243" s="40">
        <v>0</v>
      </c>
      <c r="BH243" s="40">
        <v>0</v>
      </c>
      <c r="BI243" s="40">
        <v>0</v>
      </c>
      <c r="BJ243" s="40">
        <v>0</v>
      </c>
      <c r="BK243" s="40">
        <v>0</v>
      </c>
      <c r="BL243" s="40">
        <v>0</v>
      </c>
      <c r="BM243" s="40">
        <v>0</v>
      </c>
      <c r="BN243" s="40">
        <v>0</v>
      </c>
      <c r="BO243" s="40">
        <v>0</v>
      </c>
      <c r="BP243" s="40">
        <v>0</v>
      </c>
      <c r="BQ243" s="40">
        <v>0</v>
      </c>
      <c r="BR243" s="40">
        <v>0</v>
      </c>
      <c r="BS243" s="40">
        <v>1</v>
      </c>
      <c r="BT243" s="40">
        <v>0</v>
      </c>
      <c r="BU243" s="40">
        <v>2</v>
      </c>
      <c r="BV243" s="40">
        <v>0</v>
      </c>
      <c r="BW243" s="40">
        <v>4</v>
      </c>
      <c r="BX243" s="40">
        <v>0</v>
      </c>
      <c r="BY243" s="40">
        <v>5</v>
      </c>
      <c r="BZ243" s="40">
        <v>10</v>
      </c>
      <c r="CA243" s="40">
        <v>0</v>
      </c>
      <c r="CB243" s="40">
        <v>0</v>
      </c>
      <c r="CC243" s="40">
        <v>0</v>
      </c>
      <c r="CD243" s="40">
        <v>0</v>
      </c>
      <c r="CE243" s="40">
        <v>0</v>
      </c>
      <c r="CF243" s="40">
        <v>0</v>
      </c>
      <c r="CG243" s="40">
        <v>0</v>
      </c>
      <c r="CH243" s="40">
        <v>0</v>
      </c>
      <c r="CI243" s="40">
        <v>0</v>
      </c>
      <c r="CJ243" s="40">
        <v>0</v>
      </c>
      <c r="CK243" s="40">
        <v>0</v>
      </c>
      <c r="CL243" s="40">
        <v>0</v>
      </c>
    </row>
    <row r="244" spans="2:90" ht="20.100000000000001" customHeight="1" thickBot="1" x14ac:dyDescent="0.25">
      <c r="B244" s="4" t="s">
        <v>440</v>
      </c>
      <c r="C244" s="40">
        <v>4</v>
      </c>
      <c r="D244" s="40">
        <v>0</v>
      </c>
      <c r="E244" s="40">
        <v>0</v>
      </c>
      <c r="F244" s="40">
        <v>7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0</v>
      </c>
      <c r="S244" s="40">
        <v>0</v>
      </c>
      <c r="T244" s="40">
        <v>0</v>
      </c>
      <c r="U244" s="40">
        <v>0</v>
      </c>
      <c r="V244" s="40">
        <v>0</v>
      </c>
      <c r="W244" s="40">
        <v>0</v>
      </c>
      <c r="X244" s="40">
        <v>0</v>
      </c>
      <c r="Y244" s="40">
        <v>0</v>
      </c>
      <c r="Z244" s="40">
        <v>0</v>
      </c>
      <c r="AA244" s="40">
        <v>0</v>
      </c>
      <c r="AB244" s="40"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0">
        <v>0</v>
      </c>
      <c r="AL244" s="40">
        <v>0</v>
      </c>
      <c r="AM244" s="40">
        <v>1</v>
      </c>
      <c r="AN244" s="40">
        <v>0</v>
      </c>
      <c r="AO244" s="40">
        <v>0</v>
      </c>
      <c r="AP244" s="40">
        <v>1</v>
      </c>
      <c r="AQ244" s="40">
        <v>1</v>
      </c>
      <c r="AR244" s="40">
        <v>0</v>
      </c>
      <c r="AS244" s="40">
        <v>0</v>
      </c>
      <c r="AT244" s="40">
        <v>2</v>
      </c>
      <c r="AU244" s="40">
        <v>0</v>
      </c>
      <c r="AV244" s="40">
        <v>0</v>
      </c>
      <c r="AW244" s="40">
        <v>0</v>
      </c>
      <c r="AX244" s="40">
        <v>1</v>
      </c>
      <c r="AY244" s="40">
        <v>0</v>
      </c>
      <c r="AZ244" s="40">
        <v>0</v>
      </c>
      <c r="BA244" s="40">
        <v>0</v>
      </c>
      <c r="BB244" s="40">
        <v>0</v>
      </c>
      <c r="BC244" s="40">
        <v>0</v>
      </c>
      <c r="BD244" s="40">
        <v>0</v>
      </c>
      <c r="BE244" s="40">
        <v>0</v>
      </c>
      <c r="BF244" s="40">
        <v>0</v>
      </c>
      <c r="BG244" s="40">
        <v>0</v>
      </c>
      <c r="BH244" s="40">
        <v>0</v>
      </c>
      <c r="BI244" s="40">
        <v>0</v>
      </c>
      <c r="BJ244" s="40">
        <v>0</v>
      </c>
      <c r="BK244" s="40">
        <v>0</v>
      </c>
      <c r="BL244" s="40">
        <v>0</v>
      </c>
      <c r="BM244" s="40">
        <v>0</v>
      </c>
      <c r="BN244" s="40">
        <v>0</v>
      </c>
      <c r="BO244" s="40">
        <v>0</v>
      </c>
      <c r="BP244" s="40">
        <v>0</v>
      </c>
      <c r="BQ244" s="40">
        <v>0</v>
      </c>
      <c r="BR244" s="40">
        <v>1</v>
      </c>
      <c r="BS244" s="40">
        <v>0</v>
      </c>
      <c r="BT244" s="40">
        <v>0</v>
      </c>
      <c r="BU244" s="40">
        <v>0</v>
      </c>
      <c r="BV244" s="40">
        <v>0</v>
      </c>
      <c r="BW244" s="40">
        <v>2</v>
      </c>
      <c r="BX244" s="40">
        <v>0</v>
      </c>
      <c r="BY244" s="40">
        <v>0</v>
      </c>
      <c r="BZ244" s="40">
        <v>2</v>
      </c>
      <c r="CA244" s="40">
        <v>0</v>
      </c>
      <c r="CB244" s="40">
        <v>0</v>
      </c>
      <c r="CC244" s="40">
        <v>0</v>
      </c>
      <c r="CD244" s="40">
        <v>0</v>
      </c>
      <c r="CE244" s="40">
        <v>0</v>
      </c>
      <c r="CF244" s="40">
        <v>0</v>
      </c>
      <c r="CG244" s="40">
        <v>0</v>
      </c>
      <c r="CH244" s="40">
        <v>0</v>
      </c>
      <c r="CI244" s="40">
        <v>0</v>
      </c>
      <c r="CJ244" s="40">
        <v>0</v>
      </c>
      <c r="CK244" s="40">
        <v>0</v>
      </c>
      <c r="CL244" s="40">
        <v>0</v>
      </c>
    </row>
    <row r="245" spans="2:90" ht="20.100000000000001" customHeight="1" thickBot="1" x14ac:dyDescent="0.25">
      <c r="B245" s="4" t="s">
        <v>441</v>
      </c>
      <c r="C245" s="40">
        <v>12</v>
      </c>
      <c r="D245" s="40">
        <v>0</v>
      </c>
      <c r="E245" s="40">
        <v>10</v>
      </c>
      <c r="F245" s="40">
        <v>60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1</v>
      </c>
      <c r="T245" s="40">
        <v>0</v>
      </c>
      <c r="U245" s="40">
        <v>1</v>
      </c>
      <c r="V245" s="40">
        <v>0</v>
      </c>
      <c r="W245" s="40">
        <v>5</v>
      </c>
      <c r="X245" s="40">
        <v>0</v>
      </c>
      <c r="Y245" s="40">
        <v>2</v>
      </c>
      <c r="Z245" s="40">
        <v>27</v>
      </c>
      <c r="AA245" s="40">
        <v>0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40">
        <v>0</v>
      </c>
      <c r="AN245" s="40">
        <v>0</v>
      </c>
      <c r="AO245" s="40">
        <v>0</v>
      </c>
      <c r="AP245" s="40">
        <v>0</v>
      </c>
      <c r="AQ245" s="40">
        <v>2</v>
      </c>
      <c r="AR245" s="40">
        <v>0</v>
      </c>
      <c r="AS245" s="40">
        <v>3</v>
      </c>
      <c r="AT245" s="40">
        <v>10</v>
      </c>
      <c r="AU245" s="40">
        <v>0</v>
      </c>
      <c r="AV245" s="40">
        <v>0</v>
      </c>
      <c r="AW245" s="40">
        <v>1</v>
      </c>
      <c r="AX245" s="40">
        <v>1</v>
      </c>
      <c r="AY245" s="40">
        <v>0</v>
      </c>
      <c r="AZ245" s="40">
        <v>0</v>
      </c>
      <c r="BA245" s="40">
        <v>0</v>
      </c>
      <c r="BB245" s="40">
        <v>0</v>
      </c>
      <c r="BC245" s="40">
        <v>0</v>
      </c>
      <c r="BD245" s="40">
        <v>0</v>
      </c>
      <c r="BE245" s="40">
        <v>0</v>
      </c>
      <c r="BF245" s="40">
        <v>0</v>
      </c>
      <c r="BG245" s="40">
        <v>0</v>
      </c>
      <c r="BH245" s="40">
        <v>0</v>
      </c>
      <c r="BI245" s="40">
        <v>0</v>
      </c>
      <c r="BJ245" s="40">
        <v>0</v>
      </c>
      <c r="BK245" s="40">
        <v>0</v>
      </c>
      <c r="BL245" s="40">
        <v>0</v>
      </c>
      <c r="BM245" s="40">
        <v>0</v>
      </c>
      <c r="BN245" s="40">
        <v>0</v>
      </c>
      <c r="BO245" s="40">
        <v>0</v>
      </c>
      <c r="BP245" s="40">
        <v>0</v>
      </c>
      <c r="BQ245" s="40">
        <v>0</v>
      </c>
      <c r="BR245" s="40">
        <v>0</v>
      </c>
      <c r="BS245" s="40">
        <v>0</v>
      </c>
      <c r="BT245" s="40">
        <v>0</v>
      </c>
      <c r="BU245" s="40">
        <v>0</v>
      </c>
      <c r="BV245" s="40">
        <v>0</v>
      </c>
      <c r="BW245" s="40">
        <v>4</v>
      </c>
      <c r="BX245" s="40">
        <v>0</v>
      </c>
      <c r="BY245" s="40">
        <v>3</v>
      </c>
      <c r="BZ245" s="40">
        <v>22</v>
      </c>
      <c r="CA245" s="40">
        <v>0</v>
      </c>
      <c r="CB245" s="40">
        <v>0</v>
      </c>
      <c r="CC245" s="40">
        <v>0</v>
      </c>
      <c r="CD245" s="40">
        <v>0</v>
      </c>
      <c r="CE245" s="40">
        <v>0</v>
      </c>
      <c r="CF245" s="40">
        <v>0</v>
      </c>
      <c r="CG245" s="40">
        <v>0</v>
      </c>
      <c r="CH245" s="40">
        <v>0</v>
      </c>
      <c r="CI245" s="40">
        <v>0</v>
      </c>
      <c r="CJ245" s="40">
        <v>0</v>
      </c>
      <c r="CK245" s="40">
        <v>0</v>
      </c>
      <c r="CL245" s="40">
        <v>0</v>
      </c>
    </row>
    <row r="246" spans="2:90" ht="20.100000000000001" customHeight="1" thickBot="1" x14ac:dyDescent="0.25">
      <c r="B246" s="4" t="s">
        <v>442</v>
      </c>
      <c r="C246" s="40">
        <v>47</v>
      </c>
      <c r="D246" s="40">
        <v>0</v>
      </c>
      <c r="E246" s="40">
        <v>25</v>
      </c>
      <c r="F246" s="40">
        <v>63</v>
      </c>
      <c r="G246" s="40">
        <v>0</v>
      </c>
      <c r="H246" s="40">
        <v>0</v>
      </c>
      <c r="I246" s="40">
        <v>0</v>
      </c>
      <c r="J246" s="40">
        <v>0</v>
      </c>
      <c r="K246" s="40">
        <v>4</v>
      </c>
      <c r="L246" s="40">
        <v>0</v>
      </c>
      <c r="M246" s="40">
        <v>3</v>
      </c>
      <c r="N246" s="40">
        <v>1</v>
      </c>
      <c r="O246" s="40">
        <v>0</v>
      </c>
      <c r="P246" s="40">
        <v>0</v>
      </c>
      <c r="Q246" s="40">
        <v>0</v>
      </c>
      <c r="R246" s="40">
        <v>0</v>
      </c>
      <c r="S246" s="40">
        <v>12</v>
      </c>
      <c r="T246" s="40">
        <v>0</v>
      </c>
      <c r="U246" s="40">
        <v>2</v>
      </c>
      <c r="V246" s="40">
        <v>10</v>
      </c>
      <c r="W246" s="40">
        <v>8</v>
      </c>
      <c r="X246" s="40">
        <v>0</v>
      </c>
      <c r="Y246" s="40">
        <v>4</v>
      </c>
      <c r="Z246" s="40">
        <v>19</v>
      </c>
      <c r="AA246" s="40">
        <v>0</v>
      </c>
      <c r="AB246" s="40">
        <v>0</v>
      </c>
      <c r="AC246" s="40">
        <v>0</v>
      </c>
      <c r="AD246" s="40">
        <v>0</v>
      </c>
      <c r="AE246" s="40">
        <v>4</v>
      </c>
      <c r="AF246" s="40">
        <v>0</v>
      </c>
      <c r="AG246" s="40">
        <v>5</v>
      </c>
      <c r="AH246" s="40">
        <v>4</v>
      </c>
      <c r="AI246" s="40">
        <v>0</v>
      </c>
      <c r="AJ246" s="40">
        <v>0</v>
      </c>
      <c r="AK246" s="40">
        <v>0</v>
      </c>
      <c r="AL246" s="40">
        <v>0</v>
      </c>
      <c r="AM246" s="40">
        <v>1</v>
      </c>
      <c r="AN246" s="40">
        <v>0</v>
      </c>
      <c r="AO246" s="40">
        <v>2</v>
      </c>
      <c r="AP246" s="40">
        <v>2</v>
      </c>
      <c r="AQ246" s="40">
        <v>11</v>
      </c>
      <c r="AR246" s="40">
        <v>0</v>
      </c>
      <c r="AS246" s="40">
        <v>2</v>
      </c>
      <c r="AT246" s="40">
        <v>11</v>
      </c>
      <c r="AU246" s="40">
        <v>0</v>
      </c>
      <c r="AV246" s="40">
        <v>0</v>
      </c>
      <c r="AW246" s="40">
        <v>0</v>
      </c>
      <c r="AX246" s="40">
        <v>0</v>
      </c>
      <c r="AY246" s="40">
        <v>0</v>
      </c>
      <c r="AZ246" s="40">
        <v>0</v>
      </c>
      <c r="BA246" s="40">
        <v>0</v>
      </c>
      <c r="BB246" s="40">
        <v>0</v>
      </c>
      <c r="BC246" s="40">
        <v>0</v>
      </c>
      <c r="BD246" s="40">
        <v>0</v>
      </c>
      <c r="BE246" s="40">
        <v>0</v>
      </c>
      <c r="BF246" s="40">
        <v>0</v>
      </c>
      <c r="BG246" s="40">
        <v>0</v>
      </c>
      <c r="BH246" s="40">
        <v>0</v>
      </c>
      <c r="BI246" s="40">
        <v>0</v>
      </c>
      <c r="BJ246" s="40">
        <v>0</v>
      </c>
      <c r="BK246" s="40">
        <v>0</v>
      </c>
      <c r="BL246" s="40">
        <v>0</v>
      </c>
      <c r="BM246" s="40">
        <v>0</v>
      </c>
      <c r="BN246" s="40">
        <v>0</v>
      </c>
      <c r="BO246" s="40">
        <v>0</v>
      </c>
      <c r="BP246" s="40">
        <v>0</v>
      </c>
      <c r="BQ246" s="40">
        <v>0</v>
      </c>
      <c r="BR246" s="40">
        <v>0</v>
      </c>
      <c r="BS246" s="40">
        <v>0</v>
      </c>
      <c r="BT246" s="40">
        <v>0</v>
      </c>
      <c r="BU246" s="40">
        <v>5</v>
      </c>
      <c r="BV246" s="40">
        <v>0</v>
      </c>
      <c r="BW246" s="40">
        <v>7</v>
      </c>
      <c r="BX246" s="40">
        <v>0</v>
      </c>
      <c r="BY246" s="40">
        <v>2</v>
      </c>
      <c r="BZ246" s="40">
        <v>16</v>
      </c>
      <c r="CA246" s="40">
        <v>0</v>
      </c>
      <c r="CB246" s="40">
        <v>0</v>
      </c>
      <c r="CC246" s="40">
        <v>0</v>
      </c>
      <c r="CD246" s="40">
        <v>0</v>
      </c>
      <c r="CE246" s="40">
        <v>0</v>
      </c>
      <c r="CF246" s="40">
        <v>0</v>
      </c>
      <c r="CG246" s="40">
        <v>0</v>
      </c>
      <c r="CH246" s="40">
        <v>0</v>
      </c>
      <c r="CI246" s="40">
        <v>0</v>
      </c>
      <c r="CJ246" s="40">
        <v>0</v>
      </c>
      <c r="CK246" s="40">
        <v>0</v>
      </c>
      <c r="CL246" s="40">
        <v>0</v>
      </c>
    </row>
    <row r="247" spans="2:90" ht="20.100000000000001" customHeight="1" thickBot="1" x14ac:dyDescent="0.25">
      <c r="B247" s="4" t="s">
        <v>197</v>
      </c>
      <c r="C247" s="40">
        <v>123</v>
      </c>
      <c r="D247" s="40">
        <v>1</v>
      </c>
      <c r="E247" s="40">
        <v>108</v>
      </c>
      <c r="F247" s="40">
        <v>270</v>
      </c>
      <c r="G247" s="40">
        <v>1</v>
      </c>
      <c r="H247" s="40">
        <v>0</v>
      </c>
      <c r="I247" s="40">
        <v>0</v>
      </c>
      <c r="J247" s="40">
        <v>1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5</v>
      </c>
      <c r="T247" s="40">
        <v>0</v>
      </c>
      <c r="U247" s="40">
        <v>3</v>
      </c>
      <c r="V247" s="40">
        <v>6</v>
      </c>
      <c r="W247" s="40">
        <v>36</v>
      </c>
      <c r="X247" s="40">
        <v>0</v>
      </c>
      <c r="Y247" s="40">
        <v>34</v>
      </c>
      <c r="Z247" s="40">
        <v>105</v>
      </c>
      <c r="AA247" s="40">
        <v>0</v>
      </c>
      <c r="AB247" s="40">
        <v>0</v>
      </c>
      <c r="AC247" s="40">
        <v>0</v>
      </c>
      <c r="AD247" s="40">
        <v>0</v>
      </c>
      <c r="AE247" s="40">
        <v>2</v>
      </c>
      <c r="AF247" s="40">
        <v>0</v>
      </c>
      <c r="AG247" s="40">
        <v>2</v>
      </c>
      <c r="AH247" s="40">
        <v>3</v>
      </c>
      <c r="AI247" s="40">
        <v>0</v>
      </c>
      <c r="AJ247" s="40">
        <v>0</v>
      </c>
      <c r="AK247" s="40">
        <v>0</v>
      </c>
      <c r="AL247" s="40">
        <v>0</v>
      </c>
      <c r="AM247" s="40">
        <v>3</v>
      </c>
      <c r="AN247" s="40">
        <v>1</v>
      </c>
      <c r="AO247" s="40">
        <v>4</v>
      </c>
      <c r="AP247" s="40">
        <v>2</v>
      </c>
      <c r="AQ247" s="40">
        <v>20</v>
      </c>
      <c r="AR247" s="40">
        <v>0</v>
      </c>
      <c r="AS247" s="40">
        <v>21</v>
      </c>
      <c r="AT247" s="40">
        <v>40</v>
      </c>
      <c r="AU247" s="40">
        <v>9</v>
      </c>
      <c r="AV247" s="40">
        <v>0</v>
      </c>
      <c r="AW247" s="40">
        <v>12</v>
      </c>
      <c r="AX247" s="40">
        <v>16</v>
      </c>
      <c r="AY247" s="40">
        <v>0</v>
      </c>
      <c r="AZ247" s="40">
        <v>0</v>
      </c>
      <c r="BA247" s="40">
        <v>0</v>
      </c>
      <c r="BB247" s="40">
        <v>0</v>
      </c>
      <c r="BC247" s="40">
        <v>0</v>
      </c>
      <c r="BD247" s="40">
        <v>0</v>
      </c>
      <c r="BE247" s="40">
        <v>0</v>
      </c>
      <c r="BF247" s="40">
        <v>0</v>
      </c>
      <c r="BG247" s="40">
        <v>2</v>
      </c>
      <c r="BH247" s="40">
        <v>0</v>
      </c>
      <c r="BI247" s="40">
        <v>1</v>
      </c>
      <c r="BJ247" s="40">
        <v>4</v>
      </c>
      <c r="BK247" s="40">
        <v>0</v>
      </c>
      <c r="BL247" s="40">
        <v>0</v>
      </c>
      <c r="BM247" s="40">
        <v>0</v>
      </c>
      <c r="BN247" s="40">
        <v>0</v>
      </c>
      <c r="BO247" s="40">
        <v>4</v>
      </c>
      <c r="BP247" s="40">
        <v>0</v>
      </c>
      <c r="BQ247" s="40">
        <v>1</v>
      </c>
      <c r="BR247" s="40">
        <v>5</v>
      </c>
      <c r="BS247" s="40">
        <v>3</v>
      </c>
      <c r="BT247" s="40">
        <v>0</v>
      </c>
      <c r="BU247" s="40">
        <v>7</v>
      </c>
      <c r="BV247" s="40">
        <v>3</v>
      </c>
      <c r="BW247" s="40">
        <v>38</v>
      </c>
      <c r="BX247" s="40">
        <v>0</v>
      </c>
      <c r="BY247" s="40">
        <v>23</v>
      </c>
      <c r="BZ247" s="40">
        <v>85</v>
      </c>
      <c r="CA247" s="40">
        <v>0</v>
      </c>
      <c r="CB247" s="40">
        <v>0</v>
      </c>
      <c r="CC247" s="40">
        <v>0</v>
      </c>
      <c r="CD247" s="40">
        <v>0</v>
      </c>
      <c r="CE247" s="40">
        <v>0</v>
      </c>
      <c r="CF247" s="40">
        <v>0</v>
      </c>
      <c r="CG247" s="40">
        <v>0</v>
      </c>
      <c r="CH247" s="40">
        <v>0</v>
      </c>
      <c r="CI247" s="40">
        <v>0</v>
      </c>
      <c r="CJ247" s="40">
        <v>0</v>
      </c>
      <c r="CK247" s="40">
        <v>0</v>
      </c>
      <c r="CL247" s="40">
        <v>0</v>
      </c>
    </row>
    <row r="248" spans="2:90" ht="20.100000000000001" customHeight="1" thickBot="1" x14ac:dyDescent="0.25">
      <c r="B248" s="4" t="s">
        <v>443</v>
      </c>
      <c r="C248" s="40">
        <v>7</v>
      </c>
      <c r="D248" s="40">
        <v>0</v>
      </c>
      <c r="E248" s="40">
        <v>8</v>
      </c>
      <c r="F248" s="40">
        <v>21</v>
      </c>
      <c r="G248" s="40">
        <v>0</v>
      </c>
      <c r="H248" s="40">
        <v>0</v>
      </c>
      <c r="I248" s="40">
        <v>0</v>
      </c>
      <c r="J248" s="40">
        <v>1</v>
      </c>
      <c r="K248" s="40">
        <v>1</v>
      </c>
      <c r="L248" s="40">
        <v>0</v>
      </c>
      <c r="M248" s="40">
        <v>0</v>
      </c>
      <c r="N248" s="40">
        <v>1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0">
        <v>2</v>
      </c>
      <c r="X248" s="40">
        <v>0</v>
      </c>
      <c r="Y248" s="40">
        <v>2</v>
      </c>
      <c r="Z248" s="40">
        <v>9</v>
      </c>
      <c r="AA248" s="40">
        <v>0</v>
      </c>
      <c r="AB248" s="40">
        <v>0</v>
      </c>
      <c r="AC248" s="40">
        <v>0</v>
      </c>
      <c r="AD248" s="40">
        <v>0</v>
      </c>
      <c r="AE248" s="40">
        <v>1</v>
      </c>
      <c r="AF248" s="40">
        <v>0</v>
      </c>
      <c r="AG248" s="40">
        <v>0</v>
      </c>
      <c r="AH248" s="40">
        <v>1</v>
      </c>
      <c r="AI248" s="40">
        <v>0</v>
      </c>
      <c r="AJ248" s="40">
        <v>0</v>
      </c>
      <c r="AK248" s="40">
        <v>0</v>
      </c>
      <c r="AL248" s="40">
        <v>0</v>
      </c>
      <c r="AM248" s="40">
        <v>0</v>
      </c>
      <c r="AN248" s="40">
        <v>0</v>
      </c>
      <c r="AO248" s="40">
        <v>0</v>
      </c>
      <c r="AP248" s="40">
        <v>0</v>
      </c>
      <c r="AQ248" s="40">
        <v>2</v>
      </c>
      <c r="AR248" s="40">
        <v>0</v>
      </c>
      <c r="AS248" s="40">
        <v>3</v>
      </c>
      <c r="AT248" s="40">
        <v>1</v>
      </c>
      <c r="AU248" s="40">
        <v>0</v>
      </c>
      <c r="AV248" s="40">
        <v>0</v>
      </c>
      <c r="AW248" s="40">
        <v>0</v>
      </c>
      <c r="AX248" s="40">
        <v>0</v>
      </c>
      <c r="AY248" s="40">
        <v>0</v>
      </c>
      <c r="AZ248" s="40">
        <v>0</v>
      </c>
      <c r="BA248" s="40">
        <v>0</v>
      </c>
      <c r="BB248" s="40">
        <v>0</v>
      </c>
      <c r="BC248" s="40">
        <v>0</v>
      </c>
      <c r="BD248" s="40">
        <v>0</v>
      </c>
      <c r="BE248" s="40">
        <v>0</v>
      </c>
      <c r="BF248" s="40">
        <v>0</v>
      </c>
      <c r="BG248" s="40">
        <v>0</v>
      </c>
      <c r="BH248" s="40">
        <v>0</v>
      </c>
      <c r="BI248" s="40">
        <v>0</v>
      </c>
      <c r="BJ248" s="40">
        <v>0</v>
      </c>
      <c r="BK248" s="40">
        <v>0</v>
      </c>
      <c r="BL248" s="40">
        <v>0</v>
      </c>
      <c r="BM248" s="40">
        <v>0</v>
      </c>
      <c r="BN248" s="40">
        <v>0</v>
      </c>
      <c r="BO248" s="40">
        <v>0</v>
      </c>
      <c r="BP248" s="40">
        <v>0</v>
      </c>
      <c r="BQ248" s="40">
        <v>0</v>
      </c>
      <c r="BR248" s="40">
        <v>0</v>
      </c>
      <c r="BS248" s="40">
        <v>0</v>
      </c>
      <c r="BT248" s="40">
        <v>0</v>
      </c>
      <c r="BU248" s="40">
        <v>0</v>
      </c>
      <c r="BV248" s="40">
        <v>0</v>
      </c>
      <c r="BW248" s="40">
        <v>1</v>
      </c>
      <c r="BX248" s="40">
        <v>0</v>
      </c>
      <c r="BY248" s="40">
        <v>3</v>
      </c>
      <c r="BZ248" s="40">
        <v>8</v>
      </c>
      <c r="CA248" s="40">
        <v>0</v>
      </c>
      <c r="CB248" s="40">
        <v>0</v>
      </c>
      <c r="CC248" s="40">
        <v>0</v>
      </c>
      <c r="CD248" s="40">
        <v>0</v>
      </c>
      <c r="CE248" s="40">
        <v>0</v>
      </c>
      <c r="CF248" s="40">
        <v>0</v>
      </c>
      <c r="CG248" s="40">
        <v>0</v>
      </c>
      <c r="CH248" s="40">
        <v>0</v>
      </c>
      <c r="CI248" s="40">
        <v>0</v>
      </c>
      <c r="CJ248" s="40">
        <v>0</v>
      </c>
      <c r="CK248" s="40">
        <v>0</v>
      </c>
      <c r="CL248" s="40">
        <v>0</v>
      </c>
    </row>
    <row r="249" spans="2:90" ht="20.100000000000001" customHeight="1" thickBot="1" x14ac:dyDescent="0.25">
      <c r="B249" s="4" t="s">
        <v>444</v>
      </c>
      <c r="C249" s="40">
        <v>23</v>
      </c>
      <c r="D249" s="40">
        <v>1</v>
      </c>
      <c r="E249" s="40">
        <v>28</v>
      </c>
      <c r="F249" s="40">
        <v>46</v>
      </c>
      <c r="G249" s="40">
        <v>1</v>
      </c>
      <c r="H249" s="40">
        <v>0</v>
      </c>
      <c r="I249" s="40">
        <v>0</v>
      </c>
      <c r="J249" s="40">
        <v>2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0</v>
      </c>
      <c r="R249" s="40">
        <v>0</v>
      </c>
      <c r="S249" s="40">
        <v>3</v>
      </c>
      <c r="T249" s="40">
        <v>0</v>
      </c>
      <c r="U249" s="40">
        <v>1</v>
      </c>
      <c r="V249" s="40">
        <v>3</v>
      </c>
      <c r="W249" s="40">
        <v>10</v>
      </c>
      <c r="X249" s="40">
        <v>0</v>
      </c>
      <c r="Y249" s="40">
        <v>15</v>
      </c>
      <c r="Z249" s="40">
        <v>19</v>
      </c>
      <c r="AA249" s="40">
        <v>0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1</v>
      </c>
      <c r="AI249" s="40">
        <v>0</v>
      </c>
      <c r="AJ249" s="40">
        <v>0</v>
      </c>
      <c r="AK249" s="40">
        <v>0</v>
      </c>
      <c r="AL249" s="40">
        <v>0</v>
      </c>
      <c r="AM249" s="40">
        <v>0</v>
      </c>
      <c r="AN249" s="40">
        <v>0</v>
      </c>
      <c r="AO249" s="40">
        <v>0</v>
      </c>
      <c r="AP249" s="40">
        <v>0</v>
      </c>
      <c r="AQ249" s="40">
        <v>3</v>
      </c>
      <c r="AR249" s="40">
        <v>0</v>
      </c>
      <c r="AS249" s="40">
        <v>5</v>
      </c>
      <c r="AT249" s="40">
        <v>9</v>
      </c>
      <c r="AU249" s="40">
        <v>0</v>
      </c>
      <c r="AV249" s="40">
        <v>0</v>
      </c>
      <c r="AW249" s="40">
        <v>0</v>
      </c>
      <c r="AX249" s="40">
        <v>0</v>
      </c>
      <c r="AY249" s="40">
        <v>0</v>
      </c>
      <c r="AZ249" s="40">
        <v>0</v>
      </c>
      <c r="BA249" s="40">
        <v>0</v>
      </c>
      <c r="BB249" s="40">
        <v>0</v>
      </c>
      <c r="BC249" s="40">
        <v>0</v>
      </c>
      <c r="BD249" s="40">
        <v>0</v>
      </c>
      <c r="BE249" s="40">
        <v>0</v>
      </c>
      <c r="BF249" s="40">
        <v>0</v>
      </c>
      <c r="BG249" s="40">
        <v>0</v>
      </c>
      <c r="BH249" s="40">
        <v>0</v>
      </c>
      <c r="BI249" s="40">
        <v>0</v>
      </c>
      <c r="BJ249" s="40">
        <v>0</v>
      </c>
      <c r="BK249" s="40">
        <v>0</v>
      </c>
      <c r="BL249" s="40">
        <v>0</v>
      </c>
      <c r="BM249" s="40">
        <v>0</v>
      </c>
      <c r="BN249" s="40">
        <v>0</v>
      </c>
      <c r="BO249" s="40">
        <v>0</v>
      </c>
      <c r="BP249" s="40">
        <v>0</v>
      </c>
      <c r="BQ249" s="40">
        <v>0</v>
      </c>
      <c r="BR249" s="40">
        <v>0</v>
      </c>
      <c r="BS249" s="40">
        <v>0</v>
      </c>
      <c r="BT249" s="40">
        <v>1</v>
      </c>
      <c r="BU249" s="40">
        <v>1</v>
      </c>
      <c r="BV249" s="40">
        <v>0</v>
      </c>
      <c r="BW249" s="40">
        <v>6</v>
      </c>
      <c r="BX249" s="40">
        <v>0</v>
      </c>
      <c r="BY249" s="40">
        <v>6</v>
      </c>
      <c r="BZ249" s="40">
        <v>12</v>
      </c>
      <c r="CA249" s="40">
        <v>0</v>
      </c>
      <c r="CB249" s="40">
        <v>0</v>
      </c>
      <c r="CC249" s="40">
        <v>0</v>
      </c>
      <c r="CD249" s="40">
        <v>0</v>
      </c>
      <c r="CE249" s="40">
        <v>0</v>
      </c>
      <c r="CF249" s="40">
        <v>0</v>
      </c>
      <c r="CG249" s="40">
        <v>0</v>
      </c>
      <c r="CH249" s="40">
        <v>0</v>
      </c>
      <c r="CI249" s="40">
        <v>0</v>
      </c>
      <c r="CJ249" s="40">
        <v>0</v>
      </c>
      <c r="CK249" s="40">
        <v>0</v>
      </c>
      <c r="CL249" s="40">
        <v>0</v>
      </c>
    </row>
    <row r="250" spans="2:90" ht="20.100000000000001" customHeight="1" thickBot="1" x14ac:dyDescent="0.25">
      <c r="B250" s="4" t="s">
        <v>445</v>
      </c>
      <c r="C250" s="40">
        <v>9</v>
      </c>
      <c r="D250" s="40">
        <v>0</v>
      </c>
      <c r="E250" s="40">
        <v>6</v>
      </c>
      <c r="F250" s="40">
        <v>36</v>
      </c>
      <c r="G250" s="40">
        <v>0</v>
      </c>
      <c r="H250" s="40">
        <v>0</v>
      </c>
      <c r="I250" s="40">
        <v>0</v>
      </c>
      <c r="J250" s="40">
        <v>1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>
        <v>0</v>
      </c>
      <c r="R250" s="40">
        <v>0</v>
      </c>
      <c r="S250" s="40">
        <v>0</v>
      </c>
      <c r="T250" s="40">
        <v>0</v>
      </c>
      <c r="U250" s="40">
        <v>0</v>
      </c>
      <c r="V250" s="40">
        <v>0</v>
      </c>
      <c r="W250" s="40">
        <v>3</v>
      </c>
      <c r="X250" s="40">
        <v>0</v>
      </c>
      <c r="Y250" s="40">
        <v>2</v>
      </c>
      <c r="Z250" s="40">
        <v>16</v>
      </c>
      <c r="AA250" s="40">
        <v>0</v>
      </c>
      <c r="AB250" s="40"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  <c r="AJ250" s="40">
        <v>0</v>
      </c>
      <c r="AK250" s="40">
        <v>0</v>
      </c>
      <c r="AL250" s="40">
        <v>0</v>
      </c>
      <c r="AM250" s="40">
        <v>0</v>
      </c>
      <c r="AN250" s="40">
        <v>0</v>
      </c>
      <c r="AO250" s="40">
        <v>0</v>
      </c>
      <c r="AP250" s="40">
        <v>1</v>
      </c>
      <c r="AQ250" s="40">
        <v>1</v>
      </c>
      <c r="AR250" s="40">
        <v>0</v>
      </c>
      <c r="AS250" s="40">
        <v>2</v>
      </c>
      <c r="AT250" s="40">
        <v>3</v>
      </c>
      <c r="AU250" s="40">
        <v>0</v>
      </c>
      <c r="AV250" s="40">
        <v>0</v>
      </c>
      <c r="AW250" s="40">
        <v>0</v>
      </c>
      <c r="AX250" s="40">
        <v>0</v>
      </c>
      <c r="AY250" s="40">
        <v>0</v>
      </c>
      <c r="AZ250" s="40">
        <v>0</v>
      </c>
      <c r="BA250" s="40">
        <v>0</v>
      </c>
      <c r="BB250" s="40">
        <v>0</v>
      </c>
      <c r="BC250" s="40">
        <v>0</v>
      </c>
      <c r="BD250" s="40">
        <v>0</v>
      </c>
      <c r="BE250" s="40">
        <v>0</v>
      </c>
      <c r="BF250" s="40">
        <v>0</v>
      </c>
      <c r="BG250" s="40">
        <v>0</v>
      </c>
      <c r="BH250" s="40">
        <v>0</v>
      </c>
      <c r="BI250" s="40">
        <v>0</v>
      </c>
      <c r="BJ250" s="40">
        <v>0</v>
      </c>
      <c r="BK250" s="40">
        <v>0</v>
      </c>
      <c r="BL250" s="40">
        <v>0</v>
      </c>
      <c r="BM250" s="40">
        <v>0</v>
      </c>
      <c r="BN250" s="40">
        <v>0</v>
      </c>
      <c r="BO250" s="40">
        <v>0</v>
      </c>
      <c r="BP250" s="40">
        <v>0</v>
      </c>
      <c r="BQ250" s="40">
        <v>0</v>
      </c>
      <c r="BR250" s="40">
        <v>0</v>
      </c>
      <c r="BS250" s="40">
        <v>0</v>
      </c>
      <c r="BT250" s="40">
        <v>0</v>
      </c>
      <c r="BU250" s="40">
        <v>0</v>
      </c>
      <c r="BV250" s="40">
        <v>0</v>
      </c>
      <c r="BW250" s="40">
        <v>5</v>
      </c>
      <c r="BX250" s="40">
        <v>0</v>
      </c>
      <c r="BY250" s="40">
        <v>2</v>
      </c>
      <c r="BZ250" s="40">
        <v>15</v>
      </c>
      <c r="CA250" s="40">
        <v>0</v>
      </c>
      <c r="CB250" s="40">
        <v>0</v>
      </c>
      <c r="CC250" s="40">
        <v>0</v>
      </c>
      <c r="CD250" s="40">
        <v>0</v>
      </c>
      <c r="CE250" s="40">
        <v>0</v>
      </c>
      <c r="CF250" s="40">
        <v>0</v>
      </c>
      <c r="CG250" s="40">
        <v>0</v>
      </c>
      <c r="CH250" s="40">
        <v>0</v>
      </c>
      <c r="CI250" s="40">
        <v>0</v>
      </c>
      <c r="CJ250" s="40">
        <v>0</v>
      </c>
      <c r="CK250" s="40">
        <v>0</v>
      </c>
      <c r="CL250" s="40">
        <v>0</v>
      </c>
    </row>
    <row r="251" spans="2:90" ht="20.100000000000001" customHeight="1" thickBot="1" x14ac:dyDescent="0.25">
      <c r="B251" s="4" t="s">
        <v>446</v>
      </c>
      <c r="C251" s="40">
        <v>29</v>
      </c>
      <c r="D251" s="40">
        <v>0</v>
      </c>
      <c r="E251" s="40">
        <v>19</v>
      </c>
      <c r="F251" s="40">
        <v>50</v>
      </c>
      <c r="G251" s="40">
        <v>1</v>
      </c>
      <c r="H251" s="40">
        <v>0</v>
      </c>
      <c r="I251" s="40">
        <v>0</v>
      </c>
      <c r="J251" s="40">
        <v>1</v>
      </c>
      <c r="K251" s="40">
        <v>0</v>
      </c>
      <c r="L251" s="40">
        <v>0</v>
      </c>
      <c r="M251" s="40">
        <v>0</v>
      </c>
      <c r="N251" s="40">
        <v>1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8</v>
      </c>
      <c r="X251" s="40">
        <v>0</v>
      </c>
      <c r="Y251" s="40">
        <v>5</v>
      </c>
      <c r="Z251" s="40">
        <v>17</v>
      </c>
      <c r="AA251" s="40">
        <v>0</v>
      </c>
      <c r="AB251" s="40">
        <v>0</v>
      </c>
      <c r="AC251" s="40">
        <v>0</v>
      </c>
      <c r="AD251" s="40">
        <v>0</v>
      </c>
      <c r="AE251" s="40">
        <v>1</v>
      </c>
      <c r="AF251" s="40">
        <v>0</v>
      </c>
      <c r="AG251" s="40">
        <v>0</v>
      </c>
      <c r="AH251" s="40">
        <v>1</v>
      </c>
      <c r="AI251" s="40">
        <v>0</v>
      </c>
      <c r="AJ251" s="40">
        <v>0</v>
      </c>
      <c r="AK251" s="40">
        <v>0</v>
      </c>
      <c r="AL251" s="40">
        <v>0</v>
      </c>
      <c r="AM251" s="40">
        <v>1</v>
      </c>
      <c r="AN251" s="40">
        <v>0</v>
      </c>
      <c r="AO251" s="40">
        <v>1</v>
      </c>
      <c r="AP251" s="40">
        <v>1</v>
      </c>
      <c r="AQ251" s="40">
        <v>4</v>
      </c>
      <c r="AR251" s="40">
        <v>0</v>
      </c>
      <c r="AS251" s="40">
        <v>3</v>
      </c>
      <c r="AT251" s="40">
        <v>5</v>
      </c>
      <c r="AU251" s="40">
        <v>5</v>
      </c>
      <c r="AV251" s="40">
        <v>0</v>
      </c>
      <c r="AW251" s="40">
        <v>5</v>
      </c>
      <c r="AX251" s="40">
        <v>12</v>
      </c>
      <c r="AY251" s="40">
        <v>0</v>
      </c>
      <c r="AZ251" s="40">
        <v>0</v>
      </c>
      <c r="BA251" s="40">
        <v>0</v>
      </c>
      <c r="BB251" s="40">
        <v>0</v>
      </c>
      <c r="BC251" s="40">
        <v>0</v>
      </c>
      <c r="BD251" s="40">
        <v>0</v>
      </c>
      <c r="BE251" s="40">
        <v>0</v>
      </c>
      <c r="BF251" s="40">
        <v>0</v>
      </c>
      <c r="BG251" s="40">
        <v>0</v>
      </c>
      <c r="BH251" s="40">
        <v>0</v>
      </c>
      <c r="BI251" s="40">
        <v>0</v>
      </c>
      <c r="BJ251" s="40">
        <v>0</v>
      </c>
      <c r="BK251" s="40">
        <v>0</v>
      </c>
      <c r="BL251" s="40">
        <v>0</v>
      </c>
      <c r="BM251" s="40">
        <v>0</v>
      </c>
      <c r="BN251" s="40">
        <v>0</v>
      </c>
      <c r="BO251" s="40">
        <v>0</v>
      </c>
      <c r="BP251" s="40">
        <v>0</v>
      </c>
      <c r="BQ251" s="40">
        <v>0</v>
      </c>
      <c r="BR251" s="40">
        <v>0</v>
      </c>
      <c r="BS251" s="40">
        <v>1</v>
      </c>
      <c r="BT251" s="40">
        <v>0</v>
      </c>
      <c r="BU251" s="40">
        <v>1</v>
      </c>
      <c r="BV251" s="40">
        <v>0</v>
      </c>
      <c r="BW251" s="40">
        <v>8</v>
      </c>
      <c r="BX251" s="40">
        <v>0</v>
      </c>
      <c r="BY251" s="40">
        <v>4</v>
      </c>
      <c r="BZ251" s="40">
        <v>12</v>
      </c>
      <c r="CA251" s="40">
        <v>0</v>
      </c>
      <c r="CB251" s="40">
        <v>0</v>
      </c>
      <c r="CC251" s="40">
        <v>0</v>
      </c>
      <c r="CD251" s="40">
        <v>0</v>
      </c>
      <c r="CE251" s="40">
        <v>0</v>
      </c>
      <c r="CF251" s="40">
        <v>0</v>
      </c>
      <c r="CG251" s="40">
        <v>0</v>
      </c>
      <c r="CH251" s="40">
        <v>0</v>
      </c>
      <c r="CI251" s="40">
        <v>0</v>
      </c>
      <c r="CJ251" s="40">
        <v>0</v>
      </c>
      <c r="CK251" s="40">
        <v>0</v>
      </c>
      <c r="CL251" s="40">
        <v>0</v>
      </c>
    </row>
    <row r="252" spans="2:90" ht="20.100000000000001" customHeight="1" thickBot="1" x14ac:dyDescent="0.25">
      <c r="B252" s="4" t="s">
        <v>447</v>
      </c>
      <c r="C252" s="40">
        <v>12</v>
      </c>
      <c r="D252" s="40">
        <v>0</v>
      </c>
      <c r="E252" s="40">
        <v>12</v>
      </c>
      <c r="F252" s="40">
        <v>26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2</v>
      </c>
      <c r="T252" s="40">
        <v>0</v>
      </c>
      <c r="U252" s="40">
        <v>2</v>
      </c>
      <c r="V252" s="40">
        <v>1</v>
      </c>
      <c r="W252" s="40">
        <v>3</v>
      </c>
      <c r="X252" s="40">
        <v>0</v>
      </c>
      <c r="Y252" s="40">
        <v>3</v>
      </c>
      <c r="Z252" s="40">
        <v>9</v>
      </c>
      <c r="AA252" s="40">
        <v>0</v>
      </c>
      <c r="AB252" s="40"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0">
        <v>0</v>
      </c>
      <c r="AK252" s="40">
        <v>0</v>
      </c>
      <c r="AL252" s="40">
        <v>0</v>
      </c>
      <c r="AM252" s="40">
        <v>0</v>
      </c>
      <c r="AN252" s="40">
        <v>0</v>
      </c>
      <c r="AO252" s="40">
        <v>0</v>
      </c>
      <c r="AP252" s="40">
        <v>0</v>
      </c>
      <c r="AQ252" s="40">
        <v>2</v>
      </c>
      <c r="AR252" s="40">
        <v>0</v>
      </c>
      <c r="AS252" s="40">
        <v>2</v>
      </c>
      <c r="AT252" s="40">
        <v>4</v>
      </c>
      <c r="AU252" s="40">
        <v>0</v>
      </c>
      <c r="AV252" s="40">
        <v>0</v>
      </c>
      <c r="AW252" s="40">
        <v>0</v>
      </c>
      <c r="AX252" s="40">
        <v>0</v>
      </c>
      <c r="AY252" s="40">
        <v>0</v>
      </c>
      <c r="AZ252" s="40">
        <v>0</v>
      </c>
      <c r="BA252" s="40">
        <v>0</v>
      </c>
      <c r="BB252" s="40">
        <v>0</v>
      </c>
      <c r="BC252" s="40">
        <v>0</v>
      </c>
      <c r="BD252" s="40">
        <v>0</v>
      </c>
      <c r="BE252" s="40">
        <v>0</v>
      </c>
      <c r="BF252" s="40">
        <v>0</v>
      </c>
      <c r="BG252" s="40">
        <v>0</v>
      </c>
      <c r="BH252" s="40">
        <v>0</v>
      </c>
      <c r="BI252" s="40">
        <v>0</v>
      </c>
      <c r="BJ252" s="40">
        <v>0</v>
      </c>
      <c r="BK252" s="40">
        <v>0</v>
      </c>
      <c r="BL252" s="40">
        <v>0</v>
      </c>
      <c r="BM252" s="40">
        <v>0</v>
      </c>
      <c r="BN252" s="40">
        <v>0</v>
      </c>
      <c r="BO252" s="40">
        <v>0</v>
      </c>
      <c r="BP252" s="40">
        <v>0</v>
      </c>
      <c r="BQ252" s="40">
        <v>0</v>
      </c>
      <c r="BR252" s="40">
        <v>1</v>
      </c>
      <c r="BS252" s="40">
        <v>3</v>
      </c>
      <c r="BT252" s="40">
        <v>0</v>
      </c>
      <c r="BU252" s="40">
        <v>2</v>
      </c>
      <c r="BV252" s="40">
        <v>1</v>
      </c>
      <c r="BW252" s="40">
        <v>2</v>
      </c>
      <c r="BX252" s="40">
        <v>0</v>
      </c>
      <c r="BY252" s="40">
        <v>3</v>
      </c>
      <c r="BZ252" s="40">
        <v>10</v>
      </c>
      <c r="CA252" s="40">
        <v>0</v>
      </c>
      <c r="CB252" s="40">
        <v>0</v>
      </c>
      <c r="CC252" s="40">
        <v>0</v>
      </c>
      <c r="CD252" s="40">
        <v>0</v>
      </c>
      <c r="CE252" s="40">
        <v>0</v>
      </c>
      <c r="CF252" s="40">
        <v>0</v>
      </c>
      <c r="CG252" s="40">
        <v>0</v>
      </c>
      <c r="CH252" s="40">
        <v>0</v>
      </c>
      <c r="CI252" s="40">
        <v>0</v>
      </c>
      <c r="CJ252" s="40">
        <v>0</v>
      </c>
      <c r="CK252" s="40">
        <v>0</v>
      </c>
      <c r="CL252" s="40">
        <v>0</v>
      </c>
    </row>
    <row r="253" spans="2:90" ht="20.100000000000001" customHeight="1" thickBot="1" x14ac:dyDescent="0.25">
      <c r="B253" s="4" t="s">
        <v>448</v>
      </c>
      <c r="C253" s="40">
        <v>17</v>
      </c>
      <c r="D253" s="40">
        <v>0</v>
      </c>
      <c r="E253" s="40">
        <v>17</v>
      </c>
      <c r="F253" s="40">
        <v>90</v>
      </c>
      <c r="G253" s="40">
        <v>1</v>
      </c>
      <c r="H253" s="40">
        <v>0</v>
      </c>
      <c r="I253" s="40">
        <v>0</v>
      </c>
      <c r="J253" s="40">
        <v>2</v>
      </c>
      <c r="K253" s="40">
        <v>0</v>
      </c>
      <c r="L253" s="40">
        <v>0</v>
      </c>
      <c r="M253" s="40">
        <v>0</v>
      </c>
      <c r="N253" s="40">
        <v>1</v>
      </c>
      <c r="O253" s="40">
        <v>0</v>
      </c>
      <c r="P253" s="40">
        <v>0</v>
      </c>
      <c r="Q253" s="40">
        <v>0</v>
      </c>
      <c r="R253" s="40">
        <v>0</v>
      </c>
      <c r="S253" s="40">
        <v>1</v>
      </c>
      <c r="T253" s="40">
        <v>0</v>
      </c>
      <c r="U253" s="40">
        <v>1</v>
      </c>
      <c r="V253" s="40">
        <v>0</v>
      </c>
      <c r="W253" s="40">
        <v>7</v>
      </c>
      <c r="X253" s="40">
        <v>0</v>
      </c>
      <c r="Y253" s="40">
        <v>7</v>
      </c>
      <c r="Z253" s="40">
        <v>37</v>
      </c>
      <c r="AA253" s="40">
        <v>0</v>
      </c>
      <c r="AB253" s="40"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1</v>
      </c>
      <c r="AH253" s="40">
        <v>1</v>
      </c>
      <c r="AI253" s="40">
        <v>0</v>
      </c>
      <c r="AJ253" s="40">
        <v>0</v>
      </c>
      <c r="AK253" s="40">
        <v>0</v>
      </c>
      <c r="AL253" s="40">
        <v>0</v>
      </c>
      <c r="AM253" s="40">
        <v>0</v>
      </c>
      <c r="AN253" s="40">
        <v>0</v>
      </c>
      <c r="AO253" s="40">
        <v>0</v>
      </c>
      <c r="AP253" s="40">
        <v>0</v>
      </c>
      <c r="AQ253" s="40">
        <v>2</v>
      </c>
      <c r="AR253" s="40">
        <v>0</v>
      </c>
      <c r="AS253" s="40">
        <v>1</v>
      </c>
      <c r="AT253" s="40">
        <v>10</v>
      </c>
      <c r="AU253" s="40">
        <v>0</v>
      </c>
      <c r="AV253" s="40">
        <v>0</v>
      </c>
      <c r="AW253" s="40">
        <v>1</v>
      </c>
      <c r="AX253" s="40">
        <v>0</v>
      </c>
      <c r="AY253" s="40">
        <v>0</v>
      </c>
      <c r="AZ253" s="40">
        <v>0</v>
      </c>
      <c r="BA253" s="40">
        <v>0</v>
      </c>
      <c r="BB253" s="40">
        <v>0</v>
      </c>
      <c r="BC253" s="40">
        <v>0</v>
      </c>
      <c r="BD253" s="40">
        <v>0</v>
      </c>
      <c r="BE253" s="40">
        <v>0</v>
      </c>
      <c r="BF253" s="40">
        <v>0</v>
      </c>
      <c r="BG253" s="40">
        <v>0</v>
      </c>
      <c r="BH253" s="40">
        <v>0</v>
      </c>
      <c r="BI253" s="40">
        <v>0</v>
      </c>
      <c r="BJ253" s="40">
        <v>2</v>
      </c>
      <c r="BK253" s="40">
        <v>0</v>
      </c>
      <c r="BL253" s="40">
        <v>0</v>
      </c>
      <c r="BM253" s="40">
        <v>0</v>
      </c>
      <c r="BN253" s="40">
        <v>0</v>
      </c>
      <c r="BO253" s="40">
        <v>0</v>
      </c>
      <c r="BP253" s="40">
        <v>0</v>
      </c>
      <c r="BQ253" s="40">
        <v>0</v>
      </c>
      <c r="BR253" s="40">
        <v>0</v>
      </c>
      <c r="BS253" s="40">
        <v>0</v>
      </c>
      <c r="BT253" s="40">
        <v>0</v>
      </c>
      <c r="BU253" s="40">
        <v>0</v>
      </c>
      <c r="BV253" s="40">
        <v>0</v>
      </c>
      <c r="BW253" s="40">
        <v>6</v>
      </c>
      <c r="BX253" s="40">
        <v>0</v>
      </c>
      <c r="BY253" s="40">
        <v>6</v>
      </c>
      <c r="BZ253" s="40">
        <v>37</v>
      </c>
      <c r="CA253" s="40">
        <v>0</v>
      </c>
      <c r="CB253" s="40">
        <v>0</v>
      </c>
      <c r="CC253" s="40">
        <v>0</v>
      </c>
      <c r="CD253" s="40">
        <v>0</v>
      </c>
      <c r="CE253" s="40">
        <v>0</v>
      </c>
      <c r="CF253" s="40">
        <v>0</v>
      </c>
      <c r="CG253" s="40">
        <v>0</v>
      </c>
      <c r="CH253" s="40">
        <v>0</v>
      </c>
      <c r="CI253" s="40">
        <v>0</v>
      </c>
      <c r="CJ253" s="40">
        <v>0</v>
      </c>
      <c r="CK253" s="40">
        <v>0</v>
      </c>
      <c r="CL253" s="40">
        <v>0</v>
      </c>
    </row>
    <row r="254" spans="2:90" ht="20.100000000000001" customHeight="1" thickBot="1" x14ac:dyDescent="0.25">
      <c r="B254" s="4" t="s">
        <v>449</v>
      </c>
      <c r="C254" s="40">
        <v>21</v>
      </c>
      <c r="D254" s="40">
        <v>0</v>
      </c>
      <c r="E254" s="40">
        <v>7</v>
      </c>
      <c r="F254" s="40">
        <v>45</v>
      </c>
      <c r="G254" s="40">
        <v>1</v>
      </c>
      <c r="H254" s="40">
        <v>0</v>
      </c>
      <c r="I254" s="40">
        <v>0</v>
      </c>
      <c r="J254" s="40">
        <v>1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2</v>
      </c>
      <c r="T254" s="40">
        <v>0</v>
      </c>
      <c r="U254" s="40">
        <v>1</v>
      </c>
      <c r="V254" s="40">
        <v>1</v>
      </c>
      <c r="W254" s="40">
        <v>6</v>
      </c>
      <c r="X254" s="40">
        <v>0</v>
      </c>
      <c r="Y254" s="40">
        <v>1</v>
      </c>
      <c r="Z254" s="40">
        <v>14</v>
      </c>
      <c r="AA254" s="40">
        <v>0</v>
      </c>
      <c r="AB254" s="40">
        <v>0</v>
      </c>
      <c r="AC254" s="40">
        <v>0</v>
      </c>
      <c r="AD254" s="40">
        <v>0</v>
      </c>
      <c r="AE254" s="40">
        <v>2</v>
      </c>
      <c r="AF254" s="40">
        <v>0</v>
      </c>
      <c r="AG254" s="40">
        <v>1</v>
      </c>
      <c r="AH254" s="40">
        <v>2</v>
      </c>
      <c r="AI254" s="40">
        <v>0</v>
      </c>
      <c r="AJ254" s="40">
        <v>0</v>
      </c>
      <c r="AK254" s="40">
        <v>0</v>
      </c>
      <c r="AL254" s="40">
        <v>0</v>
      </c>
      <c r="AM254" s="40">
        <v>0</v>
      </c>
      <c r="AN254" s="40">
        <v>0</v>
      </c>
      <c r="AO254" s="40">
        <v>1</v>
      </c>
      <c r="AP254" s="40">
        <v>1</v>
      </c>
      <c r="AQ254" s="40">
        <v>4</v>
      </c>
      <c r="AR254" s="40">
        <v>0</v>
      </c>
      <c r="AS254" s="40">
        <v>0</v>
      </c>
      <c r="AT254" s="40">
        <v>10</v>
      </c>
      <c r="AU254" s="40">
        <v>0</v>
      </c>
      <c r="AV254" s="40">
        <v>0</v>
      </c>
      <c r="AW254" s="40">
        <v>0</v>
      </c>
      <c r="AX254" s="40">
        <v>0</v>
      </c>
      <c r="AY254" s="40">
        <v>0</v>
      </c>
      <c r="AZ254" s="40">
        <v>0</v>
      </c>
      <c r="BA254" s="40">
        <v>0</v>
      </c>
      <c r="BB254" s="40">
        <v>0</v>
      </c>
      <c r="BC254" s="40">
        <v>0</v>
      </c>
      <c r="BD254" s="40">
        <v>0</v>
      </c>
      <c r="BE254" s="40">
        <v>0</v>
      </c>
      <c r="BF254" s="40">
        <v>0</v>
      </c>
      <c r="BG254" s="40">
        <v>0</v>
      </c>
      <c r="BH254" s="40">
        <v>0</v>
      </c>
      <c r="BI254" s="40">
        <v>0</v>
      </c>
      <c r="BJ254" s="40">
        <v>0</v>
      </c>
      <c r="BK254" s="40">
        <v>0</v>
      </c>
      <c r="BL254" s="40">
        <v>0</v>
      </c>
      <c r="BM254" s="40">
        <v>0</v>
      </c>
      <c r="BN254" s="40">
        <v>0</v>
      </c>
      <c r="BO254" s="40">
        <v>0</v>
      </c>
      <c r="BP254" s="40">
        <v>0</v>
      </c>
      <c r="BQ254" s="40">
        <v>0</v>
      </c>
      <c r="BR254" s="40">
        <v>0</v>
      </c>
      <c r="BS254" s="40">
        <v>0</v>
      </c>
      <c r="BT254" s="40">
        <v>0</v>
      </c>
      <c r="BU254" s="40">
        <v>1</v>
      </c>
      <c r="BV254" s="40">
        <v>0</v>
      </c>
      <c r="BW254" s="40">
        <v>6</v>
      </c>
      <c r="BX254" s="40">
        <v>0</v>
      </c>
      <c r="BY254" s="40">
        <v>2</v>
      </c>
      <c r="BZ254" s="40">
        <v>16</v>
      </c>
      <c r="CA254" s="40">
        <v>0</v>
      </c>
      <c r="CB254" s="40">
        <v>0</v>
      </c>
      <c r="CC254" s="40">
        <v>0</v>
      </c>
      <c r="CD254" s="40">
        <v>0</v>
      </c>
      <c r="CE254" s="40">
        <v>0</v>
      </c>
      <c r="CF254" s="40">
        <v>0</v>
      </c>
      <c r="CG254" s="40">
        <v>0</v>
      </c>
      <c r="CH254" s="40">
        <v>0</v>
      </c>
      <c r="CI254" s="40">
        <v>0</v>
      </c>
      <c r="CJ254" s="40">
        <v>0</v>
      </c>
      <c r="CK254" s="40">
        <v>0</v>
      </c>
      <c r="CL254" s="40">
        <v>0</v>
      </c>
    </row>
    <row r="255" spans="2:90" ht="20.100000000000001" customHeight="1" thickBot="1" x14ac:dyDescent="0.25">
      <c r="B255" s="4" t="s">
        <v>450</v>
      </c>
      <c r="C255" s="40">
        <v>7</v>
      </c>
      <c r="D255" s="40">
        <v>0</v>
      </c>
      <c r="E255" s="40">
        <v>8</v>
      </c>
      <c r="F255" s="40">
        <v>20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>
        <v>0</v>
      </c>
      <c r="U255" s="40">
        <v>0</v>
      </c>
      <c r="V255" s="40">
        <v>0</v>
      </c>
      <c r="W255" s="40">
        <v>5</v>
      </c>
      <c r="X255" s="40">
        <v>0</v>
      </c>
      <c r="Y255" s="40">
        <v>4</v>
      </c>
      <c r="Z255" s="40">
        <v>6</v>
      </c>
      <c r="AA255" s="40">
        <v>0</v>
      </c>
      <c r="AB255" s="40"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1</v>
      </c>
      <c r="AH255" s="40">
        <v>1</v>
      </c>
      <c r="AI255" s="40">
        <v>0</v>
      </c>
      <c r="AJ255" s="40">
        <v>0</v>
      </c>
      <c r="AK255" s="40">
        <v>0</v>
      </c>
      <c r="AL255" s="40">
        <v>0</v>
      </c>
      <c r="AM255" s="40">
        <v>0</v>
      </c>
      <c r="AN255" s="40">
        <v>0</v>
      </c>
      <c r="AO255" s="40">
        <v>0</v>
      </c>
      <c r="AP255" s="40">
        <v>0</v>
      </c>
      <c r="AQ255" s="40">
        <v>1</v>
      </c>
      <c r="AR255" s="40">
        <v>0</v>
      </c>
      <c r="AS255" s="40">
        <v>0</v>
      </c>
      <c r="AT255" s="40">
        <v>1</v>
      </c>
      <c r="AU255" s="40">
        <v>0</v>
      </c>
      <c r="AV255" s="40">
        <v>0</v>
      </c>
      <c r="AW255" s="40">
        <v>0</v>
      </c>
      <c r="AX255" s="40">
        <v>0</v>
      </c>
      <c r="AY255" s="40">
        <v>0</v>
      </c>
      <c r="AZ255" s="40">
        <v>0</v>
      </c>
      <c r="BA255" s="40">
        <v>0</v>
      </c>
      <c r="BB255" s="40">
        <v>0</v>
      </c>
      <c r="BC255" s="40">
        <v>0</v>
      </c>
      <c r="BD255" s="40">
        <v>0</v>
      </c>
      <c r="BE255" s="40">
        <v>0</v>
      </c>
      <c r="BF255" s="40">
        <v>0</v>
      </c>
      <c r="BG255" s="40">
        <v>0</v>
      </c>
      <c r="BH255" s="40">
        <v>0</v>
      </c>
      <c r="BI255" s="40">
        <v>0</v>
      </c>
      <c r="BJ255" s="40">
        <v>0</v>
      </c>
      <c r="BK255" s="40">
        <v>0</v>
      </c>
      <c r="BL255" s="40">
        <v>0</v>
      </c>
      <c r="BM255" s="40">
        <v>0</v>
      </c>
      <c r="BN255" s="40">
        <v>0</v>
      </c>
      <c r="BO255" s="40">
        <v>0</v>
      </c>
      <c r="BP255" s="40">
        <v>0</v>
      </c>
      <c r="BQ255" s="40">
        <v>0</v>
      </c>
      <c r="BR255" s="40">
        <v>0</v>
      </c>
      <c r="BS255" s="40">
        <v>0</v>
      </c>
      <c r="BT255" s="40">
        <v>0</v>
      </c>
      <c r="BU255" s="40">
        <v>0</v>
      </c>
      <c r="BV255" s="40">
        <v>0</v>
      </c>
      <c r="BW255" s="40">
        <v>1</v>
      </c>
      <c r="BX255" s="40">
        <v>0</v>
      </c>
      <c r="BY255" s="40">
        <v>3</v>
      </c>
      <c r="BZ255" s="40">
        <v>12</v>
      </c>
      <c r="CA255" s="40">
        <v>0</v>
      </c>
      <c r="CB255" s="40">
        <v>0</v>
      </c>
      <c r="CC255" s="40">
        <v>0</v>
      </c>
      <c r="CD255" s="40">
        <v>0</v>
      </c>
      <c r="CE255" s="40">
        <v>0</v>
      </c>
      <c r="CF255" s="40">
        <v>0</v>
      </c>
      <c r="CG255" s="40">
        <v>0</v>
      </c>
      <c r="CH255" s="40">
        <v>0</v>
      </c>
      <c r="CI255" s="40">
        <v>0</v>
      </c>
      <c r="CJ255" s="40">
        <v>0</v>
      </c>
      <c r="CK255" s="40">
        <v>0</v>
      </c>
      <c r="CL255" s="40">
        <v>0</v>
      </c>
    </row>
    <row r="256" spans="2:90" ht="20.100000000000001" customHeight="1" thickBot="1" x14ac:dyDescent="0.25">
      <c r="B256" s="4" t="s">
        <v>451</v>
      </c>
      <c r="C256" s="40">
        <v>13</v>
      </c>
      <c r="D256" s="40">
        <v>0</v>
      </c>
      <c r="E256" s="40">
        <v>11</v>
      </c>
      <c r="F256" s="40">
        <v>31</v>
      </c>
      <c r="G256" s="40">
        <v>1</v>
      </c>
      <c r="H256" s="40">
        <v>0</v>
      </c>
      <c r="I256" s="40">
        <v>0</v>
      </c>
      <c r="J256" s="40">
        <v>1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1</v>
      </c>
      <c r="T256" s="40">
        <v>0</v>
      </c>
      <c r="U256" s="40">
        <v>1</v>
      </c>
      <c r="V256" s="40">
        <v>0</v>
      </c>
      <c r="W256" s="40">
        <v>2</v>
      </c>
      <c r="X256" s="40">
        <v>0</v>
      </c>
      <c r="Y256" s="40">
        <v>1</v>
      </c>
      <c r="Z256" s="40">
        <v>11</v>
      </c>
      <c r="AA256" s="40">
        <v>0</v>
      </c>
      <c r="AB256" s="40"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  <c r="AJ256" s="40">
        <v>0</v>
      </c>
      <c r="AK256" s="40">
        <v>0</v>
      </c>
      <c r="AL256" s="40">
        <v>0</v>
      </c>
      <c r="AM256" s="40">
        <v>0</v>
      </c>
      <c r="AN256" s="40">
        <v>0</v>
      </c>
      <c r="AO256" s="40">
        <v>0</v>
      </c>
      <c r="AP256" s="40">
        <v>1</v>
      </c>
      <c r="AQ256" s="40">
        <v>4</v>
      </c>
      <c r="AR256" s="40">
        <v>0</v>
      </c>
      <c r="AS256" s="40">
        <v>2</v>
      </c>
      <c r="AT256" s="40">
        <v>7</v>
      </c>
      <c r="AU256" s="40">
        <v>0</v>
      </c>
      <c r="AV256" s="40">
        <v>0</v>
      </c>
      <c r="AW256" s="40">
        <v>0</v>
      </c>
      <c r="AX256" s="40">
        <v>1</v>
      </c>
      <c r="AY256" s="40">
        <v>0</v>
      </c>
      <c r="AZ256" s="40">
        <v>0</v>
      </c>
      <c r="BA256" s="40">
        <v>0</v>
      </c>
      <c r="BB256" s="40">
        <v>0</v>
      </c>
      <c r="BC256" s="40">
        <v>0</v>
      </c>
      <c r="BD256" s="40">
        <v>0</v>
      </c>
      <c r="BE256" s="40">
        <v>0</v>
      </c>
      <c r="BF256" s="40">
        <v>0</v>
      </c>
      <c r="BG256" s="40">
        <v>0</v>
      </c>
      <c r="BH256" s="40">
        <v>0</v>
      </c>
      <c r="BI256" s="40">
        <v>0</v>
      </c>
      <c r="BJ256" s="40">
        <v>0</v>
      </c>
      <c r="BK256" s="40">
        <v>0</v>
      </c>
      <c r="BL256" s="40">
        <v>0</v>
      </c>
      <c r="BM256" s="40">
        <v>0</v>
      </c>
      <c r="BN256" s="40">
        <v>0</v>
      </c>
      <c r="BO256" s="40">
        <v>0</v>
      </c>
      <c r="BP256" s="40">
        <v>0</v>
      </c>
      <c r="BQ256" s="40">
        <v>0</v>
      </c>
      <c r="BR256" s="40">
        <v>0</v>
      </c>
      <c r="BS256" s="40">
        <v>1</v>
      </c>
      <c r="BT256" s="40">
        <v>0</v>
      </c>
      <c r="BU256" s="40">
        <v>2</v>
      </c>
      <c r="BV256" s="40">
        <v>0</v>
      </c>
      <c r="BW256" s="40">
        <v>4</v>
      </c>
      <c r="BX256" s="40">
        <v>0</v>
      </c>
      <c r="BY256" s="40">
        <v>5</v>
      </c>
      <c r="BZ256" s="40">
        <v>10</v>
      </c>
      <c r="CA256" s="40">
        <v>0</v>
      </c>
      <c r="CB256" s="40">
        <v>0</v>
      </c>
      <c r="CC256" s="40">
        <v>0</v>
      </c>
      <c r="CD256" s="40">
        <v>0</v>
      </c>
      <c r="CE256" s="40">
        <v>0</v>
      </c>
      <c r="CF256" s="40">
        <v>0</v>
      </c>
      <c r="CG256" s="40">
        <v>0</v>
      </c>
      <c r="CH256" s="40">
        <v>0</v>
      </c>
      <c r="CI256" s="40">
        <v>0</v>
      </c>
      <c r="CJ256" s="40">
        <v>0</v>
      </c>
      <c r="CK256" s="40">
        <v>0</v>
      </c>
      <c r="CL256" s="40">
        <v>0</v>
      </c>
    </row>
    <row r="257" spans="2:90" ht="20.100000000000001" customHeight="1" thickBot="1" x14ac:dyDescent="0.25">
      <c r="B257" s="4" t="s">
        <v>452</v>
      </c>
      <c r="C257" s="40">
        <v>14</v>
      </c>
      <c r="D257" s="40">
        <v>0</v>
      </c>
      <c r="E257" s="40">
        <v>29</v>
      </c>
      <c r="F257" s="40">
        <v>19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2</v>
      </c>
      <c r="V257" s="40">
        <v>2</v>
      </c>
      <c r="W257" s="40">
        <v>4</v>
      </c>
      <c r="X257" s="40">
        <v>0</v>
      </c>
      <c r="Y257" s="40">
        <v>10</v>
      </c>
      <c r="Z257" s="40">
        <v>13</v>
      </c>
      <c r="AA257" s="40">
        <v>0</v>
      </c>
      <c r="AB257" s="40">
        <v>0</v>
      </c>
      <c r="AC257" s="40">
        <v>0</v>
      </c>
      <c r="AD257" s="40">
        <v>0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0">
        <v>0</v>
      </c>
      <c r="AL257" s="40">
        <v>0</v>
      </c>
      <c r="AM257" s="40">
        <v>1</v>
      </c>
      <c r="AN257" s="40">
        <v>0</v>
      </c>
      <c r="AO257" s="40">
        <v>1</v>
      </c>
      <c r="AP257" s="40">
        <v>0</v>
      </c>
      <c r="AQ257" s="40">
        <v>2</v>
      </c>
      <c r="AR257" s="40">
        <v>0</v>
      </c>
      <c r="AS257" s="40">
        <v>7</v>
      </c>
      <c r="AT257" s="40">
        <v>1</v>
      </c>
      <c r="AU257" s="40">
        <v>0</v>
      </c>
      <c r="AV257" s="40">
        <v>0</v>
      </c>
      <c r="AW257" s="40">
        <v>0</v>
      </c>
      <c r="AX257" s="40">
        <v>0</v>
      </c>
      <c r="AY257" s="40">
        <v>0</v>
      </c>
      <c r="AZ257" s="40">
        <v>0</v>
      </c>
      <c r="BA257" s="40">
        <v>0</v>
      </c>
      <c r="BB257" s="40">
        <v>0</v>
      </c>
      <c r="BC257" s="40">
        <v>0</v>
      </c>
      <c r="BD257" s="40">
        <v>0</v>
      </c>
      <c r="BE257" s="40">
        <v>0</v>
      </c>
      <c r="BF257" s="40">
        <v>0</v>
      </c>
      <c r="BG257" s="40">
        <v>0</v>
      </c>
      <c r="BH257" s="40">
        <v>0</v>
      </c>
      <c r="BI257" s="40">
        <v>0</v>
      </c>
      <c r="BJ257" s="40">
        <v>0</v>
      </c>
      <c r="BK257" s="40">
        <v>0</v>
      </c>
      <c r="BL257" s="40">
        <v>0</v>
      </c>
      <c r="BM257" s="40">
        <v>0</v>
      </c>
      <c r="BN257" s="40">
        <v>0</v>
      </c>
      <c r="BO257" s="40">
        <v>0</v>
      </c>
      <c r="BP257" s="40">
        <v>0</v>
      </c>
      <c r="BQ257" s="40">
        <v>0</v>
      </c>
      <c r="BR257" s="40">
        <v>0</v>
      </c>
      <c r="BS257" s="40">
        <v>1</v>
      </c>
      <c r="BT257" s="40">
        <v>0</v>
      </c>
      <c r="BU257" s="40">
        <v>3</v>
      </c>
      <c r="BV257" s="40">
        <v>2</v>
      </c>
      <c r="BW257" s="40">
        <v>6</v>
      </c>
      <c r="BX257" s="40">
        <v>0</v>
      </c>
      <c r="BY257" s="40">
        <v>6</v>
      </c>
      <c r="BZ257" s="40">
        <v>1</v>
      </c>
      <c r="CA257" s="40">
        <v>0</v>
      </c>
      <c r="CB257" s="40">
        <v>0</v>
      </c>
      <c r="CC257" s="40">
        <v>0</v>
      </c>
      <c r="CD257" s="40">
        <v>0</v>
      </c>
      <c r="CE257" s="40">
        <v>0</v>
      </c>
      <c r="CF257" s="40">
        <v>0</v>
      </c>
      <c r="CG257" s="40">
        <v>0</v>
      </c>
      <c r="CH257" s="40">
        <v>0</v>
      </c>
      <c r="CI257" s="40">
        <v>0</v>
      </c>
      <c r="CJ257" s="40">
        <v>0</v>
      </c>
      <c r="CK257" s="40">
        <v>0</v>
      </c>
      <c r="CL257" s="40">
        <v>0</v>
      </c>
    </row>
    <row r="258" spans="2:90" ht="20.100000000000001" customHeight="1" thickBot="1" x14ac:dyDescent="0.25">
      <c r="B258" s="4" t="s">
        <v>453</v>
      </c>
      <c r="C258" s="40">
        <v>9</v>
      </c>
      <c r="D258" s="40">
        <v>4</v>
      </c>
      <c r="E258" s="40">
        <v>11</v>
      </c>
      <c r="F258" s="40">
        <v>30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>
        <v>4</v>
      </c>
      <c r="U258" s="40">
        <v>4</v>
      </c>
      <c r="V258" s="40">
        <v>0</v>
      </c>
      <c r="W258" s="40">
        <v>2</v>
      </c>
      <c r="X258" s="40">
        <v>0</v>
      </c>
      <c r="Y258" s="40">
        <v>5</v>
      </c>
      <c r="Z258" s="40">
        <v>14</v>
      </c>
      <c r="AA258" s="40">
        <v>0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0">
        <v>0</v>
      </c>
      <c r="AL258" s="40">
        <v>0</v>
      </c>
      <c r="AM258" s="40">
        <v>0</v>
      </c>
      <c r="AN258" s="40">
        <v>0</v>
      </c>
      <c r="AO258" s="40">
        <v>0</v>
      </c>
      <c r="AP258" s="40">
        <v>0</v>
      </c>
      <c r="AQ258" s="40">
        <v>2</v>
      </c>
      <c r="AR258" s="40">
        <v>0</v>
      </c>
      <c r="AS258" s="40">
        <v>0</v>
      </c>
      <c r="AT258" s="40">
        <v>2</v>
      </c>
      <c r="AU258" s="40">
        <v>0</v>
      </c>
      <c r="AV258" s="40">
        <v>0</v>
      </c>
      <c r="AW258" s="40">
        <v>0</v>
      </c>
      <c r="AX258" s="40">
        <v>0</v>
      </c>
      <c r="AY258" s="40">
        <v>0</v>
      </c>
      <c r="AZ258" s="40">
        <v>0</v>
      </c>
      <c r="BA258" s="40">
        <v>0</v>
      </c>
      <c r="BB258" s="40">
        <v>0</v>
      </c>
      <c r="BC258" s="40">
        <v>0</v>
      </c>
      <c r="BD258" s="40">
        <v>0</v>
      </c>
      <c r="BE258" s="40">
        <v>0</v>
      </c>
      <c r="BF258" s="40">
        <v>0</v>
      </c>
      <c r="BG258" s="40">
        <v>0</v>
      </c>
      <c r="BH258" s="40">
        <v>0</v>
      </c>
      <c r="BI258" s="40">
        <v>0</v>
      </c>
      <c r="BJ258" s="40">
        <v>0</v>
      </c>
      <c r="BK258" s="40">
        <v>0</v>
      </c>
      <c r="BL258" s="40">
        <v>0</v>
      </c>
      <c r="BM258" s="40">
        <v>0</v>
      </c>
      <c r="BN258" s="40">
        <v>0</v>
      </c>
      <c r="BO258" s="40">
        <v>0</v>
      </c>
      <c r="BP258" s="40">
        <v>0</v>
      </c>
      <c r="BQ258" s="40">
        <v>0</v>
      </c>
      <c r="BR258" s="40">
        <v>0</v>
      </c>
      <c r="BS258" s="40">
        <v>0</v>
      </c>
      <c r="BT258" s="40">
        <v>0</v>
      </c>
      <c r="BU258" s="40">
        <v>0</v>
      </c>
      <c r="BV258" s="40">
        <v>0</v>
      </c>
      <c r="BW258" s="40">
        <v>5</v>
      </c>
      <c r="BX258" s="40">
        <v>0</v>
      </c>
      <c r="BY258" s="40">
        <v>2</v>
      </c>
      <c r="BZ258" s="40">
        <v>14</v>
      </c>
      <c r="CA258" s="40">
        <v>0</v>
      </c>
      <c r="CB258" s="40">
        <v>0</v>
      </c>
      <c r="CC258" s="40">
        <v>0</v>
      </c>
      <c r="CD258" s="40">
        <v>0</v>
      </c>
      <c r="CE258" s="40">
        <v>0</v>
      </c>
      <c r="CF258" s="40">
        <v>0</v>
      </c>
      <c r="CG258" s="40">
        <v>0</v>
      </c>
      <c r="CH258" s="40">
        <v>0</v>
      </c>
      <c r="CI258" s="40">
        <v>0</v>
      </c>
      <c r="CJ258" s="40">
        <v>0</v>
      </c>
      <c r="CK258" s="40">
        <v>0</v>
      </c>
      <c r="CL258" s="40">
        <v>0</v>
      </c>
    </row>
    <row r="259" spans="2:90" ht="20.100000000000001" customHeight="1" thickBot="1" x14ac:dyDescent="0.25">
      <c r="B259" s="4" t="s">
        <v>649</v>
      </c>
      <c r="C259" s="40">
        <v>2</v>
      </c>
      <c r="D259" s="40">
        <v>0</v>
      </c>
      <c r="E259" s="40">
        <v>4</v>
      </c>
      <c r="F259" s="40">
        <v>10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40">
        <v>0</v>
      </c>
      <c r="U259" s="40">
        <v>1</v>
      </c>
      <c r="V259" s="40">
        <v>1</v>
      </c>
      <c r="W259" s="40">
        <v>1</v>
      </c>
      <c r="X259" s="40">
        <v>0</v>
      </c>
      <c r="Y259" s="40">
        <v>2</v>
      </c>
      <c r="Z259" s="40">
        <v>6</v>
      </c>
      <c r="AA259" s="40">
        <v>0</v>
      </c>
      <c r="AB259" s="40"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  <c r="AJ259" s="40">
        <v>0</v>
      </c>
      <c r="AK259" s="40">
        <v>0</v>
      </c>
      <c r="AL259" s="40">
        <v>0</v>
      </c>
      <c r="AM259" s="40">
        <v>0</v>
      </c>
      <c r="AN259" s="40">
        <v>0</v>
      </c>
      <c r="AO259" s="40">
        <v>0</v>
      </c>
      <c r="AP259" s="40">
        <v>0</v>
      </c>
      <c r="AQ259" s="40">
        <v>1</v>
      </c>
      <c r="AR259" s="40">
        <v>0</v>
      </c>
      <c r="AS259" s="40">
        <v>1</v>
      </c>
      <c r="AT259" s="40">
        <v>1</v>
      </c>
      <c r="AU259" s="40">
        <v>0</v>
      </c>
      <c r="AV259" s="40">
        <v>0</v>
      </c>
      <c r="AW259" s="40">
        <v>0</v>
      </c>
      <c r="AX259" s="40">
        <v>0</v>
      </c>
      <c r="AY259" s="40">
        <v>0</v>
      </c>
      <c r="AZ259" s="40">
        <v>0</v>
      </c>
      <c r="BA259" s="40">
        <v>0</v>
      </c>
      <c r="BB259" s="40">
        <v>0</v>
      </c>
      <c r="BC259" s="40">
        <v>0</v>
      </c>
      <c r="BD259" s="40">
        <v>0</v>
      </c>
      <c r="BE259" s="40">
        <v>0</v>
      </c>
      <c r="BF259" s="40">
        <v>0</v>
      </c>
      <c r="BG259" s="40">
        <v>0</v>
      </c>
      <c r="BH259" s="40">
        <v>0</v>
      </c>
      <c r="BI259" s="40">
        <v>0</v>
      </c>
      <c r="BJ259" s="40">
        <v>0</v>
      </c>
      <c r="BK259" s="40">
        <v>0</v>
      </c>
      <c r="BL259" s="40">
        <v>0</v>
      </c>
      <c r="BM259" s="40">
        <v>0</v>
      </c>
      <c r="BN259" s="40">
        <v>0</v>
      </c>
      <c r="BO259" s="40">
        <v>0</v>
      </c>
      <c r="BP259" s="40">
        <v>0</v>
      </c>
      <c r="BQ259" s="40">
        <v>0</v>
      </c>
      <c r="BR259" s="40">
        <v>0</v>
      </c>
      <c r="BS259" s="40">
        <v>0</v>
      </c>
      <c r="BT259" s="40">
        <v>0</v>
      </c>
      <c r="BU259" s="40">
        <v>0</v>
      </c>
      <c r="BV259" s="40">
        <v>0</v>
      </c>
      <c r="BW259" s="40">
        <v>0</v>
      </c>
      <c r="BX259" s="40">
        <v>0</v>
      </c>
      <c r="BY259" s="40">
        <v>0</v>
      </c>
      <c r="BZ259" s="40">
        <v>2</v>
      </c>
      <c r="CA259" s="40">
        <v>0</v>
      </c>
      <c r="CB259" s="40">
        <v>0</v>
      </c>
      <c r="CC259" s="40">
        <v>0</v>
      </c>
      <c r="CD259" s="40">
        <v>0</v>
      </c>
      <c r="CE259" s="40">
        <v>0</v>
      </c>
      <c r="CF259" s="40">
        <v>0</v>
      </c>
      <c r="CG259" s="40">
        <v>0</v>
      </c>
      <c r="CH259" s="40">
        <v>0</v>
      </c>
      <c r="CI259" s="40">
        <v>0</v>
      </c>
      <c r="CJ259" s="40">
        <v>0</v>
      </c>
      <c r="CK259" s="40">
        <v>0</v>
      </c>
      <c r="CL259" s="40">
        <v>0</v>
      </c>
    </row>
    <row r="260" spans="2:90" ht="20.100000000000001" customHeight="1" thickBot="1" x14ac:dyDescent="0.25">
      <c r="B260" s="4" t="s">
        <v>454</v>
      </c>
      <c r="C260" s="40">
        <v>9</v>
      </c>
      <c r="D260" s="40">
        <v>0</v>
      </c>
      <c r="E260" s="40">
        <v>9</v>
      </c>
      <c r="F260" s="40">
        <v>15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40">
        <v>0</v>
      </c>
      <c r="U260" s="40">
        <v>0</v>
      </c>
      <c r="V260" s="40">
        <v>2</v>
      </c>
      <c r="W260" s="40">
        <v>4</v>
      </c>
      <c r="X260" s="40">
        <v>0</v>
      </c>
      <c r="Y260" s="40">
        <v>0</v>
      </c>
      <c r="Z260" s="40">
        <v>12</v>
      </c>
      <c r="AA260" s="40">
        <v>1</v>
      </c>
      <c r="AB260" s="40">
        <v>0</v>
      </c>
      <c r="AC260" s="40">
        <v>1</v>
      </c>
      <c r="AD260" s="40">
        <v>0</v>
      </c>
      <c r="AE260" s="40">
        <v>0</v>
      </c>
      <c r="AF260" s="40">
        <v>0</v>
      </c>
      <c r="AG260" s="40">
        <v>0</v>
      </c>
      <c r="AH260" s="40">
        <v>0</v>
      </c>
      <c r="AI260" s="40">
        <v>0</v>
      </c>
      <c r="AJ260" s="40">
        <v>0</v>
      </c>
      <c r="AK260" s="40">
        <v>0</v>
      </c>
      <c r="AL260" s="40">
        <v>0</v>
      </c>
      <c r="AM260" s="40">
        <v>0</v>
      </c>
      <c r="AN260" s="40">
        <v>0</v>
      </c>
      <c r="AO260" s="40">
        <v>0</v>
      </c>
      <c r="AP260" s="40">
        <v>0</v>
      </c>
      <c r="AQ260" s="40">
        <v>3</v>
      </c>
      <c r="AR260" s="40">
        <v>0</v>
      </c>
      <c r="AS260" s="40">
        <v>3</v>
      </c>
      <c r="AT260" s="40">
        <v>1</v>
      </c>
      <c r="AU260" s="40">
        <v>0</v>
      </c>
      <c r="AV260" s="40">
        <v>0</v>
      </c>
      <c r="AW260" s="40">
        <v>0</v>
      </c>
      <c r="AX260" s="40">
        <v>0</v>
      </c>
      <c r="AY260" s="40">
        <v>0</v>
      </c>
      <c r="AZ260" s="40">
        <v>0</v>
      </c>
      <c r="BA260" s="40">
        <v>0</v>
      </c>
      <c r="BB260" s="40">
        <v>0</v>
      </c>
      <c r="BC260" s="40">
        <v>0</v>
      </c>
      <c r="BD260" s="40">
        <v>0</v>
      </c>
      <c r="BE260" s="40">
        <v>0</v>
      </c>
      <c r="BF260" s="40">
        <v>0</v>
      </c>
      <c r="BG260" s="40">
        <v>0</v>
      </c>
      <c r="BH260" s="40">
        <v>0</v>
      </c>
      <c r="BI260" s="40">
        <v>0</v>
      </c>
      <c r="BJ260" s="40">
        <v>0</v>
      </c>
      <c r="BK260" s="40">
        <v>0</v>
      </c>
      <c r="BL260" s="40">
        <v>0</v>
      </c>
      <c r="BM260" s="40">
        <v>0</v>
      </c>
      <c r="BN260" s="40">
        <v>0</v>
      </c>
      <c r="BO260" s="40">
        <v>0</v>
      </c>
      <c r="BP260" s="40">
        <v>0</v>
      </c>
      <c r="BQ260" s="40">
        <v>0</v>
      </c>
      <c r="BR260" s="40">
        <v>0</v>
      </c>
      <c r="BS260" s="40">
        <v>0</v>
      </c>
      <c r="BT260" s="40">
        <v>0</v>
      </c>
      <c r="BU260" s="40">
        <v>0</v>
      </c>
      <c r="BV260" s="40">
        <v>0</v>
      </c>
      <c r="BW260" s="40">
        <v>1</v>
      </c>
      <c r="BX260" s="40">
        <v>0</v>
      </c>
      <c r="BY260" s="40">
        <v>5</v>
      </c>
      <c r="BZ260" s="40">
        <v>0</v>
      </c>
      <c r="CA260" s="40">
        <v>0</v>
      </c>
      <c r="CB260" s="40">
        <v>0</v>
      </c>
      <c r="CC260" s="40">
        <v>0</v>
      </c>
      <c r="CD260" s="40">
        <v>0</v>
      </c>
      <c r="CE260" s="40">
        <v>0</v>
      </c>
      <c r="CF260" s="40">
        <v>0</v>
      </c>
      <c r="CG260" s="40">
        <v>0</v>
      </c>
      <c r="CH260" s="40">
        <v>0</v>
      </c>
      <c r="CI260" s="40">
        <v>0</v>
      </c>
      <c r="CJ260" s="40">
        <v>0</v>
      </c>
      <c r="CK260" s="40">
        <v>0</v>
      </c>
      <c r="CL260" s="40">
        <v>0</v>
      </c>
    </row>
    <row r="261" spans="2:90" ht="20.100000000000001" customHeight="1" thickBot="1" x14ac:dyDescent="0.25">
      <c r="B261" s="4" t="s">
        <v>455</v>
      </c>
      <c r="C261" s="40">
        <v>2</v>
      </c>
      <c r="D261" s="40">
        <v>1</v>
      </c>
      <c r="E261" s="40">
        <v>3</v>
      </c>
      <c r="F261" s="40">
        <v>14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1</v>
      </c>
      <c r="U261" s="40">
        <v>0</v>
      </c>
      <c r="V261" s="40">
        <v>1</v>
      </c>
      <c r="W261" s="40">
        <v>1</v>
      </c>
      <c r="X261" s="40">
        <v>0</v>
      </c>
      <c r="Y261" s="40">
        <v>3</v>
      </c>
      <c r="Z261" s="40">
        <v>5</v>
      </c>
      <c r="AA261" s="40">
        <v>0</v>
      </c>
      <c r="AB261" s="40"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H261" s="40">
        <v>0</v>
      </c>
      <c r="AI261" s="40">
        <v>0</v>
      </c>
      <c r="AJ261" s="40">
        <v>0</v>
      </c>
      <c r="AK261" s="40">
        <v>0</v>
      </c>
      <c r="AL261" s="40">
        <v>0</v>
      </c>
      <c r="AM261" s="40">
        <v>0</v>
      </c>
      <c r="AN261" s="40">
        <v>0</v>
      </c>
      <c r="AO261" s="40">
        <v>0</v>
      </c>
      <c r="AP261" s="40">
        <v>0</v>
      </c>
      <c r="AQ261" s="40">
        <v>0</v>
      </c>
      <c r="AR261" s="40">
        <v>0</v>
      </c>
      <c r="AS261" s="40">
        <v>0</v>
      </c>
      <c r="AT261" s="40">
        <v>2</v>
      </c>
      <c r="AU261" s="40">
        <v>0</v>
      </c>
      <c r="AV261" s="40">
        <v>0</v>
      </c>
      <c r="AW261" s="40">
        <v>0</v>
      </c>
      <c r="AX261" s="40">
        <v>0</v>
      </c>
      <c r="AY261" s="40">
        <v>0</v>
      </c>
      <c r="AZ261" s="40">
        <v>0</v>
      </c>
      <c r="BA261" s="40">
        <v>0</v>
      </c>
      <c r="BB261" s="40">
        <v>0</v>
      </c>
      <c r="BC261" s="40">
        <v>0</v>
      </c>
      <c r="BD261" s="40">
        <v>0</v>
      </c>
      <c r="BE261" s="40">
        <v>0</v>
      </c>
      <c r="BF261" s="40">
        <v>0</v>
      </c>
      <c r="BG261" s="40">
        <v>0</v>
      </c>
      <c r="BH261" s="40">
        <v>0</v>
      </c>
      <c r="BI261" s="40">
        <v>0</v>
      </c>
      <c r="BJ261" s="40">
        <v>1</v>
      </c>
      <c r="BK261" s="40">
        <v>0</v>
      </c>
      <c r="BL261" s="40">
        <v>0</v>
      </c>
      <c r="BM261" s="40">
        <v>0</v>
      </c>
      <c r="BN261" s="40">
        <v>0</v>
      </c>
      <c r="BO261" s="40">
        <v>0</v>
      </c>
      <c r="BP261" s="40">
        <v>0</v>
      </c>
      <c r="BQ261" s="40">
        <v>0</v>
      </c>
      <c r="BR261" s="40">
        <v>0</v>
      </c>
      <c r="BS261" s="40">
        <v>0</v>
      </c>
      <c r="BT261" s="40">
        <v>0</v>
      </c>
      <c r="BU261" s="40">
        <v>0</v>
      </c>
      <c r="BV261" s="40">
        <v>0</v>
      </c>
      <c r="BW261" s="40">
        <v>1</v>
      </c>
      <c r="BX261" s="40">
        <v>0</v>
      </c>
      <c r="BY261" s="40">
        <v>0</v>
      </c>
      <c r="BZ261" s="40">
        <v>5</v>
      </c>
      <c r="CA261" s="40">
        <v>0</v>
      </c>
      <c r="CB261" s="40">
        <v>0</v>
      </c>
      <c r="CC261" s="40">
        <v>0</v>
      </c>
      <c r="CD261" s="40">
        <v>0</v>
      </c>
      <c r="CE261" s="40">
        <v>0</v>
      </c>
      <c r="CF261" s="40">
        <v>0</v>
      </c>
      <c r="CG261" s="40">
        <v>0</v>
      </c>
      <c r="CH261" s="40">
        <v>0</v>
      </c>
      <c r="CI261" s="40">
        <v>0</v>
      </c>
      <c r="CJ261" s="40">
        <v>0</v>
      </c>
      <c r="CK261" s="40">
        <v>0</v>
      </c>
      <c r="CL261" s="40">
        <v>0</v>
      </c>
    </row>
    <row r="262" spans="2:90" ht="20.100000000000001" customHeight="1" thickBot="1" x14ac:dyDescent="0.25">
      <c r="B262" s="4" t="s">
        <v>456</v>
      </c>
      <c r="C262" s="40">
        <v>11</v>
      </c>
      <c r="D262" s="40">
        <v>0</v>
      </c>
      <c r="E262" s="40">
        <v>16</v>
      </c>
      <c r="F262" s="40">
        <v>47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0">
        <v>0</v>
      </c>
      <c r="W262" s="40">
        <v>2</v>
      </c>
      <c r="X262" s="40">
        <v>0</v>
      </c>
      <c r="Y262" s="40">
        <v>6</v>
      </c>
      <c r="Z262" s="40">
        <v>15</v>
      </c>
      <c r="AA262" s="40">
        <v>0</v>
      </c>
      <c r="AB262" s="40"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H262" s="40">
        <v>1</v>
      </c>
      <c r="AI262" s="40">
        <v>0</v>
      </c>
      <c r="AJ262" s="40">
        <v>0</v>
      </c>
      <c r="AK262" s="40">
        <v>0</v>
      </c>
      <c r="AL262" s="40">
        <v>0</v>
      </c>
      <c r="AM262" s="40">
        <v>0</v>
      </c>
      <c r="AN262" s="40">
        <v>0</v>
      </c>
      <c r="AO262" s="40">
        <v>0</v>
      </c>
      <c r="AP262" s="40">
        <v>0</v>
      </c>
      <c r="AQ262" s="40">
        <v>1</v>
      </c>
      <c r="AR262" s="40">
        <v>0</v>
      </c>
      <c r="AS262" s="40">
        <v>3</v>
      </c>
      <c r="AT262" s="40">
        <v>0</v>
      </c>
      <c r="AU262" s="40">
        <v>0</v>
      </c>
      <c r="AV262" s="40">
        <v>0</v>
      </c>
      <c r="AW262" s="40">
        <v>0</v>
      </c>
      <c r="AX262" s="40">
        <v>2</v>
      </c>
      <c r="AY262" s="40">
        <v>0</v>
      </c>
      <c r="AZ262" s="40">
        <v>0</v>
      </c>
      <c r="BA262" s="40">
        <v>0</v>
      </c>
      <c r="BB262" s="40">
        <v>0</v>
      </c>
      <c r="BC262" s="40">
        <v>0</v>
      </c>
      <c r="BD262" s="40">
        <v>0</v>
      </c>
      <c r="BE262" s="40">
        <v>0</v>
      </c>
      <c r="BF262" s="40">
        <v>0</v>
      </c>
      <c r="BG262" s="40">
        <v>0</v>
      </c>
      <c r="BH262" s="40">
        <v>0</v>
      </c>
      <c r="BI262" s="40">
        <v>0</v>
      </c>
      <c r="BJ262" s="40">
        <v>0</v>
      </c>
      <c r="BK262" s="40">
        <v>0</v>
      </c>
      <c r="BL262" s="40">
        <v>0</v>
      </c>
      <c r="BM262" s="40">
        <v>0</v>
      </c>
      <c r="BN262" s="40">
        <v>0</v>
      </c>
      <c r="BO262" s="40">
        <v>1</v>
      </c>
      <c r="BP262" s="40">
        <v>0</v>
      </c>
      <c r="BQ262" s="40">
        <v>0</v>
      </c>
      <c r="BR262" s="40">
        <v>1</v>
      </c>
      <c r="BS262" s="40">
        <v>1</v>
      </c>
      <c r="BT262" s="40">
        <v>0</v>
      </c>
      <c r="BU262" s="40">
        <v>1</v>
      </c>
      <c r="BV262" s="40">
        <v>0</v>
      </c>
      <c r="BW262" s="40">
        <v>6</v>
      </c>
      <c r="BX262" s="40">
        <v>0</v>
      </c>
      <c r="BY262" s="40">
        <v>6</v>
      </c>
      <c r="BZ262" s="40">
        <v>28</v>
      </c>
      <c r="CA262" s="40">
        <v>0</v>
      </c>
      <c r="CB262" s="40">
        <v>0</v>
      </c>
      <c r="CC262" s="40">
        <v>0</v>
      </c>
      <c r="CD262" s="40">
        <v>0</v>
      </c>
      <c r="CE262" s="40">
        <v>0</v>
      </c>
      <c r="CF262" s="40">
        <v>0</v>
      </c>
      <c r="CG262" s="40">
        <v>0</v>
      </c>
      <c r="CH262" s="40">
        <v>0</v>
      </c>
      <c r="CI262" s="40">
        <v>0</v>
      </c>
      <c r="CJ262" s="40">
        <v>0</v>
      </c>
      <c r="CK262" s="40">
        <v>0</v>
      </c>
      <c r="CL262" s="40">
        <v>0</v>
      </c>
    </row>
    <row r="263" spans="2:90" ht="20.100000000000001" customHeight="1" thickBot="1" x14ac:dyDescent="0.25">
      <c r="B263" s="4" t="s">
        <v>198</v>
      </c>
      <c r="C263" s="40">
        <v>14</v>
      </c>
      <c r="D263" s="40">
        <v>0</v>
      </c>
      <c r="E263" s="40">
        <v>21</v>
      </c>
      <c r="F263" s="40">
        <v>29</v>
      </c>
      <c r="G263" s="40">
        <v>0</v>
      </c>
      <c r="H263" s="40">
        <v>0</v>
      </c>
      <c r="I263" s="40">
        <v>0</v>
      </c>
      <c r="J263" s="40">
        <v>0</v>
      </c>
      <c r="K263" s="40">
        <v>1</v>
      </c>
      <c r="L263" s="40">
        <v>0</v>
      </c>
      <c r="M263" s="40">
        <v>1</v>
      </c>
      <c r="N263" s="40">
        <v>1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5</v>
      </c>
      <c r="X263" s="40">
        <v>0</v>
      </c>
      <c r="Y263" s="40">
        <v>6</v>
      </c>
      <c r="Z263" s="40">
        <v>10</v>
      </c>
      <c r="AA263" s="40">
        <v>0</v>
      </c>
      <c r="AB263" s="40"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0">
        <v>0</v>
      </c>
      <c r="AK263" s="40">
        <v>0</v>
      </c>
      <c r="AL263" s="40">
        <v>0</v>
      </c>
      <c r="AM263" s="40">
        <v>0</v>
      </c>
      <c r="AN263" s="40">
        <v>0</v>
      </c>
      <c r="AO263" s="40">
        <v>0</v>
      </c>
      <c r="AP263" s="40">
        <v>0</v>
      </c>
      <c r="AQ263" s="40">
        <v>3</v>
      </c>
      <c r="AR263" s="40">
        <v>0</v>
      </c>
      <c r="AS263" s="40">
        <v>3</v>
      </c>
      <c r="AT263" s="40">
        <v>5</v>
      </c>
      <c r="AU263" s="40">
        <v>0</v>
      </c>
      <c r="AV263" s="40">
        <v>0</v>
      </c>
      <c r="AW263" s="40">
        <v>0</v>
      </c>
      <c r="AX263" s="40">
        <v>0</v>
      </c>
      <c r="AY263" s="40">
        <v>0</v>
      </c>
      <c r="AZ263" s="40">
        <v>0</v>
      </c>
      <c r="BA263" s="40">
        <v>0</v>
      </c>
      <c r="BB263" s="40">
        <v>0</v>
      </c>
      <c r="BC263" s="40">
        <v>0</v>
      </c>
      <c r="BD263" s="40">
        <v>0</v>
      </c>
      <c r="BE263" s="40">
        <v>0</v>
      </c>
      <c r="BF263" s="40">
        <v>0</v>
      </c>
      <c r="BG263" s="40">
        <v>0</v>
      </c>
      <c r="BH263" s="40">
        <v>0</v>
      </c>
      <c r="BI263" s="40">
        <v>0</v>
      </c>
      <c r="BJ263" s="40">
        <v>0</v>
      </c>
      <c r="BK263" s="40">
        <v>0</v>
      </c>
      <c r="BL263" s="40">
        <v>0</v>
      </c>
      <c r="BM263" s="40">
        <v>0</v>
      </c>
      <c r="BN263" s="40">
        <v>0</v>
      </c>
      <c r="BO263" s="40">
        <v>0</v>
      </c>
      <c r="BP263" s="40">
        <v>0</v>
      </c>
      <c r="BQ263" s="40">
        <v>0</v>
      </c>
      <c r="BR263" s="40">
        <v>0</v>
      </c>
      <c r="BS263" s="40">
        <v>0</v>
      </c>
      <c r="BT263" s="40">
        <v>0</v>
      </c>
      <c r="BU263" s="40">
        <v>0</v>
      </c>
      <c r="BV263" s="40">
        <v>0</v>
      </c>
      <c r="BW263" s="40">
        <v>5</v>
      </c>
      <c r="BX263" s="40">
        <v>0</v>
      </c>
      <c r="BY263" s="40">
        <v>11</v>
      </c>
      <c r="BZ263" s="40">
        <v>13</v>
      </c>
      <c r="CA263" s="40">
        <v>0</v>
      </c>
      <c r="CB263" s="40">
        <v>0</v>
      </c>
      <c r="CC263" s="40">
        <v>0</v>
      </c>
      <c r="CD263" s="40">
        <v>0</v>
      </c>
      <c r="CE263" s="40">
        <v>0</v>
      </c>
      <c r="CF263" s="40">
        <v>0</v>
      </c>
      <c r="CG263" s="40">
        <v>0</v>
      </c>
      <c r="CH263" s="40">
        <v>0</v>
      </c>
      <c r="CI263" s="40">
        <v>0</v>
      </c>
      <c r="CJ263" s="40">
        <v>0</v>
      </c>
      <c r="CK263" s="40">
        <v>0</v>
      </c>
      <c r="CL263" s="40">
        <v>0</v>
      </c>
    </row>
    <row r="264" spans="2:90" ht="20.100000000000001" customHeight="1" thickBot="1" x14ac:dyDescent="0.25">
      <c r="B264" s="4" t="s">
        <v>457</v>
      </c>
      <c r="C264" s="40">
        <v>7</v>
      </c>
      <c r="D264" s="40">
        <v>0</v>
      </c>
      <c r="E264" s="40">
        <v>9</v>
      </c>
      <c r="F264" s="40">
        <v>19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1</v>
      </c>
      <c r="S264" s="40">
        <v>3</v>
      </c>
      <c r="T264" s="40">
        <v>0</v>
      </c>
      <c r="U264" s="40">
        <v>1</v>
      </c>
      <c r="V264" s="40">
        <v>3</v>
      </c>
      <c r="W264" s="40">
        <v>1</v>
      </c>
      <c r="X264" s="40">
        <v>0</v>
      </c>
      <c r="Y264" s="40">
        <v>3</v>
      </c>
      <c r="Z264" s="40">
        <v>2</v>
      </c>
      <c r="AA264" s="40">
        <v>0</v>
      </c>
      <c r="AB264" s="40"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0">
        <v>0</v>
      </c>
      <c r="AK264" s="40">
        <v>0</v>
      </c>
      <c r="AL264" s="40">
        <v>0</v>
      </c>
      <c r="AM264" s="40">
        <v>0</v>
      </c>
      <c r="AN264" s="40">
        <v>0</v>
      </c>
      <c r="AO264" s="40">
        <v>1</v>
      </c>
      <c r="AP264" s="40">
        <v>0</v>
      </c>
      <c r="AQ264" s="40">
        <v>0</v>
      </c>
      <c r="AR264" s="40">
        <v>0</v>
      </c>
      <c r="AS264" s="40">
        <v>1</v>
      </c>
      <c r="AT264" s="40">
        <v>7</v>
      </c>
      <c r="AU264" s="40">
        <v>0</v>
      </c>
      <c r="AV264" s="40">
        <v>0</v>
      </c>
      <c r="AW264" s="40">
        <v>0</v>
      </c>
      <c r="AX264" s="40">
        <v>0</v>
      </c>
      <c r="AY264" s="40">
        <v>0</v>
      </c>
      <c r="AZ264" s="40">
        <v>0</v>
      </c>
      <c r="BA264" s="40">
        <v>0</v>
      </c>
      <c r="BB264" s="40">
        <v>0</v>
      </c>
      <c r="BC264" s="40">
        <v>0</v>
      </c>
      <c r="BD264" s="40">
        <v>0</v>
      </c>
      <c r="BE264" s="40">
        <v>0</v>
      </c>
      <c r="BF264" s="40">
        <v>0</v>
      </c>
      <c r="BG264" s="40">
        <v>0</v>
      </c>
      <c r="BH264" s="40">
        <v>0</v>
      </c>
      <c r="BI264" s="40">
        <v>0</v>
      </c>
      <c r="BJ264" s="40">
        <v>0</v>
      </c>
      <c r="BK264" s="40">
        <v>0</v>
      </c>
      <c r="BL264" s="40">
        <v>0</v>
      </c>
      <c r="BM264" s="40">
        <v>0</v>
      </c>
      <c r="BN264" s="40">
        <v>0</v>
      </c>
      <c r="BO264" s="40">
        <v>0</v>
      </c>
      <c r="BP264" s="40">
        <v>0</v>
      </c>
      <c r="BQ264" s="40">
        <v>0</v>
      </c>
      <c r="BR264" s="40">
        <v>0</v>
      </c>
      <c r="BS264" s="40">
        <v>3</v>
      </c>
      <c r="BT264" s="40">
        <v>0</v>
      </c>
      <c r="BU264" s="40">
        <v>1</v>
      </c>
      <c r="BV264" s="40">
        <v>3</v>
      </c>
      <c r="BW264" s="40">
        <v>0</v>
      </c>
      <c r="BX264" s="40">
        <v>0</v>
      </c>
      <c r="BY264" s="40">
        <v>2</v>
      </c>
      <c r="BZ264" s="40">
        <v>3</v>
      </c>
      <c r="CA264" s="40">
        <v>0</v>
      </c>
      <c r="CB264" s="40">
        <v>0</v>
      </c>
      <c r="CC264" s="40">
        <v>0</v>
      </c>
      <c r="CD264" s="40">
        <v>0</v>
      </c>
      <c r="CE264" s="40">
        <v>0</v>
      </c>
      <c r="CF264" s="40">
        <v>0</v>
      </c>
      <c r="CG264" s="40">
        <v>0</v>
      </c>
      <c r="CH264" s="40">
        <v>0</v>
      </c>
      <c r="CI264" s="40">
        <v>0</v>
      </c>
      <c r="CJ264" s="40">
        <v>0</v>
      </c>
      <c r="CK264" s="40">
        <v>0</v>
      </c>
      <c r="CL264" s="40">
        <v>0</v>
      </c>
    </row>
    <row r="265" spans="2:90" ht="20.100000000000001" customHeight="1" thickBot="1" x14ac:dyDescent="0.25">
      <c r="B265" s="4" t="s">
        <v>458</v>
      </c>
      <c r="C265" s="40">
        <v>0</v>
      </c>
      <c r="D265" s="40">
        <v>0</v>
      </c>
      <c r="E265" s="40">
        <v>1</v>
      </c>
      <c r="F265" s="40">
        <v>3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40">
        <v>0</v>
      </c>
      <c r="U265" s="40">
        <v>0</v>
      </c>
      <c r="V265" s="40">
        <v>0</v>
      </c>
      <c r="W265" s="40">
        <v>0</v>
      </c>
      <c r="X265" s="40">
        <v>0</v>
      </c>
      <c r="Y265" s="40">
        <v>1</v>
      </c>
      <c r="Z265" s="40">
        <v>1</v>
      </c>
      <c r="AA265" s="40">
        <v>0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0">
        <v>0</v>
      </c>
      <c r="AL265" s="40">
        <v>0</v>
      </c>
      <c r="AM265" s="40">
        <v>0</v>
      </c>
      <c r="AN265" s="40">
        <v>0</v>
      </c>
      <c r="AO265" s="40">
        <v>0</v>
      </c>
      <c r="AP265" s="40">
        <v>0</v>
      </c>
      <c r="AQ265" s="40">
        <v>0</v>
      </c>
      <c r="AR265" s="40">
        <v>0</v>
      </c>
      <c r="AS265" s="40">
        <v>0</v>
      </c>
      <c r="AT265" s="40">
        <v>0</v>
      </c>
      <c r="AU265" s="40">
        <v>0</v>
      </c>
      <c r="AV265" s="40">
        <v>0</v>
      </c>
      <c r="AW265" s="40">
        <v>0</v>
      </c>
      <c r="AX265" s="40">
        <v>0</v>
      </c>
      <c r="AY265" s="40">
        <v>0</v>
      </c>
      <c r="AZ265" s="40">
        <v>0</v>
      </c>
      <c r="BA265" s="40">
        <v>0</v>
      </c>
      <c r="BB265" s="40">
        <v>0</v>
      </c>
      <c r="BC265" s="40">
        <v>0</v>
      </c>
      <c r="BD265" s="40">
        <v>0</v>
      </c>
      <c r="BE265" s="40">
        <v>0</v>
      </c>
      <c r="BF265" s="40">
        <v>0</v>
      </c>
      <c r="BG265" s="40">
        <v>0</v>
      </c>
      <c r="BH265" s="40">
        <v>0</v>
      </c>
      <c r="BI265" s="40">
        <v>0</v>
      </c>
      <c r="BJ265" s="40">
        <v>0</v>
      </c>
      <c r="BK265" s="40">
        <v>0</v>
      </c>
      <c r="BL265" s="40">
        <v>0</v>
      </c>
      <c r="BM265" s="40">
        <v>0</v>
      </c>
      <c r="BN265" s="40">
        <v>0</v>
      </c>
      <c r="BO265" s="40">
        <v>0</v>
      </c>
      <c r="BP265" s="40">
        <v>0</v>
      </c>
      <c r="BQ265" s="40">
        <v>0</v>
      </c>
      <c r="BR265" s="40">
        <v>0</v>
      </c>
      <c r="BS265" s="40">
        <v>0</v>
      </c>
      <c r="BT265" s="40">
        <v>0</v>
      </c>
      <c r="BU265" s="40">
        <v>0</v>
      </c>
      <c r="BV265" s="40">
        <v>0</v>
      </c>
      <c r="BW265" s="40">
        <v>0</v>
      </c>
      <c r="BX265" s="40">
        <v>0</v>
      </c>
      <c r="BY265" s="40">
        <v>0</v>
      </c>
      <c r="BZ265" s="40">
        <v>2</v>
      </c>
      <c r="CA265" s="40">
        <v>0</v>
      </c>
      <c r="CB265" s="40">
        <v>0</v>
      </c>
      <c r="CC265" s="40">
        <v>0</v>
      </c>
      <c r="CD265" s="40">
        <v>0</v>
      </c>
      <c r="CE265" s="40">
        <v>0</v>
      </c>
      <c r="CF265" s="40">
        <v>0</v>
      </c>
      <c r="CG265" s="40">
        <v>0</v>
      </c>
      <c r="CH265" s="40">
        <v>0</v>
      </c>
      <c r="CI265" s="40">
        <v>0</v>
      </c>
      <c r="CJ265" s="40">
        <v>0</v>
      </c>
      <c r="CK265" s="40">
        <v>0</v>
      </c>
      <c r="CL265" s="40">
        <v>0</v>
      </c>
    </row>
    <row r="266" spans="2:90" ht="20.100000000000001" customHeight="1" thickBot="1" x14ac:dyDescent="0.25">
      <c r="B266" s="4" t="s">
        <v>459</v>
      </c>
      <c r="C266" s="40">
        <v>5</v>
      </c>
      <c r="D266" s="40">
        <v>0</v>
      </c>
      <c r="E266" s="40">
        <v>4</v>
      </c>
      <c r="F266" s="40">
        <v>26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40">
        <v>0</v>
      </c>
      <c r="U266" s="40">
        <v>0</v>
      </c>
      <c r="V266" s="40">
        <v>0</v>
      </c>
      <c r="W266" s="40">
        <v>2</v>
      </c>
      <c r="X266" s="40">
        <v>0</v>
      </c>
      <c r="Y266" s="40">
        <v>1</v>
      </c>
      <c r="Z266" s="40">
        <v>10</v>
      </c>
      <c r="AA266" s="40">
        <v>0</v>
      </c>
      <c r="AB266" s="40">
        <v>0</v>
      </c>
      <c r="AC266" s="40">
        <v>0</v>
      </c>
      <c r="AD266" s="40">
        <v>0</v>
      </c>
      <c r="AE266" s="40">
        <v>0</v>
      </c>
      <c r="AF266" s="40">
        <v>0</v>
      </c>
      <c r="AG266" s="40">
        <v>0</v>
      </c>
      <c r="AH266" s="40">
        <v>0</v>
      </c>
      <c r="AI266" s="40">
        <v>0</v>
      </c>
      <c r="AJ266" s="40">
        <v>0</v>
      </c>
      <c r="AK266" s="40">
        <v>0</v>
      </c>
      <c r="AL266" s="40">
        <v>0</v>
      </c>
      <c r="AM266" s="40">
        <v>0</v>
      </c>
      <c r="AN266" s="40">
        <v>0</v>
      </c>
      <c r="AO266" s="40">
        <v>0</v>
      </c>
      <c r="AP266" s="40">
        <v>0</v>
      </c>
      <c r="AQ266" s="40">
        <v>1</v>
      </c>
      <c r="AR266" s="40">
        <v>0</v>
      </c>
      <c r="AS266" s="40">
        <v>0</v>
      </c>
      <c r="AT266" s="40">
        <v>4</v>
      </c>
      <c r="AU266" s="40">
        <v>0</v>
      </c>
      <c r="AV266" s="40">
        <v>0</v>
      </c>
      <c r="AW266" s="40">
        <v>0</v>
      </c>
      <c r="AX266" s="40">
        <v>0</v>
      </c>
      <c r="AY266" s="40">
        <v>0</v>
      </c>
      <c r="AZ266" s="40">
        <v>0</v>
      </c>
      <c r="BA266" s="40">
        <v>0</v>
      </c>
      <c r="BB266" s="40">
        <v>0</v>
      </c>
      <c r="BC266" s="40">
        <v>0</v>
      </c>
      <c r="BD266" s="40">
        <v>0</v>
      </c>
      <c r="BE266" s="40">
        <v>0</v>
      </c>
      <c r="BF266" s="40">
        <v>0</v>
      </c>
      <c r="BG266" s="40">
        <v>0</v>
      </c>
      <c r="BH266" s="40">
        <v>0</v>
      </c>
      <c r="BI266" s="40">
        <v>0</v>
      </c>
      <c r="BJ266" s="40">
        <v>0</v>
      </c>
      <c r="BK266" s="40">
        <v>0</v>
      </c>
      <c r="BL266" s="40">
        <v>0</v>
      </c>
      <c r="BM266" s="40">
        <v>0</v>
      </c>
      <c r="BN266" s="40">
        <v>0</v>
      </c>
      <c r="BO266" s="40">
        <v>0</v>
      </c>
      <c r="BP266" s="40">
        <v>0</v>
      </c>
      <c r="BQ266" s="40">
        <v>0</v>
      </c>
      <c r="BR266" s="40">
        <v>0</v>
      </c>
      <c r="BS266" s="40">
        <v>0</v>
      </c>
      <c r="BT266" s="40">
        <v>0</v>
      </c>
      <c r="BU266" s="40">
        <v>1</v>
      </c>
      <c r="BV266" s="40">
        <v>4</v>
      </c>
      <c r="BW266" s="40">
        <v>2</v>
      </c>
      <c r="BX266" s="40">
        <v>0</v>
      </c>
      <c r="BY266" s="40">
        <v>2</v>
      </c>
      <c r="BZ266" s="40">
        <v>8</v>
      </c>
      <c r="CA266" s="40">
        <v>0</v>
      </c>
      <c r="CB266" s="40">
        <v>0</v>
      </c>
      <c r="CC266" s="40">
        <v>0</v>
      </c>
      <c r="CD266" s="40">
        <v>0</v>
      </c>
      <c r="CE266" s="40">
        <v>0</v>
      </c>
      <c r="CF266" s="40">
        <v>0</v>
      </c>
      <c r="CG266" s="40">
        <v>0</v>
      </c>
      <c r="CH266" s="40">
        <v>0</v>
      </c>
      <c r="CI266" s="40">
        <v>0</v>
      </c>
      <c r="CJ266" s="40">
        <v>0</v>
      </c>
      <c r="CK266" s="40">
        <v>0</v>
      </c>
      <c r="CL266" s="40">
        <v>0</v>
      </c>
    </row>
    <row r="267" spans="2:90" ht="20.100000000000001" customHeight="1" thickBot="1" x14ac:dyDescent="0.25">
      <c r="B267" s="4" t="s">
        <v>460</v>
      </c>
      <c r="C267" s="40">
        <v>6</v>
      </c>
      <c r="D267" s="40">
        <v>0</v>
      </c>
      <c r="E267" s="40">
        <v>4</v>
      </c>
      <c r="F267" s="40">
        <v>15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1</v>
      </c>
      <c r="T267" s="40">
        <v>0</v>
      </c>
      <c r="U267" s="40">
        <v>0</v>
      </c>
      <c r="V267" s="40">
        <v>2</v>
      </c>
      <c r="W267" s="40">
        <v>4</v>
      </c>
      <c r="X267" s="40">
        <v>0</v>
      </c>
      <c r="Y267" s="40">
        <v>0</v>
      </c>
      <c r="Z267" s="40">
        <v>6</v>
      </c>
      <c r="AA267" s="40">
        <v>0</v>
      </c>
      <c r="AB267" s="40">
        <v>0</v>
      </c>
      <c r="AC267" s="40">
        <v>0</v>
      </c>
      <c r="AD267" s="40">
        <v>0</v>
      </c>
      <c r="AE267" s="40">
        <v>0</v>
      </c>
      <c r="AF267" s="40">
        <v>0</v>
      </c>
      <c r="AG267" s="40">
        <v>0</v>
      </c>
      <c r="AH267" s="40">
        <v>0</v>
      </c>
      <c r="AI267" s="40">
        <v>0</v>
      </c>
      <c r="AJ267" s="40">
        <v>0</v>
      </c>
      <c r="AK267" s="40">
        <v>0</v>
      </c>
      <c r="AL267" s="40">
        <v>0</v>
      </c>
      <c r="AM267" s="40">
        <v>0</v>
      </c>
      <c r="AN267" s="40">
        <v>0</v>
      </c>
      <c r="AO267" s="40">
        <v>0</v>
      </c>
      <c r="AP267" s="40">
        <v>0</v>
      </c>
      <c r="AQ267" s="40">
        <v>0</v>
      </c>
      <c r="AR267" s="40">
        <v>0</v>
      </c>
      <c r="AS267" s="40">
        <v>3</v>
      </c>
      <c r="AT267" s="40">
        <v>0</v>
      </c>
      <c r="AU267" s="40">
        <v>0</v>
      </c>
      <c r="AV267" s="40">
        <v>0</v>
      </c>
      <c r="AW267" s="40">
        <v>0</v>
      </c>
      <c r="AX267" s="40">
        <v>0</v>
      </c>
      <c r="AY267" s="40">
        <v>0</v>
      </c>
      <c r="AZ267" s="40">
        <v>0</v>
      </c>
      <c r="BA267" s="40">
        <v>0</v>
      </c>
      <c r="BB267" s="40">
        <v>0</v>
      </c>
      <c r="BC267" s="40">
        <v>0</v>
      </c>
      <c r="BD267" s="40">
        <v>0</v>
      </c>
      <c r="BE267" s="40">
        <v>0</v>
      </c>
      <c r="BF267" s="40">
        <v>0</v>
      </c>
      <c r="BG267" s="40">
        <v>0</v>
      </c>
      <c r="BH267" s="40">
        <v>0</v>
      </c>
      <c r="BI267" s="40">
        <v>0</v>
      </c>
      <c r="BJ267" s="40">
        <v>0</v>
      </c>
      <c r="BK267" s="40">
        <v>0</v>
      </c>
      <c r="BL267" s="40">
        <v>0</v>
      </c>
      <c r="BM267" s="40">
        <v>0</v>
      </c>
      <c r="BN267" s="40">
        <v>0</v>
      </c>
      <c r="BO267" s="40">
        <v>0</v>
      </c>
      <c r="BP267" s="40">
        <v>0</v>
      </c>
      <c r="BQ267" s="40">
        <v>0</v>
      </c>
      <c r="BR267" s="40">
        <v>0</v>
      </c>
      <c r="BS267" s="40">
        <v>0</v>
      </c>
      <c r="BT267" s="40">
        <v>0</v>
      </c>
      <c r="BU267" s="40">
        <v>0</v>
      </c>
      <c r="BV267" s="40">
        <v>2</v>
      </c>
      <c r="BW267" s="40">
        <v>1</v>
      </c>
      <c r="BX267" s="40">
        <v>0</v>
      </c>
      <c r="BY267" s="40">
        <v>1</v>
      </c>
      <c r="BZ267" s="40">
        <v>5</v>
      </c>
      <c r="CA267" s="40">
        <v>0</v>
      </c>
      <c r="CB267" s="40">
        <v>0</v>
      </c>
      <c r="CC267" s="40">
        <v>0</v>
      </c>
      <c r="CD267" s="40">
        <v>0</v>
      </c>
      <c r="CE267" s="40">
        <v>0</v>
      </c>
      <c r="CF267" s="40">
        <v>0</v>
      </c>
      <c r="CG267" s="40">
        <v>0</v>
      </c>
      <c r="CH267" s="40">
        <v>0</v>
      </c>
      <c r="CI267" s="40">
        <v>0</v>
      </c>
      <c r="CJ267" s="40">
        <v>0</v>
      </c>
      <c r="CK267" s="40">
        <v>0</v>
      </c>
      <c r="CL267" s="40">
        <v>0</v>
      </c>
    </row>
    <row r="268" spans="2:90" ht="20.100000000000001" customHeight="1" thickBot="1" x14ac:dyDescent="0.25">
      <c r="B268" s="4" t="s">
        <v>461</v>
      </c>
      <c r="C268" s="40">
        <v>11</v>
      </c>
      <c r="D268" s="40">
        <v>0</v>
      </c>
      <c r="E268" s="40">
        <v>5</v>
      </c>
      <c r="F268" s="40">
        <v>34</v>
      </c>
      <c r="G268" s="40">
        <v>1</v>
      </c>
      <c r="H268" s="40">
        <v>0</v>
      </c>
      <c r="I268" s="40">
        <v>0</v>
      </c>
      <c r="J268" s="40">
        <v>1</v>
      </c>
      <c r="K268" s="40">
        <v>1</v>
      </c>
      <c r="L268" s="40">
        <v>0</v>
      </c>
      <c r="M268" s="40">
        <v>0</v>
      </c>
      <c r="N268" s="40">
        <v>1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4</v>
      </c>
      <c r="X268" s="40">
        <v>0</v>
      </c>
      <c r="Y268" s="40">
        <v>3</v>
      </c>
      <c r="Z268" s="40">
        <v>12</v>
      </c>
      <c r="AA268" s="40">
        <v>0</v>
      </c>
      <c r="AB268" s="40">
        <v>0</v>
      </c>
      <c r="AC268" s="40">
        <v>0</v>
      </c>
      <c r="AD268" s="40">
        <v>0</v>
      </c>
      <c r="AE268" s="40">
        <v>1</v>
      </c>
      <c r="AF268" s="40">
        <v>0</v>
      </c>
      <c r="AG268" s="40">
        <v>0</v>
      </c>
      <c r="AH268" s="40">
        <v>2</v>
      </c>
      <c r="AI268" s="40">
        <v>0</v>
      </c>
      <c r="AJ268" s="40">
        <v>0</v>
      </c>
      <c r="AK268" s="40">
        <v>0</v>
      </c>
      <c r="AL268" s="40">
        <v>0</v>
      </c>
      <c r="AM268" s="40">
        <v>0</v>
      </c>
      <c r="AN268" s="40">
        <v>0</v>
      </c>
      <c r="AO268" s="40">
        <v>0</v>
      </c>
      <c r="AP268" s="40">
        <v>0</v>
      </c>
      <c r="AQ268" s="40">
        <v>2</v>
      </c>
      <c r="AR268" s="40">
        <v>0</v>
      </c>
      <c r="AS268" s="40">
        <v>0</v>
      </c>
      <c r="AT268" s="40">
        <v>6</v>
      </c>
      <c r="AU268" s="40">
        <v>1</v>
      </c>
      <c r="AV268" s="40">
        <v>0</v>
      </c>
      <c r="AW268" s="40">
        <v>1</v>
      </c>
      <c r="AX268" s="40">
        <v>1</v>
      </c>
      <c r="AY268" s="40">
        <v>0</v>
      </c>
      <c r="AZ268" s="40">
        <v>0</v>
      </c>
      <c r="BA268" s="40">
        <v>0</v>
      </c>
      <c r="BB268" s="40">
        <v>0</v>
      </c>
      <c r="BC268" s="40">
        <v>0</v>
      </c>
      <c r="BD268" s="40">
        <v>0</v>
      </c>
      <c r="BE268" s="40">
        <v>0</v>
      </c>
      <c r="BF268" s="40">
        <v>0</v>
      </c>
      <c r="BG268" s="40">
        <v>0</v>
      </c>
      <c r="BH268" s="40">
        <v>0</v>
      </c>
      <c r="BI268" s="40">
        <v>0</v>
      </c>
      <c r="BJ268" s="40">
        <v>0</v>
      </c>
      <c r="BK268" s="40">
        <v>0</v>
      </c>
      <c r="BL268" s="40">
        <v>0</v>
      </c>
      <c r="BM268" s="40">
        <v>0</v>
      </c>
      <c r="BN268" s="40">
        <v>0</v>
      </c>
      <c r="BO268" s="40">
        <v>0</v>
      </c>
      <c r="BP268" s="40">
        <v>0</v>
      </c>
      <c r="BQ268" s="40">
        <v>0</v>
      </c>
      <c r="BR268" s="40">
        <v>0</v>
      </c>
      <c r="BS268" s="40">
        <v>0</v>
      </c>
      <c r="BT268" s="40">
        <v>0</v>
      </c>
      <c r="BU268" s="40">
        <v>0</v>
      </c>
      <c r="BV268" s="40">
        <v>0</v>
      </c>
      <c r="BW268" s="40">
        <v>1</v>
      </c>
      <c r="BX268" s="40">
        <v>0</v>
      </c>
      <c r="BY268" s="40">
        <v>1</v>
      </c>
      <c r="BZ268" s="40">
        <v>11</v>
      </c>
      <c r="CA268" s="40">
        <v>0</v>
      </c>
      <c r="CB268" s="40">
        <v>0</v>
      </c>
      <c r="CC268" s="40">
        <v>0</v>
      </c>
      <c r="CD268" s="40">
        <v>0</v>
      </c>
      <c r="CE268" s="40">
        <v>0</v>
      </c>
      <c r="CF268" s="40">
        <v>0</v>
      </c>
      <c r="CG268" s="40">
        <v>0</v>
      </c>
      <c r="CH268" s="40">
        <v>0</v>
      </c>
      <c r="CI268" s="40">
        <v>0</v>
      </c>
      <c r="CJ268" s="40">
        <v>0</v>
      </c>
      <c r="CK268" s="40">
        <v>0</v>
      </c>
      <c r="CL268" s="40">
        <v>0</v>
      </c>
    </row>
    <row r="269" spans="2:90" ht="20.100000000000001" customHeight="1" thickBot="1" x14ac:dyDescent="0.25">
      <c r="B269" s="4" t="s">
        <v>462</v>
      </c>
      <c r="C269" s="40">
        <v>9</v>
      </c>
      <c r="D269" s="40">
        <v>1</v>
      </c>
      <c r="E269" s="40">
        <v>4</v>
      </c>
      <c r="F269" s="40">
        <v>15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1</v>
      </c>
      <c r="T269" s="40">
        <v>1</v>
      </c>
      <c r="U269" s="40">
        <v>1</v>
      </c>
      <c r="V269" s="40">
        <v>1</v>
      </c>
      <c r="W269" s="40">
        <v>4</v>
      </c>
      <c r="X269" s="40">
        <v>0</v>
      </c>
      <c r="Y269" s="40">
        <v>1</v>
      </c>
      <c r="Z269" s="40">
        <v>10</v>
      </c>
      <c r="AA269" s="40">
        <v>0</v>
      </c>
      <c r="AB269" s="40"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H269" s="40">
        <v>0</v>
      </c>
      <c r="AI269" s="40">
        <v>0</v>
      </c>
      <c r="AJ269" s="40">
        <v>0</v>
      </c>
      <c r="AK269" s="40">
        <v>0</v>
      </c>
      <c r="AL269" s="40">
        <v>0</v>
      </c>
      <c r="AM269" s="40">
        <v>0</v>
      </c>
      <c r="AN269" s="40">
        <v>0</v>
      </c>
      <c r="AO269" s="40">
        <v>0</v>
      </c>
      <c r="AP269" s="40">
        <v>0</v>
      </c>
      <c r="AQ269" s="40">
        <v>1</v>
      </c>
      <c r="AR269" s="40">
        <v>0</v>
      </c>
      <c r="AS269" s="40">
        <v>0</v>
      </c>
      <c r="AT269" s="40">
        <v>2</v>
      </c>
      <c r="AU269" s="40">
        <v>0</v>
      </c>
      <c r="AV269" s="40">
        <v>0</v>
      </c>
      <c r="AW269" s="40">
        <v>0</v>
      </c>
      <c r="AX269" s="40">
        <v>0</v>
      </c>
      <c r="AY269" s="40">
        <v>0</v>
      </c>
      <c r="AZ269" s="40">
        <v>0</v>
      </c>
      <c r="BA269" s="40">
        <v>0</v>
      </c>
      <c r="BB269" s="40">
        <v>0</v>
      </c>
      <c r="BC269" s="40">
        <v>0</v>
      </c>
      <c r="BD269" s="40">
        <v>0</v>
      </c>
      <c r="BE269" s="40">
        <v>0</v>
      </c>
      <c r="BF269" s="40">
        <v>0</v>
      </c>
      <c r="BG269" s="40">
        <v>0</v>
      </c>
      <c r="BH269" s="40">
        <v>0</v>
      </c>
      <c r="BI269" s="40">
        <v>0</v>
      </c>
      <c r="BJ269" s="40">
        <v>0</v>
      </c>
      <c r="BK269" s="40">
        <v>0</v>
      </c>
      <c r="BL269" s="40">
        <v>0</v>
      </c>
      <c r="BM269" s="40">
        <v>0</v>
      </c>
      <c r="BN269" s="40">
        <v>0</v>
      </c>
      <c r="BO269" s="40">
        <v>0</v>
      </c>
      <c r="BP269" s="40">
        <v>0</v>
      </c>
      <c r="BQ269" s="40">
        <v>0</v>
      </c>
      <c r="BR269" s="40">
        <v>1</v>
      </c>
      <c r="BS269" s="40">
        <v>0</v>
      </c>
      <c r="BT269" s="40">
        <v>0</v>
      </c>
      <c r="BU269" s="40">
        <v>0</v>
      </c>
      <c r="BV269" s="40">
        <v>0</v>
      </c>
      <c r="BW269" s="40">
        <v>3</v>
      </c>
      <c r="BX269" s="40">
        <v>0</v>
      </c>
      <c r="BY269" s="40">
        <v>2</v>
      </c>
      <c r="BZ269" s="40">
        <v>1</v>
      </c>
      <c r="CA269" s="40">
        <v>0</v>
      </c>
      <c r="CB269" s="40">
        <v>0</v>
      </c>
      <c r="CC269" s="40">
        <v>0</v>
      </c>
      <c r="CD269" s="40">
        <v>0</v>
      </c>
      <c r="CE269" s="40">
        <v>0</v>
      </c>
      <c r="CF269" s="40">
        <v>0</v>
      </c>
      <c r="CG269" s="40">
        <v>0</v>
      </c>
      <c r="CH269" s="40">
        <v>0</v>
      </c>
      <c r="CI269" s="40">
        <v>0</v>
      </c>
      <c r="CJ269" s="40">
        <v>0</v>
      </c>
      <c r="CK269" s="40">
        <v>0</v>
      </c>
      <c r="CL269" s="40">
        <v>0</v>
      </c>
    </row>
    <row r="270" spans="2:90" ht="20.100000000000001" customHeight="1" thickBot="1" x14ac:dyDescent="0.25">
      <c r="B270" s="4" t="s">
        <v>463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0</v>
      </c>
      <c r="Z270" s="40">
        <v>0</v>
      </c>
      <c r="AA270" s="40">
        <v>0</v>
      </c>
      <c r="AB270" s="40"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0">
        <v>0</v>
      </c>
      <c r="AK270" s="40">
        <v>0</v>
      </c>
      <c r="AL270" s="40">
        <v>0</v>
      </c>
      <c r="AM270" s="40">
        <v>0</v>
      </c>
      <c r="AN270" s="40">
        <v>0</v>
      </c>
      <c r="AO270" s="40">
        <v>0</v>
      </c>
      <c r="AP270" s="40">
        <v>0</v>
      </c>
      <c r="AQ270" s="40">
        <v>0</v>
      </c>
      <c r="AR270" s="40">
        <v>0</v>
      </c>
      <c r="AS270" s="40">
        <v>0</v>
      </c>
      <c r="AT270" s="40">
        <v>0</v>
      </c>
      <c r="AU270" s="40">
        <v>0</v>
      </c>
      <c r="AV270" s="40">
        <v>0</v>
      </c>
      <c r="AW270" s="40">
        <v>0</v>
      </c>
      <c r="AX270" s="40">
        <v>0</v>
      </c>
      <c r="AY270" s="40">
        <v>0</v>
      </c>
      <c r="AZ270" s="40">
        <v>0</v>
      </c>
      <c r="BA270" s="40">
        <v>0</v>
      </c>
      <c r="BB270" s="40">
        <v>0</v>
      </c>
      <c r="BC270" s="40">
        <v>0</v>
      </c>
      <c r="BD270" s="40">
        <v>0</v>
      </c>
      <c r="BE270" s="40">
        <v>0</v>
      </c>
      <c r="BF270" s="40">
        <v>0</v>
      </c>
      <c r="BG270" s="40">
        <v>0</v>
      </c>
      <c r="BH270" s="40">
        <v>0</v>
      </c>
      <c r="BI270" s="40">
        <v>0</v>
      </c>
      <c r="BJ270" s="40">
        <v>0</v>
      </c>
      <c r="BK270" s="40">
        <v>0</v>
      </c>
      <c r="BL270" s="40">
        <v>0</v>
      </c>
      <c r="BM270" s="40">
        <v>0</v>
      </c>
      <c r="BN270" s="40">
        <v>0</v>
      </c>
      <c r="BO270" s="40">
        <v>0</v>
      </c>
      <c r="BP270" s="40">
        <v>0</v>
      </c>
      <c r="BQ270" s="40">
        <v>0</v>
      </c>
      <c r="BR270" s="40">
        <v>0</v>
      </c>
      <c r="BS270" s="40">
        <v>0</v>
      </c>
      <c r="BT270" s="40">
        <v>0</v>
      </c>
      <c r="BU270" s="40">
        <v>0</v>
      </c>
      <c r="BV270" s="40">
        <v>0</v>
      </c>
      <c r="BW270" s="40">
        <v>0</v>
      </c>
      <c r="BX270" s="40">
        <v>0</v>
      </c>
      <c r="BY270" s="40">
        <v>0</v>
      </c>
      <c r="BZ270" s="40">
        <v>0</v>
      </c>
      <c r="CA270" s="40">
        <v>0</v>
      </c>
      <c r="CB270" s="40">
        <v>0</v>
      </c>
      <c r="CC270" s="40">
        <v>0</v>
      </c>
      <c r="CD270" s="40">
        <v>0</v>
      </c>
      <c r="CE270" s="40">
        <v>0</v>
      </c>
      <c r="CF270" s="40">
        <v>0</v>
      </c>
      <c r="CG270" s="40">
        <v>0</v>
      </c>
      <c r="CH270" s="40">
        <v>0</v>
      </c>
      <c r="CI270" s="40">
        <v>0</v>
      </c>
      <c r="CJ270" s="40">
        <v>0</v>
      </c>
      <c r="CK270" s="40">
        <v>0</v>
      </c>
      <c r="CL270" s="40">
        <v>0</v>
      </c>
    </row>
    <row r="271" spans="2:90" ht="20.100000000000001" customHeight="1" thickBot="1" x14ac:dyDescent="0.25">
      <c r="B271" s="4" t="s">
        <v>464</v>
      </c>
      <c r="C271" s="40">
        <v>3</v>
      </c>
      <c r="D271" s="40">
        <v>0</v>
      </c>
      <c r="E271" s="40">
        <v>0</v>
      </c>
      <c r="F271" s="40">
        <v>10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  <c r="T271" s="40">
        <v>0</v>
      </c>
      <c r="U271" s="40">
        <v>0</v>
      </c>
      <c r="V271" s="40">
        <v>0</v>
      </c>
      <c r="W271" s="40">
        <v>0</v>
      </c>
      <c r="X271" s="40">
        <v>0</v>
      </c>
      <c r="Y271" s="40">
        <v>0</v>
      </c>
      <c r="Z271" s="40">
        <v>3</v>
      </c>
      <c r="AA271" s="40">
        <v>0</v>
      </c>
      <c r="AB271" s="40"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  <c r="AJ271" s="40">
        <v>0</v>
      </c>
      <c r="AK271" s="40">
        <v>0</v>
      </c>
      <c r="AL271" s="40">
        <v>0</v>
      </c>
      <c r="AM271" s="40">
        <v>0</v>
      </c>
      <c r="AN271" s="40">
        <v>0</v>
      </c>
      <c r="AO271" s="40">
        <v>0</v>
      </c>
      <c r="AP271" s="40">
        <v>0</v>
      </c>
      <c r="AQ271" s="40">
        <v>2</v>
      </c>
      <c r="AR271" s="40">
        <v>0</v>
      </c>
      <c r="AS271" s="40">
        <v>0</v>
      </c>
      <c r="AT271" s="40">
        <v>4</v>
      </c>
      <c r="AU271" s="40">
        <v>0</v>
      </c>
      <c r="AV271" s="40">
        <v>0</v>
      </c>
      <c r="AW271" s="40">
        <v>0</v>
      </c>
      <c r="AX271" s="40">
        <v>0</v>
      </c>
      <c r="AY271" s="40">
        <v>0</v>
      </c>
      <c r="AZ271" s="40">
        <v>0</v>
      </c>
      <c r="BA271" s="40">
        <v>0</v>
      </c>
      <c r="BB271" s="40">
        <v>0</v>
      </c>
      <c r="BC271" s="40">
        <v>0</v>
      </c>
      <c r="BD271" s="40">
        <v>0</v>
      </c>
      <c r="BE271" s="40">
        <v>0</v>
      </c>
      <c r="BF271" s="40">
        <v>0</v>
      </c>
      <c r="BG271" s="40">
        <v>0</v>
      </c>
      <c r="BH271" s="40">
        <v>0</v>
      </c>
      <c r="BI271" s="40">
        <v>0</v>
      </c>
      <c r="BJ271" s="40">
        <v>0</v>
      </c>
      <c r="BK271" s="40">
        <v>0</v>
      </c>
      <c r="BL271" s="40">
        <v>0</v>
      </c>
      <c r="BM271" s="40">
        <v>0</v>
      </c>
      <c r="BN271" s="40">
        <v>0</v>
      </c>
      <c r="BO271" s="40">
        <v>0</v>
      </c>
      <c r="BP271" s="40">
        <v>0</v>
      </c>
      <c r="BQ271" s="40">
        <v>0</v>
      </c>
      <c r="BR271" s="40">
        <v>0</v>
      </c>
      <c r="BS271" s="40">
        <v>0</v>
      </c>
      <c r="BT271" s="40">
        <v>0</v>
      </c>
      <c r="BU271" s="40">
        <v>0</v>
      </c>
      <c r="BV271" s="40">
        <v>0</v>
      </c>
      <c r="BW271" s="40">
        <v>1</v>
      </c>
      <c r="BX271" s="40">
        <v>0</v>
      </c>
      <c r="BY271" s="40">
        <v>0</v>
      </c>
      <c r="BZ271" s="40">
        <v>3</v>
      </c>
      <c r="CA271" s="40">
        <v>0</v>
      </c>
      <c r="CB271" s="40">
        <v>0</v>
      </c>
      <c r="CC271" s="40">
        <v>0</v>
      </c>
      <c r="CD271" s="40">
        <v>0</v>
      </c>
      <c r="CE271" s="40">
        <v>0</v>
      </c>
      <c r="CF271" s="40">
        <v>0</v>
      </c>
      <c r="CG271" s="40">
        <v>0</v>
      </c>
      <c r="CH271" s="40">
        <v>0</v>
      </c>
      <c r="CI271" s="40">
        <v>0</v>
      </c>
      <c r="CJ271" s="40">
        <v>0</v>
      </c>
      <c r="CK271" s="40">
        <v>0</v>
      </c>
      <c r="CL271" s="40">
        <v>0</v>
      </c>
    </row>
    <row r="272" spans="2:90" ht="20.100000000000001" customHeight="1" thickBot="1" x14ac:dyDescent="0.25">
      <c r="B272" s="4" t="s">
        <v>465</v>
      </c>
      <c r="C272" s="40">
        <v>6</v>
      </c>
      <c r="D272" s="40">
        <v>0</v>
      </c>
      <c r="E272" s="40">
        <v>4</v>
      </c>
      <c r="F272" s="40">
        <v>11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  <c r="T272" s="40">
        <v>0</v>
      </c>
      <c r="U272" s="40">
        <v>0</v>
      </c>
      <c r="V272" s="40">
        <v>0</v>
      </c>
      <c r="W272" s="40">
        <v>2</v>
      </c>
      <c r="X272" s="40">
        <v>0</v>
      </c>
      <c r="Y272" s="40">
        <v>3</v>
      </c>
      <c r="Z272" s="40">
        <v>3</v>
      </c>
      <c r="AA272" s="40">
        <v>0</v>
      </c>
      <c r="AB272" s="40">
        <v>0</v>
      </c>
      <c r="AC272" s="40">
        <v>0</v>
      </c>
      <c r="AD272" s="40">
        <v>0</v>
      </c>
      <c r="AE272" s="40">
        <v>0</v>
      </c>
      <c r="AF272" s="40">
        <v>0</v>
      </c>
      <c r="AG272" s="40">
        <v>0</v>
      </c>
      <c r="AH272" s="40">
        <v>0</v>
      </c>
      <c r="AI272" s="40">
        <v>0</v>
      </c>
      <c r="AJ272" s="40">
        <v>0</v>
      </c>
      <c r="AK272" s="40">
        <v>0</v>
      </c>
      <c r="AL272" s="40">
        <v>0</v>
      </c>
      <c r="AM272" s="40">
        <v>0</v>
      </c>
      <c r="AN272" s="40">
        <v>0</v>
      </c>
      <c r="AO272" s="40">
        <v>0</v>
      </c>
      <c r="AP272" s="40">
        <v>0</v>
      </c>
      <c r="AQ272" s="40">
        <v>0</v>
      </c>
      <c r="AR272" s="40">
        <v>0</v>
      </c>
      <c r="AS272" s="40">
        <v>0</v>
      </c>
      <c r="AT272" s="40">
        <v>3</v>
      </c>
      <c r="AU272" s="40">
        <v>0</v>
      </c>
      <c r="AV272" s="40">
        <v>0</v>
      </c>
      <c r="AW272" s="40">
        <v>0</v>
      </c>
      <c r="AX272" s="40">
        <v>0</v>
      </c>
      <c r="AY272" s="40">
        <v>0</v>
      </c>
      <c r="AZ272" s="40">
        <v>0</v>
      </c>
      <c r="BA272" s="40">
        <v>0</v>
      </c>
      <c r="BB272" s="40">
        <v>0</v>
      </c>
      <c r="BC272" s="40">
        <v>0</v>
      </c>
      <c r="BD272" s="40">
        <v>0</v>
      </c>
      <c r="BE272" s="40">
        <v>0</v>
      </c>
      <c r="BF272" s="40">
        <v>0</v>
      </c>
      <c r="BG272" s="40">
        <v>0</v>
      </c>
      <c r="BH272" s="40">
        <v>0</v>
      </c>
      <c r="BI272" s="40">
        <v>0</v>
      </c>
      <c r="BJ272" s="40">
        <v>0</v>
      </c>
      <c r="BK272" s="40">
        <v>0</v>
      </c>
      <c r="BL272" s="40">
        <v>0</v>
      </c>
      <c r="BM272" s="40">
        <v>0</v>
      </c>
      <c r="BN272" s="40">
        <v>0</v>
      </c>
      <c r="BO272" s="40">
        <v>0</v>
      </c>
      <c r="BP272" s="40">
        <v>0</v>
      </c>
      <c r="BQ272" s="40">
        <v>0</v>
      </c>
      <c r="BR272" s="40">
        <v>0</v>
      </c>
      <c r="BS272" s="40">
        <v>1</v>
      </c>
      <c r="BT272" s="40">
        <v>0</v>
      </c>
      <c r="BU272" s="40">
        <v>0</v>
      </c>
      <c r="BV272" s="40">
        <v>1</v>
      </c>
      <c r="BW272" s="40">
        <v>3</v>
      </c>
      <c r="BX272" s="40">
        <v>0</v>
      </c>
      <c r="BY272" s="40">
        <v>1</v>
      </c>
      <c r="BZ272" s="40">
        <v>4</v>
      </c>
      <c r="CA272" s="40">
        <v>0</v>
      </c>
      <c r="CB272" s="40">
        <v>0</v>
      </c>
      <c r="CC272" s="40">
        <v>0</v>
      </c>
      <c r="CD272" s="40">
        <v>0</v>
      </c>
      <c r="CE272" s="40">
        <v>0</v>
      </c>
      <c r="CF272" s="40">
        <v>0</v>
      </c>
      <c r="CG272" s="40">
        <v>0</v>
      </c>
      <c r="CH272" s="40">
        <v>0</v>
      </c>
      <c r="CI272" s="40">
        <v>0</v>
      </c>
      <c r="CJ272" s="40">
        <v>0</v>
      </c>
      <c r="CK272" s="40">
        <v>0</v>
      </c>
      <c r="CL272" s="40">
        <v>0</v>
      </c>
    </row>
    <row r="273" spans="2:90" ht="20.100000000000001" customHeight="1" thickBot="1" x14ac:dyDescent="0.25">
      <c r="B273" s="4" t="s">
        <v>466</v>
      </c>
      <c r="C273" s="40">
        <v>3</v>
      </c>
      <c r="D273" s="40">
        <v>0</v>
      </c>
      <c r="E273" s="40">
        <v>2</v>
      </c>
      <c r="F273" s="40">
        <v>9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40">
        <v>0</v>
      </c>
      <c r="U273" s="40">
        <v>0</v>
      </c>
      <c r="V273" s="40">
        <v>0</v>
      </c>
      <c r="W273" s="40">
        <v>3</v>
      </c>
      <c r="X273" s="40">
        <v>0</v>
      </c>
      <c r="Y273" s="40">
        <v>1</v>
      </c>
      <c r="Z273" s="40">
        <v>9</v>
      </c>
      <c r="AA273" s="40">
        <v>0</v>
      </c>
      <c r="AB273" s="40"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H273" s="40">
        <v>0</v>
      </c>
      <c r="AI273" s="40">
        <v>0</v>
      </c>
      <c r="AJ273" s="40">
        <v>0</v>
      </c>
      <c r="AK273" s="40">
        <v>0</v>
      </c>
      <c r="AL273" s="40">
        <v>0</v>
      </c>
      <c r="AM273" s="40">
        <v>0</v>
      </c>
      <c r="AN273" s="40">
        <v>0</v>
      </c>
      <c r="AO273" s="40">
        <v>0</v>
      </c>
      <c r="AP273" s="40">
        <v>0</v>
      </c>
      <c r="AQ273" s="40">
        <v>0</v>
      </c>
      <c r="AR273" s="40">
        <v>0</v>
      </c>
      <c r="AS273" s="40">
        <v>1</v>
      </c>
      <c r="AT273" s="40">
        <v>0</v>
      </c>
      <c r="AU273" s="40">
        <v>0</v>
      </c>
      <c r="AV273" s="40">
        <v>0</v>
      </c>
      <c r="AW273" s="40">
        <v>0</v>
      </c>
      <c r="AX273" s="40">
        <v>0</v>
      </c>
      <c r="AY273" s="40">
        <v>0</v>
      </c>
      <c r="AZ273" s="40">
        <v>0</v>
      </c>
      <c r="BA273" s="40">
        <v>0</v>
      </c>
      <c r="BB273" s="40">
        <v>0</v>
      </c>
      <c r="BC273" s="40">
        <v>0</v>
      </c>
      <c r="BD273" s="40">
        <v>0</v>
      </c>
      <c r="BE273" s="40">
        <v>0</v>
      </c>
      <c r="BF273" s="40">
        <v>0</v>
      </c>
      <c r="BG273" s="40">
        <v>0</v>
      </c>
      <c r="BH273" s="40">
        <v>0</v>
      </c>
      <c r="BI273" s="40">
        <v>0</v>
      </c>
      <c r="BJ273" s="40">
        <v>0</v>
      </c>
      <c r="BK273" s="40">
        <v>0</v>
      </c>
      <c r="BL273" s="40">
        <v>0</v>
      </c>
      <c r="BM273" s="40">
        <v>0</v>
      </c>
      <c r="BN273" s="40">
        <v>0</v>
      </c>
      <c r="BO273" s="40">
        <v>0</v>
      </c>
      <c r="BP273" s="40">
        <v>0</v>
      </c>
      <c r="BQ273" s="40">
        <v>0</v>
      </c>
      <c r="BR273" s="40">
        <v>0</v>
      </c>
      <c r="BS273" s="40">
        <v>0</v>
      </c>
      <c r="BT273" s="40">
        <v>0</v>
      </c>
      <c r="BU273" s="40">
        <v>0</v>
      </c>
      <c r="BV273" s="40">
        <v>0</v>
      </c>
      <c r="BW273" s="40">
        <v>0</v>
      </c>
      <c r="BX273" s="40">
        <v>0</v>
      </c>
      <c r="BY273" s="40">
        <v>0</v>
      </c>
      <c r="BZ273" s="40">
        <v>0</v>
      </c>
      <c r="CA273" s="40">
        <v>0</v>
      </c>
      <c r="CB273" s="40">
        <v>0</v>
      </c>
      <c r="CC273" s="40">
        <v>0</v>
      </c>
      <c r="CD273" s="40">
        <v>0</v>
      </c>
      <c r="CE273" s="40">
        <v>0</v>
      </c>
      <c r="CF273" s="40">
        <v>0</v>
      </c>
      <c r="CG273" s="40">
        <v>0</v>
      </c>
      <c r="CH273" s="40">
        <v>0</v>
      </c>
      <c r="CI273" s="40">
        <v>0</v>
      </c>
      <c r="CJ273" s="40">
        <v>0</v>
      </c>
      <c r="CK273" s="40">
        <v>0</v>
      </c>
      <c r="CL273" s="40">
        <v>0</v>
      </c>
    </row>
    <row r="274" spans="2:90" ht="20.100000000000001" customHeight="1" thickBot="1" x14ac:dyDescent="0.25">
      <c r="B274" s="4" t="s">
        <v>199</v>
      </c>
      <c r="C274" s="40">
        <v>35</v>
      </c>
      <c r="D274" s="40">
        <v>0</v>
      </c>
      <c r="E274" s="40">
        <v>14</v>
      </c>
      <c r="F274" s="40">
        <v>124</v>
      </c>
      <c r="G274" s="40">
        <v>1</v>
      </c>
      <c r="H274" s="40">
        <v>0</v>
      </c>
      <c r="I274" s="40">
        <v>1</v>
      </c>
      <c r="J274" s="40">
        <v>1</v>
      </c>
      <c r="K274" s="40">
        <v>3</v>
      </c>
      <c r="L274" s="40">
        <v>0</v>
      </c>
      <c r="M274" s="40">
        <v>3</v>
      </c>
      <c r="N274" s="40">
        <v>2</v>
      </c>
      <c r="O274" s="40">
        <v>0</v>
      </c>
      <c r="P274" s="40">
        <v>0</v>
      </c>
      <c r="Q274" s="40">
        <v>0</v>
      </c>
      <c r="R274" s="40">
        <v>1</v>
      </c>
      <c r="S274" s="40">
        <v>1</v>
      </c>
      <c r="T274" s="40">
        <v>0</v>
      </c>
      <c r="U274" s="40">
        <v>0</v>
      </c>
      <c r="V274" s="40">
        <v>1</v>
      </c>
      <c r="W274" s="40">
        <v>10</v>
      </c>
      <c r="X274" s="40">
        <v>0</v>
      </c>
      <c r="Y274" s="40">
        <v>5</v>
      </c>
      <c r="Z274" s="40">
        <v>47</v>
      </c>
      <c r="AA274" s="40">
        <v>0</v>
      </c>
      <c r="AB274" s="40">
        <v>0</v>
      </c>
      <c r="AC274" s="40">
        <v>0</v>
      </c>
      <c r="AD274" s="40">
        <v>0</v>
      </c>
      <c r="AE274" s="40">
        <v>1</v>
      </c>
      <c r="AF274" s="40">
        <v>0</v>
      </c>
      <c r="AG274" s="40">
        <v>2</v>
      </c>
      <c r="AH274" s="40">
        <v>0</v>
      </c>
      <c r="AI274" s="40">
        <v>0</v>
      </c>
      <c r="AJ274" s="40">
        <v>0</v>
      </c>
      <c r="AK274" s="40">
        <v>0</v>
      </c>
      <c r="AL274" s="40">
        <v>0</v>
      </c>
      <c r="AM274" s="40">
        <v>0</v>
      </c>
      <c r="AN274" s="40">
        <v>0</v>
      </c>
      <c r="AO274" s="40">
        <v>0</v>
      </c>
      <c r="AP274" s="40">
        <v>0</v>
      </c>
      <c r="AQ274" s="40">
        <v>3</v>
      </c>
      <c r="AR274" s="40">
        <v>0</v>
      </c>
      <c r="AS274" s="40">
        <v>1</v>
      </c>
      <c r="AT274" s="40">
        <v>17</v>
      </c>
      <c r="AU274" s="40">
        <v>0</v>
      </c>
      <c r="AV274" s="40">
        <v>0</v>
      </c>
      <c r="AW274" s="40">
        <v>0</v>
      </c>
      <c r="AX274" s="40">
        <v>0</v>
      </c>
      <c r="AY274" s="40">
        <v>0</v>
      </c>
      <c r="AZ274" s="40">
        <v>0</v>
      </c>
      <c r="BA274" s="40">
        <v>0</v>
      </c>
      <c r="BB274" s="40">
        <v>0</v>
      </c>
      <c r="BC274" s="40">
        <v>0</v>
      </c>
      <c r="BD274" s="40">
        <v>0</v>
      </c>
      <c r="BE274" s="40">
        <v>0</v>
      </c>
      <c r="BF274" s="40">
        <v>0</v>
      </c>
      <c r="BG274" s="40">
        <v>0</v>
      </c>
      <c r="BH274" s="40">
        <v>0</v>
      </c>
      <c r="BI274" s="40">
        <v>0</v>
      </c>
      <c r="BJ274" s="40">
        <v>0</v>
      </c>
      <c r="BK274" s="40">
        <v>0</v>
      </c>
      <c r="BL274" s="40">
        <v>0</v>
      </c>
      <c r="BM274" s="40">
        <v>0</v>
      </c>
      <c r="BN274" s="40">
        <v>0</v>
      </c>
      <c r="BO274" s="40">
        <v>1</v>
      </c>
      <c r="BP274" s="40">
        <v>0</v>
      </c>
      <c r="BQ274" s="40">
        <v>0</v>
      </c>
      <c r="BR274" s="40">
        <v>1</v>
      </c>
      <c r="BS274" s="40">
        <v>2</v>
      </c>
      <c r="BT274" s="40">
        <v>0</v>
      </c>
      <c r="BU274" s="40">
        <v>0</v>
      </c>
      <c r="BV274" s="40">
        <v>9</v>
      </c>
      <c r="BW274" s="40">
        <v>13</v>
      </c>
      <c r="BX274" s="40">
        <v>0</v>
      </c>
      <c r="BY274" s="40">
        <v>2</v>
      </c>
      <c r="BZ274" s="40">
        <v>45</v>
      </c>
      <c r="CA274" s="40">
        <v>0</v>
      </c>
      <c r="CB274" s="40">
        <v>0</v>
      </c>
      <c r="CC274" s="40">
        <v>0</v>
      </c>
      <c r="CD274" s="40">
        <v>0</v>
      </c>
      <c r="CE274" s="40">
        <v>0</v>
      </c>
      <c r="CF274" s="40">
        <v>0</v>
      </c>
      <c r="CG274" s="40">
        <v>0</v>
      </c>
      <c r="CH274" s="40">
        <v>0</v>
      </c>
      <c r="CI274" s="40">
        <v>0</v>
      </c>
      <c r="CJ274" s="40">
        <v>0</v>
      </c>
      <c r="CK274" s="40">
        <v>0</v>
      </c>
      <c r="CL274" s="40">
        <v>0</v>
      </c>
    </row>
    <row r="275" spans="2:90" ht="20.100000000000001" customHeight="1" thickBot="1" x14ac:dyDescent="0.25">
      <c r="B275" s="4" t="s">
        <v>467</v>
      </c>
      <c r="C275" s="40">
        <v>0</v>
      </c>
      <c r="D275" s="40">
        <v>0</v>
      </c>
      <c r="E275" s="40">
        <v>1</v>
      </c>
      <c r="F275" s="40">
        <v>6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  <c r="Z275" s="40">
        <v>3</v>
      </c>
      <c r="AA275" s="40">
        <v>0</v>
      </c>
      <c r="AB275" s="40">
        <v>0</v>
      </c>
      <c r="AC275" s="40">
        <v>0</v>
      </c>
      <c r="AD275" s="40">
        <v>0</v>
      </c>
      <c r="AE275" s="40">
        <v>0</v>
      </c>
      <c r="AF275" s="40">
        <v>0</v>
      </c>
      <c r="AG275" s="40">
        <v>0</v>
      </c>
      <c r="AH275" s="40">
        <v>0</v>
      </c>
      <c r="AI275" s="40">
        <v>0</v>
      </c>
      <c r="AJ275" s="40">
        <v>0</v>
      </c>
      <c r="AK275" s="40">
        <v>0</v>
      </c>
      <c r="AL275" s="40">
        <v>0</v>
      </c>
      <c r="AM275" s="40">
        <v>0</v>
      </c>
      <c r="AN275" s="40">
        <v>0</v>
      </c>
      <c r="AO275" s="40">
        <v>0</v>
      </c>
      <c r="AP275" s="40">
        <v>0</v>
      </c>
      <c r="AQ275" s="40">
        <v>0</v>
      </c>
      <c r="AR275" s="40">
        <v>0</v>
      </c>
      <c r="AS275" s="40">
        <v>0</v>
      </c>
      <c r="AT275" s="40">
        <v>2</v>
      </c>
      <c r="AU275" s="40">
        <v>0</v>
      </c>
      <c r="AV275" s="40">
        <v>0</v>
      </c>
      <c r="AW275" s="40">
        <v>0</v>
      </c>
      <c r="AX275" s="40">
        <v>0</v>
      </c>
      <c r="AY275" s="40">
        <v>0</v>
      </c>
      <c r="AZ275" s="40">
        <v>0</v>
      </c>
      <c r="BA275" s="40">
        <v>0</v>
      </c>
      <c r="BB275" s="40">
        <v>0</v>
      </c>
      <c r="BC275" s="40">
        <v>0</v>
      </c>
      <c r="BD275" s="40">
        <v>0</v>
      </c>
      <c r="BE275" s="40">
        <v>0</v>
      </c>
      <c r="BF275" s="40">
        <v>0</v>
      </c>
      <c r="BG275" s="40">
        <v>0</v>
      </c>
      <c r="BH275" s="40">
        <v>0</v>
      </c>
      <c r="BI275" s="40">
        <v>0</v>
      </c>
      <c r="BJ275" s="40">
        <v>0</v>
      </c>
      <c r="BK275" s="40">
        <v>0</v>
      </c>
      <c r="BL275" s="40">
        <v>0</v>
      </c>
      <c r="BM275" s="40">
        <v>0</v>
      </c>
      <c r="BN275" s="40">
        <v>0</v>
      </c>
      <c r="BO275" s="40">
        <v>0</v>
      </c>
      <c r="BP275" s="40">
        <v>0</v>
      </c>
      <c r="BQ275" s="40">
        <v>0</v>
      </c>
      <c r="BR275" s="40">
        <v>0</v>
      </c>
      <c r="BS275" s="40">
        <v>0</v>
      </c>
      <c r="BT275" s="40">
        <v>0</v>
      </c>
      <c r="BU275" s="40">
        <v>0</v>
      </c>
      <c r="BV275" s="40">
        <v>0</v>
      </c>
      <c r="BW275" s="40">
        <v>0</v>
      </c>
      <c r="BX275" s="40">
        <v>0</v>
      </c>
      <c r="BY275" s="40">
        <v>1</v>
      </c>
      <c r="BZ275" s="40">
        <v>1</v>
      </c>
      <c r="CA275" s="40">
        <v>0</v>
      </c>
      <c r="CB275" s="40">
        <v>0</v>
      </c>
      <c r="CC275" s="40">
        <v>0</v>
      </c>
      <c r="CD275" s="40">
        <v>0</v>
      </c>
      <c r="CE275" s="40">
        <v>0</v>
      </c>
      <c r="CF275" s="40">
        <v>0</v>
      </c>
      <c r="CG275" s="40">
        <v>0</v>
      </c>
      <c r="CH275" s="40">
        <v>0</v>
      </c>
      <c r="CI275" s="40">
        <v>0</v>
      </c>
      <c r="CJ275" s="40">
        <v>0</v>
      </c>
      <c r="CK275" s="40">
        <v>0</v>
      </c>
      <c r="CL275" s="40">
        <v>0</v>
      </c>
    </row>
    <row r="276" spans="2:90" ht="20.100000000000001" customHeight="1" thickBot="1" x14ac:dyDescent="0.25">
      <c r="B276" s="4" t="s">
        <v>468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0</v>
      </c>
      <c r="Z276" s="40">
        <v>0</v>
      </c>
      <c r="AA276" s="40">
        <v>0</v>
      </c>
      <c r="AB276" s="40">
        <v>0</v>
      </c>
      <c r="AC276" s="40">
        <v>0</v>
      </c>
      <c r="AD276" s="40">
        <v>0</v>
      </c>
      <c r="AE276" s="40">
        <v>0</v>
      </c>
      <c r="AF276" s="40">
        <v>0</v>
      </c>
      <c r="AG276" s="40">
        <v>0</v>
      </c>
      <c r="AH276" s="40">
        <v>0</v>
      </c>
      <c r="AI276" s="40">
        <v>0</v>
      </c>
      <c r="AJ276" s="40">
        <v>0</v>
      </c>
      <c r="AK276" s="40">
        <v>0</v>
      </c>
      <c r="AL276" s="40">
        <v>0</v>
      </c>
      <c r="AM276" s="40">
        <v>0</v>
      </c>
      <c r="AN276" s="40">
        <v>0</v>
      </c>
      <c r="AO276" s="40">
        <v>0</v>
      </c>
      <c r="AP276" s="40">
        <v>0</v>
      </c>
      <c r="AQ276" s="40">
        <v>0</v>
      </c>
      <c r="AR276" s="40">
        <v>0</v>
      </c>
      <c r="AS276" s="40">
        <v>0</v>
      </c>
      <c r="AT276" s="40">
        <v>0</v>
      </c>
      <c r="AU276" s="40">
        <v>0</v>
      </c>
      <c r="AV276" s="40">
        <v>0</v>
      </c>
      <c r="AW276" s="40">
        <v>0</v>
      </c>
      <c r="AX276" s="40">
        <v>0</v>
      </c>
      <c r="AY276" s="40">
        <v>0</v>
      </c>
      <c r="AZ276" s="40">
        <v>0</v>
      </c>
      <c r="BA276" s="40">
        <v>0</v>
      </c>
      <c r="BB276" s="40">
        <v>0</v>
      </c>
      <c r="BC276" s="40">
        <v>0</v>
      </c>
      <c r="BD276" s="40">
        <v>0</v>
      </c>
      <c r="BE276" s="40">
        <v>0</v>
      </c>
      <c r="BF276" s="40">
        <v>0</v>
      </c>
      <c r="BG276" s="40">
        <v>0</v>
      </c>
      <c r="BH276" s="40">
        <v>0</v>
      </c>
      <c r="BI276" s="40">
        <v>0</v>
      </c>
      <c r="BJ276" s="40">
        <v>0</v>
      </c>
      <c r="BK276" s="40">
        <v>0</v>
      </c>
      <c r="BL276" s="40">
        <v>0</v>
      </c>
      <c r="BM276" s="40">
        <v>0</v>
      </c>
      <c r="BN276" s="40">
        <v>0</v>
      </c>
      <c r="BO276" s="40">
        <v>0</v>
      </c>
      <c r="BP276" s="40">
        <v>0</v>
      </c>
      <c r="BQ276" s="40">
        <v>0</v>
      </c>
      <c r="BR276" s="40">
        <v>0</v>
      </c>
      <c r="BS276" s="40">
        <v>0</v>
      </c>
      <c r="BT276" s="40">
        <v>0</v>
      </c>
      <c r="BU276" s="40">
        <v>0</v>
      </c>
      <c r="BV276" s="40">
        <v>0</v>
      </c>
      <c r="BW276" s="40">
        <v>0</v>
      </c>
      <c r="BX276" s="40">
        <v>0</v>
      </c>
      <c r="BY276" s="40">
        <v>0</v>
      </c>
      <c r="BZ276" s="40">
        <v>0</v>
      </c>
      <c r="CA276" s="40">
        <v>0</v>
      </c>
      <c r="CB276" s="40">
        <v>0</v>
      </c>
      <c r="CC276" s="40">
        <v>0</v>
      </c>
      <c r="CD276" s="40">
        <v>0</v>
      </c>
      <c r="CE276" s="40">
        <v>0</v>
      </c>
      <c r="CF276" s="40">
        <v>0</v>
      </c>
      <c r="CG276" s="40">
        <v>0</v>
      </c>
      <c r="CH276" s="40">
        <v>0</v>
      </c>
      <c r="CI276" s="40">
        <v>0</v>
      </c>
      <c r="CJ276" s="40">
        <v>0</v>
      </c>
      <c r="CK276" s="40">
        <v>0</v>
      </c>
      <c r="CL276" s="40">
        <v>0</v>
      </c>
    </row>
    <row r="277" spans="2:90" ht="20.100000000000001" customHeight="1" thickBot="1" x14ac:dyDescent="0.25">
      <c r="B277" s="4" t="s">
        <v>469</v>
      </c>
      <c r="C277" s="40">
        <v>1</v>
      </c>
      <c r="D277" s="40">
        <v>0</v>
      </c>
      <c r="E277" s="40">
        <v>0</v>
      </c>
      <c r="F277" s="40">
        <v>2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40">
        <v>0</v>
      </c>
      <c r="U277" s="40">
        <v>0</v>
      </c>
      <c r="V277" s="40">
        <v>0</v>
      </c>
      <c r="W277" s="40">
        <v>0</v>
      </c>
      <c r="X277" s="40">
        <v>0</v>
      </c>
      <c r="Y277" s="40">
        <v>0</v>
      </c>
      <c r="Z277" s="40">
        <v>1</v>
      </c>
      <c r="AA277" s="40">
        <v>0</v>
      </c>
      <c r="AB277" s="40">
        <v>0</v>
      </c>
      <c r="AC277" s="40">
        <v>0</v>
      </c>
      <c r="AD277" s="40">
        <v>0</v>
      </c>
      <c r="AE277" s="40">
        <v>0</v>
      </c>
      <c r="AF277" s="40">
        <v>0</v>
      </c>
      <c r="AG277" s="40">
        <v>0</v>
      </c>
      <c r="AH277" s="40">
        <v>0</v>
      </c>
      <c r="AI277" s="40">
        <v>0</v>
      </c>
      <c r="AJ277" s="40">
        <v>0</v>
      </c>
      <c r="AK277" s="40">
        <v>0</v>
      </c>
      <c r="AL277" s="40">
        <v>0</v>
      </c>
      <c r="AM277" s="40">
        <v>0</v>
      </c>
      <c r="AN277" s="40">
        <v>0</v>
      </c>
      <c r="AO277" s="40">
        <v>0</v>
      </c>
      <c r="AP277" s="40">
        <v>0</v>
      </c>
      <c r="AQ277" s="40">
        <v>1</v>
      </c>
      <c r="AR277" s="40">
        <v>0</v>
      </c>
      <c r="AS277" s="40">
        <v>0</v>
      </c>
      <c r="AT277" s="40">
        <v>1</v>
      </c>
      <c r="AU277" s="40">
        <v>0</v>
      </c>
      <c r="AV277" s="40">
        <v>0</v>
      </c>
      <c r="AW277" s="40">
        <v>0</v>
      </c>
      <c r="AX277" s="40">
        <v>0</v>
      </c>
      <c r="AY277" s="40">
        <v>0</v>
      </c>
      <c r="AZ277" s="40">
        <v>0</v>
      </c>
      <c r="BA277" s="40">
        <v>0</v>
      </c>
      <c r="BB277" s="40">
        <v>0</v>
      </c>
      <c r="BC277" s="40">
        <v>0</v>
      </c>
      <c r="BD277" s="40">
        <v>0</v>
      </c>
      <c r="BE277" s="40">
        <v>0</v>
      </c>
      <c r="BF277" s="40">
        <v>0</v>
      </c>
      <c r="BG277" s="40">
        <v>0</v>
      </c>
      <c r="BH277" s="40">
        <v>0</v>
      </c>
      <c r="BI277" s="40">
        <v>0</v>
      </c>
      <c r="BJ277" s="40">
        <v>0</v>
      </c>
      <c r="BK277" s="40">
        <v>0</v>
      </c>
      <c r="BL277" s="40">
        <v>0</v>
      </c>
      <c r="BM277" s="40">
        <v>0</v>
      </c>
      <c r="BN277" s="40">
        <v>0</v>
      </c>
      <c r="BO277" s="40">
        <v>0</v>
      </c>
      <c r="BP277" s="40">
        <v>0</v>
      </c>
      <c r="BQ277" s="40">
        <v>0</v>
      </c>
      <c r="BR277" s="40">
        <v>0</v>
      </c>
      <c r="BS277" s="40">
        <v>0</v>
      </c>
      <c r="BT277" s="40">
        <v>0</v>
      </c>
      <c r="BU277" s="40">
        <v>0</v>
      </c>
      <c r="BV277" s="40">
        <v>0</v>
      </c>
      <c r="BW277" s="40">
        <v>0</v>
      </c>
      <c r="BX277" s="40">
        <v>0</v>
      </c>
      <c r="BY277" s="40">
        <v>0</v>
      </c>
      <c r="BZ277" s="40">
        <v>0</v>
      </c>
      <c r="CA277" s="40">
        <v>0</v>
      </c>
      <c r="CB277" s="40">
        <v>0</v>
      </c>
      <c r="CC277" s="40">
        <v>0</v>
      </c>
      <c r="CD277" s="40">
        <v>0</v>
      </c>
      <c r="CE277" s="40">
        <v>0</v>
      </c>
      <c r="CF277" s="40">
        <v>0</v>
      </c>
      <c r="CG277" s="40">
        <v>0</v>
      </c>
      <c r="CH277" s="40">
        <v>0</v>
      </c>
      <c r="CI277" s="40">
        <v>0</v>
      </c>
      <c r="CJ277" s="40">
        <v>0</v>
      </c>
      <c r="CK277" s="40">
        <v>0</v>
      </c>
      <c r="CL277" s="40">
        <v>0</v>
      </c>
    </row>
    <row r="278" spans="2:90" ht="20.100000000000001" customHeight="1" thickBot="1" x14ac:dyDescent="0.25">
      <c r="B278" s="4" t="s">
        <v>470</v>
      </c>
      <c r="C278" s="40">
        <v>16</v>
      </c>
      <c r="D278" s="40">
        <v>1</v>
      </c>
      <c r="E278" s="40">
        <v>28</v>
      </c>
      <c r="F278" s="40">
        <v>72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1</v>
      </c>
      <c r="T278" s="40">
        <v>0</v>
      </c>
      <c r="U278" s="40">
        <v>0</v>
      </c>
      <c r="V278" s="40">
        <v>1</v>
      </c>
      <c r="W278" s="40">
        <v>5</v>
      </c>
      <c r="X278" s="40">
        <v>0</v>
      </c>
      <c r="Y278" s="40">
        <v>7</v>
      </c>
      <c r="Z278" s="40">
        <v>27</v>
      </c>
      <c r="AA278" s="40">
        <v>0</v>
      </c>
      <c r="AB278" s="40"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H278" s="40">
        <v>3</v>
      </c>
      <c r="AI278" s="40">
        <v>0</v>
      </c>
      <c r="AJ278" s="40">
        <v>0</v>
      </c>
      <c r="AK278" s="40">
        <v>0</v>
      </c>
      <c r="AL278" s="40">
        <v>0</v>
      </c>
      <c r="AM278" s="40">
        <v>0</v>
      </c>
      <c r="AN278" s="40">
        <v>0</v>
      </c>
      <c r="AO278" s="40">
        <v>0</v>
      </c>
      <c r="AP278" s="40">
        <v>0</v>
      </c>
      <c r="AQ278" s="40">
        <v>2</v>
      </c>
      <c r="AR278" s="40">
        <v>0</v>
      </c>
      <c r="AS278" s="40">
        <v>10</v>
      </c>
      <c r="AT278" s="40">
        <v>7</v>
      </c>
      <c r="AU278" s="40">
        <v>0</v>
      </c>
      <c r="AV278" s="40">
        <v>0</v>
      </c>
      <c r="AW278" s="40">
        <v>1</v>
      </c>
      <c r="AX278" s="40">
        <v>0</v>
      </c>
      <c r="AY278" s="40">
        <v>0</v>
      </c>
      <c r="AZ278" s="40">
        <v>0</v>
      </c>
      <c r="BA278" s="40">
        <v>0</v>
      </c>
      <c r="BB278" s="40">
        <v>0</v>
      </c>
      <c r="BC278" s="40">
        <v>0</v>
      </c>
      <c r="BD278" s="40">
        <v>0</v>
      </c>
      <c r="BE278" s="40">
        <v>0</v>
      </c>
      <c r="BF278" s="40">
        <v>0</v>
      </c>
      <c r="BG278" s="40">
        <v>0</v>
      </c>
      <c r="BH278" s="40">
        <v>0</v>
      </c>
      <c r="BI278" s="40">
        <v>0</v>
      </c>
      <c r="BJ278" s="40">
        <v>0</v>
      </c>
      <c r="BK278" s="40">
        <v>0</v>
      </c>
      <c r="BL278" s="40">
        <v>0</v>
      </c>
      <c r="BM278" s="40">
        <v>0</v>
      </c>
      <c r="BN278" s="40">
        <v>0</v>
      </c>
      <c r="BO278" s="40">
        <v>0</v>
      </c>
      <c r="BP278" s="40">
        <v>0</v>
      </c>
      <c r="BQ278" s="40">
        <v>0</v>
      </c>
      <c r="BR278" s="40">
        <v>3</v>
      </c>
      <c r="BS278" s="40">
        <v>1</v>
      </c>
      <c r="BT278" s="40">
        <v>1</v>
      </c>
      <c r="BU278" s="40">
        <v>2</v>
      </c>
      <c r="BV278" s="40">
        <v>0</v>
      </c>
      <c r="BW278" s="40">
        <v>7</v>
      </c>
      <c r="BX278" s="40">
        <v>0</v>
      </c>
      <c r="BY278" s="40">
        <v>8</v>
      </c>
      <c r="BZ278" s="40">
        <v>31</v>
      </c>
      <c r="CA278" s="40">
        <v>0</v>
      </c>
      <c r="CB278" s="40">
        <v>0</v>
      </c>
      <c r="CC278" s="40">
        <v>0</v>
      </c>
      <c r="CD278" s="40">
        <v>0</v>
      </c>
      <c r="CE278" s="40">
        <v>0</v>
      </c>
      <c r="CF278" s="40">
        <v>0</v>
      </c>
      <c r="CG278" s="40">
        <v>0</v>
      </c>
      <c r="CH278" s="40">
        <v>0</v>
      </c>
      <c r="CI278" s="40">
        <v>0</v>
      </c>
      <c r="CJ278" s="40">
        <v>0</v>
      </c>
      <c r="CK278" s="40">
        <v>0</v>
      </c>
      <c r="CL278" s="40">
        <v>0</v>
      </c>
    </row>
    <row r="279" spans="2:90" ht="20.100000000000001" customHeight="1" thickBot="1" x14ac:dyDescent="0.25">
      <c r="B279" s="4" t="s">
        <v>471</v>
      </c>
      <c r="C279" s="40">
        <v>22</v>
      </c>
      <c r="D279" s="40">
        <v>0</v>
      </c>
      <c r="E279" s="40">
        <v>18</v>
      </c>
      <c r="F279" s="40">
        <v>107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>
        <v>0</v>
      </c>
      <c r="U279" s="40">
        <v>1</v>
      </c>
      <c r="V279" s="40">
        <v>0</v>
      </c>
      <c r="W279" s="40">
        <v>10</v>
      </c>
      <c r="X279" s="40">
        <v>0</v>
      </c>
      <c r="Y279" s="40">
        <v>3</v>
      </c>
      <c r="Z279" s="40">
        <v>45</v>
      </c>
      <c r="AA279" s="40">
        <v>0</v>
      </c>
      <c r="AB279" s="40">
        <v>0</v>
      </c>
      <c r="AC279" s="40">
        <v>0</v>
      </c>
      <c r="AD279" s="40">
        <v>0</v>
      </c>
      <c r="AE279" s="40">
        <v>0</v>
      </c>
      <c r="AF279" s="40">
        <v>0</v>
      </c>
      <c r="AG279" s="40">
        <v>0</v>
      </c>
      <c r="AH279" s="40">
        <v>2</v>
      </c>
      <c r="AI279" s="40">
        <v>0</v>
      </c>
      <c r="AJ279" s="40">
        <v>0</v>
      </c>
      <c r="AK279" s="40">
        <v>0</v>
      </c>
      <c r="AL279" s="40">
        <v>0</v>
      </c>
      <c r="AM279" s="40">
        <v>0</v>
      </c>
      <c r="AN279" s="40">
        <v>0</v>
      </c>
      <c r="AO279" s="40">
        <v>0</v>
      </c>
      <c r="AP279" s="40">
        <v>0</v>
      </c>
      <c r="AQ279" s="40">
        <v>5</v>
      </c>
      <c r="AR279" s="40">
        <v>0</v>
      </c>
      <c r="AS279" s="40">
        <v>4</v>
      </c>
      <c r="AT279" s="40">
        <v>15</v>
      </c>
      <c r="AU279" s="40">
        <v>0</v>
      </c>
      <c r="AV279" s="40">
        <v>0</v>
      </c>
      <c r="AW279" s="40">
        <v>0</v>
      </c>
      <c r="AX279" s="40">
        <v>1</v>
      </c>
      <c r="AY279" s="40">
        <v>0</v>
      </c>
      <c r="AZ279" s="40">
        <v>0</v>
      </c>
      <c r="BA279" s="40">
        <v>0</v>
      </c>
      <c r="BB279" s="40">
        <v>0</v>
      </c>
      <c r="BC279" s="40">
        <v>0</v>
      </c>
      <c r="BD279" s="40">
        <v>0</v>
      </c>
      <c r="BE279" s="40">
        <v>0</v>
      </c>
      <c r="BF279" s="40">
        <v>0</v>
      </c>
      <c r="BG279" s="40">
        <v>0</v>
      </c>
      <c r="BH279" s="40">
        <v>0</v>
      </c>
      <c r="BI279" s="40">
        <v>0</v>
      </c>
      <c r="BJ279" s="40">
        <v>0</v>
      </c>
      <c r="BK279" s="40">
        <v>0</v>
      </c>
      <c r="BL279" s="40">
        <v>0</v>
      </c>
      <c r="BM279" s="40">
        <v>0</v>
      </c>
      <c r="BN279" s="40">
        <v>0</v>
      </c>
      <c r="BO279" s="40">
        <v>0</v>
      </c>
      <c r="BP279" s="40">
        <v>0</v>
      </c>
      <c r="BQ279" s="40">
        <v>0</v>
      </c>
      <c r="BR279" s="40">
        <v>2</v>
      </c>
      <c r="BS279" s="40">
        <v>0</v>
      </c>
      <c r="BT279" s="40">
        <v>0</v>
      </c>
      <c r="BU279" s="40">
        <v>1</v>
      </c>
      <c r="BV279" s="40">
        <v>1</v>
      </c>
      <c r="BW279" s="40">
        <v>7</v>
      </c>
      <c r="BX279" s="40">
        <v>0</v>
      </c>
      <c r="BY279" s="40">
        <v>9</v>
      </c>
      <c r="BZ279" s="40">
        <v>41</v>
      </c>
      <c r="CA279" s="40">
        <v>0</v>
      </c>
      <c r="CB279" s="40">
        <v>0</v>
      </c>
      <c r="CC279" s="40">
        <v>0</v>
      </c>
      <c r="CD279" s="40">
        <v>0</v>
      </c>
      <c r="CE279" s="40">
        <v>0</v>
      </c>
      <c r="CF279" s="40">
        <v>0</v>
      </c>
      <c r="CG279" s="40">
        <v>0</v>
      </c>
      <c r="CH279" s="40">
        <v>0</v>
      </c>
      <c r="CI279" s="40">
        <v>0</v>
      </c>
      <c r="CJ279" s="40">
        <v>0</v>
      </c>
      <c r="CK279" s="40">
        <v>0</v>
      </c>
      <c r="CL279" s="40">
        <v>0</v>
      </c>
    </row>
    <row r="280" spans="2:90" ht="20.100000000000001" customHeight="1" thickBot="1" x14ac:dyDescent="0.25">
      <c r="B280" s="4" t="s">
        <v>472</v>
      </c>
      <c r="C280" s="40">
        <v>7</v>
      </c>
      <c r="D280" s="40">
        <v>0</v>
      </c>
      <c r="E280" s="40">
        <v>8</v>
      </c>
      <c r="F280" s="40">
        <v>14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2</v>
      </c>
      <c r="T280" s="40">
        <v>0</v>
      </c>
      <c r="U280" s="40">
        <v>2</v>
      </c>
      <c r="V280" s="40">
        <v>0</v>
      </c>
      <c r="W280" s="40">
        <v>2</v>
      </c>
      <c r="X280" s="40">
        <v>0</v>
      </c>
      <c r="Y280" s="40">
        <v>2</v>
      </c>
      <c r="Z280" s="40">
        <v>6</v>
      </c>
      <c r="AA280" s="40">
        <v>0</v>
      </c>
      <c r="AB280" s="40"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H280" s="40">
        <v>0</v>
      </c>
      <c r="AI280" s="40">
        <v>0</v>
      </c>
      <c r="AJ280" s="40">
        <v>0</v>
      </c>
      <c r="AK280" s="40">
        <v>0</v>
      </c>
      <c r="AL280" s="40">
        <v>0</v>
      </c>
      <c r="AM280" s="40">
        <v>0</v>
      </c>
      <c r="AN280" s="40">
        <v>0</v>
      </c>
      <c r="AO280" s="40">
        <v>0</v>
      </c>
      <c r="AP280" s="40">
        <v>0</v>
      </c>
      <c r="AQ280" s="40">
        <v>1</v>
      </c>
      <c r="AR280" s="40">
        <v>0</v>
      </c>
      <c r="AS280" s="40">
        <v>1</v>
      </c>
      <c r="AT280" s="40">
        <v>5</v>
      </c>
      <c r="AU280" s="40">
        <v>0</v>
      </c>
      <c r="AV280" s="40">
        <v>0</v>
      </c>
      <c r="AW280" s="40">
        <v>0</v>
      </c>
      <c r="AX280" s="40">
        <v>0</v>
      </c>
      <c r="AY280" s="40">
        <v>0</v>
      </c>
      <c r="AZ280" s="40">
        <v>0</v>
      </c>
      <c r="BA280" s="40">
        <v>0</v>
      </c>
      <c r="BB280" s="40">
        <v>0</v>
      </c>
      <c r="BC280" s="40">
        <v>0</v>
      </c>
      <c r="BD280" s="40">
        <v>0</v>
      </c>
      <c r="BE280" s="40">
        <v>0</v>
      </c>
      <c r="BF280" s="40">
        <v>0</v>
      </c>
      <c r="BG280" s="40">
        <v>0</v>
      </c>
      <c r="BH280" s="40">
        <v>0</v>
      </c>
      <c r="BI280" s="40">
        <v>0</v>
      </c>
      <c r="BJ280" s="40">
        <v>0</v>
      </c>
      <c r="BK280" s="40">
        <v>0</v>
      </c>
      <c r="BL280" s="40">
        <v>0</v>
      </c>
      <c r="BM280" s="40">
        <v>0</v>
      </c>
      <c r="BN280" s="40">
        <v>0</v>
      </c>
      <c r="BO280" s="40">
        <v>0</v>
      </c>
      <c r="BP280" s="40">
        <v>0</v>
      </c>
      <c r="BQ280" s="40">
        <v>0</v>
      </c>
      <c r="BR280" s="40">
        <v>0</v>
      </c>
      <c r="BS280" s="40">
        <v>0</v>
      </c>
      <c r="BT280" s="40">
        <v>0</v>
      </c>
      <c r="BU280" s="40">
        <v>1</v>
      </c>
      <c r="BV280" s="40">
        <v>0</v>
      </c>
      <c r="BW280" s="40">
        <v>2</v>
      </c>
      <c r="BX280" s="40">
        <v>0</v>
      </c>
      <c r="BY280" s="40">
        <v>2</v>
      </c>
      <c r="BZ280" s="40">
        <v>3</v>
      </c>
      <c r="CA280" s="40">
        <v>0</v>
      </c>
      <c r="CB280" s="40">
        <v>0</v>
      </c>
      <c r="CC280" s="40">
        <v>0</v>
      </c>
      <c r="CD280" s="40">
        <v>0</v>
      </c>
      <c r="CE280" s="40">
        <v>0</v>
      </c>
      <c r="CF280" s="40">
        <v>0</v>
      </c>
      <c r="CG280" s="40">
        <v>0</v>
      </c>
      <c r="CH280" s="40">
        <v>0</v>
      </c>
      <c r="CI280" s="40">
        <v>0</v>
      </c>
      <c r="CJ280" s="40">
        <v>0</v>
      </c>
      <c r="CK280" s="40">
        <v>0</v>
      </c>
      <c r="CL280" s="40">
        <v>0</v>
      </c>
    </row>
    <row r="281" spans="2:90" ht="20.100000000000001" customHeight="1" thickBot="1" x14ac:dyDescent="0.25">
      <c r="B281" s="4" t="s">
        <v>473</v>
      </c>
      <c r="C281" s="40">
        <v>7</v>
      </c>
      <c r="D281" s="40">
        <v>0</v>
      </c>
      <c r="E281" s="40">
        <v>4</v>
      </c>
      <c r="F281" s="40">
        <v>16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2</v>
      </c>
      <c r="T281" s="40">
        <v>0</v>
      </c>
      <c r="U281" s="40">
        <v>0</v>
      </c>
      <c r="V281" s="40">
        <v>2</v>
      </c>
      <c r="W281" s="40">
        <v>1</v>
      </c>
      <c r="X281" s="40">
        <v>0</v>
      </c>
      <c r="Y281" s="40">
        <v>2</v>
      </c>
      <c r="Z281" s="40">
        <v>4</v>
      </c>
      <c r="AA281" s="40">
        <v>0</v>
      </c>
      <c r="AB281" s="40"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  <c r="AJ281" s="40">
        <v>0</v>
      </c>
      <c r="AK281" s="40">
        <v>0</v>
      </c>
      <c r="AL281" s="40">
        <v>0</v>
      </c>
      <c r="AM281" s="40">
        <v>0</v>
      </c>
      <c r="AN281" s="40">
        <v>0</v>
      </c>
      <c r="AO281" s="40">
        <v>0</v>
      </c>
      <c r="AP281" s="40">
        <v>0</v>
      </c>
      <c r="AQ281" s="40">
        <v>2</v>
      </c>
      <c r="AR281" s="40">
        <v>0</v>
      </c>
      <c r="AS281" s="40">
        <v>0</v>
      </c>
      <c r="AT281" s="40">
        <v>8</v>
      </c>
      <c r="AU281" s="40">
        <v>0</v>
      </c>
      <c r="AV281" s="40">
        <v>0</v>
      </c>
      <c r="AW281" s="40">
        <v>0</v>
      </c>
      <c r="AX281" s="40">
        <v>0</v>
      </c>
      <c r="AY281" s="40">
        <v>0</v>
      </c>
      <c r="AZ281" s="40">
        <v>0</v>
      </c>
      <c r="BA281" s="40">
        <v>0</v>
      </c>
      <c r="BB281" s="40">
        <v>0</v>
      </c>
      <c r="BC281" s="40">
        <v>0</v>
      </c>
      <c r="BD281" s="40">
        <v>0</v>
      </c>
      <c r="BE281" s="40">
        <v>0</v>
      </c>
      <c r="BF281" s="40">
        <v>0</v>
      </c>
      <c r="BG281" s="40">
        <v>0</v>
      </c>
      <c r="BH281" s="40">
        <v>0</v>
      </c>
      <c r="BI281" s="40">
        <v>0</v>
      </c>
      <c r="BJ281" s="40">
        <v>0</v>
      </c>
      <c r="BK281" s="40">
        <v>0</v>
      </c>
      <c r="BL281" s="40">
        <v>0</v>
      </c>
      <c r="BM281" s="40">
        <v>0</v>
      </c>
      <c r="BN281" s="40">
        <v>0</v>
      </c>
      <c r="BO281" s="40">
        <v>0</v>
      </c>
      <c r="BP281" s="40">
        <v>0</v>
      </c>
      <c r="BQ281" s="40">
        <v>0</v>
      </c>
      <c r="BR281" s="40">
        <v>0</v>
      </c>
      <c r="BS281" s="40">
        <v>0</v>
      </c>
      <c r="BT281" s="40">
        <v>0</v>
      </c>
      <c r="BU281" s="40">
        <v>0</v>
      </c>
      <c r="BV281" s="40">
        <v>0</v>
      </c>
      <c r="BW281" s="40">
        <v>2</v>
      </c>
      <c r="BX281" s="40">
        <v>0</v>
      </c>
      <c r="BY281" s="40">
        <v>2</v>
      </c>
      <c r="BZ281" s="40">
        <v>2</v>
      </c>
      <c r="CA281" s="40">
        <v>0</v>
      </c>
      <c r="CB281" s="40">
        <v>0</v>
      </c>
      <c r="CC281" s="40">
        <v>0</v>
      </c>
      <c r="CD281" s="40">
        <v>0</v>
      </c>
      <c r="CE281" s="40">
        <v>0</v>
      </c>
      <c r="CF281" s="40">
        <v>0</v>
      </c>
      <c r="CG281" s="40">
        <v>0</v>
      </c>
      <c r="CH281" s="40">
        <v>0</v>
      </c>
      <c r="CI281" s="40">
        <v>0</v>
      </c>
      <c r="CJ281" s="40">
        <v>0</v>
      </c>
      <c r="CK281" s="40">
        <v>0</v>
      </c>
      <c r="CL281" s="40">
        <v>0</v>
      </c>
    </row>
    <row r="282" spans="2:90" ht="20.100000000000001" customHeight="1" thickBot="1" x14ac:dyDescent="0.25">
      <c r="B282" s="4" t="s">
        <v>474</v>
      </c>
      <c r="C282" s="40">
        <v>6</v>
      </c>
      <c r="D282" s="40">
        <v>0</v>
      </c>
      <c r="E282" s="40">
        <v>1</v>
      </c>
      <c r="F282" s="40">
        <v>6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2</v>
      </c>
      <c r="X282" s="40">
        <v>0</v>
      </c>
      <c r="Y282" s="40">
        <v>1</v>
      </c>
      <c r="Z282" s="40">
        <v>1</v>
      </c>
      <c r="AA282" s="40">
        <v>0</v>
      </c>
      <c r="AB282" s="40"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0</v>
      </c>
      <c r="AH282" s="40">
        <v>0</v>
      </c>
      <c r="AI282" s="40">
        <v>0</v>
      </c>
      <c r="AJ282" s="40">
        <v>0</v>
      </c>
      <c r="AK282" s="40">
        <v>0</v>
      </c>
      <c r="AL282" s="40">
        <v>0</v>
      </c>
      <c r="AM282" s="40">
        <v>1</v>
      </c>
      <c r="AN282" s="40">
        <v>0</v>
      </c>
      <c r="AO282" s="40">
        <v>0</v>
      </c>
      <c r="AP282" s="40">
        <v>1</v>
      </c>
      <c r="AQ282" s="40">
        <v>0</v>
      </c>
      <c r="AR282" s="40">
        <v>0</v>
      </c>
      <c r="AS282" s="40">
        <v>0</v>
      </c>
      <c r="AT282" s="40">
        <v>1</v>
      </c>
      <c r="AU282" s="40">
        <v>0</v>
      </c>
      <c r="AV282" s="40">
        <v>0</v>
      </c>
      <c r="AW282" s="40">
        <v>0</v>
      </c>
      <c r="AX282" s="40">
        <v>0</v>
      </c>
      <c r="AY282" s="40">
        <v>0</v>
      </c>
      <c r="AZ282" s="40">
        <v>0</v>
      </c>
      <c r="BA282" s="40">
        <v>0</v>
      </c>
      <c r="BB282" s="40">
        <v>0</v>
      </c>
      <c r="BC282" s="40">
        <v>0</v>
      </c>
      <c r="BD282" s="40">
        <v>0</v>
      </c>
      <c r="BE282" s="40">
        <v>0</v>
      </c>
      <c r="BF282" s="40">
        <v>0</v>
      </c>
      <c r="BG282" s="40">
        <v>0</v>
      </c>
      <c r="BH282" s="40">
        <v>0</v>
      </c>
      <c r="BI282" s="40">
        <v>0</v>
      </c>
      <c r="BJ282" s="40">
        <v>0</v>
      </c>
      <c r="BK282" s="40">
        <v>0</v>
      </c>
      <c r="BL282" s="40">
        <v>0</v>
      </c>
      <c r="BM282" s="40">
        <v>0</v>
      </c>
      <c r="BN282" s="40">
        <v>0</v>
      </c>
      <c r="BO282" s="40">
        <v>0</v>
      </c>
      <c r="BP282" s="40">
        <v>0</v>
      </c>
      <c r="BQ282" s="40">
        <v>0</v>
      </c>
      <c r="BR282" s="40">
        <v>0</v>
      </c>
      <c r="BS282" s="40">
        <v>0</v>
      </c>
      <c r="BT282" s="40">
        <v>0</v>
      </c>
      <c r="BU282" s="40">
        <v>0</v>
      </c>
      <c r="BV282" s="40">
        <v>0</v>
      </c>
      <c r="BW282" s="40">
        <v>3</v>
      </c>
      <c r="BX282" s="40">
        <v>0</v>
      </c>
      <c r="BY282" s="40">
        <v>0</v>
      </c>
      <c r="BZ282" s="40">
        <v>3</v>
      </c>
      <c r="CA282" s="40">
        <v>0</v>
      </c>
      <c r="CB282" s="40">
        <v>0</v>
      </c>
      <c r="CC282" s="40">
        <v>0</v>
      </c>
      <c r="CD282" s="40">
        <v>0</v>
      </c>
      <c r="CE282" s="40">
        <v>0</v>
      </c>
      <c r="CF282" s="40">
        <v>0</v>
      </c>
      <c r="CG282" s="40">
        <v>0</v>
      </c>
      <c r="CH282" s="40">
        <v>0</v>
      </c>
      <c r="CI282" s="40">
        <v>0</v>
      </c>
      <c r="CJ282" s="40">
        <v>0</v>
      </c>
      <c r="CK282" s="40">
        <v>0</v>
      </c>
      <c r="CL282" s="40">
        <v>0</v>
      </c>
    </row>
    <row r="283" spans="2:90" ht="20.100000000000001" customHeight="1" thickBot="1" x14ac:dyDescent="0.25">
      <c r="B283" s="4" t="s">
        <v>200</v>
      </c>
      <c r="C283" s="40">
        <v>21</v>
      </c>
      <c r="D283" s="40">
        <v>0</v>
      </c>
      <c r="E283" s="40">
        <v>18</v>
      </c>
      <c r="F283" s="40">
        <v>70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40">
        <v>0</v>
      </c>
      <c r="U283" s="40">
        <v>0</v>
      </c>
      <c r="V283" s="40">
        <v>0</v>
      </c>
      <c r="W283" s="40">
        <v>5</v>
      </c>
      <c r="X283" s="40">
        <v>0</v>
      </c>
      <c r="Y283" s="40">
        <v>4</v>
      </c>
      <c r="Z283" s="40">
        <v>23</v>
      </c>
      <c r="AA283" s="40">
        <v>0</v>
      </c>
      <c r="AB283" s="40">
        <v>0</v>
      </c>
      <c r="AC283" s="40">
        <v>0</v>
      </c>
      <c r="AD283" s="40">
        <v>0</v>
      </c>
      <c r="AE283" s="40">
        <v>1</v>
      </c>
      <c r="AF283" s="40">
        <v>0</v>
      </c>
      <c r="AG283" s="40">
        <v>1</v>
      </c>
      <c r="AH283" s="40">
        <v>1</v>
      </c>
      <c r="AI283" s="40">
        <v>0</v>
      </c>
      <c r="AJ283" s="40">
        <v>0</v>
      </c>
      <c r="AK283" s="40">
        <v>0</v>
      </c>
      <c r="AL283" s="40">
        <v>0</v>
      </c>
      <c r="AM283" s="40">
        <v>0</v>
      </c>
      <c r="AN283" s="40">
        <v>0</v>
      </c>
      <c r="AO283" s="40">
        <v>0</v>
      </c>
      <c r="AP283" s="40">
        <v>2</v>
      </c>
      <c r="AQ283" s="40">
        <v>1</v>
      </c>
      <c r="AR283" s="40">
        <v>0</v>
      </c>
      <c r="AS283" s="40">
        <v>2</v>
      </c>
      <c r="AT283" s="40">
        <v>7</v>
      </c>
      <c r="AU283" s="40">
        <v>0</v>
      </c>
      <c r="AV283" s="40">
        <v>0</v>
      </c>
      <c r="AW283" s="40">
        <v>0</v>
      </c>
      <c r="AX283" s="40">
        <v>0</v>
      </c>
      <c r="AY283" s="40">
        <v>0</v>
      </c>
      <c r="AZ283" s="40">
        <v>0</v>
      </c>
      <c r="BA283" s="40">
        <v>0</v>
      </c>
      <c r="BB283" s="40">
        <v>0</v>
      </c>
      <c r="BC283" s="40">
        <v>0</v>
      </c>
      <c r="BD283" s="40">
        <v>0</v>
      </c>
      <c r="BE283" s="40">
        <v>0</v>
      </c>
      <c r="BF283" s="40">
        <v>0</v>
      </c>
      <c r="BG283" s="40">
        <v>0</v>
      </c>
      <c r="BH283" s="40">
        <v>0</v>
      </c>
      <c r="BI283" s="40">
        <v>0</v>
      </c>
      <c r="BJ283" s="40">
        <v>0</v>
      </c>
      <c r="BK283" s="40">
        <v>0</v>
      </c>
      <c r="BL283" s="40">
        <v>0</v>
      </c>
      <c r="BM283" s="40">
        <v>0</v>
      </c>
      <c r="BN283" s="40">
        <v>0</v>
      </c>
      <c r="BO283" s="40">
        <v>0</v>
      </c>
      <c r="BP283" s="40">
        <v>0</v>
      </c>
      <c r="BQ283" s="40">
        <v>0</v>
      </c>
      <c r="BR283" s="40">
        <v>1</v>
      </c>
      <c r="BS283" s="40">
        <v>0</v>
      </c>
      <c r="BT283" s="40">
        <v>0</v>
      </c>
      <c r="BU283" s="40">
        <v>0</v>
      </c>
      <c r="BV283" s="40">
        <v>0</v>
      </c>
      <c r="BW283" s="40">
        <v>14</v>
      </c>
      <c r="BX283" s="40">
        <v>0</v>
      </c>
      <c r="BY283" s="40">
        <v>11</v>
      </c>
      <c r="BZ283" s="40">
        <v>36</v>
      </c>
      <c r="CA283" s="40">
        <v>0</v>
      </c>
      <c r="CB283" s="40">
        <v>0</v>
      </c>
      <c r="CC283" s="40">
        <v>0</v>
      </c>
      <c r="CD283" s="40">
        <v>0</v>
      </c>
      <c r="CE283" s="40">
        <v>0</v>
      </c>
      <c r="CF283" s="40">
        <v>0</v>
      </c>
      <c r="CG283" s="40">
        <v>0</v>
      </c>
      <c r="CH283" s="40">
        <v>0</v>
      </c>
      <c r="CI283" s="40">
        <v>0</v>
      </c>
      <c r="CJ283" s="40">
        <v>0</v>
      </c>
      <c r="CK283" s="40">
        <v>0</v>
      </c>
      <c r="CL283" s="40">
        <v>0</v>
      </c>
    </row>
    <row r="284" spans="2:90" ht="20.100000000000001" customHeight="1" thickBot="1" x14ac:dyDescent="0.25">
      <c r="B284" s="4" t="s">
        <v>475</v>
      </c>
      <c r="C284" s="40">
        <v>3</v>
      </c>
      <c r="D284" s="40">
        <v>0</v>
      </c>
      <c r="E284" s="40">
        <v>10</v>
      </c>
      <c r="F284" s="40">
        <v>2</v>
      </c>
      <c r="G284" s="40">
        <v>0</v>
      </c>
      <c r="H284" s="40">
        <v>0</v>
      </c>
      <c r="I284" s="40">
        <v>1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1</v>
      </c>
      <c r="T284" s="40">
        <v>0</v>
      </c>
      <c r="U284" s="40">
        <v>1</v>
      </c>
      <c r="V284" s="40">
        <v>0</v>
      </c>
      <c r="W284" s="40">
        <v>1</v>
      </c>
      <c r="X284" s="40">
        <v>0</v>
      </c>
      <c r="Y284" s="40">
        <v>4</v>
      </c>
      <c r="Z284" s="40">
        <v>1</v>
      </c>
      <c r="AA284" s="40">
        <v>0</v>
      </c>
      <c r="AB284" s="40"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40">
        <v>0</v>
      </c>
      <c r="AL284" s="40">
        <v>0</v>
      </c>
      <c r="AM284" s="40">
        <v>0</v>
      </c>
      <c r="AN284" s="40">
        <v>0</v>
      </c>
      <c r="AO284" s="40">
        <v>0</v>
      </c>
      <c r="AP284" s="40">
        <v>0</v>
      </c>
      <c r="AQ284" s="40">
        <v>0</v>
      </c>
      <c r="AR284" s="40">
        <v>0</v>
      </c>
      <c r="AS284" s="40">
        <v>2</v>
      </c>
      <c r="AT284" s="40">
        <v>0</v>
      </c>
      <c r="AU284" s="40">
        <v>0</v>
      </c>
      <c r="AV284" s="40">
        <v>0</v>
      </c>
      <c r="AW284" s="40">
        <v>0</v>
      </c>
      <c r="AX284" s="40">
        <v>0</v>
      </c>
      <c r="AY284" s="40">
        <v>0</v>
      </c>
      <c r="AZ284" s="40">
        <v>0</v>
      </c>
      <c r="BA284" s="40">
        <v>0</v>
      </c>
      <c r="BB284" s="40">
        <v>0</v>
      </c>
      <c r="BC284" s="40">
        <v>0</v>
      </c>
      <c r="BD284" s="40">
        <v>0</v>
      </c>
      <c r="BE284" s="40">
        <v>0</v>
      </c>
      <c r="BF284" s="40">
        <v>0</v>
      </c>
      <c r="BG284" s="40">
        <v>0</v>
      </c>
      <c r="BH284" s="40">
        <v>0</v>
      </c>
      <c r="BI284" s="40">
        <v>0</v>
      </c>
      <c r="BJ284" s="40">
        <v>0</v>
      </c>
      <c r="BK284" s="40">
        <v>0</v>
      </c>
      <c r="BL284" s="40">
        <v>0</v>
      </c>
      <c r="BM284" s="40">
        <v>0</v>
      </c>
      <c r="BN284" s="40">
        <v>0</v>
      </c>
      <c r="BO284" s="40">
        <v>0</v>
      </c>
      <c r="BP284" s="40">
        <v>0</v>
      </c>
      <c r="BQ284" s="40">
        <v>0</v>
      </c>
      <c r="BR284" s="40">
        <v>0</v>
      </c>
      <c r="BS284" s="40">
        <v>0</v>
      </c>
      <c r="BT284" s="40">
        <v>0</v>
      </c>
      <c r="BU284" s="40">
        <v>0</v>
      </c>
      <c r="BV284" s="40">
        <v>0</v>
      </c>
      <c r="BW284" s="40">
        <v>1</v>
      </c>
      <c r="BX284" s="40">
        <v>0</v>
      </c>
      <c r="BY284" s="40">
        <v>2</v>
      </c>
      <c r="BZ284" s="40">
        <v>1</v>
      </c>
      <c r="CA284" s="40">
        <v>0</v>
      </c>
      <c r="CB284" s="40">
        <v>0</v>
      </c>
      <c r="CC284" s="40">
        <v>0</v>
      </c>
      <c r="CD284" s="40">
        <v>0</v>
      </c>
      <c r="CE284" s="40">
        <v>0</v>
      </c>
      <c r="CF284" s="40">
        <v>0</v>
      </c>
      <c r="CG284" s="40">
        <v>0</v>
      </c>
      <c r="CH284" s="40">
        <v>0</v>
      </c>
      <c r="CI284" s="40">
        <v>0</v>
      </c>
      <c r="CJ284" s="40">
        <v>0</v>
      </c>
      <c r="CK284" s="40">
        <v>0</v>
      </c>
      <c r="CL284" s="40">
        <v>0</v>
      </c>
    </row>
    <row r="285" spans="2:90" ht="20.100000000000001" customHeight="1" thickBot="1" x14ac:dyDescent="0.25">
      <c r="B285" s="4" t="s">
        <v>476</v>
      </c>
      <c r="C285" s="40">
        <v>0</v>
      </c>
      <c r="D285" s="40">
        <v>0</v>
      </c>
      <c r="E285" s="40">
        <v>0</v>
      </c>
      <c r="F285" s="40">
        <v>3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40">
        <v>0</v>
      </c>
      <c r="U285" s="40">
        <v>0</v>
      </c>
      <c r="V285" s="40">
        <v>0</v>
      </c>
      <c r="W285" s="40">
        <v>0</v>
      </c>
      <c r="X285" s="40">
        <v>0</v>
      </c>
      <c r="Y285" s="40">
        <v>0</v>
      </c>
      <c r="Z285" s="40">
        <v>2</v>
      </c>
      <c r="AA285" s="40">
        <v>0</v>
      </c>
      <c r="AB285" s="40"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H285" s="40">
        <v>0</v>
      </c>
      <c r="AI285" s="40">
        <v>0</v>
      </c>
      <c r="AJ285" s="40">
        <v>0</v>
      </c>
      <c r="AK285" s="40">
        <v>0</v>
      </c>
      <c r="AL285" s="40">
        <v>0</v>
      </c>
      <c r="AM285" s="40">
        <v>0</v>
      </c>
      <c r="AN285" s="40">
        <v>0</v>
      </c>
      <c r="AO285" s="40">
        <v>0</v>
      </c>
      <c r="AP285" s="40">
        <v>0</v>
      </c>
      <c r="AQ285" s="40">
        <v>0</v>
      </c>
      <c r="AR285" s="40">
        <v>0</v>
      </c>
      <c r="AS285" s="40">
        <v>0</v>
      </c>
      <c r="AT285" s="40">
        <v>0</v>
      </c>
      <c r="AU285" s="40">
        <v>0</v>
      </c>
      <c r="AV285" s="40">
        <v>0</v>
      </c>
      <c r="AW285" s="40">
        <v>0</v>
      </c>
      <c r="AX285" s="40">
        <v>0</v>
      </c>
      <c r="AY285" s="40">
        <v>0</v>
      </c>
      <c r="AZ285" s="40">
        <v>0</v>
      </c>
      <c r="BA285" s="40">
        <v>0</v>
      </c>
      <c r="BB285" s="40">
        <v>0</v>
      </c>
      <c r="BC285" s="40">
        <v>0</v>
      </c>
      <c r="BD285" s="40">
        <v>0</v>
      </c>
      <c r="BE285" s="40">
        <v>0</v>
      </c>
      <c r="BF285" s="40">
        <v>0</v>
      </c>
      <c r="BG285" s="40">
        <v>0</v>
      </c>
      <c r="BH285" s="40">
        <v>0</v>
      </c>
      <c r="BI285" s="40">
        <v>0</v>
      </c>
      <c r="BJ285" s="40">
        <v>0</v>
      </c>
      <c r="BK285" s="40">
        <v>0</v>
      </c>
      <c r="BL285" s="40">
        <v>0</v>
      </c>
      <c r="BM285" s="40">
        <v>0</v>
      </c>
      <c r="BN285" s="40">
        <v>0</v>
      </c>
      <c r="BO285" s="40">
        <v>0</v>
      </c>
      <c r="BP285" s="40">
        <v>0</v>
      </c>
      <c r="BQ285" s="40">
        <v>0</v>
      </c>
      <c r="BR285" s="40">
        <v>0</v>
      </c>
      <c r="BS285" s="40">
        <v>0</v>
      </c>
      <c r="BT285" s="40">
        <v>0</v>
      </c>
      <c r="BU285" s="40">
        <v>0</v>
      </c>
      <c r="BV285" s="40">
        <v>0</v>
      </c>
      <c r="BW285" s="40">
        <v>0</v>
      </c>
      <c r="BX285" s="40">
        <v>0</v>
      </c>
      <c r="BY285" s="40">
        <v>0</v>
      </c>
      <c r="BZ285" s="40">
        <v>1</v>
      </c>
      <c r="CA285" s="40">
        <v>0</v>
      </c>
      <c r="CB285" s="40">
        <v>0</v>
      </c>
      <c r="CC285" s="40">
        <v>0</v>
      </c>
      <c r="CD285" s="40">
        <v>0</v>
      </c>
      <c r="CE285" s="40">
        <v>0</v>
      </c>
      <c r="CF285" s="40">
        <v>0</v>
      </c>
      <c r="CG285" s="40">
        <v>0</v>
      </c>
      <c r="CH285" s="40">
        <v>0</v>
      </c>
      <c r="CI285" s="40">
        <v>0</v>
      </c>
      <c r="CJ285" s="40">
        <v>0</v>
      </c>
      <c r="CK285" s="40">
        <v>0</v>
      </c>
      <c r="CL285" s="40">
        <v>0</v>
      </c>
    </row>
    <row r="286" spans="2:90" ht="20.100000000000001" customHeight="1" thickBot="1" x14ac:dyDescent="0.25">
      <c r="B286" s="4" t="s">
        <v>477</v>
      </c>
      <c r="C286" s="40">
        <v>21</v>
      </c>
      <c r="D286" s="40">
        <v>0</v>
      </c>
      <c r="E286" s="40">
        <v>11</v>
      </c>
      <c r="F286" s="40">
        <v>66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1</v>
      </c>
      <c r="T286" s="40">
        <v>0</v>
      </c>
      <c r="U286" s="40">
        <v>0</v>
      </c>
      <c r="V286" s="40">
        <v>5</v>
      </c>
      <c r="W286" s="40">
        <v>9</v>
      </c>
      <c r="X286" s="40">
        <v>0</v>
      </c>
      <c r="Y286" s="40">
        <v>4</v>
      </c>
      <c r="Z286" s="40">
        <v>22</v>
      </c>
      <c r="AA286" s="40">
        <v>0</v>
      </c>
      <c r="AB286" s="40"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H286" s="40">
        <v>0</v>
      </c>
      <c r="AI286" s="40">
        <v>0</v>
      </c>
      <c r="AJ286" s="40">
        <v>0</v>
      </c>
      <c r="AK286" s="40">
        <v>0</v>
      </c>
      <c r="AL286" s="40">
        <v>0</v>
      </c>
      <c r="AM286" s="40">
        <v>1</v>
      </c>
      <c r="AN286" s="40">
        <v>0</v>
      </c>
      <c r="AO286" s="40">
        <v>0</v>
      </c>
      <c r="AP286" s="40">
        <v>1</v>
      </c>
      <c r="AQ286" s="40">
        <v>2</v>
      </c>
      <c r="AR286" s="40">
        <v>0</v>
      </c>
      <c r="AS286" s="40">
        <v>1</v>
      </c>
      <c r="AT286" s="40">
        <v>5</v>
      </c>
      <c r="AU286" s="40">
        <v>0</v>
      </c>
      <c r="AV286" s="40">
        <v>0</v>
      </c>
      <c r="AW286" s="40">
        <v>0</v>
      </c>
      <c r="AX286" s="40">
        <v>0</v>
      </c>
      <c r="AY286" s="40">
        <v>0</v>
      </c>
      <c r="AZ286" s="40">
        <v>0</v>
      </c>
      <c r="BA286" s="40">
        <v>0</v>
      </c>
      <c r="BB286" s="40">
        <v>0</v>
      </c>
      <c r="BC286" s="40">
        <v>0</v>
      </c>
      <c r="BD286" s="40">
        <v>0</v>
      </c>
      <c r="BE286" s="40">
        <v>0</v>
      </c>
      <c r="BF286" s="40">
        <v>0</v>
      </c>
      <c r="BG286" s="40">
        <v>0</v>
      </c>
      <c r="BH286" s="40">
        <v>0</v>
      </c>
      <c r="BI286" s="40">
        <v>0</v>
      </c>
      <c r="BJ286" s="40">
        <v>0</v>
      </c>
      <c r="BK286" s="40">
        <v>0</v>
      </c>
      <c r="BL286" s="40">
        <v>0</v>
      </c>
      <c r="BM286" s="40">
        <v>0</v>
      </c>
      <c r="BN286" s="40">
        <v>0</v>
      </c>
      <c r="BO286" s="40">
        <v>0</v>
      </c>
      <c r="BP286" s="40">
        <v>0</v>
      </c>
      <c r="BQ286" s="40">
        <v>1</v>
      </c>
      <c r="BR286" s="40">
        <v>0</v>
      </c>
      <c r="BS286" s="40">
        <v>0</v>
      </c>
      <c r="BT286" s="40">
        <v>0</v>
      </c>
      <c r="BU286" s="40">
        <v>0</v>
      </c>
      <c r="BV286" s="40">
        <v>3</v>
      </c>
      <c r="BW286" s="40">
        <v>8</v>
      </c>
      <c r="BX286" s="40">
        <v>0</v>
      </c>
      <c r="BY286" s="40">
        <v>5</v>
      </c>
      <c r="BZ286" s="40">
        <v>30</v>
      </c>
      <c r="CA286" s="40">
        <v>0</v>
      </c>
      <c r="CB286" s="40">
        <v>0</v>
      </c>
      <c r="CC286" s="40">
        <v>0</v>
      </c>
      <c r="CD286" s="40">
        <v>0</v>
      </c>
      <c r="CE286" s="40">
        <v>0</v>
      </c>
      <c r="CF286" s="40">
        <v>0</v>
      </c>
      <c r="CG286" s="40">
        <v>0</v>
      </c>
      <c r="CH286" s="40">
        <v>0</v>
      </c>
      <c r="CI286" s="40">
        <v>0</v>
      </c>
      <c r="CJ286" s="40">
        <v>0</v>
      </c>
      <c r="CK286" s="40">
        <v>0</v>
      </c>
      <c r="CL286" s="40">
        <v>0</v>
      </c>
    </row>
    <row r="287" spans="2:90" ht="20.100000000000001" customHeight="1" thickBot="1" x14ac:dyDescent="0.25">
      <c r="B287" s="4" t="s">
        <v>478</v>
      </c>
      <c r="C287" s="40">
        <v>2</v>
      </c>
      <c r="D287" s="40">
        <v>0</v>
      </c>
      <c r="E287" s="40">
        <v>0</v>
      </c>
      <c r="F287" s="40">
        <v>27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1</v>
      </c>
      <c r="X287" s="40">
        <v>0</v>
      </c>
      <c r="Y287" s="40">
        <v>0</v>
      </c>
      <c r="Z287" s="40">
        <v>14</v>
      </c>
      <c r="AA287" s="40">
        <v>0</v>
      </c>
      <c r="AB287" s="40"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1</v>
      </c>
      <c r="AI287" s="40">
        <v>0</v>
      </c>
      <c r="AJ287" s="40">
        <v>0</v>
      </c>
      <c r="AK287" s="40">
        <v>0</v>
      </c>
      <c r="AL287" s="40">
        <v>0</v>
      </c>
      <c r="AM287" s="40">
        <v>0</v>
      </c>
      <c r="AN287" s="40">
        <v>0</v>
      </c>
      <c r="AO287" s="40">
        <v>0</v>
      </c>
      <c r="AP287" s="40">
        <v>3</v>
      </c>
      <c r="AQ287" s="40">
        <v>0</v>
      </c>
      <c r="AR287" s="40">
        <v>0</v>
      </c>
      <c r="AS287" s="40">
        <v>0</v>
      </c>
      <c r="AT287" s="40">
        <v>1</v>
      </c>
      <c r="AU287" s="40">
        <v>0</v>
      </c>
      <c r="AV287" s="40">
        <v>0</v>
      </c>
      <c r="AW287" s="40">
        <v>0</v>
      </c>
      <c r="AX287" s="40">
        <v>0</v>
      </c>
      <c r="AY287" s="40">
        <v>0</v>
      </c>
      <c r="AZ287" s="40">
        <v>0</v>
      </c>
      <c r="BA287" s="40">
        <v>0</v>
      </c>
      <c r="BB287" s="40">
        <v>0</v>
      </c>
      <c r="BC287" s="40">
        <v>0</v>
      </c>
      <c r="BD287" s="40">
        <v>0</v>
      </c>
      <c r="BE287" s="40">
        <v>0</v>
      </c>
      <c r="BF287" s="40">
        <v>0</v>
      </c>
      <c r="BG287" s="40">
        <v>0</v>
      </c>
      <c r="BH287" s="40">
        <v>0</v>
      </c>
      <c r="BI287" s="40">
        <v>0</v>
      </c>
      <c r="BJ287" s="40">
        <v>0</v>
      </c>
      <c r="BK287" s="40">
        <v>0</v>
      </c>
      <c r="BL287" s="40">
        <v>0</v>
      </c>
      <c r="BM287" s="40">
        <v>0</v>
      </c>
      <c r="BN287" s="40">
        <v>0</v>
      </c>
      <c r="BO287" s="40">
        <v>0</v>
      </c>
      <c r="BP287" s="40">
        <v>0</v>
      </c>
      <c r="BQ287" s="40">
        <v>0</v>
      </c>
      <c r="BR287" s="40">
        <v>0</v>
      </c>
      <c r="BS287" s="40">
        <v>0</v>
      </c>
      <c r="BT287" s="40">
        <v>0</v>
      </c>
      <c r="BU287" s="40">
        <v>0</v>
      </c>
      <c r="BV287" s="40">
        <v>0</v>
      </c>
      <c r="BW287" s="40">
        <v>1</v>
      </c>
      <c r="BX287" s="40">
        <v>0</v>
      </c>
      <c r="BY287" s="40">
        <v>0</v>
      </c>
      <c r="BZ287" s="40">
        <v>8</v>
      </c>
      <c r="CA287" s="40">
        <v>0</v>
      </c>
      <c r="CB287" s="40">
        <v>0</v>
      </c>
      <c r="CC287" s="40">
        <v>0</v>
      </c>
      <c r="CD287" s="40">
        <v>0</v>
      </c>
      <c r="CE287" s="40">
        <v>0</v>
      </c>
      <c r="CF287" s="40">
        <v>0</v>
      </c>
      <c r="CG287" s="40">
        <v>0</v>
      </c>
      <c r="CH287" s="40">
        <v>0</v>
      </c>
      <c r="CI287" s="40">
        <v>0</v>
      </c>
      <c r="CJ287" s="40">
        <v>0</v>
      </c>
      <c r="CK287" s="40">
        <v>0</v>
      </c>
      <c r="CL287" s="40">
        <v>0</v>
      </c>
    </row>
    <row r="288" spans="2:90" ht="20.100000000000001" customHeight="1" thickBot="1" x14ac:dyDescent="0.25">
      <c r="B288" s="4" t="s">
        <v>201</v>
      </c>
      <c r="C288" s="40">
        <v>65</v>
      </c>
      <c r="D288" s="40">
        <v>0</v>
      </c>
      <c r="E288" s="40">
        <v>78</v>
      </c>
      <c r="F288" s="40">
        <v>76</v>
      </c>
      <c r="G288" s="40">
        <v>2</v>
      </c>
      <c r="H288" s="40">
        <v>0</v>
      </c>
      <c r="I288" s="40">
        <v>3</v>
      </c>
      <c r="J288" s="40">
        <v>1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>
        <v>0</v>
      </c>
      <c r="U288" s="40">
        <v>1</v>
      </c>
      <c r="V288" s="40">
        <v>0</v>
      </c>
      <c r="W288" s="40">
        <v>20</v>
      </c>
      <c r="X288" s="40">
        <v>0</v>
      </c>
      <c r="Y288" s="40">
        <v>26</v>
      </c>
      <c r="Z288" s="40">
        <v>23</v>
      </c>
      <c r="AA288" s="40">
        <v>0</v>
      </c>
      <c r="AB288" s="40">
        <v>0</v>
      </c>
      <c r="AC288" s="40">
        <v>0</v>
      </c>
      <c r="AD288" s="40">
        <v>0</v>
      </c>
      <c r="AE288" s="40">
        <v>0</v>
      </c>
      <c r="AF288" s="40">
        <v>0</v>
      </c>
      <c r="AG288" s="40">
        <v>1</v>
      </c>
      <c r="AH288" s="40">
        <v>0</v>
      </c>
      <c r="AI288" s="40">
        <v>0</v>
      </c>
      <c r="AJ288" s="40">
        <v>0</v>
      </c>
      <c r="AK288" s="40">
        <v>0</v>
      </c>
      <c r="AL288" s="40">
        <v>0</v>
      </c>
      <c r="AM288" s="40">
        <v>1</v>
      </c>
      <c r="AN288" s="40">
        <v>0</v>
      </c>
      <c r="AO288" s="40">
        <v>1</v>
      </c>
      <c r="AP288" s="40">
        <v>0</v>
      </c>
      <c r="AQ288" s="40">
        <v>20</v>
      </c>
      <c r="AR288" s="40">
        <v>0</v>
      </c>
      <c r="AS288" s="40">
        <v>17</v>
      </c>
      <c r="AT288" s="40">
        <v>17</v>
      </c>
      <c r="AU288" s="40">
        <v>0</v>
      </c>
      <c r="AV288" s="40">
        <v>0</v>
      </c>
      <c r="AW288" s="40">
        <v>0</v>
      </c>
      <c r="AX288" s="40">
        <v>0</v>
      </c>
      <c r="AY288" s="40">
        <v>0</v>
      </c>
      <c r="AZ288" s="40">
        <v>0</v>
      </c>
      <c r="BA288" s="40">
        <v>0</v>
      </c>
      <c r="BB288" s="40">
        <v>0</v>
      </c>
      <c r="BC288" s="40">
        <v>0</v>
      </c>
      <c r="BD288" s="40">
        <v>0</v>
      </c>
      <c r="BE288" s="40">
        <v>0</v>
      </c>
      <c r="BF288" s="40">
        <v>0</v>
      </c>
      <c r="BG288" s="40">
        <v>0</v>
      </c>
      <c r="BH288" s="40">
        <v>0</v>
      </c>
      <c r="BI288" s="40">
        <v>0</v>
      </c>
      <c r="BJ288" s="40">
        <v>0</v>
      </c>
      <c r="BK288" s="40">
        <v>0</v>
      </c>
      <c r="BL288" s="40">
        <v>0</v>
      </c>
      <c r="BM288" s="40">
        <v>0</v>
      </c>
      <c r="BN288" s="40">
        <v>0</v>
      </c>
      <c r="BO288" s="40">
        <v>0</v>
      </c>
      <c r="BP288" s="40">
        <v>0</v>
      </c>
      <c r="BQ288" s="40">
        <v>1</v>
      </c>
      <c r="BR288" s="40">
        <v>3</v>
      </c>
      <c r="BS288" s="40">
        <v>2</v>
      </c>
      <c r="BT288" s="40">
        <v>0</v>
      </c>
      <c r="BU288" s="40">
        <v>0</v>
      </c>
      <c r="BV288" s="40">
        <v>2</v>
      </c>
      <c r="BW288" s="40">
        <v>20</v>
      </c>
      <c r="BX288" s="40">
        <v>0</v>
      </c>
      <c r="BY288" s="40">
        <v>28</v>
      </c>
      <c r="BZ288" s="40">
        <v>30</v>
      </c>
      <c r="CA288" s="40">
        <v>0</v>
      </c>
      <c r="CB288" s="40">
        <v>0</v>
      </c>
      <c r="CC288" s="40">
        <v>0</v>
      </c>
      <c r="CD288" s="40">
        <v>0</v>
      </c>
      <c r="CE288" s="40">
        <v>0</v>
      </c>
      <c r="CF288" s="40">
        <v>0</v>
      </c>
      <c r="CG288" s="40">
        <v>0</v>
      </c>
      <c r="CH288" s="40">
        <v>0</v>
      </c>
      <c r="CI288" s="40">
        <v>0</v>
      </c>
      <c r="CJ288" s="40">
        <v>0</v>
      </c>
      <c r="CK288" s="40">
        <v>0</v>
      </c>
      <c r="CL288" s="40">
        <v>0</v>
      </c>
    </row>
    <row r="289" spans="2:90" ht="20.100000000000001" customHeight="1" thickBot="1" x14ac:dyDescent="0.25">
      <c r="B289" s="4" t="s">
        <v>479</v>
      </c>
      <c r="C289" s="40">
        <v>29</v>
      </c>
      <c r="D289" s="40">
        <v>0</v>
      </c>
      <c r="E289" s="40">
        <v>38</v>
      </c>
      <c r="F289" s="40">
        <v>83</v>
      </c>
      <c r="G289" s="40">
        <v>1</v>
      </c>
      <c r="H289" s="40">
        <v>0</v>
      </c>
      <c r="I289" s="40">
        <v>1</v>
      </c>
      <c r="J289" s="40">
        <v>0</v>
      </c>
      <c r="K289" s="40">
        <v>2</v>
      </c>
      <c r="L289" s="40">
        <v>0</v>
      </c>
      <c r="M289" s="40">
        <v>3</v>
      </c>
      <c r="N289" s="40">
        <v>0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40">
        <v>0</v>
      </c>
      <c r="U289" s="40">
        <v>1</v>
      </c>
      <c r="V289" s="40">
        <v>0</v>
      </c>
      <c r="W289" s="40">
        <v>15</v>
      </c>
      <c r="X289" s="40">
        <v>0</v>
      </c>
      <c r="Y289" s="40">
        <v>16</v>
      </c>
      <c r="Z289" s="40">
        <v>33</v>
      </c>
      <c r="AA289" s="40">
        <v>0</v>
      </c>
      <c r="AB289" s="40">
        <v>0</v>
      </c>
      <c r="AC289" s="40">
        <v>0</v>
      </c>
      <c r="AD289" s="40">
        <v>0</v>
      </c>
      <c r="AE289" s="40">
        <v>1</v>
      </c>
      <c r="AF289" s="40">
        <v>0</v>
      </c>
      <c r="AG289" s="40">
        <v>0</v>
      </c>
      <c r="AH289" s="40">
        <v>2</v>
      </c>
      <c r="AI289" s="40">
        <v>0</v>
      </c>
      <c r="AJ289" s="40">
        <v>0</v>
      </c>
      <c r="AK289" s="40">
        <v>0</v>
      </c>
      <c r="AL289" s="40">
        <v>0</v>
      </c>
      <c r="AM289" s="40">
        <v>0</v>
      </c>
      <c r="AN289" s="40">
        <v>0</v>
      </c>
      <c r="AO289" s="40">
        <v>0</v>
      </c>
      <c r="AP289" s="40">
        <v>0</v>
      </c>
      <c r="AQ289" s="40">
        <v>4</v>
      </c>
      <c r="AR289" s="40">
        <v>0</v>
      </c>
      <c r="AS289" s="40">
        <v>6</v>
      </c>
      <c r="AT289" s="40">
        <v>22</v>
      </c>
      <c r="AU289" s="40">
        <v>0</v>
      </c>
      <c r="AV289" s="40">
        <v>0</v>
      </c>
      <c r="AW289" s="40">
        <v>0</v>
      </c>
      <c r="AX289" s="40">
        <v>0</v>
      </c>
      <c r="AY289" s="40">
        <v>0</v>
      </c>
      <c r="AZ289" s="40">
        <v>0</v>
      </c>
      <c r="BA289" s="40">
        <v>0</v>
      </c>
      <c r="BB289" s="40">
        <v>0</v>
      </c>
      <c r="BC289" s="40">
        <v>0</v>
      </c>
      <c r="BD289" s="40">
        <v>0</v>
      </c>
      <c r="BE289" s="40">
        <v>0</v>
      </c>
      <c r="BF289" s="40">
        <v>0</v>
      </c>
      <c r="BG289" s="40">
        <v>0</v>
      </c>
      <c r="BH289" s="40">
        <v>0</v>
      </c>
      <c r="BI289" s="40">
        <v>0</v>
      </c>
      <c r="BJ289" s="40">
        <v>0</v>
      </c>
      <c r="BK289" s="40">
        <v>0</v>
      </c>
      <c r="BL289" s="40">
        <v>0</v>
      </c>
      <c r="BM289" s="40">
        <v>0</v>
      </c>
      <c r="BN289" s="40">
        <v>0</v>
      </c>
      <c r="BO289" s="40">
        <v>1</v>
      </c>
      <c r="BP289" s="40">
        <v>0</v>
      </c>
      <c r="BQ289" s="40">
        <v>0</v>
      </c>
      <c r="BR289" s="40">
        <v>10</v>
      </c>
      <c r="BS289" s="40">
        <v>0</v>
      </c>
      <c r="BT289" s="40">
        <v>0</v>
      </c>
      <c r="BU289" s="40">
        <v>0</v>
      </c>
      <c r="BV289" s="40">
        <v>0</v>
      </c>
      <c r="BW289" s="40">
        <v>5</v>
      </c>
      <c r="BX289" s="40">
        <v>0</v>
      </c>
      <c r="BY289" s="40">
        <v>11</v>
      </c>
      <c r="BZ289" s="40">
        <v>16</v>
      </c>
      <c r="CA289" s="40">
        <v>0</v>
      </c>
      <c r="CB289" s="40">
        <v>0</v>
      </c>
      <c r="CC289" s="40">
        <v>0</v>
      </c>
      <c r="CD289" s="40">
        <v>0</v>
      </c>
      <c r="CE289" s="40">
        <v>0</v>
      </c>
      <c r="CF289" s="40">
        <v>0</v>
      </c>
      <c r="CG289" s="40">
        <v>0</v>
      </c>
      <c r="CH289" s="40">
        <v>0</v>
      </c>
      <c r="CI289" s="40">
        <v>0</v>
      </c>
      <c r="CJ289" s="40">
        <v>0</v>
      </c>
      <c r="CK289" s="40">
        <v>0</v>
      </c>
      <c r="CL289" s="40">
        <v>0</v>
      </c>
    </row>
    <row r="290" spans="2:90" ht="20.100000000000001" customHeight="1" thickBot="1" x14ac:dyDescent="0.25">
      <c r="B290" s="4" t="s">
        <v>650</v>
      </c>
      <c r="C290" s="40">
        <v>4</v>
      </c>
      <c r="D290" s="40">
        <v>0</v>
      </c>
      <c r="E290" s="40">
        <v>3</v>
      </c>
      <c r="F290" s="40">
        <v>17</v>
      </c>
      <c r="G290" s="40">
        <v>1</v>
      </c>
      <c r="H290" s="40">
        <v>0</v>
      </c>
      <c r="I290" s="40">
        <v>0</v>
      </c>
      <c r="J290" s="40">
        <v>1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>
        <v>0</v>
      </c>
      <c r="U290" s="40">
        <v>0</v>
      </c>
      <c r="V290" s="40">
        <v>0</v>
      </c>
      <c r="W290" s="40">
        <v>2</v>
      </c>
      <c r="X290" s="40">
        <v>0</v>
      </c>
      <c r="Y290" s="40">
        <v>1</v>
      </c>
      <c r="Z290" s="40">
        <v>7</v>
      </c>
      <c r="AA290" s="40">
        <v>0</v>
      </c>
      <c r="AB290" s="40">
        <v>0</v>
      </c>
      <c r="AC290" s="40">
        <v>0</v>
      </c>
      <c r="AD290" s="40">
        <v>0</v>
      </c>
      <c r="AE290" s="40">
        <v>0</v>
      </c>
      <c r="AF290" s="40">
        <v>0</v>
      </c>
      <c r="AG290" s="40">
        <v>0</v>
      </c>
      <c r="AH290" s="40">
        <v>1</v>
      </c>
      <c r="AI290" s="40">
        <v>0</v>
      </c>
      <c r="AJ290" s="40">
        <v>0</v>
      </c>
      <c r="AK290" s="40">
        <v>0</v>
      </c>
      <c r="AL290" s="40">
        <v>0</v>
      </c>
      <c r="AM290" s="40">
        <v>0</v>
      </c>
      <c r="AN290" s="40">
        <v>0</v>
      </c>
      <c r="AO290" s="40">
        <v>0</v>
      </c>
      <c r="AP290" s="40">
        <v>0</v>
      </c>
      <c r="AQ290" s="40">
        <v>1</v>
      </c>
      <c r="AR290" s="40">
        <v>0</v>
      </c>
      <c r="AS290" s="40">
        <v>2</v>
      </c>
      <c r="AT290" s="40">
        <v>0</v>
      </c>
      <c r="AU290" s="40">
        <v>0</v>
      </c>
      <c r="AV290" s="40">
        <v>0</v>
      </c>
      <c r="AW290" s="40">
        <v>0</v>
      </c>
      <c r="AX290" s="40">
        <v>0</v>
      </c>
      <c r="AY290" s="40">
        <v>0</v>
      </c>
      <c r="AZ290" s="40">
        <v>0</v>
      </c>
      <c r="BA290" s="40">
        <v>0</v>
      </c>
      <c r="BB290" s="40">
        <v>0</v>
      </c>
      <c r="BC290" s="40">
        <v>0</v>
      </c>
      <c r="BD290" s="40">
        <v>0</v>
      </c>
      <c r="BE290" s="40">
        <v>0</v>
      </c>
      <c r="BF290" s="40">
        <v>0</v>
      </c>
      <c r="BG290" s="40">
        <v>0</v>
      </c>
      <c r="BH290" s="40">
        <v>0</v>
      </c>
      <c r="BI290" s="40">
        <v>0</v>
      </c>
      <c r="BJ290" s="40">
        <v>0</v>
      </c>
      <c r="BK290" s="40">
        <v>0</v>
      </c>
      <c r="BL290" s="40">
        <v>0</v>
      </c>
      <c r="BM290" s="40">
        <v>0</v>
      </c>
      <c r="BN290" s="40">
        <v>0</v>
      </c>
      <c r="BO290" s="40">
        <v>0</v>
      </c>
      <c r="BP290" s="40">
        <v>0</v>
      </c>
      <c r="BQ290" s="40">
        <v>0</v>
      </c>
      <c r="BR290" s="40">
        <v>0</v>
      </c>
      <c r="BS290" s="40">
        <v>0</v>
      </c>
      <c r="BT290" s="40">
        <v>0</v>
      </c>
      <c r="BU290" s="40">
        <v>0</v>
      </c>
      <c r="BV290" s="40">
        <v>0</v>
      </c>
      <c r="BW290" s="40">
        <v>0</v>
      </c>
      <c r="BX290" s="40">
        <v>0</v>
      </c>
      <c r="BY290" s="40">
        <v>0</v>
      </c>
      <c r="BZ290" s="40">
        <v>8</v>
      </c>
      <c r="CA290" s="40">
        <v>0</v>
      </c>
      <c r="CB290" s="40">
        <v>0</v>
      </c>
      <c r="CC290" s="40">
        <v>0</v>
      </c>
      <c r="CD290" s="40">
        <v>0</v>
      </c>
      <c r="CE290" s="40">
        <v>0</v>
      </c>
      <c r="CF290" s="40">
        <v>0</v>
      </c>
      <c r="CG290" s="40">
        <v>0</v>
      </c>
      <c r="CH290" s="40">
        <v>0</v>
      </c>
      <c r="CI290" s="40">
        <v>0</v>
      </c>
      <c r="CJ290" s="40">
        <v>0</v>
      </c>
      <c r="CK290" s="40">
        <v>0</v>
      </c>
      <c r="CL290" s="40">
        <v>0</v>
      </c>
    </row>
    <row r="291" spans="2:90" ht="20.100000000000001" customHeight="1" thickBot="1" x14ac:dyDescent="0.25">
      <c r="B291" s="4" t="s">
        <v>480</v>
      </c>
      <c r="C291" s="40">
        <v>1</v>
      </c>
      <c r="D291" s="40">
        <v>0</v>
      </c>
      <c r="E291" s="40">
        <v>7</v>
      </c>
      <c r="F291" s="40">
        <v>10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40">
        <v>1</v>
      </c>
      <c r="X291" s="40">
        <v>0</v>
      </c>
      <c r="Y291" s="40">
        <v>2</v>
      </c>
      <c r="Z291" s="40">
        <v>3</v>
      </c>
      <c r="AA291" s="40">
        <v>0</v>
      </c>
      <c r="AB291" s="40">
        <v>0</v>
      </c>
      <c r="AC291" s="40">
        <v>0</v>
      </c>
      <c r="AD291" s="40">
        <v>0</v>
      </c>
      <c r="AE291" s="40">
        <v>0</v>
      </c>
      <c r="AF291" s="40">
        <v>0</v>
      </c>
      <c r="AG291" s="40">
        <v>0</v>
      </c>
      <c r="AH291" s="40">
        <v>1</v>
      </c>
      <c r="AI291" s="40">
        <v>0</v>
      </c>
      <c r="AJ291" s="40">
        <v>0</v>
      </c>
      <c r="AK291" s="40">
        <v>0</v>
      </c>
      <c r="AL291" s="40">
        <v>0</v>
      </c>
      <c r="AM291" s="40">
        <v>0</v>
      </c>
      <c r="AN291" s="40">
        <v>0</v>
      </c>
      <c r="AO291" s="40">
        <v>0</v>
      </c>
      <c r="AP291" s="40">
        <v>0</v>
      </c>
      <c r="AQ291" s="40">
        <v>0</v>
      </c>
      <c r="AR291" s="40">
        <v>0</v>
      </c>
      <c r="AS291" s="40">
        <v>1</v>
      </c>
      <c r="AT291" s="40">
        <v>2</v>
      </c>
      <c r="AU291" s="40">
        <v>0</v>
      </c>
      <c r="AV291" s="40">
        <v>0</v>
      </c>
      <c r="AW291" s="40">
        <v>0</v>
      </c>
      <c r="AX291" s="40">
        <v>0</v>
      </c>
      <c r="AY291" s="40">
        <v>0</v>
      </c>
      <c r="AZ291" s="40">
        <v>0</v>
      </c>
      <c r="BA291" s="40">
        <v>0</v>
      </c>
      <c r="BB291" s="40">
        <v>0</v>
      </c>
      <c r="BC291" s="40">
        <v>0</v>
      </c>
      <c r="BD291" s="40">
        <v>0</v>
      </c>
      <c r="BE291" s="40">
        <v>0</v>
      </c>
      <c r="BF291" s="40">
        <v>0</v>
      </c>
      <c r="BG291" s="40">
        <v>0</v>
      </c>
      <c r="BH291" s="40">
        <v>0</v>
      </c>
      <c r="BI291" s="40">
        <v>0</v>
      </c>
      <c r="BJ291" s="40">
        <v>0</v>
      </c>
      <c r="BK291" s="40">
        <v>0</v>
      </c>
      <c r="BL291" s="40">
        <v>0</v>
      </c>
      <c r="BM291" s="40">
        <v>0</v>
      </c>
      <c r="BN291" s="40">
        <v>0</v>
      </c>
      <c r="BO291" s="40">
        <v>0</v>
      </c>
      <c r="BP291" s="40">
        <v>0</v>
      </c>
      <c r="BQ291" s="40">
        <v>0</v>
      </c>
      <c r="BR291" s="40">
        <v>0</v>
      </c>
      <c r="BS291" s="40">
        <v>0</v>
      </c>
      <c r="BT291" s="40">
        <v>0</v>
      </c>
      <c r="BU291" s="40">
        <v>0</v>
      </c>
      <c r="BV291" s="40">
        <v>0</v>
      </c>
      <c r="BW291" s="40">
        <v>0</v>
      </c>
      <c r="BX291" s="40">
        <v>0</v>
      </c>
      <c r="BY291" s="40">
        <v>4</v>
      </c>
      <c r="BZ291" s="40">
        <v>4</v>
      </c>
      <c r="CA291" s="40">
        <v>0</v>
      </c>
      <c r="CB291" s="40">
        <v>0</v>
      </c>
      <c r="CC291" s="40">
        <v>0</v>
      </c>
      <c r="CD291" s="40">
        <v>0</v>
      </c>
      <c r="CE291" s="40">
        <v>0</v>
      </c>
      <c r="CF291" s="40">
        <v>0</v>
      </c>
      <c r="CG291" s="40">
        <v>0</v>
      </c>
      <c r="CH291" s="40">
        <v>0</v>
      </c>
      <c r="CI291" s="40">
        <v>0</v>
      </c>
      <c r="CJ291" s="40">
        <v>0</v>
      </c>
      <c r="CK291" s="40">
        <v>0</v>
      </c>
      <c r="CL291" s="40">
        <v>0</v>
      </c>
    </row>
    <row r="292" spans="2:90" ht="20.100000000000001" customHeight="1" thickBot="1" x14ac:dyDescent="0.25">
      <c r="B292" s="4" t="s">
        <v>481</v>
      </c>
      <c r="C292" s="40">
        <v>4</v>
      </c>
      <c r="D292" s="40">
        <v>0</v>
      </c>
      <c r="E292" s="40">
        <v>4</v>
      </c>
      <c r="F292" s="40">
        <v>15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1</v>
      </c>
      <c r="T292" s="40">
        <v>0</v>
      </c>
      <c r="U292" s="40">
        <v>1</v>
      </c>
      <c r="V292" s="40">
        <v>0</v>
      </c>
      <c r="W292" s="40">
        <v>0</v>
      </c>
      <c r="X292" s="40">
        <v>0</v>
      </c>
      <c r="Y292" s="40">
        <v>0</v>
      </c>
      <c r="Z292" s="40">
        <v>12</v>
      </c>
      <c r="AA292" s="40">
        <v>0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40">
        <v>0</v>
      </c>
      <c r="AL292" s="40">
        <v>0</v>
      </c>
      <c r="AM292" s="40">
        <v>0</v>
      </c>
      <c r="AN292" s="40">
        <v>0</v>
      </c>
      <c r="AO292" s="40">
        <v>0</v>
      </c>
      <c r="AP292" s="40">
        <v>0</v>
      </c>
      <c r="AQ292" s="40">
        <v>0</v>
      </c>
      <c r="AR292" s="40">
        <v>0</v>
      </c>
      <c r="AS292" s="40">
        <v>0</v>
      </c>
      <c r="AT292" s="40">
        <v>0</v>
      </c>
      <c r="AU292" s="40">
        <v>0</v>
      </c>
      <c r="AV292" s="40">
        <v>0</v>
      </c>
      <c r="AW292" s="40">
        <v>0</v>
      </c>
      <c r="AX292" s="40">
        <v>0</v>
      </c>
      <c r="AY292" s="40">
        <v>0</v>
      </c>
      <c r="AZ292" s="40">
        <v>0</v>
      </c>
      <c r="BA292" s="40">
        <v>0</v>
      </c>
      <c r="BB292" s="40">
        <v>0</v>
      </c>
      <c r="BC292" s="40">
        <v>0</v>
      </c>
      <c r="BD292" s="40">
        <v>0</v>
      </c>
      <c r="BE292" s="40">
        <v>0</v>
      </c>
      <c r="BF292" s="40">
        <v>0</v>
      </c>
      <c r="BG292" s="40">
        <v>0</v>
      </c>
      <c r="BH292" s="40">
        <v>0</v>
      </c>
      <c r="BI292" s="40">
        <v>0</v>
      </c>
      <c r="BJ292" s="40">
        <v>0</v>
      </c>
      <c r="BK292" s="40">
        <v>0</v>
      </c>
      <c r="BL292" s="40">
        <v>0</v>
      </c>
      <c r="BM292" s="40">
        <v>0</v>
      </c>
      <c r="BN292" s="40">
        <v>0</v>
      </c>
      <c r="BO292" s="40">
        <v>0</v>
      </c>
      <c r="BP292" s="40">
        <v>0</v>
      </c>
      <c r="BQ292" s="40">
        <v>0</v>
      </c>
      <c r="BR292" s="40">
        <v>0</v>
      </c>
      <c r="BS292" s="40">
        <v>1</v>
      </c>
      <c r="BT292" s="40">
        <v>0</v>
      </c>
      <c r="BU292" s="40">
        <v>1</v>
      </c>
      <c r="BV292" s="40">
        <v>1</v>
      </c>
      <c r="BW292" s="40">
        <v>2</v>
      </c>
      <c r="BX292" s="40">
        <v>0</v>
      </c>
      <c r="BY292" s="40">
        <v>2</v>
      </c>
      <c r="BZ292" s="40">
        <v>2</v>
      </c>
      <c r="CA292" s="40">
        <v>0</v>
      </c>
      <c r="CB292" s="40">
        <v>0</v>
      </c>
      <c r="CC292" s="40">
        <v>0</v>
      </c>
      <c r="CD292" s="40">
        <v>0</v>
      </c>
      <c r="CE292" s="40">
        <v>0</v>
      </c>
      <c r="CF292" s="40">
        <v>0</v>
      </c>
      <c r="CG292" s="40">
        <v>0</v>
      </c>
      <c r="CH292" s="40">
        <v>0</v>
      </c>
      <c r="CI292" s="40">
        <v>0</v>
      </c>
      <c r="CJ292" s="40">
        <v>0</v>
      </c>
      <c r="CK292" s="40">
        <v>0</v>
      </c>
      <c r="CL292" s="40">
        <v>0</v>
      </c>
    </row>
    <row r="293" spans="2:90" ht="20.100000000000001" customHeight="1" thickBot="1" x14ac:dyDescent="0.25">
      <c r="B293" s="4" t="s">
        <v>482</v>
      </c>
      <c r="C293" s="40">
        <v>48</v>
      </c>
      <c r="D293" s="40">
        <v>0</v>
      </c>
      <c r="E293" s="40">
        <v>38</v>
      </c>
      <c r="F293" s="40">
        <v>175</v>
      </c>
      <c r="G293" s="40">
        <v>0</v>
      </c>
      <c r="H293" s="40">
        <v>0</v>
      </c>
      <c r="I293" s="40">
        <v>1</v>
      </c>
      <c r="J293" s="40">
        <v>2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2</v>
      </c>
      <c r="T293" s="40">
        <v>0</v>
      </c>
      <c r="U293" s="40">
        <v>4</v>
      </c>
      <c r="V293" s="40">
        <v>1</v>
      </c>
      <c r="W293" s="40">
        <v>17</v>
      </c>
      <c r="X293" s="40">
        <v>0</v>
      </c>
      <c r="Y293" s="40">
        <v>12</v>
      </c>
      <c r="Z293" s="40">
        <v>65</v>
      </c>
      <c r="AA293" s="40">
        <v>0</v>
      </c>
      <c r="AB293" s="40">
        <v>0</v>
      </c>
      <c r="AC293" s="40">
        <v>0</v>
      </c>
      <c r="AD293" s="40">
        <v>0</v>
      </c>
      <c r="AE293" s="40">
        <v>0</v>
      </c>
      <c r="AF293" s="40">
        <v>0</v>
      </c>
      <c r="AG293" s="40">
        <v>1</v>
      </c>
      <c r="AH293" s="40">
        <v>0</v>
      </c>
      <c r="AI293" s="40">
        <v>0</v>
      </c>
      <c r="AJ293" s="40">
        <v>0</v>
      </c>
      <c r="AK293" s="40">
        <v>0</v>
      </c>
      <c r="AL293" s="40">
        <v>0</v>
      </c>
      <c r="AM293" s="40">
        <v>0</v>
      </c>
      <c r="AN293" s="40">
        <v>0</v>
      </c>
      <c r="AO293" s="40">
        <v>0</v>
      </c>
      <c r="AP293" s="40">
        <v>0</v>
      </c>
      <c r="AQ293" s="40">
        <v>11</v>
      </c>
      <c r="AR293" s="40">
        <v>0</v>
      </c>
      <c r="AS293" s="40">
        <v>7</v>
      </c>
      <c r="AT293" s="40">
        <v>28</v>
      </c>
      <c r="AU293" s="40">
        <v>0</v>
      </c>
      <c r="AV293" s="40">
        <v>0</v>
      </c>
      <c r="AW293" s="40">
        <v>1</v>
      </c>
      <c r="AX293" s="40">
        <v>0</v>
      </c>
      <c r="AY293" s="40">
        <v>0</v>
      </c>
      <c r="AZ293" s="40">
        <v>0</v>
      </c>
      <c r="BA293" s="40">
        <v>0</v>
      </c>
      <c r="BB293" s="40">
        <v>0</v>
      </c>
      <c r="BC293" s="40">
        <v>0</v>
      </c>
      <c r="BD293" s="40">
        <v>0</v>
      </c>
      <c r="BE293" s="40">
        <v>0</v>
      </c>
      <c r="BF293" s="40">
        <v>0</v>
      </c>
      <c r="BG293" s="40">
        <v>0</v>
      </c>
      <c r="BH293" s="40">
        <v>0</v>
      </c>
      <c r="BI293" s="40">
        <v>0</v>
      </c>
      <c r="BJ293" s="40">
        <v>0</v>
      </c>
      <c r="BK293" s="40">
        <v>0</v>
      </c>
      <c r="BL293" s="40">
        <v>0</v>
      </c>
      <c r="BM293" s="40">
        <v>0</v>
      </c>
      <c r="BN293" s="40">
        <v>0</v>
      </c>
      <c r="BO293" s="40">
        <v>1</v>
      </c>
      <c r="BP293" s="40">
        <v>0</v>
      </c>
      <c r="BQ293" s="40">
        <v>0</v>
      </c>
      <c r="BR293" s="40">
        <v>5</v>
      </c>
      <c r="BS293" s="40">
        <v>17</v>
      </c>
      <c r="BT293" s="40">
        <v>0</v>
      </c>
      <c r="BU293" s="40">
        <v>1</v>
      </c>
      <c r="BV293" s="40">
        <v>18</v>
      </c>
      <c r="BW293" s="40">
        <v>0</v>
      </c>
      <c r="BX293" s="40">
        <v>0</v>
      </c>
      <c r="BY293" s="40">
        <v>11</v>
      </c>
      <c r="BZ293" s="40">
        <v>56</v>
      </c>
      <c r="CA293" s="40">
        <v>0</v>
      </c>
      <c r="CB293" s="40">
        <v>0</v>
      </c>
      <c r="CC293" s="40">
        <v>0</v>
      </c>
      <c r="CD293" s="40">
        <v>0</v>
      </c>
      <c r="CE293" s="40">
        <v>0</v>
      </c>
      <c r="CF293" s="40">
        <v>0</v>
      </c>
      <c r="CG293" s="40">
        <v>0</v>
      </c>
      <c r="CH293" s="40">
        <v>0</v>
      </c>
      <c r="CI293" s="40">
        <v>0</v>
      </c>
      <c r="CJ293" s="40">
        <v>0</v>
      </c>
      <c r="CK293" s="40">
        <v>0</v>
      </c>
      <c r="CL293" s="40">
        <v>0</v>
      </c>
    </row>
    <row r="294" spans="2:90" ht="20.100000000000001" customHeight="1" thickBot="1" x14ac:dyDescent="0.25">
      <c r="B294" s="4" t="s">
        <v>483</v>
      </c>
      <c r="C294" s="40">
        <v>15</v>
      </c>
      <c r="D294" s="40">
        <v>1</v>
      </c>
      <c r="E294" s="40">
        <v>9</v>
      </c>
      <c r="F294" s="40">
        <v>34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1</v>
      </c>
      <c r="T294" s="40">
        <v>0</v>
      </c>
      <c r="U294" s="40">
        <v>0</v>
      </c>
      <c r="V294" s="40">
        <v>5</v>
      </c>
      <c r="W294" s="40">
        <v>8</v>
      </c>
      <c r="X294" s="40">
        <v>0</v>
      </c>
      <c r="Y294" s="40">
        <v>2</v>
      </c>
      <c r="Z294" s="40">
        <v>10</v>
      </c>
      <c r="AA294" s="40">
        <v>0</v>
      </c>
      <c r="AB294" s="40">
        <v>0</v>
      </c>
      <c r="AC294" s="40">
        <v>0</v>
      </c>
      <c r="AD294" s="40">
        <v>0</v>
      </c>
      <c r="AE294" s="40">
        <v>0</v>
      </c>
      <c r="AF294" s="40">
        <v>0</v>
      </c>
      <c r="AG294" s="40">
        <v>1</v>
      </c>
      <c r="AH294" s="40">
        <v>1</v>
      </c>
      <c r="AI294" s="40">
        <v>0</v>
      </c>
      <c r="AJ294" s="40">
        <v>0</v>
      </c>
      <c r="AK294" s="40">
        <v>0</v>
      </c>
      <c r="AL294" s="40">
        <v>0</v>
      </c>
      <c r="AM294" s="40">
        <v>0</v>
      </c>
      <c r="AN294" s="40">
        <v>0</v>
      </c>
      <c r="AO294" s="40">
        <v>0</v>
      </c>
      <c r="AP294" s="40">
        <v>3</v>
      </c>
      <c r="AQ294" s="40">
        <v>0</v>
      </c>
      <c r="AR294" s="40">
        <v>0</v>
      </c>
      <c r="AS294" s="40">
        <v>2</v>
      </c>
      <c r="AT294" s="40">
        <v>4</v>
      </c>
      <c r="AU294" s="40">
        <v>0</v>
      </c>
      <c r="AV294" s="40">
        <v>0</v>
      </c>
      <c r="AW294" s="40">
        <v>0</v>
      </c>
      <c r="AX294" s="40">
        <v>0</v>
      </c>
      <c r="AY294" s="40">
        <v>0</v>
      </c>
      <c r="AZ294" s="40">
        <v>0</v>
      </c>
      <c r="BA294" s="40">
        <v>0</v>
      </c>
      <c r="BB294" s="40">
        <v>0</v>
      </c>
      <c r="BC294" s="40">
        <v>0</v>
      </c>
      <c r="BD294" s="40">
        <v>0</v>
      </c>
      <c r="BE294" s="40">
        <v>0</v>
      </c>
      <c r="BF294" s="40">
        <v>0</v>
      </c>
      <c r="BG294" s="40">
        <v>0</v>
      </c>
      <c r="BH294" s="40">
        <v>0</v>
      </c>
      <c r="BI294" s="40">
        <v>0</v>
      </c>
      <c r="BJ294" s="40">
        <v>0</v>
      </c>
      <c r="BK294" s="40">
        <v>0</v>
      </c>
      <c r="BL294" s="40">
        <v>0</v>
      </c>
      <c r="BM294" s="40">
        <v>0</v>
      </c>
      <c r="BN294" s="40">
        <v>0</v>
      </c>
      <c r="BO294" s="40">
        <v>0</v>
      </c>
      <c r="BP294" s="40">
        <v>0</v>
      </c>
      <c r="BQ294" s="40">
        <v>0</v>
      </c>
      <c r="BR294" s="40">
        <v>1</v>
      </c>
      <c r="BS294" s="40">
        <v>0</v>
      </c>
      <c r="BT294" s="40">
        <v>1</v>
      </c>
      <c r="BU294" s="40">
        <v>1</v>
      </c>
      <c r="BV294" s="40">
        <v>0</v>
      </c>
      <c r="BW294" s="40">
        <v>6</v>
      </c>
      <c r="BX294" s="40">
        <v>0</v>
      </c>
      <c r="BY294" s="40">
        <v>3</v>
      </c>
      <c r="BZ294" s="40">
        <v>10</v>
      </c>
      <c r="CA294" s="40">
        <v>0</v>
      </c>
      <c r="CB294" s="40">
        <v>0</v>
      </c>
      <c r="CC294" s="40">
        <v>0</v>
      </c>
      <c r="CD294" s="40">
        <v>0</v>
      </c>
      <c r="CE294" s="40">
        <v>0</v>
      </c>
      <c r="CF294" s="40">
        <v>0</v>
      </c>
      <c r="CG294" s="40">
        <v>0</v>
      </c>
      <c r="CH294" s="40">
        <v>0</v>
      </c>
      <c r="CI294" s="40">
        <v>0</v>
      </c>
      <c r="CJ294" s="40">
        <v>0</v>
      </c>
      <c r="CK294" s="40">
        <v>0</v>
      </c>
      <c r="CL294" s="40">
        <v>0</v>
      </c>
    </row>
    <row r="295" spans="2:90" ht="20.100000000000001" customHeight="1" thickBot="1" x14ac:dyDescent="0.25">
      <c r="B295" s="4" t="s">
        <v>484</v>
      </c>
      <c r="C295" s="40">
        <v>13</v>
      </c>
      <c r="D295" s="40">
        <v>0</v>
      </c>
      <c r="E295" s="40">
        <v>0</v>
      </c>
      <c r="F295" s="40">
        <v>39</v>
      </c>
      <c r="G295" s="40">
        <v>0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>
        <v>0</v>
      </c>
      <c r="R295" s="40">
        <v>0</v>
      </c>
      <c r="S295" s="40">
        <v>1</v>
      </c>
      <c r="T295" s="40">
        <v>0</v>
      </c>
      <c r="U295" s="40">
        <v>0</v>
      </c>
      <c r="V295" s="40">
        <v>2</v>
      </c>
      <c r="W295" s="40">
        <v>6</v>
      </c>
      <c r="X295" s="40">
        <v>0</v>
      </c>
      <c r="Y295" s="40">
        <v>0</v>
      </c>
      <c r="Z295" s="40">
        <v>15</v>
      </c>
      <c r="AA295" s="40">
        <v>0</v>
      </c>
      <c r="AB295" s="40">
        <v>0</v>
      </c>
      <c r="AC295" s="40">
        <v>0</v>
      </c>
      <c r="AD295" s="40">
        <v>0</v>
      </c>
      <c r="AE295" s="40">
        <v>0</v>
      </c>
      <c r="AF295" s="40">
        <v>0</v>
      </c>
      <c r="AG295" s="40">
        <v>0</v>
      </c>
      <c r="AH295" s="40">
        <v>0</v>
      </c>
      <c r="AI295" s="40">
        <v>0</v>
      </c>
      <c r="AJ295" s="40">
        <v>0</v>
      </c>
      <c r="AK295" s="40">
        <v>0</v>
      </c>
      <c r="AL295" s="40">
        <v>0</v>
      </c>
      <c r="AM295" s="40">
        <v>0</v>
      </c>
      <c r="AN295" s="40">
        <v>0</v>
      </c>
      <c r="AO295" s="40">
        <v>0</v>
      </c>
      <c r="AP295" s="40">
        <v>0</v>
      </c>
      <c r="AQ295" s="40">
        <v>1</v>
      </c>
      <c r="AR295" s="40">
        <v>0</v>
      </c>
      <c r="AS295" s="40">
        <v>0</v>
      </c>
      <c r="AT295" s="40">
        <v>4</v>
      </c>
      <c r="AU295" s="40">
        <v>1</v>
      </c>
      <c r="AV295" s="40">
        <v>0</v>
      </c>
      <c r="AW295" s="40">
        <v>0</v>
      </c>
      <c r="AX295" s="40">
        <v>2</v>
      </c>
      <c r="AY295" s="40">
        <v>0</v>
      </c>
      <c r="AZ295" s="40">
        <v>0</v>
      </c>
      <c r="BA295" s="40">
        <v>0</v>
      </c>
      <c r="BB295" s="40">
        <v>0</v>
      </c>
      <c r="BC295" s="40">
        <v>0</v>
      </c>
      <c r="BD295" s="40">
        <v>0</v>
      </c>
      <c r="BE295" s="40">
        <v>0</v>
      </c>
      <c r="BF295" s="40">
        <v>0</v>
      </c>
      <c r="BG295" s="40">
        <v>0</v>
      </c>
      <c r="BH295" s="40">
        <v>0</v>
      </c>
      <c r="BI295" s="40">
        <v>0</v>
      </c>
      <c r="BJ295" s="40">
        <v>0</v>
      </c>
      <c r="BK295" s="40">
        <v>0</v>
      </c>
      <c r="BL295" s="40">
        <v>0</v>
      </c>
      <c r="BM295" s="40">
        <v>0</v>
      </c>
      <c r="BN295" s="40">
        <v>0</v>
      </c>
      <c r="BO295" s="40">
        <v>1</v>
      </c>
      <c r="BP295" s="40">
        <v>0</v>
      </c>
      <c r="BQ295" s="40">
        <v>0</v>
      </c>
      <c r="BR295" s="40">
        <v>5</v>
      </c>
      <c r="BS295" s="40">
        <v>0</v>
      </c>
      <c r="BT295" s="40">
        <v>0</v>
      </c>
      <c r="BU295" s="40">
        <v>0</v>
      </c>
      <c r="BV295" s="40">
        <v>0</v>
      </c>
      <c r="BW295" s="40">
        <v>3</v>
      </c>
      <c r="BX295" s="40">
        <v>0</v>
      </c>
      <c r="BY295" s="40">
        <v>0</v>
      </c>
      <c r="BZ295" s="40">
        <v>11</v>
      </c>
      <c r="CA295" s="40">
        <v>0</v>
      </c>
      <c r="CB295" s="40">
        <v>0</v>
      </c>
      <c r="CC295" s="40">
        <v>0</v>
      </c>
      <c r="CD295" s="40">
        <v>0</v>
      </c>
      <c r="CE295" s="40">
        <v>0</v>
      </c>
      <c r="CF295" s="40">
        <v>0</v>
      </c>
      <c r="CG295" s="40">
        <v>0</v>
      </c>
      <c r="CH295" s="40">
        <v>0</v>
      </c>
      <c r="CI295" s="40">
        <v>0</v>
      </c>
      <c r="CJ295" s="40">
        <v>0</v>
      </c>
      <c r="CK295" s="40">
        <v>0</v>
      </c>
      <c r="CL295" s="40">
        <v>0</v>
      </c>
    </row>
    <row r="296" spans="2:90" ht="20.100000000000001" customHeight="1" thickBot="1" x14ac:dyDescent="0.25">
      <c r="B296" s="4" t="s">
        <v>485</v>
      </c>
      <c r="C296" s="40">
        <v>6</v>
      </c>
      <c r="D296" s="40">
        <v>0</v>
      </c>
      <c r="E296" s="40">
        <v>0</v>
      </c>
      <c r="F296" s="40">
        <v>30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40">
        <v>2</v>
      </c>
      <c r="X296" s="40">
        <v>0</v>
      </c>
      <c r="Y296" s="40">
        <v>0</v>
      </c>
      <c r="Z296" s="40">
        <v>10</v>
      </c>
      <c r="AA296" s="40">
        <v>0</v>
      </c>
      <c r="AB296" s="40">
        <v>0</v>
      </c>
      <c r="AC296" s="40">
        <v>0</v>
      </c>
      <c r="AD296" s="40">
        <v>0</v>
      </c>
      <c r="AE296" s="40">
        <v>0</v>
      </c>
      <c r="AF296" s="40">
        <v>0</v>
      </c>
      <c r="AG296" s="40">
        <v>0</v>
      </c>
      <c r="AH296" s="40">
        <v>0</v>
      </c>
      <c r="AI296" s="40">
        <v>0</v>
      </c>
      <c r="AJ296" s="40">
        <v>0</v>
      </c>
      <c r="AK296" s="40">
        <v>0</v>
      </c>
      <c r="AL296" s="40">
        <v>0</v>
      </c>
      <c r="AM296" s="40">
        <v>0</v>
      </c>
      <c r="AN296" s="40">
        <v>0</v>
      </c>
      <c r="AO296" s="40">
        <v>0</v>
      </c>
      <c r="AP296" s="40">
        <v>0</v>
      </c>
      <c r="AQ296" s="40">
        <v>0</v>
      </c>
      <c r="AR296" s="40">
        <v>0</v>
      </c>
      <c r="AS296" s="40">
        <v>0</v>
      </c>
      <c r="AT296" s="40">
        <v>2</v>
      </c>
      <c r="AU296" s="40">
        <v>0</v>
      </c>
      <c r="AV296" s="40">
        <v>0</v>
      </c>
      <c r="AW296" s="40">
        <v>0</v>
      </c>
      <c r="AX296" s="40">
        <v>2</v>
      </c>
      <c r="AY296" s="40">
        <v>0</v>
      </c>
      <c r="AZ296" s="40">
        <v>0</v>
      </c>
      <c r="BA296" s="40">
        <v>0</v>
      </c>
      <c r="BB296" s="40">
        <v>0</v>
      </c>
      <c r="BC296" s="40">
        <v>0</v>
      </c>
      <c r="BD296" s="40">
        <v>0</v>
      </c>
      <c r="BE296" s="40">
        <v>0</v>
      </c>
      <c r="BF296" s="40">
        <v>0</v>
      </c>
      <c r="BG296" s="40">
        <v>0</v>
      </c>
      <c r="BH296" s="40">
        <v>0</v>
      </c>
      <c r="BI296" s="40">
        <v>0</v>
      </c>
      <c r="BJ296" s="40">
        <v>0</v>
      </c>
      <c r="BK296" s="40">
        <v>0</v>
      </c>
      <c r="BL296" s="40">
        <v>0</v>
      </c>
      <c r="BM296" s="40">
        <v>0</v>
      </c>
      <c r="BN296" s="40">
        <v>0</v>
      </c>
      <c r="BO296" s="40">
        <v>0</v>
      </c>
      <c r="BP296" s="40">
        <v>0</v>
      </c>
      <c r="BQ296" s="40">
        <v>0</v>
      </c>
      <c r="BR296" s="40">
        <v>0</v>
      </c>
      <c r="BS296" s="40">
        <v>0</v>
      </c>
      <c r="BT296" s="40">
        <v>0</v>
      </c>
      <c r="BU296" s="40">
        <v>0</v>
      </c>
      <c r="BV296" s="40">
        <v>0</v>
      </c>
      <c r="BW296" s="40">
        <v>4</v>
      </c>
      <c r="BX296" s="40">
        <v>0</v>
      </c>
      <c r="BY296" s="40">
        <v>0</v>
      </c>
      <c r="BZ296" s="40">
        <v>16</v>
      </c>
      <c r="CA296" s="40">
        <v>0</v>
      </c>
      <c r="CB296" s="40">
        <v>0</v>
      </c>
      <c r="CC296" s="40">
        <v>0</v>
      </c>
      <c r="CD296" s="40">
        <v>0</v>
      </c>
      <c r="CE296" s="40">
        <v>0</v>
      </c>
      <c r="CF296" s="40">
        <v>0</v>
      </c>
      <c r="CG296" s="40">
        <v>0</v>
      </c>
      <c r="CH296" s="40">
        <v>0</v>
      </c>
      <c r="CI296" s="40">
        <v>0</v>
      </c>
      <c r="CJ296" s="40">
        <v>0</v>
      </c>
      <c r="CK296" s="40">
        <v>0</v>
      </c>
      <c r="CL296" s="40">
        <v>0</v>
      </c>
    </row>
    <row r="297" spans="2:90" ht="20.100000000000001" customHeight="1" thickBot="1" x14ac:dyDescent="0.25">
      <c r="B297" s="4" t="s">
        <v>486</v>
      </c>
      <c r="C297" s="40">
        <v>1</v>
      </c>
      <c r="D297" s="40">
        <v>1</v>
      </c>
      <c r="E297" s="40">
        <v>4</v>
      </c>
      <c r="F297" s="40">
        <v>6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>
        <v>0</v>
      </c>
      <c r="R297" s="40">
        <v>0</v>
      </c>
      <c r="S297" s="40">
        <v>0</v>
      </c>
      <c r="T297" s="40">
        <v>1</v>
      </c>
      <c r="U297" s="40">
        <v>1</v>
      </c>
      <c r="V297" s="40">
        <v>0</v>
      </c>
      <c r="W297" s="40">
        <v>1</v>
      </c>
      <c r="X297" s="40">
        <v>0</v>
      </c>
      <c r="Y297" s="40">
        <v>1</v>
      </c>
      <c r="Z297" s="40">
        <v>3</v>
      </c>
      <c r="AA297" s="40">
        <v>0</v>
      </c>
      <c r="AB297" s="40"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  <c r="AJ297" s="40">
        <v>0</v>
      </c>
      <c r="AK297" s="40">
        <v>0</v>
      </c>
      <c r="AL297" s="40">
        <v>0</v>
      </c>
      <c r="AM297" s="40">
        <v>0</v>
      </c>
      <c r="AN297" s="40">
        <v>0</v>
      </c>
      <c r="AO297" s="40">
        <v>0</v>
      </c>
      <c r="AP297" s="40">
        <v>0</v>
      </c>
      <c r="AQ297" s="40">
        <v>0</v>
      </c>
      <c r="AR297" s="40">
        <v>0</v>
      </c>
      <c r="AS297" s="40">
        <v>0</v>
      </c>
      <c r="AT297" s="40">
        <v>0</v>
      </c>
      <c r="AU297" s="40">
        <v>0</v>
      </c>
      <c r="AV297" s="40">
        <v>0</v>
      </c>
      <c r="AW297" s="40">
        <v>0</v>
      </c>
      <c r="AX297" s="40">
        <v>0</v>
      </c>
      <c r="AY297" s="40">
        <v>0</v>
      </c>
      <c r="AZ297" s="40">
        <v>0</v>
      </c>
      <c r="BA297" s="40">
        <v>0</v>
      </c>
      <c r="BB297" s="40">
        <v>0</v>
      </c>
      <c r="BC297" s="40">
        <v>0</v>
      </c>
      <c r="BD297" s="40">
        <v>0</v>
      </c>
      <c r="BE297" s="40">
        <v>0</v>
      </c>
      <c r="BF297" s="40">
        <v>0</v>
      </c>
      <c r="BG297" s="40">
        <v>0</v>
      </c>
      <c r="BH297" s="40">
        <v>0</v>
      </c>
      <c r="BI297" s="40">
        <v>0</v>
      </c>
      <c r="BJ297" s="40">
        <v>0</v>
      </c>
      <c r="BK297" s="40">
        <v>0</v>
      </c>
      <c r="BL297" s="40">
        <v>0</v>
      </c>
      <c r="BM297" s="40">
        <v>0</v>
      </c>
      <c r="BN297" s="40">
        <v>0</v>
      </c>
      <c r="BO297" s="40">
        <v>0</v>
      </c>
      <c r="BP297" s="40">
        <v>0</v>
      </c>
      <c r="BQ297" s="40">
        <v>0</v>
      </c>
      <c r="BR297" s="40">
        <v>0</v>
      </c>
      <c r="BS297" s="40">
        <v>0</v>
      </c>
      <c r="BT297" s="40">
        <v>0</v>
      </c>
      <c r="BU297" s="40">
        <v>1</v>
      </c>
      <c r="BV297" s="40">
        <v>0</v>
      </c>
      <c r="BW297" s="40">
        <v>0</v>
      </c>
      <c r="BX297" s="40">
        <v>0</v>
      </c>
      <c r="BY297" s="40">
        <v>1</v>
      </c>
      <c r="BZ297" s="40">
        <v>3</v>
      </c>
      <c r="CA297" s="40">
        <v>0</v>
      </c>
      <c r="CB297" s="40">
        <v>0</v>
      </c>
      <c r="CC297" s="40">
        <v>0</v>
      </c>
      <c r="CD297" s="40">
        <v>0</v>
      </c>
      <c r="CE297" s="40">
        <v>0</v>
      </c>
      <c r="CF297" s="40">
        <v>0</v>
      </c>
      <c r="CG297" s="40">
        <v>0</v>
      </c>
      <c r="CH297" s="40">
        <v>0</v>
      </c>
      <c r="CI297" s="40">
        <v>0</v>
      </c>
      <c r="CJ297" s="40">
        <v>0</v>
      </c>
      <c r="CK297" s="40">
        <v>0</v>
      </c>
      <c r="CL297" s="40">
        <v>0</v>
      </c>
    </row>
    <row r="298" spans="2:90" ht="20.100000000000001" customHeight="1" thickBot="1" x14ac:dyDescent="0.25">
      <c r="B298" s="4" t="s">
        <v>487</v>
      </c>
      <c r="C298" s="40">
        <v>14</v>
      </c>
      <c r="D298" s="40">
        <v>1</v>
      </c>
      <c r="E298" s="40">
        <v>10</v>
      </c>
      <c r="F298" s="40">
        <v>33</v>
      </c>
      <c r="G298" s="40">
        <v>0</v>
      </c>
      <c r="H298" s="40">
        <v>0</v>
      </c>
      <c r="I298" s="40">
        <v>0</v>
      </c>
      <c r="J298" s="40">
        <v>2</v>
      </c>
      <c r="K298" s="40">
        <v>0</v>
      </c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>
        <v>0</v>
      </c>
      <c r="R298" s="40">
        <v>0</v>
      </c>
      <c r="S298" s="40">
        <v>3</v>
      </c>
      <c r="T298" s="40">
        <v>0</v>
      </c>
      <c r="U298" s="40">
        <v>2</v>
      </c>
      <c r="V298" s="40">
        <v>1</v>
      </c>
      <c r="W298" s="40">
        <v>2</v>
      </c>
      <c r="X298" s="40">
        <v>0</v>
      </c>
      <c r="Y298" s="40">
        <v>1</v>
      </c>
      <c r="Z298" s="40">
        <v>8</v>
      </c>
      <c r="AA298" s="40">
        <v>0</v>
      </c>
      <c r="AB298" s="40">
        <v>0</v>
      </c>
      <c r="AC298" s="40">
        <v>0</v>
      </c>
      <c r="AD298" s="40">
        <v>0</v>
      </c>
      <c r="AE298" s="40">
        <v>0</v>
      </c>
      <c r="AF298" s="40">
        <v>0</v>
      </c>
      <c r="AG298" s="40">
        <v>0</v>
      </c>
      <c r="AH298" s="40">
        <v>1</v>
      </c>
      <c r="AI298" s="40">
        <v>0</v>
      </c>
      <c r="AJ298" s="40">
        <v>0</v>
      </c>
      <c r="AK298" s="40">
        <v>0</v>
      </c>
      <c r="AL298" s="40">
        <v>0</v>
      </c>
      <c r="AM298" s="40">
        <v>0</v>
      </c>
      <c r="AN298" s="40">
        <v>0</v>
      </c>
      <c r="AO298" s="40">
        <v>0</v>
      </c>
      <c r="AP298" s="40">
        <v>0</v>
      </c>
      <c r="AQ298" s="40">
        <v>1</v>
      </c>
      <c r="AR298" s="40">
        <v>0</v>
      </c>
      <c r="AS298" s="40">
        <v>0</v>
      </c>
      <c r="AT298" s="40">
        <v>2</v>
      </c>
      <c r="AU298" s="40">
        <v>0</v>
      </c>
      <c r="AV298" s="40">
        <v>0</v>
      </c>
      <c r="AW298" s="40">
        <v>0</v>
      </c>
      <c r="AX298" s="40">
        <v>0</v>
      </c>
      <c r="AY298" s="40">
        <v>0</v>
      </c>
      <c r="AZ298" s="40">
        <v>0</v>
      </c>
      <c r="BA298" s="40">
        <v>0</v>
      </c>
      <c r="BB298" s="40">
        <v>0</v>
      </c>
      <c r="BC298" s="40">
        <v>0</v>
      </c>
      <c r="BD298" s="40">
        <v>0</v>
      </c>
      <c r="BE298" s="40">
        <v>0</v>
      </c>
      <c r="BF298" s="40">
        <v>0</v>
      </c>
      <c r="BG298" s="40">
        <v>0</v>
      </c>
      <c r="BH298" s="40">
        <v>0</v>
      </c>
      <c r="BI298" s="40">
        <v>0</v>
      </c>
      <c r="BJ298" s="40">
        <v>0</v>
      </c>
      <c r="BK298" s="40">
        <v>0</v>
      </c>
      <c r="BL298" s="40">
        <v>0</v>
      </c>
      <c r="BM298" s="40">
        <v>0</v>
      </c>
      <c r="BN298" s="40">
        <v>0</v>
      </c>
      <c r="BO298" s="40">
        <v>1</v>
      </c>
      <c r="BP298" s="40">
        <v>0</v>
      </c>
      <c r="BQ298" s="40">
        <v>0</v>
      </c>
      <c r="BR298" s="40">
        <v>2</v>
      </c>
      <c r="BS298" s="40">
        <v>1</v>
      </c>
      <c r="BT298" s="40">
        <v>1</v>
      </c>
      <c r="BU298" s="40">
        <v>2</v>
      </c>
      <c r="BV298" s="40">
        <v>0</v>
      </c>
      <c r="BW298" s="40">
        <v>6</v>
      </c>
      <c r="BX298" s="40">
        <v>0</v>
      </c>
      <c r="BY298" s="40">
        <v>5</v>
      </c>
      <c r="BZ298" s="40">
        <v>17</v>
      </c>
      <c r="CA298" s="40">
        <v>0</v>
      </c>
      <c r="CB298" s="40">
        <v>0</v>
      </c>
      <c r="CC298" s="40">
        <v>0</v>
      </c>
      <c r="CD298" s="40">
        <v>0</v>
      </c>
      <c r="CE298" s="40">
        <v>0</v>
      </c>
      <c r="CF298" s="40">
        <v>0</v>
      </c>
      <c r="CG298" s="40">
        <v>0</v>
      </c>
      <c r="CH298" s="40">
        <v>0</v>
      </c>
      <c r="CI298" s="40">
        <v>0</v>
      </c>
      <c r="CJ298" s="40">
        <v>0</v>
      </c>
      <c r="CK298" s="40">
        <v>0</v>
      </c>
      <c r="CL298" s="40">
        <v>0</v>
      </c>
    </row>
    <row r="299" spans="2:90" ht="20.100000000000001" customHeight="1" thickBot="1" x14ac:dyDescent="0.25">
      <c r="B299" s="4" t="s">
        <v>488</v>
      </c>
      <c r="C299" s="40">
        <v>32</v>
      </c>
      <c r="D299" s="40">
        <v>0</v>
      </c>
      <c r="E299" s="40">
        <v>32</v>
      </c>
      <c r="F299" s="40">
        <v>81</v>
      </c>
      <c r="G299" s="40">
        <v>0</v>
      </c>
      <c r="H299" s="40">
        <v>0</v>
      </c>
      <c r="I299" s="40">
        <v>0</v>
      </c>
      <c r="J299" s="40">
        <v>1</v>
      </c>
      <c r="K299" s="40">
        <v>0</v>
      </c>
      <c r="L299" s="40">
        <v>0</v>
      </c>
      <c r="M299" s="40">
        <v>0</v>
      </c>
      <c r="N299" s="40">
        <v>2</v>
      </c>
      <c r="O299" s="40">
        <v>0</v>
      </c>
      <c r="P299" s="40">
        <v>0</v>
      </c>
      <c r="Q299" s="40">
        <v>0</v>
      </c>
      <c r="R299" s="40">
        <v>1</v>
      </c>
      <c r="S299" s="40">
        <v>0</v>
      </c>
      <c r="T299" s="40">
        <v>0</v>
      </c>
      <c r="U299" s="40">
        <v>1</v>
      </c>
      <c r="V299" s="40">
        <v>1</v>
      </c>
      <c r="W299" s="40">
        <v>8</v>
      </c>
      <c r="X299" s="40">
        <v>0</v>
      </c>
      <c r="Y299" s="40">
        <v>9</v>
      </c>
      <c r="Z299" s="40">
        <v>37</v>
      </c>
      <c r="AA299" s="40">
        <v>0</v>
      </c>
      <c r="AB299" s="40">
        <v>0</v>
      </c>
      <c r="AC299" s="40">
        <v>0</v>
      </c>
      <c r="AD299" s="40">
        <v>0</v>
      </c>
      <c r="AE299" s="40">
        <v>1</v>
      </c>
      <c r="AF299" s="40">
        <v>0</v>
      </c>
      <c r="AG299" s="40">
        <v>1</v>
      </c>
      <c r="AH299" s="40">
        <v>2</v>
      </c>
      <c r="AI299" s="40">
        <v>0</v>
      </c>
      <c r="AJ299" s="40">
        <v>0</v>
      </c>
      <c r="AK299" s="40">
        <v>0</v>
      </c>
      <c r="AL299" s="40">
        <v>0</v>
      </c>
      <c r="AM299" s="40">
        <v>0</v>
      </c>
      <c r="AN299" s="40">
        <v>0</v>
      </c>
      <c r="AO299" s="40">
        <v>0</v>
      </c>
      <c r="AP299" s="40">
        <v>3</v>
      </c>
      <c r="AQ299" s="40">
        <v>8</v>
      </c>
      <c r="AR299" s="40">
        <v>0</v>
      </c>
      <c r="AS299" s="40">
        <v>7</v>
      </c>
      <c r="AT299" s="40">
        <v>12</v>
      </c>
      <c r="AU299" s="40">
        <v>2</v>
      </c>
      <c r="AV299" s="40">
        <v>0</v>
      </c>
      <c r="AW299" s="40">
        <v>2</v>
      </c>
      <c r="AX299" s="40">
        <v>2</v>
      </c>
      <c r="AY299" s="40">
        <v>0</v>
      </c>
      <c r="AZ299" s="40">
        <v>0</v>
      </c>
      <c r="BA299" s="40">
        <v>0</v>
      </c>
      <c r="BB299" s="40">
        <v>0</v>
      </c>
      <c r="BC299" s="40">
        <v>0</v>
      </c>
      <c r="BD299" s="40">
        <v>0</v>
      </c>
      <c r="BE299" s="40">
        <v>0</v>
      </c>
      <c r="BF299" s="40">
        <v>0</v>
      </c>
      <c r="BG299" s="40">
        <v>0</v>
      </c>
      <c r="BH299" s="40">
        <v>0</v>
      </c>
      <c r="BI299" s="40">
        <v>0</v>
      </c>
      <c r="BJ299" s="40">
        <v>0</v>
      </c>
      <c r="BK299" s="40">
        <v>0</v>
      </c>
      <c r="BL299" s="40">
        <v>0</v>
      </c>
      <c r="BM299" s="40">
        <v>0</v>
      </c>
      <c r="BN299" s="40">
        <v>0</v>
      </c>
      <c r="BO299" s="40">
        <v>2</v>
      </c>
      <c r="BP299" s="40">
        <v>0</v>
      </c>
      <c r="BQ299" s="40">
        <v>1</v>
      </c>
      <c r="BR299" s="40">
        <v>1</v>
      </c>
      <c r="BS299" s="40">
        <v>1</v>
      </c>
      <c r="BT299" s="40">
        <v>0</v>
      </c>
      <c r="BU299" s="40">
        <v>1</v>
      </c>
      <c r="BV299" s="40">
        <v>0</v>
      </c>
      <c r="BW299" s="40">
        <v>10</v>
      </c>
      <c r="BX299" s="40">
        <v>0</v>
      </c>
      <c r="BY299" s="40">
        <v>10</v>
      </c>
      <c r="BZ299" s="40">
        <v>19</v>
      </c>
      <c r="CA299" s="40">
        <v>0</v>
      </c>
      <c r="CB299" s="40">
        <v>0</v>
      </c>
      <c r="CC299" s="40">
        <v>0</v>
      </c>
      <c r="CD299" s="40">
        <v>0</v>
      </c>
      <c r="CE299" s="40">
        <v>0</v>
      </c>
      <c r="CF299" s="40">
        <v>0</v>
      </c>
      <c r="CG299" s="40">
        <v>0</v>
      </c>
      <c r="CH299" s="40">
        <v>0</v>
      </c>
      <c r="CI299" s="40">
        <v>0</v>
      </c>
      <c r="CJ299" s="40">
        <v>0</v>
      </c>
      <c r="CK299" s="40">
        <v>0</v>
      </c>
      <c r="CL299" s="40">
        <v>0</v>
      </c>
    </row>
    <row r="300" spans="2:90" ht="20.100000000000001" customHeight="1" thickBot="1" x14ac:dyDescent="0.25">
      <c r="B300" s="4" t="s">
        <v>489</v>
      </c>
      <c r="C300" s="40">
        <v>0</v>
      </c>
      <c r="D300" s="40">
        <v>0</v>
      </c>
      <c r="E300" s="40">
        <v>2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1</v>
      </c>
      <c r="Z300" s="40">
        <v>0</v>
      </c>
      <c r="AA300" s="40">
        <v>0</v>
      </c>
      <c r="AB300" s="40"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  <c r="AJ300" s="40">
        <v>0</v>
      </c>
      <c r="AK300" s="40">
        <v>0</v>
      </c>
      <c r="AL300" s="40">
        <v>0</v>
      </c>
      <c r="AM300" s="40">
        <v>0</v>
      </c>
      <c r="AN300" s="40">
        <v>0</v>
      </c>
      <c r="AO300" s="40">
        <v>0</v>
      </c>
      <c r="AP300" s="40">
        <v>0</v>
      </c>
      <c r="AQ300" s="40">
        <v>0</v>
      </c>
      <c r="AR300" s="40">
        <v>0</v>
      </c>
      <c r="AS300" s="40">
        <v>1</v>
      </c>
      <c r="AT300" s="40">
        <v>0</v>
      </c>
      <c r="AU300" s="40">
        <v>0</v>
      </c>
      <c r="AV300" s="40">
        <v>0</v>
      </c>
      <c r="AW300" s="40">
        <v>0</v>
      </c>
      <c r="AX300" s="40">
        <v>0</v>
      </c>
      <c r="AY300" s="40">
        <v>0</v>
      </c>
      <c r="AZ300" s="40">
        <v>0</v>
      </c>
      <c r="BA300" s="40">
        <v>0</v>
      </c>
      <c r="BB300" s="40">
        <v>0</v>
      </c>
      <c r="BC300" s="40">
        <v>0</v>
      </c>
      <c r="BD300" s="40">
        <v>0</v>
      </c>
      <c r="BE300" s="40">
        <v>0</v>
      </c>
      <c r="BF300" s="40">
        <v>0</v>
      </c>
      <c r="BG300" s="40">
        <v>0</v>
      </c>
      <c r="BH300" s="40">
        <v>0</v>
      </c>
      <c r="BI300" s="40">
        <v>0</v>
      </c>
      <c r="BJ300" s="40">
        <v>0</v>
      </c>
      <c r="BK300" s="40">
        <v>0</v>
      </c>
      <c r="BL300" s="40">
        <v>0</v>
      </c>
      <c r="BM300" s="40">
        <v>0</v>
      </c>
      <c r="BN300" s="40">
        <v>0</v>
      </c>
      <c r="BO300" s="40">
        <v>0</v>
      </c>
      <c r="BP300" s="40">
        <v>0</v>
      </c>
      <c r="BQ300" s="40">
        <v>0</v>
      </c>
      <c r="BR300" s="40">
        <v>0</v>
      </c>
      <c r="BS300" s="40">
        <v>0</v>
      </c>
      <c r="BT300" s="40">
        <v>0</v>
      </c>
      <c r="BU300" s="40">
        <v>0</v>
      </c>
      <c r="BV300" s="40">
        <v>0</v>
      </c>
      <c r="BW300" s="40">
        <v>0</v>
      </c>
      <c r="BX300" s="40">
        <v>0</v>
      </c>
      <c r="BY300" s="40">
        <v>0</v>
      </c>
      <c r="BZ300" s="40">
        <v>0</v>
      </c>
      <c r="CA300" s="40">
        <v>0</v>
      </c>
      <c r="CB300" s="40">
        <v>0</v>
      </c>
      <c r="CC300" s="40">
        <v>0</v>
      </c>
      <c r="CD300" s="40">
        <v>0</v>
      </c>
      <c r="CE300" s="40">
        <v>0</v>
      </c>
      <c r="CF300" s="40">
        <v>0</v>
      </c>
      <c r="CG300" s="40">
        <v>0</v>
      </c>
      <c r="CH300" s="40">
        <v>0</v>
      </c>
      <c r="CI300" s="40">
        <v>0</v>
      </c>
      <c r="CJ300" s="40">
        <v>0</v>
      </c>
      <c r="CK300" s="40">
        <v>0</v>
      </c>
      <c r="CL300" s="40">
        <v>0</v>
      </c>
    </row>
    <row r="301" spans="2:90" ht="20.100000000000001" customHeight="1" thickBot="1" x14ac:dyDescent="0.25">
      <c r="B301" s="4" t="s">
        <v>490</v>
      </c>
      <c r="C301" s="40">
        <v>19</v>
      </c>
      <c r="D301" s="40">
        <v>0</v>
      </c>
      <c r="E301" s="40">
        <v>18</v>
      </c>
      <c r="F301" s="40">
        <v>112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0</v>
      </c>
      <c r="S301" s="40">
        <v>4</v>
      </c>
      <c r="T301" s="40">
        <v>0</v>
      </c>
      <c r="U301" s="40">
        <v>4</v>
      </c>
      <c r="V301" s="40">
        <v>0</v>
      </c>
      <c r="W301" s="40">
        <v>6</v>
      </c>
      <c r="X301" s="40">
        <v>0</v>
      </c>
      <c r="Y301" s="40">
        <v>10</v>
      </c>
      <c r="Z301" s="40">
        <v>27</v>
      </c>
      <c r="AA301" s="40">
        <v>0</v>
      </c>
      <c r="AB301" s="40">
        <v>0</v>
      </c>
      <c r="AC301" s="40">
        <v>0</v>
      </c>
      <c r="AD301" s="40">
        <v>0</v>
      </c>
      <c r="AE301" s="40">
        <v>3</v>
      </c>
      <c r="AF301" s="40">
        <v>0</v>
      </c>
      <c r="AG301" s="40">
        <v>0</v>
      </c>
      <c r="AH301" s="40">
        <v>5</v>
      </c>
      <c r="AI301" s="40">
        <v>0</v>
      </c>
      <c r="AJ301" s="40">
        <v>0</v>
      </c>
      <c r="AK301" s="40">
        <v>0</v>
      </c>
      <c r="AL301" s="40">
        <v>0</v>
      </c>
      <c r="AM301" s="40">
        <v>4</v>
      </c>
      <c r="AN301" s="40">
        <v>0</v>
      </c>
      <c r="AO301" s="40">
        <v>2</v>
      </c>
      <c r="AP301" s="40">
        <v>60</v>
      </c>
      <c r="AQ301" s="40">
        <v>0</v>
      </c>
      <c r="AR301" s="40">
        <v>0</v>
      </c>
      <c r="AS301" s="40">
        <v>2</v>
      </c>
      <c r="AT301" s="40">
        <v>14</v>
      </c>
      <c r="AU301" s="40">
        <v>0</v>
      </c>
      <c r="AV301" s="40">
        <v>0</v>
      </c>
      <c r="AW301" s="40">
        <v>0</v>
      </c>
      <c r="AX301" s="40">
        <v>0</v>
      </c>
      <c r="AY301" s="40">
        <v>0</v>
      </c>
      <c r="AZ301" s="40">
        <v>0</v>
      </c>
      <c r="BA301" s="40">
        <v>0</v>
      </c>
      <c r="BB301" s="40">
        <v>0</v>
      </c>
      <c r="BC301" s="40">
        <v>0</v>
      </c>
      <c r="BD301" s="40">
        <v>0</v>
      </c>
      <c r="BE301" s="40">
        <v>0</v>
      </c>
      <c r="BF301" s="40">
        <v>0</v>
      </c>
      <c r="BG301" s="40">
        <v>0</v>
      </c>
      <c r="BH301" s="40">
        <v>0</v>
      </c>
      <c r="BI301" s="40">
        <v>0</v>
      </c>
      <c r="BJ301" s="40">
        <v>0</v>
      </c>
      <c r="BK301" s="40">
        <v>0</v>
      </c>
      <c r="BL301" s="40">
        <v>0</v>
      </c>
      <c r="BM301" s="40">
        <v>0</v>
      </c>
      <c r="BN301" s="40">
        <v>0</v>
      </c>
      <c r="BO301" s="40">
        <v>2</v>
      </c>
      <c r="BP301" s="40">
        <v>0</v>
      </c>
      <c r="BQ301" s="40">
        <v>0</v>
      </c>
      <c r="BR301" s="40">
        <v>6</v>
      </c>
      <c r="BS301" s="40">
        <v>0</v>
      </c>
      <c r="BT301" s="40">
        <v>0</v>
      </c>
      <c r="BU301" s="40">
        <v>0</v>
      </c>
      <c r="BV301" s="40">
        <v>0</v>
      </c>
      <c r="BW301" s="40">
        <v>0</v>
      </c>
      <c r="BX301" s="40">
        <v>0</v>
      </c>
      <c r="BY301" s="40">
        <v>0</v>
      </c>
      <c r="BZ301" s="40">
        <v>0</v>
      </c>
      <c r="CA301" s="40">
        <v>0</v>
      </c>
      <c r="CB301" s="40">
        <v>0</v>
      </c>
      <c r="CC301" s="40">
        <v>0</v>
      </c>
      <c r="CD301" s="40">
        <v>0</v>
      </c>
      <c r="CE301" s="40">
        <v>0</v>
      </c>
      <c r="CF301" s="40">
        <v>0</v>
      </c>
      <c r="CG301" s="40">
        <v>0</v>
      </c>
      <c r="CH301" s="40">
        <v>0</v>
      </c>
      <c r="CI301" s="40">
        <v>0</v>
      </c>
      <c r="CJ301" s="40">
        <v>0</v>
      </c>
      <c r="CK301" s="40">
        <v>0</v>
      </c>
      <c r="CL301" s="40">
        <v>0</v>
      </c>
    </row>
    <row r="302" spans="2:90" ht="20.100000000000001" customHeight="1" thickBot="1" x14ac:dyDescent="0.25">
      <c r="B302" s="4" t="s">
        <v>491</v>
      </c>
      <c r="C302" s="40">
        <v>1</v>
      </c>
      <c r="D302" s="40">
        <v>0</v>
      </c>
      <c r="E302" s="40">
        <v>6</v>
      </c>
      <c r="F302" s="40">
        <v>1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3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40">
        <v>0</v>
      </c>
      <c r="AN302" s="40">
        <v>0</v>
      </c>
      <c r="AO302" s="40">
        <v>0</v>
      </c>
      <c r="AP302" s="40">
        <v>0</v>
      </c>
      <c r="AQ302" s="40">
        <v>0</v>
      </c>
      <c r="AR302" s="40">
        <v>0</v>
      </c>
      <c r="AS302" s="40">
        <v>0</v>
      </c>
      <c r="AT302" s="40">
        <v>0</v>
      </c>
      <c r="AU302" s="40">
        <v>0</v>
      </c>
      <c r="AV302" s="40">
        <v>0</v>
      </c>
      <c r="AW302" s="40">
        <v>0</v>
      </c>
      <c r="AX302" s="40">
        <v>0</v>
      </c>
      <c r="AY302" s="40">
        <v>0</v>
      </c>
      <c r="AZ302" s="40">
        <v>0</v>
      </c>
      <c r="BA302" s="40">
        <v>0</v>
      </c>
      <c r="BB302" s="40">
        <v>0</v>
      </c>
      <c r="BC302" s="40">
        <v>0</v>
      </c>
      <c r="BD302" s="40">
        <v>0</v>
      </c>
      <c r="BE302" s="40">
        <v>0</v>
      </c>
      <c r="BF302" s="40">
        <v>0</v>
      </c>
      <c r="BG302" s="40">
        <v>0</v>
      </c>
      <c r="BH302" s="40">
        <v>0</v>
      </c>
      <c r="BI302" s="40">
        <v>0</v>
      </c>
      <c r="BJ302" s="40">
        <v>0</v>
      </c>
      <c r="BK302" s="40">
        <v>0</v>
      </c>
      <c r="BL302" s="40">
        <v>0</v>
      </c>
      <c r="BM302" s="40">
        <v>0</v>
      </c>
      <c r="BN302" s="40">
        <v>0</v>
      </c>
      <c r="BO302" s="40">
        <v>0</v>
      </c>
      <c r="BP302" s="40">
        <v>0</v>
      </c>
      <c r="BQ302" s="40">
        <v>0</v>
      </c>
      <c r="BR302" s="40">
        <v>0</v>
      </c>
      <c r="BS302" s="40">
        <v>0</v>
      </c>
      <c r="BT302" s="40">
        <v>0</v>
      </c>
      <c r="BU302" s="40">
        <v>0</v>
      </c>
      <c r="BV302" s="40">
        <v>0</v>
      </c>
      <c r="BW302" s="40">
        <v>1</v>
      </c>
      <c r="BX302" s="40">
        <v>0</v>
      </c>
      <c r="BY302" s="40">
        <v>3</v>
      </c>
      <c r="BZ302" s="40">
        <v>1</v>
      </c>
      <c r="CA302" s="40">
        <v>0</v>
      </c>
      <c r="CB302" s="40">
        <v>0</v>
      </c>
      <c r="CC302" s="40">
        <v>0</v>
      </c>
      <c r="CD302" s="40">
        <v>0</v>
      </c>
      <c r="CE302" s="40">
        <v>0</v>
      </c>
      <c r="CF302" s="40">
        <v>0</v>
      </c>
      <c r="CG302" s="40">
        <v>0</v>
      </c>
      <c r="CH302" s="40">
        <v>0</v>
      </c>
      <c r="CI302" s="40">
        <v>0</v>
      </c>
      <c r="CJ302" s="40">
        <v>0</v>
      </c>
      <c r="CK302" s="40">
        <v>0</v>
      </c>
      <c r="CL302" s="40">
        <v>0</v>
      </c>
    </row>
    <row r="303" spans="2:90" ht="20.100000000000001" customHeight="1" thickBot="1" x14ac:dyDescent="0.25">
      <c r="B303" s="4" t="s">
        <v>492</v>
      </c>
      <c r="C303" s="40">
        <v>14</v>
      </c>
      <c r="D303" s="40">
        <v>5</v>
      </c>
      <c r="E303" s="40">
        <v>19</v>
      </c>
      <c r="F303" s="40">
        <v>25</v>
      </c>
      <c r="G303" s="40">
        <v>0</v>
      </c>
      <c r="H303" s="40">
        <v>0</v>
      </c>
      <c r="I303" s="40">
        <v>0</v>
      </c>
      <c r="J303" s="40">
        <v>1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0</v>
      </c>
      <c r="R303" s="40">
        <v>0</v>
      </c>
      <c r="S303" s="40">
        <v>0</v>
      </c>
      <c r="T303" s="40">
        <v>3</v>
      </c>
      <c r="U303" s="40">
        <v>3</v>
      </c>
      <c r="V303" s="40">
        <v>0</v>
      </c>
      <c r="W303" s="40">
        <v>6</v>
      </c>
      <c r="X303" s="40">
        <v>0</v>
      </c>
      <c r="Y303" s="40">
        <v>7</v>
      </c>
      <c r="Z303" s="40">
        <v>10</v>
      </c>
      <c r="AA303" s="40">
        <v>0</v>
      </c>
      <c r="AB303" s="40">
        <v>1</v>
      </c>
      <c r="AC303" s="40">
        <v>1</v>
      </c>
      <c r="AD303" s="40">
        <v>0</v>
      </c>
      <c r="AE303" s="40">
        <v>1</v>
      </c>
      <c r="AF303" s="40">
        <v>0</v>
      </c>
      <c r="AG303" s="40">
        <v>2</v>
      </c>
      <c r="AH303" s="40">
        <v>1</v>
      </c>
      <c r="AI303" s="40">
        <v>0</v>
      </c>
      <c r="AJ303" s="40">
        <v>0</v>
      </c>
      <c r="AK303" s="40">
        <v>0</v>
      </c>
      <c r="AL303" s="40">
        <v>0</v>
      </c>
      <c r="AM303" s="40">
        <v>0</v>
      </c>
      <c r="AN303" s="40">
        <v>0</v>
      </c>
      <c r="AO303" s="40">
        <v>0</v>
      </c>
      <c r="AP303" s="40">
        <v>0</v>
      </c>
      <c r="AQ303" s="40">
        <v>2</v>
      </c>
      <c r="AR303" s="40">
        <v>0</v>
      </c>
      <c r="AS303" s="40">
        <v>1</v>
      </c>
      <c r="AT303" s="40">
        <v>3</v>
      </c>
      <c r="AU303" s="40">
        <v>0</v>
      </c>
      <c r="AV303" s="40">
        <v>0</v>
      </c>
      <c r="AW303" s="40">
        <v>0</v>
      </c>
      <c r="AX303" s="40">
        <v>0</v>
      </c>
      <c r="AY303" s="40">
        <v>0</v>
      </c>
      <c r="AZ303" s="40">
        <v>0</v>
      </c>
      <c r="BA303" s="40">
        <v>0</v>
      </c>
      <c r="BB303" s="40">
        <v>0</v>
      </c>
      <c r="BC303" s="40">
        <v>0</v>
      </c>
      <c r="BD303" s="40">
        <v>0</v>
      </c>
      <c r="BE303" s="40">
        <v>0</v>
      </c>
      <c r="BF303" s="40">
        <v>0</v>
      </c>
      <c r="BG303" s="40">
        <v>0</v>
      </c>
      <c r="BH303" s="40">
        <v>0</v>
      </c>
      <c r="BI303" s="40">
        <v>0</v>
      </c>
      <c r="BJ303" s="40">
        <v>0</v>
      </c>
      <c r="BK303" s="40">
        <v>0</v>
      </c>
      <c r="BL303" s="40">
        <v>0</v>
      </c>
      <c r="BM303" s="40">
        <v>0</v>
      </c>
      <c r="BN303" s="40">
        <v>0</v>
      </c>
      <c r="BO303" s="40">
        <v>0</v>
      </c>
      <c r="BP303" s="40">
        <v>0</v>
      </c>
      <c r="BQ303" s="40">
        <v>0</v>
      </c>
      <c r="BR303" s="40">
        <v>0</v>
      </c>
      <c r="BS303" s="40">
        <v>0</v>
      </c>
      <c r="BT303" s="40">
        <v>1</v>
      </c>
      <c r="BU303" s="40">
        <v>1</v>
      </c>
      <c r="BV303" s="40">
        <v>0</v>
      </c>
      <c r="BW303" s="40">
        <v>5</v>
      </c>
      <c r="BX303" s="40">
        <v>0</v>
      </c>
      <c r="BY303" s="40">
        <v>4</v>
      </c>
      <c r="BZ303" s="40">
        <v>10</v>
      </c>
      <c r="CA303" s="40">
        <v>0</v>
      </c>
      <c r="CB303" s="40">
        <v>0</v>
      </c>
      <c r="CC303" s="40">
        <v>0</v>
      </c>
      <c r="CD303" s="40">
        <v>0</v>
      </c>
      <c r="CE303" s="40">
        <v>0</v>
      </c>
      <c r="CF303" s="40">
        <v>0</v>
      </c>
      <c r="CG303" s="40">
        <v>0</v>
      </c>
      <c r="CH303" s="40">
        <v>0</v>
      </c>
      <c r="CI303" s="40">
        <v>0</v>
      </c>
      <c r="CJ303" s="40">
        <v>0</v>
      </c>
      <c r="CK303" s="40">
        <v>0</v>
      </c>
      <c r="CL303" s="40">
        <v>0</v>
      </c>
    </row>
    <row r="304" spans="2:90" ht="20.100000000000001" customHeight="1" thickBot="1" x14ac:dyDescent="0.25">
      <c r="B304" s="4" t="s">
        <v>493</v>
      </c>
      <c r="C304" s="40">
        <v>18</v>
      </c>
      <c r="D304" s="40">
        <v>0</v>
      </c>
      <c r="E304" s="40">
        <v>12</v>
      </c>
      <c r="F304" s="40">
        <v>65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>
        <v>0</v>
      </c>
      <c r="R304" s="40">
        <v>0</v>
      </c>
      <c r="S304" s="40">
        <v>0</v>
      </c>
      <c r="T304" s="40">
        <v>0</v>
      </c>
      <c r="U304" s="40">
        <v>0</v>
      </c>
      <c r="V304" s="40">
        <v>0</v>
      </c>
      <c r="W304" s="40">
        <v>5</v>
      </c>
      <c r="X304" s="40">
        <v>0</v>
      </c>
      <c r="Y304" s="40">
        <v>4</v>
      </c>
      <c r="Z304" s="40">
        <v>25</v>
      </c>
      <c r="AA304" s="40">
        <v>0</v>
      </c>
      <c r="AB304" s="40">
        <v>0</v>
      </c>
      <c r="AC304" s="40">
        <v>0</v>
      </c>
      <c r="AD304" s="40">
        <v>0</v>
      </c>
      <c r="AE304" s="40">
        <v>0</v>
      </c>
      <c r="AF304" s="40">
        <v>0</v>
      </c>
      <c r="AG304" s="40">
        <v>1</v>
      </c>
      <c r="AH304" s="40">
        <v>0</v>
      </c>
      <c r="AI304" s="40">
        <v>0</v>
      </c>
      <c r="AJ304" s="40">
        <v>0</v>
      </c>
      <c r="AK304" s="40">
        <v>0</v>
      </c>
      <c r="AL304" s="40">
        <v>0</v>
      </c>
      <c r="AM304" s="40">
        <v>0</v>
      </c>
      <c r="AN304" s="40">
        <v>0</v>
      </c>
      <c r="AO304" s="40">
        <v>0</v>
      </c>
      <c r="AP304" s="40">
        <v>0</v>
      </c>
      <c r="AQ304" s="40">
        <v>5</v>
      </c>
      <c r="AR304" s="40">
        <v>0</v>
      </c>
      <c r="AS304" s="40">
        <v>0</v>
      </c>
      <c r="AT304" s="40">
        <v>14</v>
      </c>
      <c r="AU304" s="40">
        <v>0</v>
      </c>
      <c r="AV304" s="40">
        <v>0</v>
      </c>
      <c r="AW304" s="40">
        <v>0</v>
      </c>
      <c r="AX304" s="40">
        <v>0</v>
      </c>
      <c r="AY304" s="40">
        <v>0</v>
      </c>
      <c r="AZ304" s="40">
        <v>0</v>
      </c>
      <c r="BA304" s="40">
        <v>0</v>
      </c>
      <c r="BB304" s="40">
        <v>0</v>
      </c>
      <c r="BC304" s="40">
        <v>0</v>
      </c>
      <c r="BD304" s="40">
        <v>0</v>
      </c>
      <c r="BE304" s="40">
        <v>0</v>
      </c>
      <c r="BF304" s="40">
        <v>0</v>
      </c>
      <c r="BG304" s="40">
        <v>0</v>
      </c>
      <c r="BH304" s="40">
        <v>0</v>
      </c>
      <c r="BI304" s="40">
        <v>0</v>
      </c>
      <c r="BJ304" s="40">
        <v>0</v>
      </c>
      <c r="BK304" s="40">
        <v>0</v>
      </c>
      <c r="BL304" s="40">
        <v>0</v>
      </c>
      <c r="BM304" s="40">
        <v>0</v>
      </c>
      <c r="BN304" s="40">
        <v>0</v>
      </c>
      <c r="BO304" s="40">
        <v>0</v>
      </c>
      <c r="BP304" s="40">
        <v>0</v>
      </c>
      <c r="BQ304" s="40">
        <v>0</v>
      </c>
      <c r="BR304" s="40">
        <v>0</v>
      </c>
      <c r="BS304" s="40">
        <v>0</v>
      </c>
      <c r="BT304" s="40">
        <v>0</v>
      </c>
      <c r="BU304" s="40">
        <v>0</v>
      </c>
      <c r="BV304" s="40">
        <v>1</v>
      </c>
      <c r="BW304" s="40">
        <v>8</v>
      </c>
      <c r="BX304" s="40">
        <v>0</v>
      </c>
      <c r="BY304" s="40">
        <v>7</v>
      </c>
      <c r="BZ304" s="40">
        <v>25</v>
      </c>
      <c r="CA304" s="40">
        <v>0</v>
      </c>
      <c r="CB304" s="40">
        <v>0</v>
      </c>
      <c r="CC304" s="40">
        <v>0</v>
      </c>
      <c r="CD304" s="40">
        <v>0</v>
      </c>
      <c r="CE304" s="40">
        <v>0</v>
      </c>
      <c r="CF304" s="40">
        <v>0</v>
      </c>
      <c r="CG304" s="40">
        <v>0</v>
      </c>
      <c r="CH304" s="40">
        <v>0</v>
      </c>
      <c r="CI304" s="40">
        <v>0</v>
      </c>
      <c r="CJ304" s="40">
        <v>0</v>
      </c>
      <c r="CK304" s="40">
        <v>0</v>
      </c>
      <c r="CL304" s="40">
        <v>0</v>
      </c>
    </row>
    <row r="305" spans="2:90" ht="20.100000000000001" customHeight="1" thickBot="1" x14ac:dyDescent="0.25">
      <c r="B305" s="4" t="s">
        <v>494</v>
      </c>
      <c r="C305" s="40">
        <v>17</v>
      </c>
      <c r="D305" s="40">
        <v>0</v>
      </c>
      <c r="E305" s="40">
        <v>15</v>
      </c>
      <c r="F305" s="40">
        <v>28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4</v>
      </c>
      <c r="X305" s="40">
        <v>0</v>
      </c>
      <c r="Y305" s="40">
        <v>6</v>
      </c>
      <c r="Z305" s="40">
        <v>8</v>
      </c>
      <c r="AA305" s="40">
        <v>0</v>
      </c>
      <c r="AB305" s="40">
        <v>0</v>
      </c>
      <c r="AC305" s="40">
        <v>0</v>
      </c>
      <c r="AD305" s="40">
        <v>0</v>
      </c>
      <c r="AE305" s="40">
        <v>1</v>
      </c>
      <c r="AF305" s="40">
        <v>0</v>
      </c>
      <c r="AG305" s="40">
        <v>0</v>
      </c>
      <c r="AH305" s="40">
        <v>1</v>
      </c>
      <c r="AI305" s="40">
        <v>0</v>
      </c>
      <c r="AJ305" s="40">
        <v>0</v>
      </c>
      <c r="AK305" s="40">
        <v>0</v>
      </c>
      <c r="AL305" s="40">
        <v>0</v>
      </c>
      <c r="AM305" s="40">
        <v>0</v>
      </c>
      <c r="AN305" s="40">
        <v>0</v>
      </c>
      <c r="AO305" s="40">
        <v>0</v>
      </c>
      <c r="AP305" s="40">
        <v>0</v>
      </c>
      <c r="AQ305" s="40">
        <v>5</v>
      </c>
      <c r="AR305" s="40">
        <v>0</v>
      </c>
      <c r="AS305" s="40">
        <v>4</v>
      </c>
      <c r="AT305" s="40">
        <v>10</v>
      </c>
      <c r="AU305" s="40">
        <v>0</v>
      </c>
      <c r="AV305" s="40">
        <v>0</v>
      </c>
      <c r="AW305" s="40">
        <v>0</v>
      </c>
      <c r="AX305" s="40">
        <v>0</v>
      </c>
      <c r="AY305" s="40">
        <v>0</v>
      </c>
      <c r="AZ305" s="40">
        <v>0</v>
      </c>
      <c r="BA305" s="40">
        <v>0</v>
      </c>
      <c r="BB305" s="40">
        <v>0</v>
      </c>
      <c r="BC305" s="40">
        <v>0</v>
      </c>
      <c r="BD305" s="40">
        <v>0</v>
      </c>
      <c r="BE305" s="40">
        <v>0</v>
      </c>
      <c r="BF305" s="40">
        <v>0</v>
      </c>
      <c r="BG305" s="40">
        <v>0</v>
      </c>
      <c r="BH305" s="40">
        <v>0</v>
      </c>
      <c r="BI305" s="40">
        <v>0</v>
      </c>
      <c r="BJ305" s="40">
        <v>0</v>
      </c>
      <c r="BK305" s="40">
        <v>0</v>
      </c>
      <c r="BL305" s="40">
        <v>0</v>
      </c>
      <c r="BM305" s="40">
        <v>0</v>
      </c>
      <c r="BN305" s="40">
        <v>0</v>
      </c>
      <c r="BO305" s="40">
        <v>0</v>
      </c>
      <c r="BP305" s="40">
        <v>0</v>
      </c>
      <c r="BQ305" s="40">
        <v>0</v>
      </c>
      <c r="BR305" s="40">
        <v>0</v>
      </c>
      <c r="BS305" s="40">
        <v>0</v>
      </c>
      <c r="BT305" s="40">
        <v>0</v>
      </c>
      <c r="BU305" s="40">
        <v>0</v>
      </c>
      <c r="BV305" s="40">
        <v>0</v>
      </c>
      <c r="BW305" s="40">
        <v>7</v>
      </c>
      <c r="BX305" s="40">
        <v>0</v>
      </c>
      <c r="BY305" s="40">
        <v>5</v>
      </c>
      <c r="BZ305" s="40">
        <v>9</v>
      </c>
      <c r="CA305" s="40">
        <v>0</v>
      </c>
      <c r="CB305" s="40">
        <v>0</v>
      </c>
      <c r="CC305" s="40">
        <v>0</v>
      </c>
      <c r="CD305" s="40">
        <v>0</v>
      </c>
      <c r="CE305" s="40">
        <v>0</v>
      </c>
      <c r="CF305" s="40">
        <v>0</v>
      </c>
      <c r="CG305" s="40">
        <v>0</v>
      </c>
      <c r="CH305" s="40">
        <v>0</v>
      </c>
      <c r="CI305" s="40">
        <v>0</v>
      </c>
      <c r="CJ305" s="40">
        <v>0</v>
      </c>
      <c r="CK305" s="40">
        <v>0</v>
      </c>
      <c r="CL305" s="40">
        <v>0</v>
      </c>
    </row>
    <row r="306" spans="2:90" ht="20.100000000000001" customHeight="1" thickBot="1" x14ac:dyDescent="0.25">
      <c r="B306" s="4" t="s">
        <v>495</v>
      </c>
      <c r="C306" s="40">
        <v>4</v>
      </c>
      <c r="D306" s="40">
        <v>0</v>
      </c>
      <c r="E306" s="40">
        <v>6</v>
      </c>
      <c r="F306" s="40">
        <v>12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2</v>
      </c>
      <c r="X306" s="40">
        <v>0</v>
      </c>
      <c r="Y306" s="40">
        <v>3</v>
      </c>
      <c r="Z306" s="40">
        <v>5</v>
      </c>
      <c r="AA306" s="40">
        <v>0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40">
        <v>0</v>
      </c>
      <c r="AN306" s="40">
        <v>0</v>
      </c>
      <c r="AO306" s="40">
        <v>0</v>
      </c>
      <c r="AP306" s="40">
        <v>0</v>
      </c>
      <c r="AQ306" s="40">
        <v>0</v>
      </c>
      <c r="AR306" s="40">
        <v>0</v>
      </c>
      <c r="AS306" s="40">
        <v>0</v>
      </c>
      <c r="AT306" s="40">
        <v>0</v>
      </c>
      <c r="AU306" s="40">
        <v>0</v>
      </c>
      <c r="AV306" s="40">
        <v>0</v>
      </c>
      <c r="AW306" s="40">
        <v>0</v>
      </c>
      <c r="AX306" s="40">
        <v>0</v>
      </c>
      <c r="AY306" s="40">
        <v>0</v>
      </c>
      <c r="AZ306" s="40">
        <v>0</v>
      </c>
      <c r="BA306" s="40">
        <v>0</v>
      </c>
      <c r="BB306" s="40">
        <v>0</v>
      </c>
      <c r="BC306" s="40">
        <v>0</v>
      </c>
      <c r="BD306" s="40">
        <v>0</v>
      </c>
      <c r="BE306" s="40">
        <v>0</v>
      </c>
      <c r="BF306" s="40">
        <v>0</v>
      </c>
      <c r="BG306" s="40">
        <v>0</v>
      </c>
      <c r="BH306" s="40">
        <v>0</v>
      </c>
      <c r="BI306" s="40">
        <v>0</v>
      </c>
      <c r="BJ306" s="40">
        <v>0</v>
      </c>
      <c r="BK306" s="40">
        <v>0</v>
      </c>
      <c r="BL306" s="40">
        <v>0</v>
      </c>
      <c r="BM306" s="40">
        <v>0</v>
      </c>
      <c r="BN306" s="40">
        <v>0</v>
      </c>
      <c r="BO306" s="40">
        <v>0</v>
      </c>
      <c r="BP306" s="40">
        <v>0</v>
      </c>
      <c r="BQ306" s="40">
        <v>0</v>
      </c>
      <c r="BR306" s="40">
        <v>0</v>
      </c>
      <c r="BS306" s="40">
        <v>0</v>
      </c>
      <c r="BT306" s="40">
        <v>0</v>
      </c>
      <c r="BU306" s="40">
        <v>0</v>
      </c>
      <c r="BV306" s="40">
        <v>0</v>
      </c>
      <c r="BW306" s="40">
        <v>2</v>
      </c>
      <c r="BX306" s="40">
        <v>0</v>
      </c>
      <c r="BY306" s="40">
        <v>3</v>
      </c>
      <c r="BZ306" s="40">
        <v>7</v>
      </c>
      <c r="CA306" s="40">
        <v>0</v>
      </c>
      <c r="CB306" s="40">
        <v>0</v>
      </c>
      <c r="CC306" s="40">
        <v>0</v>
      </c>
      <c r="CD306" s="40">
        <v>0</v>
      </c>
      <c r="CE306" s="40">
        <v>0</v>
      </c>
      <c r="CF306" s="40">
        <v>0</v>
      </c>
      <c r="CG306" s="40">
        <v>0</v>
      </c>
      <c r="CH306" s="40">
        <v>0</v>
      </c>
      <c r="CI306" s="40">
        <v>0</v>
      </c>
      <c r="CJ306" s="40">
        <v>0</v>
      </c>
      <c r="CK306" s="40">
        <v>0</v>
      </c>
      <c r="CL306" s="40">
        <v>0</v>
      </c>
    </row>
    <row r="307" spans="2:90" ht="20.100000000000001" customHeight="1" thickBot="1" x14ac:dyDescent="0.25">
      <c r="B307" s="4" t="s">
        <v>651</v>
      </c>
      <c r="C307" s="40">
        <v>25</v>
      </c>
      <c r="D307" s="40">
        <v>0</v>
      </c>
      <c r="E307" s="40">
        <v>27</v>
      </c>
      <c r="F307" s="40">
        <v>40</v>
      </c>
      <c r="G307" s="40">
        <v>0</v>
      </c>
      <c r="H307" s="40">
        <v>0</v>
      </c>
      <c r="I307" s="40">
        <v>0</v>
      </c>
      <c r="J307" s="40">
        <v>1</v>
      </c>
      <c r="K307" s="40">
        <v>1</v>
      </c>
      <c r="L307" s="40">
        <v>0</v>
      </c>
      <c r="M307" s="40">
        <v>1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1</v>
      </c>
      <c r="T307" s="40">
        <v>0</v>
      </c>
      <c r="U307" s="40">
        <v>0</v>
      </c>
      <c r="V307" s="40">
        <v>1</v>
      </c>
      <c r="W307" s="40">
        <v>10</v>
      </c>
      <c r="X307" s="40">
        <v>0</v>
      </c>
      <c r="Y307" s="40">
        <v>8</v>
      </c>
      <c r="Z307" s="40">
        <v>10</v>
      </c>
      <c r="AA307" s="40">
        <v>0</v>
      </c>
      <c r="AB307" s="40">
        <v>0</v>
      </c>
      <c r="AC307" s="40">
        <v>0</v>
      </c>
      <c r="AD307" s="40">
        <v>0</v>
      </c>
      <c r="AE307" s="40">
        <v>0</v>
      </c>
      <c r="AF307" s="40">
        <v>0</v>
      </c>
      <c r="AG307" s="40">
        <v>1</v>
      </c>
      <c r="AH307" s="40">
        <v>2</v>
      </c>
      <c r="AI307" s="40">
        <v>0</v>
      </c>
      <c r="AJ307" s="40">
        <v>0</v>
      </c>
      <c r="AK307" s="40">
        <v>0</v>
      </c>
      <c r="AL307" s="40">
        <v>0</v>
      </c>
      <c r="AM307" s="40">
        <v>1</v>
      </c>
      <c r="AN307" s="40">
        <v>0</v>
      </c>
      <c r="AO307" s="40">
        <v>1</v>
      </c>
      <c r="AP307" s="40">
        <v>0</v>
      </c>
      <c r="AQ307" s="40">
        <v>5</v>
      </c>
      <c r="AR307" s="40">
        <v>0</v>
      </c>
      <c r="AS307" s="40">
        <v>9</v>
      </c>
      <c r="AT307" s="40">
        <v>14</v>
      </c>
      <c r="AU307" s="40">
        <v>0</v>
      </c>
      <c r="AV307" s="40">
        <v>0</v>
      </c>
      <c r="AW307" s="40">
        <v>0</v>
      </c>
      <c r="AX307" s="40">
        <v>0</v>
      </c>
      <c r="AY307" s="40">
        <v>0</v>
      </c>
      <c r="AZ307" s="40">
        <v>0</v>
      </c>
      <c r="BA307" s="40">
        <v>0</v>
      </c>
      <c r="BB307" s="40">
        <v>0</v>
      </c>
      <c r="BC307" s="40">
        <v>0</v>
      </c>
      <c r="BD307" s="40">
        <v>0</v>
      </c>
      <c r="BE307" s="40">
        <v>0</v>
      </c>
      <c r="BF307" s="40">
        <v>0</v>
      </c>
      <c r="BG307" s="40">
        <v>0</v>
      </c>
      <c r="BH307" s="40">
        <v>0</v>
      </c>
      <c r="BI307" s="40">
        <v>0</v>
      </c>
      <c r="BJ307" s="40">
        <v>0</v>
      </c>
      <c r="BK307" s="40">
        <v>0</v>
      </c>
      <c r="BL307" s="40">
        <v>0</v>
      </c>
      <c r="BM307" s="40">
        <v>0</v>
      </c>
      <c r="BN307" s="40">
        <v>0</v>
      </c>
      <c r="BO307" s="40">
        <v>0</v>
      </c>
      <c r="BP307" s="40">
        <v>0</v>
      </c>
      <c r="BQ307" s="40">
        <v>3</v>
      </c>
      <c r="BR307" s="40">
        <v>3</v>
      </c>
      <c r="BS307" s="40">
        <v>1</v>
      </c>
      <c r="BT307" s="40">
        <v>0</v>
      </c>
      <c r="BU307" s="40">
        <v>1</v>
      </c>
      <c r="BV307" s="40">
        <v>0</v>
      </c>
      <c r="BW307" s="40">
        <v>6</v>
      </c>
      <c r="BX307" s="40">
        <v>0</v>
      </c>
      <c r="BY307" s="40">
        <v>3</v>
      </c>
      <c r="BZ307" s="40">
        <v>9</v>
      </c>
      <c r="CA307" s="40">
        <v>0</v>
      </c>
      <c r="CB307" s="40">
        <v>0</v>
      </c>
      <c r="CC307" s="40">
        <v>0</v>
      </c>
      <c r="CD307" s="40">
        <v>0</v>
      </c>
      <c r="CE307" s="40">
        <v>0</v>
      </c>
      <c r="CF307" s="40">
        <v>0</v>
      </c>
      <c r="CG307" s="40">
        <v>0</v>
      </c>
      <c r="CH307" s="40">
        <v>0</v>
      </c>
      <c r="CI307" s="40">
        <v>0</v>
      </c>
      <c r="CJ307" s="40">
        <v>0</v>
      </c>
      <c r="CK307" s="40">
        <v>0</v>
      </c>
      <c r="CL307" s="40">
        <v>0</v>
      </c>
    </row>
    <row r="308" spans="2:90" ht="20.100000000000001" customHeight="1" thickBot="1" x14ac:dyDescent="0.25">
      <c r="B308" s="4" t="s">
        <v>496</v>
      </c>
      <c r="C308" s="40">
        <v>15</v>
      </c>
      <c r="D308" s="40">
        <v>0</v>
      </c>
      <c r="E308" s="40">
        <v>25</v>
      </c>
      <c r="F308" s="40">
        <v>14</v>
      </c>
      <c r="G308" s="40">
        <v>0</v>
      </c>
      <c r="H308" s="40">
        <v>0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40">
        <v>0</v>
      </c>
      <c r="U308" s="40">
        <v>0</v>
      </c>
      <c r="V308" s="40">
        <v>0</v>
      </c>
      <c r="W308" s="40">
        <v>6</v>
      </c>
      <c r="X308" s="40">
        <v>0</v>
      </c>
      <c r="Y308" s="40">
        <v>11</v>
      </c>
      <c r="Z308" s="40">
        <v>4</v>
      </c>
      <c r="AA308" s="40">
        <v>0</v>
      </c>
      <c r="AB308" s="40">
        <v>0</v>
      </c>
      <c r="AC308" s="40">
        <v>0</v>
      </c>
      <c r="AD308" s="40">
        <v>0</v>
      </c>
      <c r="AE308" s="40">
        <v>0</v>
      </c>
      <c r="AF308" s="40">
        <v>0</v>
      </c>
      <c r="AG308" s="40">
        <v>1</v>
      </c>
      <c r="AH308" s="40">
        <v>3</v>
      </c>
      <c r="AI308" s="40">
        <v>0</v>
      </c>
      <c r="AJ308" s="40">
        <v>0</v>
      </c>
      <c r="AK308" s="40">
        <v>0</v>
      </c>
      <c r="AL308" s="40">
        <v>0</v>
      </c>
      <c r="AM308" s="40">
        <v>0</v>
      </c>
      <c r="AN308" s="40">
        <v>0</v>
      </c>
      <c r="AO308" s="40">
        <v>0</v>
      </c>
      <c r="AP308" s="40">
        <v>0</v>
      </c>
      <c r="AQ308" s="40">
        <v>4</v>
      </c>
      <c r="AR308" s="40">
        <v>0</v>
      </c>
      <c r="AS308" s="40">
        <v>4</v>
      </c>
      <c r="AT308" s="40">
        <v>3</v>
      </c>
      <c r="AU308" s="40">
        <v>0</v>
      </c>
      <c r="AV308" s="40">
        <v>0</v>
      </c>
      <c r="AW308" s="40">
        <v>1</v>
      </c>
      <c r="AX308" s="40">
        <v>0</v>
      </c>
      <c r="AY308" s="40">
        <v>0</v>
      </c>
      <c r="AZ308" s="40">
        <v>0</v>
      </c>
      <c r="BA308" s="40">
        <v>0</v>
      </c>
      <c r="BB308" s="40">
        <v>0</v>
      </c>
      <c r="BC308" s="40">
        <v>0</v>
      </c>
      <c r="BD308" s="40">
        <v>0</v>
      </c>
      <c r="BE308" s="40">
        <v>0</v>
      </c>
      <c r="BF308" s="40">
        <v>0</v>
      </c>
      <c r="BG308" s="40">
        <v>0</v>
      </c>
      <c r="BH308" s="40">
        <v>0</v>
      </c>
      <c r="BI308" s="40">
        <v>0</v>
      </c>
      <c r="BJ308" s="40">
        <v>0</v>
      </c>
      <c r="BK308" s="40">
        <v>0</v>
      </c>
      <c r="BL308" s="40">
        <v>0</v>
      </c>
      <c r="BM308" s="40">
        <v>0</v>
      </c>
      <c r="BN308" s="40">
        <v>0</v>
      </c>
      <c r="BO308" s="40">
        <v>0</v>
      </c>
      <c r="BP308" s="40">
        <v>0</v>
      </c>
      <c r="BQ308" s="40">
        <v>1</v>
      </c>
      <c r="BR308" s="40">
        <v>1</v>
      </c>
      <c r="BS308" s="40">
        <v>0</v>
      </c>
      <c r="BT308" s="40">
        <v>0</v>
      </c>
      <c r="BU308" s="40">
        <v>0</v>
      </c>
      <c r="BV308" s="40">
        <v>0</v>
      </c>
      <c r="BW308" s="40">
        <v>5</v>
      </c>
      <c r="BX308" s="40">
        <v>0</v>
      </c>
      <c r="BY308" s="40">
        <v>7</v>
      </c>
      <c r="BZ308" s="40">
        <v>3</v>
      </c>
      <c r="CA308" s="40">
        <v>0</v>
      </c>
      <c r="CB308" s="40">
        <v>0</v>
      </c>
      <c r="CC308" s="40">
        <v>0</v>
      </c>
      <c r="CD308" s="40">
        <v>0</v>
      </c>
      <c r="CE308" s="40">
        <v>0</v>
      </c>
      <c r="CF308" s="40">
        <v>0</v>
      </c>
      <c r="CG308" s="40">
        <v>0</v>
      </c>
      <c r="CH308" s="40">
        <v>0</v>
      </c>
      <c r="CI308" s="40">
        <v>0</v>
      </c>
      <c r="CJ308" s="40">
        <v>0</v>
      </c>
      <c r="CK308" s="40">
        <v>0</v>
      </c>
      <c r="CL308" s="40">
        <v>0</v>
      </c>
    </row>
    <row r="309" spans="2:90" ht="20.100000000000001" customHeight="1" thickBot="1" x14ac:dyDescent="0.25">
      <c r="B309" s="4" t="s">
        <v>497</v>
      </c>
      <c r="C309" s="40">
        <v>106</v>
      </c>
      <c r="D309" s="40">
        <v>14</v>
      </c>
      <c r="E309" s="40">
        <v>125</v>
      </c>
      <c r="F309" s="40">
        <v>261</v>
      </c>
      <c r="G309" s="40">
        <v>1</v>
      </c>
      <c r="H309" s="40">
        <v>0</v>
      </c>
      <c r="I309" s="40">
        <v>2</v>
      </c>
      <c r="J309" s="40">
        <v>5</v>
      </c>
      <c r="K309" s="40">
        <v>1</v>
      </c>
      <c r="L309" s="40">
        <v>0</v>
      </c>
      <c r="M309" s="40">
        <v>0</v>
      </c>
      <c r="N309" s="40">
        <v>2</v>
      </c>
      <c r="O309" s="40">
        <v>0</v>
      </c>
      <c r="P309" s="40">
        <v>0</v>
      </c>
      <c r="Q309" s="40">
        <v>0</v>
      </c>
      <c r="R309" s="40">
        <v>0</v>
      </c>
      <c r="S309" s="40">
        <v>1</v>
      </c>
      <c r="T309" s="40">
        <v>6</v>
      </c>
      <c r="U309" s="40">
        <v>7</v>
      </c>
      <c r="V309" s="40">
        <v>1</v>
      </c>
      <c r="W309" s="40">
        <v>23</v>
      </c>
      <c r="X309" s="40">
        <v>0</v>
      </c>
      <c r="Y309" s="40">
        <v>31</v>
      </c>
      <c r="Z309" s="40">
        <v>102</v>
      </c>
      <c r="AA309" s="40">
        <v>0</v>
      </c>
      <c r="AB309" s="40">
        <v>0</v>
      </c>
      <c r="AC309" s="40">
        <v>0</v>
      </c>
      <c r="AD309" s="40">
        <v>0</v>
      </c>
      <c r="AE309" s="40">
        <v>2</v>
      </c>
      <c r="AF309" s="40">
        <v>0</v>
      </c>
      <c r="AG309" s="40">
        <v>2</v>
      </c>
      <c r="AH309" s="40">
        <v>6</v>
      </c>
      <c r="AI309" s="40">
        <v>0</v>
      </c>
      <c r="AJ309" s="40">
        <v>0</v>
      </c>
      <c r="AK309" s="40">
        <v>0</v>
      </c>
      <c r="AL309" s="40">
        <v>0</v>
      </c>
      <c r="AM309" s="40">
        <v>0</v>
      </c>
      <c r="AN309" s="40">
        <v>3</v>
      </c>
      <c r="AO309" s="40">
        <v>5</v>
      </c>
      <c r="AP309" s="40">
        <v>1</v>
      </c>
      <c r="AQ309" s="40">
        <v>29</v>
      </c>
      <c r="AR309" s="40">
        <v>0</v>
      </c>
      <c r="AS309" s="40">
        <v>31</v>
      </c>
      <c r="AT309" s="40">
        <v>49</v>
      </c>
      <c r="AU309" s="40">
        <v>10</v>
      </c>
      <c r="AV309" s="40">
        <v>0</v>
      </c>
      <c r="AW309" s="40">
        <v>2</v>
      </c>
      <c r="AX309" s="40">
        <v>12</v>
      </c>
      <c r="AY309" s="40">
        <v>0</v>
      </c>
      <c r="AZ309" s="40">
        <v>0</v>
      </c>
      <c r="BA309" s="40">
        <v>0</v>
      </c>
      <c r="BB309" s="40">
        <v>0</v>
      </c>
      <c r="BC309" s="40">
        <v>0</v>
      </c>
      <c r="BD309" s="40">
        <v>0</v>
      </c>
      <c r="BE309" s="40">
        <v>0</v>
      </c>
      <c r="BF309" s="40">
        <v>0</v>
      </c>
      <c r="BG309" s="40">
        <v>0</v>
      </c>
      <c r="BH309" s="40">
        <v>0</v>
      </c>
      <c r="BI309" s="40">
        <v>0</v>
      </c>
      <c r="BJ309" s="40">
        <v>1</v>
      </c>
      <c r="BK309" s="40">
        <v>0</v>
      </c>
      <c r="BL309" s="40">
        <v>0</v>
      </c>
      <c r="BM309" s="40">
        <v>0</v>
      </c>
      <c r="BN309" s="40">
        <v>0</v>
      </c>
      <c r="BO309" s="40">
        <v>0</v>
      </c>
      <c r="BP309" s="40">
        <v>0</v>
      </c>
      <c r="BQ309" s="40">
        <v>3</v>
      </c>
      <c r="BR309" s="40">
        <v>14</v>
      </c>
      <c r="BS309" s="40">
        <v>0</v>
      </c>
      <c r="BT309" s="40">
        <v>4</v>
      </c>
      <c r="BU309" s="40">
        <v>4</v>
      </c>
      <c r="BV309" s="40">
        <v>0</v>
      </c>
      <c r="BW309" s="40">
        <v>39</v>
      </c>
      <c r="BX309" s="40">
        <v>1</v>
      </c>
      <c r="BY309" s="40">
        <v>38</v>
      </c>
      <c r="BZ309" s="40">
        <v>68</v>
      </c>
      <c r="CA309" s="40">
        <v>0</v>
      </c>
      <c r="CB309" s="40">
        <v>0</v>
      </c>
      <c r="CC309" s="40">
        <v>0</v>
      </c>
      <c r="CD309" s="40">
        <v>0</v>
      </c>
      <c r="CE309" s="40">
        <v>0</v>
      </c>
      <c r="CF309" s="40">
        <v>0</v>
      </c>
      <c r="CG309" s="40">
        <v>0</v>
      </c>
      <c r="CH309" s="40">
        <v>0</v>
      </c>
      <c r="CI309" s="40">
        <v>0</v>
      </c>
      <c r="CJ309" s="40">
        <v>0</v>
      </c>
      <c r="CK309" s="40">
        <v>0</v>
      </c>
      <c r="CL309" s="40">
        <v>0</v>
      </c>
    </row>
    <row r="310" spans="2:90" ht="20.100000000000001" customHeight="1" thickBot="1" x14ac:dyDescent="0.25">
      <c r="B310" s="4" t="s">
        <v>498</v>
      </c>
      <c r="C310" s="40">
        <v>1</v>
      </c>
      <c r="D310" s="40">
        <v>0</v>
      </c>
      <c r="E310" s="40">
        <v>2</v>
      </c>
      <c r="F310" s="40">
        <v>5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0">
        <v>0</v>
      </c>
      <c r="W310" s="40">
        <v>1</v>
      </c>
      <c r="X310" s="40">
        <v>0</v>
      </c>
      <c r="Y310" s="40">
        <v>2</v>
      </c>
      <c r="Z310" s="40">
        <v>4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  <c r="AJ310" s="40">
        <v>0</v>
      </c>
      <c r="AK310" s="40">
        <v>0</v>
      </c>
      <c r="AL310" s="40">
        <v>0</v>
      </c>
      <c r="AM310" s="40">
        <v>0</v>
      </c>
      <c r="AN310" s="40">
        <v>0</v>
      </c>
      <c r="AO310" s="40">
        <v>0</v>
      </c>
      <c r="AP310" s="40">
        <v>0</v>
      </c>
      <c r="AQ310" s="40">
        <v>0</v>
      </c>
      <c r="AR310" s="40">
        <v>0</v>
      </c>
      <c r="AS310" s="40">
        <v>0</v>
      </c>
      <c r="AT310" s="40">
        <v>1</v>
      </c>
      <c r="AU310" s="40">
        <v>0</v>
      </c>
      <c r="AV310" s="40">
        <v>0</v>
      </c>
      <c r="AW310" s="40">
        <v>0</v>
      </c>
      <c r="AX310" s="40">
        <v>0</v>
      </c>
      <c r="AY310" s="40">
        <v>0</v>
      </c>
      <c r="AZ310" s="40">
        <v>0</v>
      </c>
      <c r="BA310" s="40">
        <v>0</v>
      </c>
      <c r="BB310" s="40">
        <v>0</v>
      </c>
      <c r="BC310" s="40">
        <v>0</v>
      </c>
      <c r="BD310" s="40">
        <v>0</v>
      </c>
      <c r="BE310" s="40">
        <v>0</v>
      </c>
      <c r="BF310" s="40">
        <v>0</v>
      </c>
      <c r="BG310" s="40">
        <v>0</v>
      </c>
      <c r="BH310" s="40">
        <v>0</v>
      </c>
      <c r="BI310" s="40">
        <v>0</v>
      </c>
      <c r="BJ310" s="40">
        <v>0</v>
      </c>
      <c r="BK310" s="40">
        <v>0</v>
      </c>
      <c r="BL310" s="40">
        <v>0</v>
      </c>
      <c r="BM310" s="40">
        <v>0</v>
      </c>
      <c r="BN310" s="40">
        <v>0</v>
      </c>
      <c r="BO310" s="40">
        <v>0</v>
      </c>
      <c r="BP310" s="40">
        <v>0</v>
      </c>
      <c r="BQ310" s="40">
        <v>0</v>
      </c>
      <c r="BR310" s="40">
        <v>0</v>
      </c>
      <c r="BS310" s="40">
        <v>0</v>
      </c>
      <c r="BT310" s="40">
        <v>0</v>
      </c>
      <c r="BU310" s="40">
        <v>0</v>
      </c>
      <c r="BV310" s="40">
        <v>0</v>
      </c>
      <c r="BW310" s="40">
        <v>0</v>
      </c>
      <c r="BX310" s="40">
        <v>0</v>
      </c>
      <c r="BY310" s="40">
        <v>0</v>
      </c>
      <c r="BZ310" s="40">
        <v>0</v>
      </c>
      <c r="CA310" s="40">
        <v>0</v>
      </c>
      <c r="CB310" s="40">
        <v>0</v>
      </c>
      <c r="CC310" s="40">
        <v>0</v>
      </c>
      <c r="CD310" s="40">
        <v>0</v>
      </c>
      <c r="CE310" s="40">
        <v>0</v>
      </c>
      <c r="CF310" s="40">
        <v>0</v>
      </c>
      <c r="CG310" s="40">
        <v>0</v>
      </c>
      <c r="CH310" s="40">
        <v>0</v>
      </c>
      <c r="CI310" s="40">
        <v>0</v>
      </c>
      <c r="CJ310" s="40">
        <v>0</v>
      </c>
      <c r="CK310" s="40">
        <v>0</v>
      </c>
      <c r="CL310" s="40">
        <v>0</v>
      </c>
    </row>
    <row r="311" spans="2:90" ht="20.100000000000001" customHeight="1" thickBot="1" x14ac:dyDescent="0.25">
      <c r="B311" s="4" t="s">
        <v>499</v>
      </c>
      <c r="C311" s="40">
        <v>2</v>
      </c>
      <c r="D311" s="40">
        <v>0</v>
      </c>
      <c r="E311" s="40">
        <v>0</v>
      </c>
      <c r="F311" s="40">
        <v>27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2</v>
      </c>
      <c r="T311" s="40">
        <v>0</v>
      </c>
      <c r="U311" s="40">
        <v>0</v>
      </c>
      <c r="V311" s="40">
        <v>2</v>
      </c>
      <c r="W311" s="40">
        <v>0</v>
      </c>
      <c r="X311" s="40">
        <v>0</v>
      </c>
      <c r="Y311" s="40">
        <v>0</v>
      </c>
      <c r="Z311" s="40">
        <v>15</v>
      </c>
      <c r="AA311" s="40">
        <v>0</v>
      </c>
      <c r="AB311" s="40">
        <v>0</v>
      </c>
      <c r="AC311" s="40">
        <v>0</v>
      </c>
      <c r="AD311" s="40">
        <v>0</v>
      </c>
      <c r="AE311" s="40">
        <v>0</v>
      </c>
      <c r="AF311" s="40">
        <v>0</v>
      </c>
      <c r="AG311" s="40">
        <v>0</v>
      </c>
      <c r="AH311" s="40">
        <v>0</v>
      </c>
      <c r="AI311" s="40">
        <v>0</v>
      </c>
      <c r="AJ311" s="40">
        <v>0</v>
      </c>
      <c r="AK311" s="40">
        <v>0</v>
      </c>
      <c r="AL311" s="40">
        <v>0</v>
      </c>
      <c r="AM311" s="40">
        <v>0</v>
      </c>
      <c r="AN311" s="40">
        <v>0</v>
      </c>
      <c r="AO311" s="40">
        <v>0</v>
      </c>
      <c r="AP311" s="40">
        <v>0</v>
      </c>
      <c r="AQ311" s="40">
        <v>0</v>
      </c>
      <c r="AR311" s="40">
        <v>0</v>
      </c>
      <c r="AS311" s="40">
        <v>0</v>
      </c>
      <c r="AT311" s="40">
        <v>4</v>
      </c>
      <c r="AU311" s="40">
        <v>0</v>
      </c>
      <c r="AV311" s="40">
        <v>0</v>
      </c>
      <c r="AW311" s="40">
        <v>0</v>
      </c>
      <c r="AX311" s="40">
        <v>0</v>
      </c>
      <c r="AY311" s="40">
        <v>0</v>
      </c>
      <c r="AZ311" s="40">
        <v>0</v>
      </c>
      <c r="BA311" s="40">
        <v>0</v>
      </c>
      <c r="BB311" s="40">
        <v>0</v>
      </c>
      <c r="BC311" s="40">
        <v>0</v>
      </c>
      <c r="BD311" s="40">
        <v>0</v>
      </c>
      <c r="BE311" s="40">
        <v>0</v>
      </c>
      <c r="BF311" s="40">
        <v>0</v>
      </c>
      <c r="BG311" s="40">
        <v>0</v>
      </c>
      <c r="BH311" s="40">
        <v>0</v>
      </c>
      <c r="BI311" s="40">
        <v>0</v>
      </c>
      <c r="BJ311" s="40">
        <v>0</v>
      </c>
      <c r="BK311" s="40">
        <v>0</v>
      </c>
      <c r="BL311" s="40">
        <v>0</v>
      </c>
      <c r="BM311" s="40">
        <v>0</v>
      </c>
      <c r="BN311" s="40">
        <v>0</v>
      </c>
      <c r="BO311" s="40">
        <v>0</v>
      </c>
      <c r="BP311" s="40">
        <v>0</v>
      </c>
      <c r="BQ311" s="40">
        <v>0</v>
      </c>
      <c r="BR311" s="40">
        <v>0</v>
      </c>
      <c r="BS311" s="40">
        <v>0</v>
      </c>
      <c r="BT311" s="40">
        <v>0</v>
      </c>
      <c r="BU311" s="40">
        <v>0</v>
      </c>
      <c r="BV311" s="40">
        <v>0</v>
      </c>
      <c r="BW311" s="40">
        <v>0</v>
      </c>
      <c r="BX311" s="40">
        <v>0</v>
      </c>
      <c r="BY311" s="40">
        <v>0</v>
      </c>
      <c r="BZ311" s="40">
        <v>6</v>
      </c>
      <c r="CA311" s="40">
        <v>0</v>
      </c>
      <c r="CB311" s="40">
        <v>0</v>
      </c>
      <c r="CC311" s="40">
        <v>0</v>
      </c>
      <c r="CD311" s="40">
        <v>0</v>
      </c>
      <c r="CE311" s="40">
        <v>0</v>
      </c>
      <c r="CF311" s="40">
        <v>0</v>
      </c>
      <c r="CG311" s="40">
        <v>0</v>
      </c>
      <c r="CH311" s="40">
        <v>0</v>
      </c>
      <c r="CI311" s="40">
        <v>0</v>
      </c>
      <c r="CJ311" s="40">
        <v>0</v>
      </c>
      <c r="CK311" s="40">
        <v>0</v>
      </c>
      <c r="CL311" s="40">
        <v>0</v>
      </c>
    </row>
    <row r="312" spans="2:90" ht="20.100000000000001" customHeight="1" thickBot="1" x14ac:dyDescent="0.25">
      <c r="B312" s="4" t="s">
        <v>500</v>
      </c>
      <c r="C312" s="40">
        <v>7</v>
      </c>
      <c r="D312" s="40">
        <v>3</v>
      </c>
      <c r="E312" s="40">
        <v>14</v>
      </c>
      <c r="F312" s="40">
        <v>12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3</v>
      </c>
      <c r="U312" s="40">
        <v>3</v>
      </c>
      <c r="V312" s="40">
        <v>0</v>
      </c>
      <c r="W312" s="40">
        <v>5</v>
      </c>
      <c r="X312" s="40">
        <v>0</v>
      </c>
      <c r="Y312" s="40">
        <v>5</v>
      </c>
      <c r="Z312" s="40">
        <v>5</v>
      </c>
      <c r="AA312" s="40">
        <v>0</v>
      </c>
      <c r="AB312" s="40">
        <v>0</v>
      </c>
      <c r="AC312" s="40">
        <v>0</v>
      </c>
      <c r="AD312" s="40">
        <v>0</v>
      </c>
      <c r="AE312" s="40">
        <v>0</v>
      </c>
      <c r="AF312" s="40">
        <v>0</v>
      </c>
      <c r="AG312" s="40">
        <v>0</v>
      </c>
      <c r="AH312" s="40">
        <v>0</v>
      </c>
      <c r="AI312" s="40">
        <v>0</v>
      </c>
      <c r="AJ312" s="40">
        <v>0</v>
      </c>
      <c r="AK312" s="40">
        <v>0</v>
      </c>
      <c r="AL312" s="40">
        <v>0</v>
      </c>
      <c r="AM312" s="40">
        <v>0</v>
      </c>
      <c r="AN312" s="40">
        <v>0</v>
      </c>
      <c r="AO312" s="40">
        <v>0</v>
      </c>
      <c r="AP312" s="40">
        <v>0</v>
      </c>
      <c r="AQ312" s="40">
        <v>0</v>
      </c>
      <c r="AR312" s="40">
        <v>0</v>
      </c>
      <c r="AS312" s="40">
        <v>1</v>
      </c>
      <c r="AT312" s="40">
        <v>0</v>
      </c>
      <c r="AU312" s="40">
        <v>0</v>
      </c>
      <c r="AV312" s="40">
        <v>0</v>
      </c>
      <c r="AW312" s="40">
        <v>0</v>
      </c>
      <c r="AX312" s="40">
        <v>0</v>
      </c>
      <c r="AY312" s="40">
        <v>0</v>
      </c>
      <c r="AZ312" s="40">
        <v>0</v>
      </c>
      <c r="BA312" s="40">
        <v>0</v>
      </c>
      <c r="BB312" s="40">
        <v>0</v>
      </c>
      <c r="BC312" s="40">
        <v>0</v>
      </c>
      <c r="BD312" s="40">
        <v>0</v>
      </c>
      <c r="BE312" s="40">
        <v>0</v>
      </c>
      <c r="BF312" s="40">
        <v>0</v>
      </c>
      <c r="BG312" s="40">
        <v>0</v>
      </c>
      <c r="BH312" s="40">
        <v>0</v>
      </c>
      <c r="BI312" s="40">
        <v>0</v>
      </c>
      <c r="BJ312" s="40">
        <v>0</v>
      </c>
      <c r="BK312" s="40">
        <v>0</v>
      </c>
      <c r="BL312" s="40">
        <v>0</v>
      </c>
      <c r="BM312" s="40">
        <v>0</v>
      </c>
      <c r="BN312" s="40">
        <v>0</v>
      </c>
      <c r="BO312" s="40">
        <v>0</v>
      </c>
      <c r="BP312" s="40">
        <v>0</v>
      </c>
      <c r="BQ312" s="40">
        <v>0</v>
      </c>
      <c r="BR312" s="40">
        <v>0</v>
      </c>
      <c r="BS312" s="40">
        <v>0</v>
      </c>
      <c r="BT312" s="40">
        <v>0</v>
      </c>
      <c r="BU312" s="40">
        <v>0</v>
      </c>
      <c r="BV312" s="40">
        <v>0</v>
      </c>
      <c r="BW312" s="40">
        <v>2</v>
      </c>
      <c r="BX312" s="40">
        <v>0</v>
      </c>
      <c r="BY312" s="40">
        <v>5</v>
      </c>
      <c r="BZ312" s="40">
        <v>7</v>
      </c>
      <c r="CA312" s="40">
        <v>0</v>
      </c>
      <c r="CB312" s="40">
        <v>0</v>
      </c>
      <c r="CC312" s="40">
        <v>0</v>
      </c>
      <c r="CD312" s="40">
        <v>0</v>
      </c>
      <c r="CE312" s="40">
        <v>0</v>
      </c>
      <c r="CF312" s="40">
        <v>0</v>
      </c>
      <c r="CG312" s="40">
        <v>0</v>
      </c>
      <c r="CH312" s="40">
        <v>0</v>
      </c>
      <c r="CI312" s="40">
        <v>0</v>
      </c>
      <c r="CJ312" s="40">
        <v>0</v>
      </c>
      <c r="CK312" s="40">
        <v>0</v>
      </c>
      <c r="CL312" s="40">
        <v>0</v>
      </c>
    </row>
    <row r="313" spans="2:90" ht="20.100000000000001" customHeight="1" thickBot="1" x14ac:dyDescent="0.25">
      <c r="B313" s="4" t="s">
        <v>501</v>
      </c>
      <c r="C313" s="40">
        <v>3</v>
      </c>
      <c r="D313" s="40">
        <v>0</v>
      </c>
      <c r="E313" s="40">
        <v>5</v>
      </c>
      <c r="F313" s="40">
        <v>16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40">
        <v>0</v>
      </c>
      <c r="U313" s="40">
        <v>0</v>
      </c>
      <c r="V313" s="40">
        <v>0</v>
      </c>
      <c r="W313" s="40">
        <v>1</v>
      </c>
      <c r="X313" s="40">
        <v>0</v>
      </c>
      <c r="Y313" s="40">
        <v>2</v>
      </c>
      <c r="Z313" s="40">
        <v>5</v>
      </c>
      <c r="AA313" s="40">
        <v>1</v>
      </c>
      <c r="AB313" s="40">
        <v>0</v>
      </c>
      <c r="AC313" s="40">
        <v>0</v>
      </c>
      <c r="AD313" s="40">
        <v>1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0">
        <v>0</v>
      </c>
      <c r="AL313" s="40">
        <v>0</v>
      </c>
      <c r="AM313" s="40">
        <v>0</v>
      </c>
      <c r="AN313" s="40">
        <v>0</v>
      </c>
      <c r="AO313" s="40">
        <v>0</v>
      </c>
      <c r="AP313" s="40">
        <v>1</v>
      </c>
      <c r="AQ313" s="40">
        <v>0</v>
      </c>
      <c r="AR313" s="40">
        <v>0</v>
      </c>
      <c r="AS313" s="40">
        <v>0</v>
      </c>
      <c r="AT313" s="40">
        <v>3</v>
      </c>
      <c r="AU313" s="40">
        <v>0</v>
      </c>
      <c r="AV313" s="40">
        <v>0</v>
      </c>
      <c r="AW313" s="40">
        <v>0</v>
      </c>
      <c r="AX313" s="40">
        <v>0</v>
      </c>
      <c r="AY313" s="40">
        <v>0</v>
      </c>
      <c r="AZ313" s="40">
        <v>0</v>
      </c>
      <c r="BA313" s="40">
        <v>0</v>
      </c>
      <c r="BB313" s="40">
        <v>0</v>
      </c>
      <c r="BC313" s="40">
        <v>0</v>
      </c>
      <c r="BD313" s="40">
        <v>0</v>
      </c>
      <c r="BE313" s="40">
        <v>0</v>
      </c>
      <c r="BF313" s="40">
        <v>0</v>
      </c>
      <c r="BG313" s="40">
        <v>0</v>
      </c>
      <c r="BH313" s="40">
        <v>0</v>
      </c>
      <c r="BI313" s="40">
        <v>0</v>
      </c>
      <c r="BJ313" s="40">
        <v>0</v>
      </c>
      <c r="BK313" s="40">
        <v>0</v>
      </c>
      <c r="BL313" s="40">
        <v>0</v>
      </c>
      <c r="BM313" s="40">
        <v>0</v>
      </c>
      <c r="BN313" s="40">
        <v>0</v>
      </c>
      <c r="BO313" s="40">
        <v>0</v>
      </c>
      <c r="BP313" s="40">
        <v>0</v>
      </c>
      <c r="BQ313" s="40">
        <v>1</v>
      </c>
      <c r="BR313" s="40">
        <v>0</v>
      </c>
      <c r="BS313" s="40">
        <v>0</v>
      </c>
      <c r="BT313" s="40">
        <v>0</v>
      </c>
      <c r="BU313" s="40">
        <v>0</v>
      </c>
      <c r="BV313" s="40">
        <v>0</v>
      </c>
      <c r="BW313" s="40">
        <v>1</v>
      </c>
      <c r="BX313" s="40">
        <v>0</v>
      </c>
      <c r="BY313" s="40">
        <v>2</v>
      </c>
      <c r="BZ313" s="40">
        <v>6</v>
      </c>
      <c r="CA313" s="40">
        <v>0</v>
      </c>
      <c r="CB313" s="40">
        <v>0</v>
      </c>
      <c r="CC313" s="40">
        <v>0</v>
      </c>
      <c r="CD313" s="40">
        <v>0</v>
      </c>
      <c r="CE313" s="40">
        <v>0</v>
      </c>
      <c r="CF313" s="40">
        <v>0</v>
      </c>
      <c r="CG313" s="40">
        <v>0</v>
      </c>
      <c r="CH313" s="40">
        <v>0</v>
      </c>
      <c r="CI313" s="40">
        <v>0</v>
      </c>
      <c r="CJ313" s="40">
        <v>0</v>
      </c>
      <c r="CK313" s="40">
        <v>0</v>
      </c>
      <c r="CL313" s="40">
        <v>0</v>
      </c>
    </row>
    <row r="314" spans="2:90" ht="20.100000000000001" customHeight="1" thickBot="1" x14ac:dyDescent="0.25">
      <c r="B314" s="4" t="s">
        <v>502</v>
      </c>
      <c r="C314" s="40">
        <v>13</v>
      </c>
      <c r="D314" s="40">
        <v>0</v>
      </c>
      <c r="E314" s="40">
        <v>5</v>
      </c>
      <c r="F314" s="40">
        <v>24</v>
      </c>
      <c r="G314" s="40">
        <v>0</v>
      </c>
      <c r="H314" s="40">
        <v>0</v>
      </c>
      <c r="I314" s="40">
        <v>0</v>
      </c>
      <c r="J314" s="40">
        <v>1</v>
      </c>
      <c r="K314" s="40">
        <v>0</v>
      </c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0">
        <v>0</v>
      </c>
      <c r="R314" s="40">
        <v>0</v>
      </c>
      <c r="S314" s="40">
        <v>1</v>
      </c>
      <c r="T314" s="40">
        <v>0</v>
      </c>
      <c r="U314" s="40">
        <v>0</v>
      </c>
      <c r="V314" s="40">
        <v>1</v>
      </c>
      <c r="W314" s="40">
        <v>5</v>
      </c>
      <c r="X314" s="40">
        <v>0</v>
      </c>
      <c r="Y314" s="40">
        <v>4</v>
      </c>
      <c r="Z314" s="40">
        <v>7</v>
      </c>
      <c r="AA314" s="40">
        <v>0</v>
      </c>
      <c r="AB314" s="40">
        <v>0</v>
      </c>
      <c r="AC314" s="40">
        <v>0</v>
      </c>
      <c r="AD314" s="40">
        <v>0</v>
      </c>
      <c r="AE314" s="40">
        <v>0</v>
      </c>
      <c r="AF314" s="40">
        <v>0</v>
      </c>
      <c r="AG314" s="40">
        <v>0</v>
      </c>
      <c r="AH314" s="40">
        <v>0</v>
      </c>
      <c r="AI314" s="40">
        <v>0</v>
      </c>
      <c r="AJ314" s="40">
        <v>0</v>
      </c>
      <c r="AK314" s="40">
        <v>0</v>
      </c>
      <c r="AL314" s="40">
        <v>0</v>
      </c>
      <c r="AM314" s="40">
        <v>0</v>
      </c>
      <c r="AN314" s="40">
        <v>0</v>
      </c>
      <c r="AO314" s="40">
        <v>0</v>
      </c>
      <c r="AP314" s="40">
        <v>0</v>
      </c>
      <c r="AQ314" s="40">
        <v>1</v>
      </c>
      <c r="AR314" s="40">
        <v>0</v>
      </c>
      <c r="AS314" s="40">
        <v>1</v>
      </c>
      <c r="AT314" s="40">
        <v>5</v>
      </c>
      <c r="AU314" s="40">
        <v>0</v>
      </c>
      <c r="AV314" s="40">
        <v>0</v>
      </c>
      <c r="AW314" s="40">
        <v>0</v>
      </c>
      <c r="AX314" s="40">
        <v>0</v>
      </c>
      <c r="AY314" s="40">
        <v>0</v>
      </c>
      <c r="AZ314" s="40">
        <v>0</v>
      </c>
      <c r="BA314" s="40">
        <v>0</v>
      </c>
      <c r="BB314" s="40">
        <v>0</v>
      </c>
      <c r="BC314" s="40">
        <v>0</v>
      </c>
      <c r="BD314" s="40">
        <v>0</v>
      </c>
      <c r="BE314" s="40">
        <v>0</v>
      </c>
      <c r="BF314" s="40">
        <v>0</v>
      </c>
      <c r="BG314" s="40">
        <v>0</v>
      </c>
      <c r="BH314" s="40">
        <v>0</v>
      </c>
      <c r="BI314" s="40">
        <v>0</v>
      </c>
      <c r="BJ314" s="40">
        <v>0</v>
      </c>
      <c r="BK314" s="40">
        <v>0</v>
      </c>
      <c r="BL314" s="40">
        <v>0</v>
      </c>
      <c r="BM314" s="40">
        <v>0</v>
      </c>
      <c r="BN314" s="40">
        <v>0</v>
      </c>
      <c r="BO314" s="40">
        <v>0</v>
      </c>
      <c r="BP314" s="40">
        <v>0</v>
      </c>
      <c r="BQ314" s="40">
        <v>0</v>
      </c>
      <c r="BR314" s="40">
        <v>0</v>
      </c>
      <c r="BS314" s="40">
        <v>0</v>
      </c>
      <c r="BT314" s="40">
        <v>0</v>
      </c>
      <c r="BU314" s="40">
        <v>0</v>
      </c>
      <c r="BV314" s="40">
        <v>0</v>
      </c>
      <c r="BW314" s="40">
        <v>6</v>
      </c>
      <c r="BX314" s="40">
        <v>0</v>
      </c>
      <c r="BY314" s="40">
        <v>0</v>
      </c>
      <c r="BZ314" s="40">
        <v>10</v>
      </c>
      <c r="CA314" s="40">
        <v>0</v>
      </c>
      <c r="CB314" s="40">
        <v>0</v>
      </c>
      <c r="CC314" s="40">
        <v>0</v>
      </c>
      <c r="CD314" s="40">
        <v>0</v>
      </c>
      <c r="CE314" s="40">
        <v>0</v>
      </c>
      <c r="CF314" s="40">
        <v>0</v>
      </c>
      <c r="CG314" s="40">
        <v>0</v>
      </c>
      <c r="CH314" s="40">
        <v>0</v>
      </c>
      <c r="CI314" s="40">
        <v>0</v>
      </c>
      <c r="CJ314" s="40">
        <v>0</v>
      </c>
      <c r="CK314" s="40">
        <v>0</v>
      </c>
      <c r="CL314" s="40">
        <v>0</v>
      </c>
    </row>
    <row r="315" spans="2:90" ht="20.100000000000001" customHeight="1" thickBot="1" x14ac:dyDescent="0.25">
      <c r="B315" s="4" t="s">
        <v>503</v>
      </c>
      <c r="C315" s="40">
        <v>6</v>
      </c>
      <c r="D315" s="40">
        <v>0</v>
      </c>
      <c r="E315" s="40">
        <v>4</v>
      </c>
      <c r="F315" s="40">
        <v>14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6</v>
      </c>
      <c r="X315" s="40">
        <v>0</v>
      </c>
      <c r="Y315" s="40">
        <v>3</v>
      </c>
      <c r="Z315" s="40">
        <v>7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  <c r="AK315" s="40">
        <v>0</v>
      </c>
      <c r="AL315" s="40">
        <v>0</v>
      </c>
      <c r="AM315" s="40">
        <v>0</v>
      </c>
      <c r="AN315" s="40">
        <v>0</v>
      </c>
      <c r="AO315" s="40">
        <v>0</v>
      </c>
      <c r="AP315" s="40">
        <v>0</v>
      </c>
      <c r="AQ315" s="40">
        <v>0</v>
      </c>
      <c r="AR315" s="40">
        <v>0</v>
      </c>
      <c r="AS315" s="40">
        <v>0</v>
      </c>
      <c r="AT315" s="40">
        <v>1</v>
      </c>
      <c r="AU315" s="40">
        <v>0</v>
      </c>
      <c r="AV315" s="40">
        <v>0</v>
      </c>
      <c r="AW315" s="40">
        <v>0</v>
      </c>
      <c r="AX315" s="40">
        <v>0</v>
      </c>
      <c r="AY315" s="40">
        <v>0</v>
      </c>
      <c r="AZ315" s="40">
        <v>0</v>
      </c>
      <c r="BA315" s="40">
        <v>0</v>
      </c>
      <c r="BB315" s="40">
        <v>0</v>
      </c>
      <c r="BC315" s="40">
        <v>0</v>
      </c>
      <c r="BD315" s="40">
        <v>0</v>
      </c>
      <c r="BE315" s="40">
        <v>0</v>
      </c>
      <c r="BF315" s="40">
        <v>0</v>
      </c>
      <c r="BG315" s="40">
        <v>0</v>
      </c>
      <c r="BH315" s="40">
        <v>0</v>
      </c>
      <c r="BI315" s="40">
        <v>0</v>
      </c>
      <c r="BJ315" s="40">
        <v>0</v>
      </c>
      <c r="BK315" s="40">
        <v>0</v>
      </c>
      <c r="BL315" s="40">
        <v>0</v>
      </c>
      <c r="BM315" s="40">
        <v>0</v>
      </c>
      <c r="BN315" s="40">
        <v>0</v>
      </c>
      <c r="BO315" s="40">
        <v>0</v>
      </c>
      <c r="BP315" s="40">
        <v>0</v>
      </c>
      <c r="BQ315" s="40">
        <v>0</v>
      </c>
      <c r="BR315" s="40">
        <v>0</v>
      </c>
      <c r="BS315" s="40">
        <v>0</v>
      </c>
      <c r="BT315" s="40">
        <v>0</v>
      </c>
      <c r="BU315" s="40">
        <v>0</v>
      </c>
      <c r="BV315" s="40">
        <v>0</v>
      </c>
      <c r="BW315" s="40">
        <v>0</v>
      </c>
      <c r="BX315" s="40">
        <v>0</v>
      </c>
      <c r="BY315" s="40">
        <v>1</v>
      </c>
      <c r="BZ315" s="40">
        <v>6</v>
      </c>
      <c r="CA315" s="40">
        <v>0</v>
      </c>
      <c r="CB315" s="40">
        <v>0</v>
      </c>
      <c r="CC315" s="40">
        <v>0</v>
      </c>
      <c r="CD315" s="40">
        <v>0</v>
      </c>
      <c r="CE315" s="40">
        <v>0</v>
      </c>
      <c r="CF315" s="40">
        <v>0</v>
      </c>
      <c r="CG315" s="40">
        <v>0</v>
      </c>
      <c r="CH315" s="40">
        <v>0</v>
      </c>
      <c r="CI315" s="40">
        <v>0</v>
      </c>
      <c r="CJ315" s="40">
        <v>0</v>
      </c>
      <c r="CK315" s="40">
        <v>0</v>
      </c>
      <c r="CL315" s="40">
        <v>0</v>
      </c>
    </row>
    <row r="316" spans="2:90" ht="20.100000000000001" customHeight="1" thickBot="1" x14ac:dyDescent="0.25">
      <c r="B316" s="4" t="s">
        <v>504</v>
      </c>
      <c r="C316" s="40">
        <v>12</v>
      </c>
      <c r="D316" s="40">
        <v>0</v>
      </c>
      <c r="E316" s="40">
        <v>5</v>
      </c>
      <c r="F316" s="40">
        <v>19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>
        <v>0</v>
      </c>
      <c r="R316" s="40">
        <v>0</v>
      </c>
      <c r="S316" s="40">
        <v>0</v>
      </c>
      <c r="T316" s="40">
        <v>0</v>
      </c>
      <c r="U316" s="40">
        <v>0</v>
      </c>
      <c r="V316" s="40">
        <v>0</v>
      </c>
      <c r="W316" s="40">
        <v>7</v>
      </c>
      <c r="X316" s="40">
        <v>0</v>
      </c>
      <c r="Y316" s="40">
        <v>2</v>
      </c>
      <c r="Z316" s="40">
        <v>9</v>
      </c>
      <c r="AA316" s="40">
        <v>1</v>
      </c>
      <c r="AB316" s="40">
        <v>0</v>
      </c>
      <c r="AC316" s="40">
        <v>1</v>
      </c>
      <c r="AD316" s="40">
        <v>0</v>
      </c>
      <c r="AE316" s="40">
        <v>0</v>
      </c>
      <c r="AF316" s="40">
        <v>0</v>
      </c>
      <c r="AG316" s="40">
        <v>0</v>
      </c>
      <c r="AH316" s="40">
        <v>0</v>
      </c>
      <c r="AI316" s="40">
        <v>0</v>
      </c>
      <c r="AJ316" s="40">
        <v>0</v>
      </c>
      <c r="AK316" s="40">
        <v>0</v>
      </c>
      <c r="AL316" s="40">
        <v>0</v>
      </c>
      <c r="AM316" s="40">
        <v>0</v>
      </c>
      <c r="AN316" s="40">
        <v>0</v>
      </c>
      <c r="AO316" s="40">
        <v>0</v>
      </c>
      <c r="AP316" s="40">
        <v>0</v>
      </c>
      <c r="AQ316" s="40">
        <v>1</v>
      </c>
      <c r="AR316" s="40">
        <v>0</v>
      </c>
      <c r="AS316" s="40">
        <v>0</v>
      </c>
      <c r="AT316" s="40">
        <v>1</v>
      </c>
      <c r="AU316" s="40">
        <v>0</v>
      </c>
      <c r="AV316" s="40">
        <v>0</v>
      </c>
      <c r="AW316" s="40">
        <v>0</v>
      </c>
      <c r="AX316" s="40">
        <v>0</v>
      </c>
      <c r="AY316" s="40">
        <v>0</v>
      </c>
      <c r="AZ316" s="40">
        <v>0</v>
      </c>
      <c r="BA316" s="40">
        <v>0</v>
      </c>
      <c r="BB316" s="40">
        <v>0</v>
      </c>
      <c r="BC316" s="40">
        <v>0</v>
      </c>
      <c r="BD316" s="40">
        <v>0</v>
      </c>
      <c r="BE316" s="40">
        <v>0</v>
      </c>
      <c r="BF316" s="40">
        <v>0</v>
      </c>
      <c r="BG316" s="40">
        <v>0</v>
      </c>
      <c r="BH316" s="40">
        <v>0</v>
      </c>
      <c r="BI316" s="40">
        <v>0</v>
      </c>
      <c r="BJ316" s="40">
        <v>0</v>
      </c>
      <c r="BK316" s="40">
        <v>0</v>
      </c>
      <c r="BL316" s="40">
        <v>0</v>
      </c>
      <c r="BM316" s="40">
        <v>0</v>
      </c>
      <c r="BN316" s="40">
        <v>0</v>
      </c>
      <c r="BO316" s="40">
        <v>0</v>
      </c>
      <c r="BP316" s="40">
        <v>0</v>
      </c>
      <c r="BQ316" s="40">
        <v>0</v>
      </c>
      <c r="BR316" s="40">
        <v>0</v>
      </c>
      <c r="BS316" s="40">
        <v>0</v>
      </c>
      <c r="BT316" s="40">
        <v>0</v>
      </c>
      <c r="BU316" s="40">
        <v>0</v>
      </c>
      <c r="BV316" s="40">
        <v>0</v>
      </c>
      <c r="BW316" s="40">
        <v>3</v>
      </c>
      <c r="BX316" s="40">
        <v>0</v>
      </c>
      <c r="BY316" s="40">
        <v>2</v>
      </c>
      <c r="BZ316" s="40">
        <v>9</v>
      </c>
      <c r="CA316" s="40">
        <v>0</v>
      </c>
      <c r="CB316" s="40">
        <v>0</v>
      </c>
      <c r="CC316" s="40">
        <v>0</v>
      </c>
      <c r="CD316" s="40">
        <v>0</v>
      </c>
      <c r="CE316" s="40">
        <v>0</v>
      </c>
      <c r="CF316" s="40">
        <v>0</v>
      </c>
      <c r="CG316" s="40">
        <v>0</v>
      </c>
      <c r="CH316" s="40">
        <v>0</v>
      </c>
      <c r="CI316" s="40">
        <v>0</v>
      </c>
      <c r="CJ316" s="40">
        <v>0</v>
      </c>
      <c r="CK316" s="40">
        <v>0</v>
      </c>
      <c r="CL316" s="40">
        <v>0</v>
      </c>
    </row>
    <row r="317" spans="2:90" ht="20.100000000000001" customHeight="1" thickBot="1" x14ac:dyDescent="0.25">
      <c r="B317" s="4" t="s">
        <v>505</v>
      </c>
      <c r="C317" s="40">
        <v>16</v>
      </c>
      <c r="D317" s="40">
        <v>0</v>
      </c>
      <c r="E317" s="40">
        <v>33</v>
      </c>
      <c r="F317" s="40">
        <v>31</v>
      </c>
      <c r="G317" s="40">
        <v>0</v>
      </c>
      <c r="H317" s="40">
        <v>0</v>
      </c>
      <c r="I317" s="40">
        <v>0</v>
      </c>
      <c r="J317" s="40">
        <v>1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1</v>
      </c>
      <c r="V317" s="40">
        <v>0</v>
      </c>
      <c r="W317" s="40">
        <v>3</v>
      </c>
      <c r="X317" s="40">
        <v>0</v>
      </c>
      <c r="Y317" s="40">
        <v>5</v>
      </c>
      <c r="Z317" s="40">
        <v>10</v>
      </c>
      <c r="AA317" s="40">
        <v>0</v>
      </c>
      <c r="AB317" s="40">
        <v>0</v>
      </c>
      <c r="AC317" s="40">
        <v>0</v>
      </c>
      <c r="AD317" s="40">
        <v>0</v>
      </c>
      <c r="AE317" s="40">
        <v>0</v>
      </c>
      <c r="AF317" s="40">
        <v>0</v>
      </c>
      <c r="AG317" s="40">
        <v>0</v>
      </c>
      <c r="AH317" s="40">
        <v>0</v>
      </c>
      <c r="AI317" s="40">
        <v>0</v>
      </c>
      <c r="AJ317" s="40">
        <v>0</v>
      </c>
      <c r="AK317" s="40">
        <v>0</v>
      </c>
      <c r="AL317" s="40">
        <v>0</v>
      </c>
      <c r="AM317" s="40">
        <v>0</v>
      </c>
      <c r="AN317" s="40">
        <v>0</v>
      </c>
      <c r="AO317" s="40">
        <v>0</v>
      </c>
      <c r="AP317" s="40">
        <v>0</v>
      </c>
      <c r="AQ317" s="40">
        <v>4</v>
      </c>
      <c r="AR317" s="40">
        <v>0</v>
      </c>
      <c r="AS317" s="40">
        <v>7</v>
      </c>
      <c r="AT317" s="40">
        <v>5</v>
      </c>
      <c r="AU317" s="40">
        <v>0</v>
      </c>
      <c r="AV317" s="40">
        <v>0</v>
      </c>
      <c r="AW317" s="40">
        <v>0</v>
      </c>
      <c r="AX317" s="40">
        <v>0</v>
      </c>
      <c r="AY317" s="40">
        <v>0</v>
      </c>
      <c r="AZ317" s="40">
        <v>0</v>
      </c>
      <c r="BA317" s="40">
        <v>0</v>
      </c>
      <c r="BB317" s="40">
        <v>0</v>
      </c>
      <c r="BC317" s="40">
        <v>0</v>
      </c>
      <c r="BD317" s="40">
        <v>0</v>
      </c>
      <c r="BE317" s="40">
        <v>0</v>
      </c>
      <c r="BF317" s="40">
        <v>0</v>
      </c>
      <c r="BG317" s="40">
        <v>0</v>
      </c>
      <c r="BH317" s="40">
        <v>0</v>
      </c>
      <c r="BI317" s="40">
        <v>0</v>
      </c>
      <c r="BJ317" s="40">
        <v>0</v>
      </c>
      <c r="BK317" s="40">
        <v>0</v>
      </c>
      <c r="BL317" s="40">
        <v>0</v>
      </c>
      <c r="BM317" s="40">
        <v>0</v>
      </c>
      <c r="BN317" s="40">
        <v>0</v>
      </c>
      <c r="BO317" s="40">
        <v>0</v>
      </c>
      <c r="BP317" s="40">
        <v>0</v>
      </c>
      <c r="BQ317" s="40">
        <v>3</v>
      </c>
      <c r="BR317" s="40">
        <v>2</v>
      </c>
      <c r="BS317" s="40">
        <v>0</v>
      </c>
      <c r="BT317" s="40">
        <v>0</v>
      </c>
      <c r="BU317" s="40">
        <v>0</v>
      </c>
      <c r="BV317" s="40">
        <v>0</v>
      </c>
      <c r="BW317" s="40">
        <v>9</v>
      </c>
      <c r="BX317" s="40">
        <v>0</v>
      </c>
      <c r="BY317" s="40">
        <v>17</v>
      </c>
      <c r="BZ317" s="40">
        <v>13</v>
      </c>
      <c r="CA317" s="40">
        <v>0</v>
      </c>
      <c r="CB317" s="40">
        <v>0</v>
      </c>
      <c r="CC317" s="40">
        <v>0</v>
      </c>
      <c r="CD317" s="40">
        <v>0</v>
      </c>
      <c r="CE317" s="40">
        <v>0</v>
      </c>
      <c r="CF317" s="40">
        <v>0</v>
      </c>
      <c r="CG317" s="40">
        <v>0</v>
      </c>
      <c r="CH317" s="40">
        <v>0</v>
      </c>
      <c r="CI317" s="40">
        <v>0</v>
      </c>
      <c r="CJ317" s="40">
        <v>0</v>
      </c>
      <c r="CK317" s="40">
        <v>0</v>
      </c>
      <c r="CL317" s="40">
        <v>0</v>
      </c>
    </row>
    <row r="318" spans="2:90" ht="20.100000000000001" customHeight="1" thickBot="1" x14ac:dyDescent="0.25">
      <c r="B318" s="4" t="s">
        <v>506</v>
      </c>
      <c r="C318" s="40">
        <v>1</v>
      </c>
      <c r="D318" s="40">
        <v>0</v>
      </c>
      <c r="E318" s="40">
        <v>4</v>
      </c>
      <c r="F318" s="40">
        <v>10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>
        <v>0</v>
      </c>
      <c r="U318" s="40">
        <v>0</v>
      </c>
      <c r="V318" s="40">
        <v>0</v>
      </c>
      <c r="W318" s="40">
        <v>0</v>
      </c>
      <c r="X318" s="40">
        <v>0</v>
      </c>
      <c r="Y318" s="40">
        <v>0</v>
      </c>
      <c r="Z318" s="40">
        <v>3</v>
      </c>
      <c r="AA318" s="40">
        <v>0</v>
      </c>
      <c r="AB318" s="40">
        <v>0</v>
      </c>
      <c r="AC318" s="40">
        <v>0</v>
      </c>
      <c r="AD318" s="40">
        <v>0</v>
      </c>
      <c r="AE318" s="40">
        <v>0</v>
      </c>
      <c r="AF318" s="40">
        <v>0</v>
      </c>
      <c r="AG318" s="40">
        <v>1</v>
      </c>
      <c r="AH318" s="40">
        <v>1</v>
      </c>
      <c r="AI318" s="40">
        <v>0</v>
      </c>
      <c r="AJ318" s="40">
        <v>0</v>
      </c>
      <c r="AK318" s="40">
        <v>0</v>
      </c>
      <c r="AL318" s="40">
        <v>0</v>
      </c>
      <c r="AM318" s="40">
        <v>0</v>
      </c>
      <c r="AN318" s="40">
        <v>0</v>
      </c>
      <c r="AO318" s="40">
        <v>0</v>
      </c>
      <c r="AP318" s="40">
        <v>0</v>
      </c>
      <c r="AQ318" s="40">
        <v>1</v>
      </c>
      <c r="AR318" s="40">
        <v>0</v>
      </c>
      <c r="AS318" s="40">
        <v>1</v>
      </c>
      <c r="AT318" s="40">
        <v>0</v>
      </c>
      <c r="AU318" s="40">
        <v>0</v>
      </c>
      <c r="AV318" s="40">
        <v>0</v>
      </c>
      <c r="AW318" s="40">
        <v>0</v>
      </c>
      <c r="AX318" s="40">
        <v>0</v>
      </c>
      <c r="AY318" s="40">
        <v>0</v>
      </c>
      <c r="AZ318" s="40">
        <v>0</v>
      </c>
      <c r="BA318" s="40">
        <v>0</v>
      </c>
      <c r="BB318" s="40">
        <v>0</v>
      </c>
      <c r="BC318" s="40">
        <v>0</v>
      </c>
      <c r="BD318" s="40">
        <v>0</v>
      </c>
      <c r="BE318" s="40">
        <v>0</v>
      </c>
      <c r="BF318" s="40">
        <v>0</v>
      </c>
      <c r="BG318" s="40">
        <v>0</v>
      </c>
      <c r="BH318" s="40">
        <v>0</v>
      </c>
      <c r="BI318" s="40">
        <v>0</v>
      </c>
      <c r="BJ318" s="40">
        <v>0</v>
      </c>
      <c r="BK318" s="40">
        <v>0</v>
      </c>
      <c r="BL318" s="40">
        <v>0</v>
      </c>
      <c r="BM318" s="40">
        <v>0</v>
      </c>
      <c r="BN318" s="40">
        <v>0</v>
      </c>
      <c r="BO318" s="40">
        <v>0</v>
      </c>
      <c r="BP318" s="40">
        <v>0</v>
      </c>
      <c r="BQ318" s="40">
        <v>0</v>
      </c>
      <c r="BR318" s="40">
        <v>0</v>
      </c>
      <c r="BS318" s="40">
        <v>0</v>
      </c>
      <c r="BT318" s="40">
        <v>0</v>
      </c>
      <c r="BU318" s="40">
        <v>0</v>
      </c>
      <c r="BV318" s="40">
        <v>0</v>
      </c>
      <c r="BW318" s="40">
        <v>0</v>
      </c>
      <c r="BX318" s="40">
        <v>0</v>
      </c>
      <c r="BY318" s="40">
        <v>2</v>
      </c>
      <c r="BZ318" s="40">
        <v>6</v>
      </c>
      <c r="CA318" s="40">
        <v>0</v>
      </c>
      <c r="CB318" s="40">
        <v>0</v>
      </c>
      <c r="CC318" s="40">
        <v>0</v>
      </c>
      <c r="CD318" s="40">
        <v>0</v>
      </c>
      <c r="CE318" s="40">
        <v>0</v>
      </c>
      <c r="CF318" s="40">
        <v>0</v>
      </c>
      <c r="CG318" s="40">
        <v>0</v>
      </c>
      <c r="CH318" s="40">
        <v>0</v>
      </c>
      <c r="CI318" s="40">
        <v>0</v>
      </c>
      <c r="CJ318" s="40">
        <v>0</v>
      </c>
      <c r="CK318" s="40">
        <v>0</v>
      </c>
      <c r="CL318" s="40">
        <v>0</v>
      </c>
    </row>
    <row r="319" spans="2:90" ht="20.100000000000001" customHeight="1" thickBot="1" x14ac:dyDescent="0.25">
      <c r="B319" s="4" t="s">
        <v>507</v>
      </c>
      <c r="C319" s="40">
        <v>4</v>
      </c>
      <c r="D319" s="40">
        <v>0</v>
      </c>
      <c r="E319" s="40">
        <v>10</v>
      </c>
      <c r="F319" s="40">
        <v>21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3</v>
      </c>
      <c r="X319" s="40">
        <v>0</v>
      </c>
      <c r="Y319" s="40">
        <v>7</v>
      </c>
      <c r="Z319" s="40">
        <v>7</v>
      </c>
      <c r="AA319" s="40">
        <v>0</v>
      </c>
      <c r="AB319" s="40">
        <v>0</v>
      </c>
      <c r="AC319" s="40">
        <v>0</v>
      </c>
      <c r="AD319" s="40">
        <v>0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0">
        <v>0</v>
      </c>
      <c r="AK319" s="40">
        <v>0</v>
      </c>
      <c r="AL319" s="40">
        <v>0</v>
      </c>
      <c r="AM319" s="40">
        <v>0</v>
      </c>
      <c r="AN319" s="40">
        <v>0</v>
      </c>
      <c r="AO319" s="40">
        <v>0</v>
      </c>
      <c r="AP319" s="40">
        <v>0</v>
      </c>
      <c r="AQ319" s="40">
        <v>1</v>
      </c>
      <c r="AR319" s="40">
        <v>0</v>
      </c>
      <c r="AS319" s="40">
        <v>3</v>
      </c>
      <c r="AT319" s="40">
        <v>0</v>
      </c>
      <c r="AU319" s="40">
        <v>0</v>
      </c>
      <c r="AV319" s="40">
        <v>0</v>
      </c>
      <c r="AW319" s="40">
        <v>0</v>
      </c>
      <c r="AX319" s="40">
        <v>0</v>
      </c>
      <c r="AY319" s="40">
        <v>0</v>
      </c>
      <c r="AZ319" s="40">
        <v>0</v>
      </c>
      <c r="BA319" s="40">
        <v>0</v>
      </c>
      <c r="BB319" s="40">
        <v>0</v>
      </c>
      <c r="BC319" s="40">
        <v>0</v>
      </c>
      <c r="BD319" s="40">
        <v>0</v>
      </c>
      <c r="BE319" s="40">
        <v>0</v>
      </c>
      <c r="BF319" s="40">
        <v>0</v>
      </c>
      <c r="BG319" s="40">
        <v>0</v>
      </c>
      <c r="BH319" s="40">
        <v>0</v>
      </c>
      <c r="BI319" s="40">
        <v>0</v>
      </c>
      <c r="BJ319" s="40">
        <v>0</v>
      </c>
      <c r="BK319" s="40">
        <v>0</v>
      </c>
      <c r="BL319" s="40">
        <v>0</v>
      </c>
      <c r="BM319" s="40">
        <v>0</v>
      </c>
      <c r="BN319" s="40">
        <v>0</v>
      </c>
      <c r="BO319" s="40">
        <v>0</v>
      </c>
      <c r="BP319" s="40">
        <v>0</v>
      </c>
      <c r="BQ319" s="40">
        <v>0</v>
      </c>
      <c r="BR319" s="40">
        <v>0</v>
      </c>
      <c r="BS319" s="40">
        <v>0</v>
      </c>
      <c r="BT319" s="40">
        <v>0</v>
      </c>
      <c r="BU319" s="40">
        <v>0</v>
      </c>
      <c r="BV319" s="40">
        <v>0</v>
      </c>
      <c r="BW319" s="40">
        <v>0</v>
      </c>
      <c r="BX319" s="40">
        <v>0</v>
      </c>
      <c r="BY319" s="40">
        <v>0</v>
      </c>
      <c r="BZ319" s="40">
        <v>14</v>
      </c>
      <c r="CA319" s="40">
        <v>0</v>
      </c>
      <c r="CB319" s="40">
        <v>0</v>
      </c>
      <c r="CC319" s="40">
        <v>0</v>
      </c>
      <c r="CD319" s="40">
        <v>0</v>
      </c>
      <c r="CE319" s="40">
        <v>0</v>
      </c>
      <c r="CF319" s="40">
        <v>0</v>
      </c>
      <c r="CG319" s="40">
        <v>0</v>
      </c>
      <c r="CH319" s="40">
        <v>0</v>
      </c>
      <c r="CI319" s="40">
        <v>0</v>
      </c>
      <c r="CJ319" s="40">
        <v>0</v>
      </c>
      <c r="CK319" s="40">
        <v>0</v>
      </c>
      <c r="CL319" s="40">
        <v>0</v>
      </c>
    </row>
    <row r="320" spans="2:90" ht="20.100000000000001" customHeight="1" thickBot="1" x14ac:dyDescent="0.25">
      <c r="B320" s="4" t="s">
        <v>508</v>
      </c>
      <c r="C320" s="40">
        <v>2</v>
      </c>
      <c r="D320" s="40">
        <v>0</v>
      </c>
      <c r="E320" s="40">
        <v>0</v>
      </c>
      <c r="F320" s="40">
        <v>17</v>
      </c>
      <c r="G320" s="40">
        <v>0</v>
      </c>
      <c r="H320" s="40">
        <v>0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  <c r="R320" s="40">
        <v>0</v>
      </c>
      <c r="S320" s="40">
        <v>0</v>
      </c>
      <c r="T320" s="40">
        <v>0</v>
      </c>
      <c r="U320" s="40">
        <v>0</v>
      </c>
      <c r="V320" s="40">
        <v>0</v>
      </c>
      <c r="W320" s="40">
        <v>0</v>
      </c>
      <c r="X320" s="40">
        <v>0</v>
      </c>
      <c r="Y320" s="40">
        <v>0</v>
      </c>
      <c r="Z320" s="40">
        <v>8</v>
      </c>
      <c r="AA320" s="40">
        <v>0</v>
      </c>
      <c r="AB320" s="40">
        <v>0</v>
      </c>
      <c r="AC320" s="40">
        <v>0</v>
      </c>
      <c r="AD320" s="40">
        <v>0</v>
      </c>
      <c r="AE320" s="40">
        <v>0</v>
      </c>
      <c r="AF320" s="40">
        <v>0</v>
      </c>
      <c r="AG320" s="40">
        <v>0</v>
      </c>
      <c r="AH320" s="40">
        <v>0</v>
      </c>
      <c r="AI320" s="40">
        <v>0</v>
      </c>
      <c r="AJ320" s="40">
        <v>0</v>
      </c>
      <c r="AK320" s="40">
        <v>0</v>
      </c>
      <c r="AL320" s="40">
        <v>0</v>
      </c>
      <c r="AM320" s="40">
        <v>0</v>
      </c>
      <c r="AN320" s="40">
        <v>0</v>
      </c>
      <c r="AO320" s="40">
        <v>0</v>
      </c>
      <c r="AP320" s="40">
        <v>0</v>
      </c>
      <c r="AQ320" s="40">
        <v>0</v>
      </c>
      <c r="AR320" s="40">
        <v>0</v>
      </c>
      <c r="AS320" s="40">
        <v>0</v>
      </c>
      <c r="AT320" s="40">
        <v>2</v>
      </c>
      <c r="AU320" s="40">
        <v>0</v>
      </c>
      <c r="AV320" s="40">
        <v>0</v>
      </c>
      <c r="AW320" s="40">
        <v>0</v>
      </c>
      <c r="AX320" s="40">
        <v>0</v>
      </c>
      <c r="AY320" s="40">
        <v>0</v>
      </c>
      <c r="AZ320" s="40">
        <v>0</v>
      </c>
      <c r="BA320" s="40">
        <v>0</v>
      </c>
      <c r="BB320" s="40">
        <v>0</v>
      </c>
      <c r="BC320" s="40">
        <v>0</v>
      </c>
      <c r="BD320" s="40">
        <v>0</v>
      </c>
      <c r="BE320" s="40">
        <v>0</v>
      </c>
      <c r="BF320" s="40">
        <v>0</v>
      </c>
      <c r="BG320" s="40">
        <v>0</v>
      </c>
      <c r="BH320" s="40">
        <v>0</v>
      </c>
      <c r="BI320" s="40">
        <v>0</v>
      </c>
      <c r="BJ320" s="40">
        <v>0</v>
      </c>
      <c r="BK320" s="40">
        <v>0</v>
      </c>
      <c r="BL320" s="40">
        <v>0</v>
      </c>
      <c r="BM320" s="40">
        <v>0</v>
      </c>
      <c r="BN320" s="40">
        <v>0</v>
      </c>
      <c r="BO320" s="40">
        <v>0</v>
      </c>
      <c r="BP320" s="40">
        <v>0</v>
      </c>
      <c r="BQ320" s="40">
        <v>0</v>
      </c>
      <c r="BR320" s="40">
        <v>0</v>
      </c>
      <c r="BS320" s="40">
        <v>0</v>
      </c>
      <c r="BT320" s="40">
        <v>0</v>
      </c>
      <c r="BU320" s="40">
        <v>0</v>
      </c>
      <c r="BV320" s="40">
        <v>0</v>
      </c>
      <c r="BW320" s="40">
        <v>2</v>
      </c>
      <c r="BX320" s="40">
        <v>0</v>
      </c>
      <c r="BY320" s="40">
        <v>0</v>
      </c>
      <c r="BZ320" s="40">
        <v>7</v>
      </c>
      <c r="CA320" s="40">
        <v>0</v>
      </c>
      <c r="CB320" s="40">
        <v>0</v>
      </c>
      <c r="CC320" s="40">
        <v>0</v>
      </c>
      <c r="CD320" s="40">
        <v>0</v>
      </c>
      <c r="CE320" s="40">
        <v>0</v>
      </c>
      <c r="CF320" s="40">
        <v>0</v>
      </c>
      <c r="CG320" s="40">
        <v>0</v>
      </c>
      <c r="CH320" s="40">
        <v>0</v>
      </c>
      <c r="CI320" s="40">
        <v>0</v>
      </c>
      <c r="CJ320" s="40">
        <v>0</v>
      </c>
      <c r="CK320" s="40">
        <v>0</v>
      </c>
      <c r="CL320" s="40">
        <v>0</v>
      </c>
    </row>
    <row r="321" spans="2:90" ht="20.100000000000001" customHeight="1" thickBot="1" x14ac:dyDescent="0.25">
      <c r="B321" s="4" t="s">
        <v>509</v>
      </c>
      <c r="C321" s="40">
        <v>4</v>
      </c>
      <c r="D321" s="40">
        <v>0</v>
      </c>
      <c r="E321" s="40">
        <v>2</v>
      </c>
      <c r="F321" s="40">
        <v>4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2</v>
      </c>
      <c r="X321" s="40">
        <v>0</v>
      </c>
      <c r="Y321" s="40">
        <v>2</v>
      </c>
      <c r="Z321" s="40">
        <v>2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40">
        <v>0</v>
      </c>
      <c r="AN321" s="40">
        <v>0</v>
      </c>
      <c r="AO321" s="40">
        <v>0</v>
      </c>
      <c r="AP321" s="40">
        <v>0</v>
      </c>
      <c r="AQ321" s="40">
        <v>1</v>
      </c>
      <c r="AR321" s="40">
        <v>0</v>
      </c>
      <c r="AS321" s="40">
        <v>0</v>
      </c>
      <c r="AT321" s="40">
        <v>1</v>
      </c>
      <c r="AU321" s="40">
        <v>0</v>
      </c>
      <c r="AV321" s="40">
        <v>0</v>
      </c>
      <c r="AW321" s="40">
        <v>0</v>
      </c>
      <c r="AX321" s="40">
        <v>0</v>
      </c>
      <c r="AY321" s="40">
        <v>0</v>
      </c>
      <c r="AZ321" s="40">
        <v>0</v>
      </c>
      <c r="BA321" s="40">
        <v>0</v>
      </c>
      <c r="BB321" s="40">
        <v>0</v>
      </c>
      <c r="BC321" s="40">
        <v>0</v>
      </c>
      <c r="BD321" s="40">
        <v>0</v>
      </c>
      <c r="BE321" s="40">
        <v>0</v>
      </c>
      <c r="BF321" s="40">
        <v>0</v>
      </c>
      <c r="BG321" s="40">
        <v>0</v>
      </c>
      <c r="BH321" s="40">
        <v>0</v>
      </c>
      <c r="BI321" s="40">
        <v>0</v>
      </c>
      <c r="BJ321" s="40">
        <v>0</v>
      </c>
      <c r="BK321" s="40">
        <v>0</v>
      </c>
      <c r="BL321" s="40">
        <v>0</v>
      </c>
      <c r="BM321" s="40">
        <v>0</v>
      </c>
      <c r="BN321" s="40">
        <v>0</v>
      </c>
      <c r="BO321" s="40">
        <v>0</v>
      </c>
      <c r="BP321" s="40">
        <v>0</v>
      </c>
      <c r="BQ321" s="40">
        <v>0</v>
      </c>
      <c r="BR321" s="40">
        <v>0</v>
      </c>
      <c r="BS321" s="40">
        <v>0</v>
      </c>
      <c r="BT321" s="40">
        <v>0</v>
      </c>
      <c r="BU321" s="40">
        <v>0</v>
      </c>
      <c r="BV321" s="40">
        <v>0</v>
      </c>
      <c r="BW321" s="40">
        <v>1</v>
      </c>
      <c r="BX321" s="40">
        <v>0</v>
      </c>
      <c r="BY321" s="40">
        <v>0</v>
      </c>
      <c r="BZ321" s="40">
        <v>1</v>
      </c>
      <c r="CA321" s="40">
        <v>0</v>
      </c>
      <c r="CB321" s="40">
        <v>0</v>
      </c>
      <c r="CC321" s="40">
        <v>0</v>
      </c>
      <c r="CD321" s="40">
        <v>0</v>
      </c>
      <c r="CE321" s="40">
        <v>0</v>
      </c>
      <c r="CF321" s="40">
        <v>0</v>
      </c>
      <c r="CG321" s="40">
        <v>0</v>
      </c>
      <c r="CH321" s="40">
        <v>0</v>
      </c>
      <c r="CI321" s="40">
        <v>0</v>
      </c>
      <c r="CJ321" s="40">
        <v>0</v>
      </c>
      <c r="CK321" s="40">
        <v>0</v>
      </c>
      <c r="CL321" s="40">
        <v>0</v>
      </c>
    </row>
    <row r="322" spans="2:90" ht="20.100000000000001" customHeight="1" thickBot="1" x14ac:dyDescent="0.25">
      <c r="B322" s="4" t="s">
        <v>510</v>
      </c>
      <c r="C322" s="40">
        <v>3</v>
      </c>
      <c r="D322" s="40">
        <v>0</v>
      </c>
      <c r="E322" s="40">
        <v>3</v>
      </c>
      <c r="F322" s="40">
        <v>12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40">
        <v>0</v>
      </c>
      <c r="U322" s="40">
        <v>1</v>
      </c>
      <c r="V322" s="40">
        <v>0</v>
      </c>
      <c r="W322" s="40">
        <v>3</v>
      </c>
      <c r="X322" s="40">
        <v>0</v>
      </c>
      <c r="Y322" s="40">
        <v>2</v>
      </c>
      <c r="Z322" s="40">
        <v>6</v>
      </c>
      <c r="AA322" s="40">
        <v>0</v>
      </c>
      <c r="AB322" s="40">
        <v>0</v>
      </c>
      <c r="AC322" s="40">
        <v>0</v>
      </c>
      <c r="AD322" s="40">
        <v>0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  <c r="AJ322" s="40">
        <v>0</v>
      </c>
      <c r="AK322" s="40">
        <v>0</v>
      </c>
      <c r="AL322" s="40">
        <v>0</v>
      </c>
      <c r="AM322" s="40">
        <v>0</v>
      </c>
      <c r="AN322" s="40">
        <v>0</v>
      </c>
      <c r="AO322" s="40">
        <v>0</v>
      </c>
      <c r="AP322" s="40">
        <v>0</v>
      </c>
      <c r="AQ322" s="40">
        <v>0</v>
      </c>
      <c r="AR322" s="40">
        <v>0</v>
      </c>
      <c r="AS322" s="40">
        <v>0</v>
      </c>
      <c r="AT322" s="40">
        <v>0</v>
      </c>
      <c r="AU322" s="40">
        <v>0</v>
      </c>
      <c r="AV322" s="40">
        <v>0</v>
      </c>
      <c r="AW322" s="40">
        <v>0</v>
      </c>
      <c r="AX322" s="40">
        <v>0</v>
      </c>
      <c r="AY322" s="40">
        <v>0</v>
      </c>
      <c r="AZ322" s="40">
        <v>0</v>
      </c>
      <c r="BA322" s="40">
        <v>0</v>
      </c>
      <c r="BB322" s="40">
        <v>0</v>
      </c>
      <c r="BC322" s="40">
        <v>0</v>
      </c>
      <c r="BD322" s="40">
        <v>0</v>
      </c>
      <c r="BE322" s="40">
        <v>0</v>
      </c>
      <c r="BF322" s="40">
        <v>0</v>
      </c>
      <c r="BG322" s="40">
        <v>0</v>
      </c>
      <c r="BH322" s="40">
        <v>0</v>
      </c>
      <c r="BI322" s="40">
        <v>0</v>
      </c>
      <c r="BJ322" s="40">
        <v>0</v>
      </c>
      <c r="BK322" s="40">
        <v>0</v>
      </c>
      <c r="BL322" s="40">
        <v>0</v>
      </c>
      <c r="BM322" s="40">
        <v>0</v>
      </c>
      <c r="BN322" s="40">
        <v>0</v>
      </c>
      <c r="BO322" s="40">
        <v>0</v>
      </c>
      <c r="BP322" s="40">
        <v>0</v>
      </c>
      <c r="BQ322" s="40">
        <v>0</v>
      </c>
      <c r="BR322" s="40">
        <v>0</v>
      </c>
      <c r="BS322" s="40">
        <v>0</v>
      </c>
      <c r="BT322" s="40">
        <v>0</v>
      </c>
      <c r="BU322" s="40">
        <v>0</v>
      </c>
      <c r="BV322" s="40">
        <v>0</v>
      </c>
      <c r="BW322" s="40">
        <v>0</v>
      </c>
      <c r="BX322" s="40">
        <v>0</v>
      </c>
      <c r="BY322" s="40">
        <v>0</v>
      </c>
      <c r="BZ322" s="40">
        <v>6</v>
      </c>
      <c r="CA322" s="40">
        <v>0</v>
      </c>
      <c r="CB322" s="40">
        <v>0</v>
      </c>
      <c r="CC322" s="40">
        <v>0</v>
      </c>
      <c r="CD322" s="40">
        <v>0</v>
      </c>
      <c r="CE322" s="40">
        <v>0</v>
      </c>
      <c r="CF322" s="40">
        <v>0</v>
      </c>
      <c r="CG322" s="40">
        <v>0</v>
      </c>
      <c r="CH322" s="40">
        <v>0</v>
      </c>
      <c r="CI322" s="40">
        <v>0</v>
      </c>
      <c r="CJ322" s="40">
        <v>0</v>
      </c>
      <c r="CK322" s="40">
        <v>0</v>
      </c>
      <c r="CL322" s="40">
        <v>0</v>
      </c>
    </row>
    <row r="323" spans="2:90" ht="20.100000000000001" customHeight="1" thickBot="1" x14ac:dyDescent="0.25">
      <c r="B323" s="4" t="s">
        <v>511</v>
      </c>
      <c r="C323" s="40">
        <v>6</v>
      </c>
      <c r="D323" s="40">
        <v>0</v>
      </c>
      <c r="E323" s="40">
        <v>1</v>
      </c>
      <c r="F323" s="40">
        <v>20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1</v>
      </c>
      <c r="T323" s="40">
        <v>0</v>
      </c>
      <c r="U323" s="40">
        <v>0</v>
      </c>
      <c r="V323" s="40">
        <v>1</v>
      </c>
      <c r="W323" s="40">
        <v>2</v>
      </c>
      <c r="X323" s="40">
        <v>0</v>
      </c>
      <c r="Y323" s="40">
        <v>1</v>
      </c>
      <c r="Z323" s="40">
        <v>9</v>
      </c>
      <c r="AA323" s="40">
        <v>0</v>
      </c>
      <c r="AB323" s="40">
        <v>0</v>
      </c>
      <c r="AC323" s="40">
        <v>0</v>
      </c>
      <c r="AD323" s="40">
        <v>0</v>
      </c>
      <c r="AE323" s="40">
        <v>0</v>
      </c>
      <c r="AF323" s="40">
        <v>0</v>
      </c>
      <c r="AG323" s="40">
        <v>0</v>
      </c>
      <c r="AH323" s="40">
        <v>0</v>
      </c>
      <c r="AI323" s="40">
        <v>0</v>
      </c>
      <c r="AJ323" s="40">
        <v>0</v>
      </c>
      <c r="AK323" s="40">
        <v>0</v>
      </c>
      <c r="AL323" s="40">
        <v>0</v>
      </c>
      <c r="AM323" s="40">
        <v>0</v>
      </c>
      <c r="AN323" s="40">
        <v>0</v>
      </c>
      <c r="AO323" s="40">
        <v>0</v>
      </c>
      <c r="AP323" s="40">
        <v>0</v>
      </c>
      <c r="AQ323" s="40">
        <v>3</v>
      </c>
      <c r="AR323" s="40">
        <v>0</v>
      </c>
      <c r="AS323" s="40">
        <v>0</v>
      </c>
      <c r="AT323" s="40">
        <v>3</v>
      </c>
      <c r="AU323" s="40">
        <v>0</v>
      </c>
      <c r="AV323" s="40">
        <v>0</v>
      </c>
      <c r="AW323" s="40">
        <v>0</v>
      </c>
      <c r="AX323" s="40">
        <v>0</v>
      </c>
      <c r="AY323" s="40">
        <v>0</v>
      </c>
      <c r="AZ323" s="40">
        <v>0</v>
      </c>
      <c r="BA323" s="40">
        <v>0</v>
      </c>
      <c r="BB323" s="40">
        <v>0</v>
      </c>
      <c r="BC323" s="40">
        <v>0</v>
      </c>
      <c r="BD323" s="40">
        <v>0</v>
      </c>
      <c r="BE323" s="40">
        <v>0</v>
      </c>
      <c r="BF323" s="40">
        <v>0</v>
      </c>
      <c r="BG323" s="40">
        <v>0</v>
      </c>
      <c r="BH323" s="40">
        <v>0</v>
      </c>
      <c r="BI323" s="40">
        <v>0</v>
      </c>
      <c r="BJ323" s="40">
        <v>0</v>
      </c>
      <c r="BK323" s="40">
        <v>0</v>
      </c>
      <c r="BL323" s="40">
        <v>0</v>
      </c>
      <c r="BM323" s="40">
        <v>0</v>
      </c>
      <c r="BN323" s="40">
        <v>0</v>
      </c>
      <c r="BO323" s="40">
        <v>0</v>
      </c>
      <c r="BP323" s="40">
        <v>0</v>
      </c>
      <c r="BQ323" s="40">
        <v>0</v>
      </c>
      <c r="BR323" s="40">
        <v>0</v>
      </c>
      <c r="BS323" s="40">
        <v>0</v>
      </c>
      <c r="BT323" s="40">
        <v>0</v>
      </c>
      <c r="BU323" s="40">
        <v>0</v>
      </c>
      <c r="BV323" s="40">
        <v>0</v>
      </c>
      <c r="BW323" s="40">
        <v>0</v>
      </c>
      <c r="BX323" s="40">
        <v>0</v>
      </c>
      <c r="BY323" s="40">
        <v>0</v>
      </c>
      <c r="BZ323" s="40">
        <v>7</v>
      </c>
      <c r="CA323" s="40">
        <v>0</v>
      </c>
      <c r="CB323" s="40">
        <v>0</v>
      </c>
      <c r="CC323" s="40">
        <v>0</v>
      </c>
      <c r="CD323" s="40">
        <v>0</v>
      </c>
      <c r="CE323" s="40">
        <v>0</v>
      </c>
      <c r="CF323" s="40">
        <v>0</v>
      </c>
      <c r="CG323" s="40">
        <v>0</v>
      </c>
      <c r="CH323" s="40">
        <v>0</v>
      </c>
      <c r="CI323" s="40">
        <v>0</v>
      </c>
      <c r="CJ323" s="40">
        <v>0</v>
      </c>
      <c r="CK323" s="40">
        <v>0</v>
      </c>
      <c r="CL323" s="40">
        <v>0</v>
      </c>
    </row>
    <row r="324" spans="2:90" ht="20.100000000000001" customHeight="1" thickBot="1" x14ac:dyDescent="0.25">
      <c r="B324" s="4" t="s">
        <v>512</v>
      </c>
      <c r="C324" s="40">
        <v>1</v>
      </c>
      <c r="D324" s="40">
        <v>0</v>
      </c>
      <c r="E324" s="40">
        <v>0</v>
      </c>
      <c r="F324" s="40">
        <v>2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0</v>
      </c>
      <c r="W324" s="40">
        <v>1</v>
      </c>
      <c r="X324" s="40">
        <v>0</v>
      </c>
      <c r="Y324" s="40">
        <v>0</v>
      </c>
      <c r="Z324" s="40">
        <v>2</v>
      </c>
      <c r="AA324" s="40">
        <v>0</v>
      </c>
      <c r="AB324" s="40">
        <v>0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0</v>
      </c>
      <c r="AI324" s="40">
        <v>0</v>
      </c>
      <c r="AJ324" s="40">
        <v>0</v>
      </c>
      <c r="AK324" s="40">
        <v>0</v>
      </c>
      <c r="AL324" s="40">
        <v>0</v>
      </c>
      <c r="AM324" s="40">
        <v>0</v>
      </c>
      <c r="AN324" s="40">
        <v>0</v>
      </c>
      <c r="AO324" s="40">
        <v>0</v>
      </c>
      <c r="AP324" s="40">
        <v>0</v>
      </c>
      <c r="AQ324" s="40">
        <v>0</v>
      </c>
      <c r="AR324" s="40">
        <v>0</v>
      </c>
      <c r="AS324" s="40">
        <v>0</v>
      </c>
      <c r="AT324" s="40">
        <v>0</v>
      </c>
      <c r="AU324" s="40">
        <v>0</v>
      </c>
      <c r="AV324" s="40">
        <v>0</v>
      </c>
      <c r="AW324" s="40">
        <v>0</v>
      </c>
      <c r="AX324" s="40">
        <v>0</v>
      </c>
      <c r="AY324" s="40">
        <v>0</v>
      </c>
      <c r="AZ324" s="40">
        <v>0</v>
      </c>
      <c r="BA324" s="40">
        <v>0</v>
      </c>
      <c r="BB324" s="40">
        <v>0</v>
      </c>
      <c r="BC324" s="40">
        <v>0</v>
      </c>
      <c r="BD324" s="40">
        <v>0</v>
      </c>
      <c r="BE324" s="40">
        <v>0</v>
      </c>
      <c r="BF324" s="40">
        <v>0</v>
      </c>
      <c r="BG324" s="40">
        <v>0</v>
      </c>
      <c r="BH324" s="40">
        <v>0</v>
      </c>
      <c r="BI324" s="40">
        <v>0</v>
      </c>
      <c r="BJ324" s="40">
        <v>0</v>
      </c>
      <c r="BK324" s="40">
        <v>0</v>
      </c>
      <c r="BL324" s="40">
        <v>0</v>
      </c>
      <c r="BM324" s="40">
        <v>0</v>
      </c>
      <c r="BN324" s="40">
        <v>0</v>
      </c>
      <c r="BO324" s="40">
        <v>0</v>
      </c>
      <c r="BP324" s="40">
        <v>0</v>
      </c>
      <c r="BQ324" s="40">
        <v>0</v>
      </c>
      <c r="BR324" s="40">
        <v>0</v>
      </c>
      <c r="BS324" s="40">
        <v>0</v>
      </c>
      <c r="BT324" s="40">
        <v>0</v>
      </c>
      <c r="BU324" s="40">
        <v>0</v>
      </c>
      <c r="BV324" s="40">
        <v>0</v>
      </c>
      <c r="BW324" s="40">
        <v>0</v>
      </c>
      <c r="BX324" s="40">
        <v>0</v>
      </c>
      <c r="BY324" s="40">
        <v>0</v>
      </c>
      <c r="BZ324" s="40">
        <v>0</v>
      </c>
      <c r="CA324" s="40">
        <v>0</v>
      </c>
      <c r="CB324" s="40">
        <v>0</v>
      </c>
      <c r="CC324" s="40">
        <v>0</v>
      </c>
      <c r="CD324" s="40">
        <v>0</v>
      </c>
      <c r="CE324" s="40">
        <v>0</v>
      </c>
      <c r="CF324" s="40">
        <v>0</v>
      </c>
      <c r="CG324" s="40">
        <v>0</v>
      </c>
      <c r="CH324" s="40">
        <v>0</v>
      </c>
      <c r="CI324" s="40">
        <v>0</v>
      </c>
      <c r="CJ324" s="40">
        <v>0</v>
      </c>
      <c r="CK324" s="40">
        <v>0</v>
      </c>
      <c r="CL324" s="40">
        <v>0</v>
      </c>
    </row>
    <row r="325" spans="2:90" ht="20.100000000000001" customHeight="1" thickBot="1" x14ac:dyDescent="0.25">
      <c r="B325" s="4" t="s">
        <v>513</v>
      </c>
      <c r="C325" s="40">
        <v>7</v>
      </c>
      <c r="D325" s="40">
        <v>0</v>
      </c>
      <c r="E325" s="40">
        <v>5</v>
      </c>
      <c r="F325" s="40">
        <v>14</v>
      </c>
      <c r="G325" s="40">
        <v>0</v>
      </c>
      <c r="H325" s="40">
        <v>0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0</v>
      </c>
      <c r="R325" s="40">
        <v>0</v>
      </c>
      <c r="S325" s="40">
        <v>0</v>
      </c>
      <c r="T325" s="40">
        <v>0</v>
      </c>
      <c r="U325" s="40">
        <v>0</v>
      </c>
      <c r="V325" s="40">
        <v>0</v>
      </c>
      <c r="W325" s="40">
        <v>3</v>
      </c>
      <c r="X325" s="40">
        <v>0</v>
      </c>
      <c r="Y325" s="40">
        <v>2</v>
      </c>
      <c r="Z325" s="40">
        <v>7</v>
      </c>
      <c r="AA325" s="40">
        <v>0</v>
      </c>
      <c r="AB325" s="40">
        <v>0</v>
      </c>
      <c r="AC325" s="40">
        <v>0</v>
      </c>
      <c r="AD325" s="40">
        <v>0</v>
      </c>
      <c r="AE325" s="40">
        <v>1</v>
      </c>
      <c r="AF325" s="40">
        <v>0</v>
      </c>
      <c r="AG325" s="40">
        <v>0</v>
      </c>
      <c r="AH325" s="40">
        <v>1</v>
      </c>
      <c r="AI325" s="40">
        <v>0</v>
      </c>
      <c r="AJ325" s="40">
        <v>0</v>
      </c>
      <c r="AK325" s="40">
        <v>0</v>
      </c>
      <c r="AL325" s="40">
        <v>0</v>
      </c>
      <c r="AM325" s="40">
        <v>0</v>
      </c>
      <c r="AN325" s="40">
        <v>0</v>
      </c>
      <c r="AO325" s="40">
        <v>0</v>
      </c>
      <c r="AP325" s="40">
        <v>0</v>
      </c>
      <c r="AQ325" s="40">
        <v>0</v>
      </c>
      <c r="AR325" s="40">
        <v>0</v>
      </c>
      <c r="AS325" s="40">
        <v>0</v>
      </c>
      <c r="AT325" s="40">
        <v>1</v>
      </c>
      <c r="AU325" s="40">
        <v>0</v>
      </c>
      <c r="AV325" s="40">
        <v>0</v>
      </c>
      <c r="AW325" s="40">
        <v>0</v>
      </c>
      <c r="AX325" s="40">
        <v>0</v>
      </c>
      <c r="AY325" s="40">
        <v>0</v>
      </c>
      <c r="AZ325" s="40">
        <v>0</v>
      </c>
      <c r="BA325" s="40">
        <v>0</v>
      </c>
      <c r="BB325" s="40">
        <v>0</v>
      </c>
      <c r="BC325" s="40">
        <v>0</v>
      </c>
      <c r="BD325" s="40">
        <v>0</v>
      </c>
      <c r="BE325" s="40">
        <v>0</v>
      </c>
      <c r="BF325" s="40">
        <v>0</v>
      </c>
      <c r="BG325" s="40">
        <v>0</v>
      </c>
      <c r="BH325" s="40">
        <v>0</v>
      </c>
      <c r="BI325" s="40">
        <v>0</v>
      </c>
      <c r="BJ325" s="40">
        <v>0</v>
      </c>
      <c r="BK325" s="40">
        <v>0</v>
      </c>
      <c r="BL325" s="40">
        <v>0</v>
      </c>
      <c r="BM325" s="40">
        <v>0</v>
      </c>
      <c r="BN325" s="40">
        <v>0</v>
      </c>
      <c r="BO325" s="40">
        <v>0</v>
      </c>
      <c r="BP325" s="40">
        <v>0</v>
      </c>
      <c r="BQ325" s="40">
        <v>0</v>
      </c>
      <c r="BR325" s="40">
        <v>0</v>
      </c>
      <c r="BS325" s="40">
        <v>0</v>
      </c>
      <c r="BT325" s="40">
        <v>0</v>
      </c>
      <c r="BU325" s="40">
        <v>0</v>
      </c>
      <c r="BV325" s="40">
        <v>0</v>
      </c>
      <c r="BW325" s="40">
        <v>3</v>
      </c>
      <c r="BX325" s="40">
        <v>0</v>
      </c>
      <c r="BY325" s="40">
        <v>3</v>
      </c>
      <c r="BZ325" s="40">
        <v>5</v>
      </c>
      <c r="CA325" s="40">
        <v>0</v>
      </c>
      <c r="CB325" s="40">
        <v>0</v>
      </c>
      <c r="CC325" s="40">
        <v>0</v>
      </c>
      <c r="CD325" s="40">
        <v>0</v>
      </c>
      <c r="CE325" s="40">
        <v>0</v>
      </c>
      <c r="CF325" s="40">
        <v>0</v>
      </c>
      <c r="CG325" s="40">
        <v>0</v>
      </c>
      <c r="CH325" s="40">
        <v>0</v>
      </c>
      <c r="CI325" s="40">
        <v>0</v>
      </c>
      <c r="CJ325" s="40">
        <v>0</v>
      </c>
      <c r="CK325" s="40">
        <v>0</v>
      </c>
      <c r="CL325" s="40">
        <v>0</v>
      </c>
    </row>
    <row r="326" spans="2:90" ht="20.100000000000001" customHeight="1" thickBot="1" x14ac:dyDescent="0.25">
      <c r="B326" s="4" t="s">
        <v>202</v>
      </c>
      <c r="C326" s="40">
        <v>30</v>
      </c>
      <c r="D326" s="40">
        <v>0</v>
      </c>
      <c r="E326" s="40">
        <v>25</v>
      </c>
      <c r="F326" s="40">
        <v>49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0">
        <v>1</v>
      </c>
      <c r="W326" s="40">
        <v>9</v>
      </c>
      <c r="X326" s="40">
        <v>0</v>
      </c>
      <c r="Y326" s="40">
        <v>5</v>
      </c>
      <c r="Z326" s="40">
        <v>18</v>
      </c>
      <c r="AA326" s="40">
        <v>0</v>
      </c>
      <c r="AB326" s="40"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1</v>
      </c>
      <c r="AI326" s="40">
        <v>0</v>
      </c>
      <c r="AJ326" s="40">
        <v>0</v>
      </c>
      <c r="AK326" s="40">
        <v>0</v>
      </c>
      <c r="AL326" s="40">
        <v>0</v>
      </c>
      <c r="AM326" s="40">
        <v>1</v>
      </c>
      <c r="AN326" s="40">
        <v>0</v>
      </c>
      <c r="AO326" s="40">
        <v>0</v>
      </c>
      <c r="AP326" s="40">
        <v>2</v>
      </c>
      <c r="AQ326" s="40">
        <v>10</v>
      </c>
      <c r="AR326" s="40">
        <v>0</v>
      </c>
      <c r="AS326" s="40">
        <v>8</v>
      </c>
      <c r="AT326" s="40">
        <v>8</v>
      </c>
      <c r="AU326" s="40">
        <v>1</v>
      </c>
      <c r="AV326" s="40">
        <v>0</v>
      </c>
      <c r="AW326" s="40">
        <v>1</v>
      </c>
      <c r="AX326" s="40">
        <v>0</v>
      </c>
      <c r="AY326" s="40">
        <v>0</v>
      </c>
      <c r="AZ326" s="40">
        <v>0</v>
      </c>
      <c r="BA326" s="40">
        <v>0</v>
      </c>
      <c r="BB326" s="40">
        <v>0</v>
      </c>
      <c r="BC326" s="40">
        <v>0</v>
      </c>
      <c r="BD326" s="40">
        <v>0</v>
      </c>
      <c r="BE326" s="40">
        <v>0</v>
      </c>
      <c r="BF326" s="40">
        <v>0</v>
      </c>
      <c r="BG326" s="40">
        <v>0</v>
      </c>
      <c r="BH326" s="40">
        <v>0</v>
      </c>
      <c r="BI326" s="40">
        <v>0</v>
      </c>
      <c r="BJ326" s="40">
        <v>0</v>
      </c>
      <c r="BK326" s="40">
        <v>0</v>
      </c>
      <c r="BL326" s="40">
        <v>0</v>
      </c>
      <c r="BM326" s="40">
        <v>0</v>
      </c>
      <c r="BN326" s="40">
        <v>0</v>
      </c>
      <c r="BO326" s="40">
        <v>4</v>
      </c>
      <c r="BP326" s="40">
        <v>0</v>
      </c>
      <c r="BQ326" s="40">
        <v>1</v>
      </c>
      <c r="BR326" s="40">
        <v>7</v>
      </c>
      <c r="BS326" s="40">
        <v>1</v>
      </c>
      <c r="BT326" s="40">
        <v>0</v>
      </c>
      <c r="BU326" s="40">
        <v>2</v>
      </c>
      <c r="BV326" s="40">
        <v>0</v>
      </c>
      <c r="BW326" s="40">
        <v>4</v>
      </c>
      <c r="BX326" s="40">
        <v>0</v>
      </c>
      <c r="BY326" s="40">
        <v>8</v>
      </c>
      <c r="BZ326" s="40">
        <v>12</v>
      </c>
      <c r="CA326" s="40">
        <v>0</v>
      </c>
      <c r="CB326" s="40">
        <v>0</v>
      </c>
      <c r="CC326" s="40">
        <v>0</v>
      </c>
      <c r="CD326" s="40">
        <v>0</v>
      </c>
      <c r="CE326" s="40">
        <v>0</v>
      </c>
      <c r="CF326" s="40">
        <v>0</v>
      </c>
      <c r="CG326" s="40">
        <v>0</v>
      </c>
      <c r="CH326" s="40">
        <v>0</v>
      </c>
      <c r="CI326" s="40">
        <v>0</v>
      </c>
      <c r="CJ326" s="40">
        <v>0</v>
      </c>
      <c r="CK326" s="40">
        <v>0</v>
      </c>
      <c r="CL326" s="40">
        <v>0</v>
      </c>
    </row>
    <row r="327" spans="2:90" ht="20.100000000000001" customHeight="1" thickBot="1" x14ac:dyDescent="0.25">
      <c r="B327" s="4" t="s">
        <v>514</v>
      </c>
      <c r="C327" s="40">
        <v>1</v>
      </c>
      <c r="D327" s="40">
        <v>0</v>
      </c>
      <c r="E327" s="40">
        <v>2</v>
      </c>
      <c r="F327" s="40">
        <v>3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40">
        <v>0</v>
      </c>
      <c r="U327" s="40">
        <v>0</v>
      </c>
      <c r="V327" s="40">
        <v>0</v>
      </c>
      <c r="W327" s="40">
        <v>1</v>
      </c>
      <c r="X327" s="40">
        <v>0</v>
      </c>
      <c r="Y327" s="40">
        <v>2</v>
      </c>
      <c r="Z327" s="40">
        <v>3</v>
      </c>
      <c r="AA327" s="40">
        <v>0</v>
      </c>
      <c r="AB327" s="40">
        <v>0</v>
      </c>
      <c r="AC327" s="40">
        <v>0</v>
      </c>
      <c r="AD327" s="40">
        <v>0</v>
      </c>
      <c r="AE327" s="40">
        <v>0</v>
      </c>
      <c r="AF327" s="40">
        <v>0</v>
      </c>
      <c r="AG327" s="40">
        <v>0</v>
      </c>
      <c r="AH327" s="40">
        <v>0</v>
      </c>
      <c r="AI327" s="40">
        <v>0</v>
      </c>
      <c r="AJ327" s="40">
        <v>0</v>
      </c>
      <c r="AK327" s="40">
        <v>0</v>
      </c>
      <c r="AL327" s="40">
        <v>0</v>
      </c>
      <c r="AM327" s="40">
        <v>0</v>
      </c>
      <c r="AN327" s="40">
        <v>0</v>
      </c>
      <c r="AO327" s="40">
        <v>0</v>
      </c>
      <c r="AP327" s="40">
        <v>0</v>
      </c>
      <c r="AQ327" s="40">
        <v>0</v>
      </c>
      <c r="AR327" s="40">
        <v>0</v>
      </c>
      <c r="AS327" s="40">
        <v>0</v>
      </c>
      <c r="AT327" s="40">
        <v>0</v>
      </c>
      <c r="AU327" s="40">
        <v>0</v>
      </c>
      <c r="AV327" s="40">
        <v>0</v>
      </c>
      <c r="AW327" s="40">
        <v>0</v>
      </c>
      <c r="AX327" s="40">
        <v>0</v>
      </c>
      <c r="AY327" s="40">
        <v>0</v>
      </c>
      <c r="AZ327" s="40">
        <v>0</v>
      </c>
      <c r="BA327" s="40">
        <v>0</v>
      </c>
      <c r="BB327" s="40">
        <v>0</v>
      </c>
      <c r="BC327" s="40">
        <v>0</v>
      </c>
      <c r="BD327" s="40">
        <v>0</v>
      </c>
      <c r="BE327" s="40">
        <v>0</v>
      </c>
      <c r="BF327" s="40">
        <v>0</v>
      </c>
      <c r="BG327" s="40">
        <v>0</v>
      </c>
      <c r="BH327" s="40">
        <v>0</v>
      </c>
      <c r="BI327" s="40">
        <v>0</v>
      </c>
      <c r="BJ327" s="40">
        <v>0</v>
      </c>
      <c r="BK327" s="40">
        <v>0</v>
      </c>
      <c r="BL327" s="40">
        <v>0</v>
      </c>
      <c r="BM327" s="40">
        <v>0</v>
      </c>
      <c r="BN327" s="40">
        <v>0</v>
      </c>
      <c r="BO327" s="40">
        <v>0</v>
      </c>
      <c r="BP327" s="40">
        <v>0</v>
      </c>
      <c r="BQ327" s="40">
        <v>0</v>
      </c>
      <c r="BR327" s="40">
        <v>0</v>
      </c>
      <c r="BS327" s="40">
        <v>0</v>
      </c>
      <c r="BT327" s="40">
        <v>0</v>
      </c>
      <c r="BU327" s="40">
        <v>0</v>
      </c>
      <c r="BV327" s="40">
        <v>0</v>
      </c>
      <c r="BW327" s="40">
        <v>0</v>
      </c>
      <c r="BX327" s="40">
        <v>0</v>
      </c>
      <c r="BY327" s="40">
        <v>0</v>
      </c>
      <c r="BZ327" s="40">
        <v>0</v>
      </c>
      <c r="CA327" s="40">
        <v>0</v>
      </c>
      <c r="CB327" s="40">
        <v>0</v>
      </c>
      <c r="CC327" s="40">
        <v>0</v>
      </c>
      <c r="CD327" s="40">
        <v>0</v>
      </c>
      <c r="CE327" s="40">
        <v>0</v>
      </c>
      <c r="CF327" s="40">
        <v>0</v>
      </c>
      <c r="CG327" s="40">
        <v>0</v>
      </c>
      <c r="CH327" s="40">
        <v>0</v>
      </c>
      <c r="CI327" s="40">
        <v>0</v>
      </c>
      <c r="CJ327" s="40">
        <v>0</v>
      </c>
      <c r="CK327" s="40">
        <v>0</v>
      </c>
      <c r="CL327" s="40">
        <v>0</v>
      </c>
    </row>
    <row r="328" spans="2:90" ht="20.100000000000001" customHeight="1" thickBot="1" x14ac:dyDescent="0.25">
      <c r="B328" s="4" t="s">
        <v>515</v>
      </c>
      <c r="C328" s="40">
        <v>1</v>
      </c>
      <c r="D328" s="40">
        <v>0</v>
      </c>
      <c r="E328" s="40">
        <v>3</v>
      </c>
      <c r="F328" s="40">
        <v>4</v>
      </c>
      <c r="G328" s="40">
        <v>0</v>
      </c>
      <c r="H328" s="40">
        <v>0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40">
        <v>0</v>
      </c>
      <c r="U328" s="40">
        <v>0</v>
      </c>
      <c r="V328" s="40">
        <v>0</v>
      </c>
      <c r="W328" s="40">
        <v>0</v>
      </c>
      <c r="X328" s="40">
        <v>0</v>
      </c>
      <c r="Y328" s="40">
        <v>2</v>
      </c>
      <c r="Z328" s="40">
        <v>2</v>
      </c>
      <c r="AA328" s="40">
        <v>0</v>
      </c>
      <c r="AB328" s="40">
        <v>0</v>
      </c>
      <c r="AC328" s="40">
        <v>0</v>
      </c>
      <c r="AD328" s="40">
        <v>0</v>
      </c>
      <c r="AE328" s="40">
        <v>0</v>
      </c>
      <c r="AF328" s="40">
        <v>0</v>
      </c>
      <c r="AG328" s="40">
        <v>0</v>
      </c>
      <c r="AH328" s="40">
        <v>0</v>
      </c>
      <c r="AI328" s="40">
        <v>0</v>
      </c>
      <c r="AJ328" s="40">
        <v>0</v>
      </c>
      <c r="AK328" s="40">
        <v>0</v>
      </c>
      <c r="AL328" s="40">
        <v>0</v>
      </c>
      <c r="AM328" s="40">
        <v>0</v>
      </c>
      <c r="AN328" s="40">
        <v>0</v>
      </c>
      <c r="AO328" s="40">
        <v>0</v>
      </c>
      <c r="AP328" s="40">
        <v>0</v>
      </c>
      <c r="AQ328" s="40">
        <v>0</v>
      </c>
      <c r="AR328" s="40">
        <v>0</v>
      </c>
      <c r="AS328" s="40">
        <v>1</v>
      </c>
      <c r="AT328" s="40">
        <v>0</v>
      </c>
      <c r="AU328" s="40">
        <v>0</v>
      </c>
      <c r="AV328" s="40">
        <v>0</v>
      </c>
      <c r="AW328" s="40">
        <v>0</v>
      </c>
      <c r="AX328" s="40">
        <v>0</v>
      </c>
      <c r="AY328" s="40">
        <v>0</v>
      </c>
      <c r="AZ328" s="40">
        <v>0</v>
      </c>
      <c r="BA328" s="40">
        <v>0</v>
      </c>
      <c r="BB328" s="40">
        <v>0</v>
      </c>
      <c r="BC328" s="40">
        <v>0</v>
      </c>
      <c r="BD328" s="40">
        <v>0</v>
      </c>
      <c r="BE328" s="40">
        <v>0</v>
      </c>
      <c r="BF328" s="40">
        <v>0</v>
      </c>
      <c r="BG328" s="40">
        <v>0</v>
      </c>
      <c r="BH328" s="40">
        <v>0</v>
      </c>
      <c r="BI328" s="40">
        <v>0</v>
      </c>
      <c r="BJ328" s="40">
        <v>0</v>
      </c>
      <c r="BK328" s="40">
        <v>0</v>
      </c>
      <c r="BL328" s="40">
        <v>0</v>
      </c>
      <c r="BM328" s="40">
        <v>0</v>
      </c>
      <c r="BN328" s="40">
        <v>0</v>
      </c>
      <c r="BO328" s="40">
        <v>0</v>
      </c>
      <c r="BP328" s="40">
        <v>0</v>
      </c>
      <c r="BQ328" s="40">
        <v>0</v>
      </c>
      <c r="BR328" s="40">
        <v>0</v>
      </c>
      <c r="BS328" s="40">
        <v>0</v>
      </c>
      <c r="BT328" s="40">
        <v>0</v>
      </c>
      <c r="BU328" s="40">
        <v>0</v>
      </c>
      <c r="BV328" s="40">
        <v>0</v>
      </c>
      <c r="BW328" s="40">
        <v>1</v>
      </c>
      <c r="BX328" s="40">
        <v>0</v>
      </c>
      <c r="BY328" s="40">
        <v>0</v>
      </c>
      <c r="BZ328" s="40">
        <v>2</v>
      </c>
      <c r="CA328" s="40">
        <v>0</v>
      </c>
      <c r="CB328" s="40">
        <v>0</v>
      </c>
      <c r="CC328" s="40">
        <v>0</v>
      </c>
      <c r="CD328" s="40">
        <v>0</v>
      </c>
      <c r="CE328" s="40">
        <v>0</v>
      </c>
      <c r="CF328" s="40">
        <v>0</v>
      </c>
      <c r="CG328" s="40">
        <v>0</v>
      </c>
      <c r="CH328" s="40">
        <v>0</v>
      </c>
      <c r="CI328" s="40">
        <v>0</v>
      </c>
      <c r="CJ328" s="40">
        <v>0</v>
      </c>
      <c r="CK328" s="40">
        <v>0</v>
      </c>
      <c r="CL328" s="40">
        <v>0</v>
      </c>
    </row>
    <row r="329" spans="2:90" ht="20.100000000000001" customHeight="1" thickBot="1" x14ac:dyDescent="0.25">
      <c r="B329" s="4" t="s">
        <v>516</v>
      </c>
      <c r="C329" s="40">
        <v>1</v>
      </c>
      <c r="D329" s="40">
        <v>0</v>
      </c>
      <c r="E329" s="40">
        <v>1</v>
      </c>
      <c r="F329" s="40">
        <v>3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  <c r="Z329" s="40">
        <v>1</v>
      </c>
      <c r="AA329" s="40">
        <v>0</v>
      </c>
      <c r="AB329" s="40">
        <v>0</v>
      </c>
      <c r="AC329" s="40">
        <v>0</v>
      </c>
      <c r="AD329" s="40">
        <v>0</v>
      </c>
      <c r="AE329" s="40">
        <v>0</v>
      </c>
      <c r="AF329" s="40">
        <v>0</v>
      </c>
      <c r="AG329" s="40">
        <v>0</v>
      </c>
      <c r="AH329" s="40">
        <v>0</v>
      </c>
      <c r="AI329" s="40">
        <v>0</v>
      </c>
      <c r="AJ329" s="40">
        <v>0</v>
      </c>
      <c r="AK329" s="40">
        <v>0</v>
      </c>
      <c r="AL329" s="40">
        <v>0</v>
      </c>
      <c r="AM329" s="40">
        <v>0</v>
      </c>
      <c r="AN329" s="40">
        <v>0</v>
      </c>
      <c r="AO329" s="40">
        <v>0</v>
      </c>
      <c r="AP329" s="40">
        <v>0</v>
      </c>
      <c r="AQ329" s="40">
        <v>0</v>
      </c>
      <c r="AR329" s="40">
        <v>0</v>
      </c>
      <c r="AS329" s="40">
        <v>0</v>
      </c>
      <c r="AT329" s="40">
        <v>0</v>
      </c>
      <c r="AU329" s="40">
        <v>0</v>
      </c>
      <c r="AV329" s="40">
        <v>0</v>
      </c>
      <c r="AW329" s="40">
        <v>0</v>
      </c>
      <c r="AX329" s="40">
        <v>0</v>
      </c>
      <c r="AY329" s="40">
        <v>0</v>
      </c>
      <c r="AZ329" s="40">
        <v>0</v>
      </c>
      <c r="BA329" s="40">
        <v>0</v>
      </c>
      <c r="BB329" s="40">
        <v>0</v>
      </c>
      <c r="BC329" s="40">
        <v>0</v>
      </c>
      <c r="BD329" s="40">
        <v>0</v>
      </c>
      <c r="BE329" s="40">
        <v>0</v>
      </c>
      <c r="BF329" s="40">
        <v>0</v>
      </c>
      <c r="BG329" s="40">
        <v>0</v>
      </c>
      <c r="BH329" s="40">
        <v>0</v>
      </c>
      <c r="BI329" s="40">
        <v>0</v>
      </c>
      <c r="BJ329" s="40">
        <v>0</v>
      </c>
      <c r="BK329" s="40">
        <v>0</v>
      </c>
      <c r="BL329" s="40">
        <v>0</v>
      </c>
      <c r="BM329" s="40">
        <v>0</v>
      </c>
      <c r="BN329" s="40">
        <v>0</v>
      </c>
      <c r="BO329" s="40">
        <v>0</v>
      </c>
      <c r="BP329" s="40">
        <v>0</v>
      </c>
      <c r="BQ329" s="40">
        <v>1</v>
      </c>
      <c r="BR329" s="40">
        <v>0</v>
      </c>
      <c r="BS329" s="40">
        <v>0</v>
      </c>
      <c r="BT329" s="40">
        <v>0</v>
      </c>
      <c r="BU329" s="40">
        <v>0</v>
      </c>
      <c r="BV329" s="40">
        <v>0</v>
      </c>
      <c r="BW329" s="40">
        <v>1</v>
      </c>
      <c r="BX329" s="40">
        <v>0</v>
      </c>
      <c r="BY329" s="40">
        <v>0</v>
      </c>
      <c r="BZ329" s="40">
        <v>2</v>
      </c>
      <c r="CA329" s="40">
        <v>0</v>
      </c>
      <c r="CB329" s="40">
        <v>0</v>
      </c>
      <c r="CC329" s="40">
        <v>0</v>
      </c>
      <c r="CD329" s="40">
        <v>0</v>
      </c>
      <c r="CE329" s="40">
        <v>0</v>
      </c>
      <c r="CF329" s="40">
        <v>0</v>
      </c>
      <c r="CG329" s="40">
        <v>0</v>
      </c>
      <c r="CH329" s="40">
        <v>0</v>
      </c>
      <c r="CI329" s="40">
        <v>0</v>
      </c>
      <c r="CJ329" s="40">
        <v>0</v>
      </c>
      <c r="CK329" s="40">
        <v>0</v>
      </c>
      <c r="CL329" s="40">
        <v>0</v>
      </c>
    </row>
    <row r="330" spans="2:90" ht="20.100000000000001" customHeight="1" thickBot="1" x14ac:dyDescent="0.25">
      <c r="B330" s="4" t="s">
        <v>517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0</v>
      </c>
      <c r="W330" s="40">
        <v>0</v>
      </c>
      <c r="X330" s="40">
        <v>0</v>
      </c>
      <c r="Y330" s="40">
        <v>0</v>
      </c>
      <c r="Z330" s="40">
        <v>0</v>
      </c>
      <c r="AA330" s="40">
        <v>0</v>
      </c>
      <c r="AB330" s="40"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  <c r="AJ330" s="40">
        <v>0</v>
      </c>
      <c r="AK330" s="40">
        <v>0</v>
      </c>
      <c r="AL330" s="40">
        <v>0</v>
      </c>
      <c r="AM330" s="40">
        <v>0</v>
      </c>
      <c r="AN330" s="40">
        <v>0</v>
      </c>
      <c r="AO330" s="40">
        <v>0</v>
      </c>
      <c r="AP330" s="40">
        <v>0</v>
      </c>
      <c r="AQ330" s="40">
        <v>0</v>
      </c>
      <c r="AR330" s="40">
        <v>0</v>
      </c>
      <c r="AS330" s="40">
        <v>0</v>
      </c>
      <c r="AT330" s="40">
        <v>0</v>
      </c>
      <c r="AU330" s="40">
        <v>0</v>
      </c>
      <c r="AV330" s="40">
        <v>0</v>
      </c>
      <c r="AW330" s="40">
        <v>0</v>
      </c>
      <c r="AX330" s="40">
        <v>0</v>
      </c>
      <c r="AY330" s="40">
        <v>0</v>
      </c>
      <c r="AZ330" s="40">
        <v>0</v>
      </c>
      <c r="BA330" s="40">
        <v>0</v>
      </c>
      <c r="BB330" s="40">
        <v>0</v>
      </c>
      <c r="BC330" s="40">
        <v>0</v>
      </c>
      <c r="BD330" s="40">
        <v>0</v>
      </c>
      <c r="BE330" s="40">
        <v>0</v>
      </c>
      <c r="BF330" s="40">
        <v>0</v>
      </c>
      <c r="BG330" s="40">
        <v>0</v>
      </c>
      <c r="BH330" s="40">
        <v>0</v>
      </c>
      <c r="BI330" s="40">
        <v>0</v>
      </c>
      <c r="BJ330" s="40">
        <v>0</v>
      </c>
      <c r="BK330" s="40">
        <v>0</v>
      </c>
      <c r="BL330" s="40">
        <v>0</v>
      </c>
      <c r="BM330" s="40">
        <v>0</v>
      </c>
      <c r="BN330" s="40">
        <v>0</v>
      </c>
      <c r="BO330" s="40">
        <v>0</v>
      </c>
      <c r="BP330" s="40">
        <v>0</v>
      </c>
      <c r="BQ330" s="40">
        <v>0</v>
      </c>
      <c r="BR330" s="40">
        <v>0</v>
      </c>
      <c r="BS330" s="40">
        <v>0</v>
      </c>
      <c r="BT330" s="40">
        <v>0</v>
      </c>
      <c r="BU330" s="40">
        <v>0</v>
      </c>
      <c r="BV330" s="40">
        <v>0</v>
      </c>
      <c r="BW330" s="40">
        <v>0</v>
      </c>
      <c r="BX330" s="40">
        <v>0</v>
      </c>
      <c r="BY330" s="40">
        <v>0</v>
      </c>
      <c r="BZ330" s="40">
        <v>0</v>
      </c>
      <c r="CA330" s="40">
        <v>0</v>
      </c>
      <c r="CB330" s="40">
        <v>0</v>
      </c>
      <c r="CC330" s="40">
        <v>0</v>
      </c>
      <c r="CD330" s="40">
        <v>0</v>
      </c>
      <c r="CE330" s="40">
        <v>0</v>
      </c>
      <c r="CF330" s="40">
        <v>0</v>
      </c>
      <c r="CG330" s="40">
        <v>0</v>
      </c>
      <c r="CH330" s="40">
        <v>0</v>
      </c>
      <c r="CI330" s="40">
        <v>0</v>
      </c>
      <c r="CJ330" s="40">
        <v>0</v>
      </c>
      <c r="CK330" s="40">
        <v>0</v>
      </c>
      <c r="CL330" s="40">
        <v>0</v>
      </c>
    </row>
    <row r="331" spans="2:90" ht="20.100000000000001" customHeight="1" thickBot="1" x14ac:dyDescent="0.25">
      <c r="B331" s="4" t="s">
        <v>518</v>
      </c>
      <c r="C331" s="40">
        <v>0</v>
      </c>
      <c r="D331" s="40">
        <v>0</v>
      </c>
      <c r="E331" s="40">
        <v>0</v>
      </c>
      <c r="F331" s="40">
        <v>1</v>
      </c>
      <c r="G331" s="40">
        <v>0</v>
      </c>
      <c r="H331" s="40">
        <v>0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40">
        <v>0</v>
      </c>
      <c r="U331" s="40">
        <v>0</v>
      </c>
      <c r="V331" s="40">
        <v>0</v>
      </c>
      <c r="W331" s="40">
        <v>0</v>
      </c>
      <c r="X331" s="40">
        <v>0</v>
      </c>
      <c r="Y331" s="40">
        <v>0</v>
      </c>
      <c r="Z331" s="40">
        <v>1</v>
      </c>
      <c r="AA331" s="40">
        <v>0</v>
      </c>
      <c r="AB331" s="40">
        <v>0</v>
      </c>
      <c r="AC331" s="40">
        <v>0</v>
      </c>
      <c r="AD331" s="40">
        <v>0</v>
      </c>
      <c r="AE331" s="40">
        <v>0</v>
      </c>
      <c r="AF331" s="40">
        <v>0</v>
      </c>
      <c r="AG331" s="40">
        <v>0</v>
      </c>
      <c r="AH331" s="40">
        <v>0</v>
      </c>
      <c r="AI331" s="40">
        <v>0</v>
      </c>
      <c r="AJ331" s="40">
        <v>0</v>
      </c>
      <c r="AK331" s="40">
        <v>0</v>
      </c>
      <c r="AL331" s="40">
        <v>0</v>
      </c>
      <c r="AM331" s="40">
        <v>0</v>
      </c>
      <c r="AN331" s="40">
        <v>0</v>
      </c>
      <c r="AO331" s="40">
        <v>0</v>
      </c>
      <c r="AP331" s="40">
        <v>0</v>
      </c>
      <c r="AQ331" s="40">
        <v>0</v>
      </c>
      <c r="AR331" s="40">
        <v>0</v>
      </c>
      <c r="AS331" s="40">
        <v>0</v>
      </c>
      <c r="AT331" s="40">
        <v>0</v>
      </c>
      <c r="AU331" s="40">
        <v>0</v>
      </c>
      <c r="AV331" s="40">
        <v>0</v>
      </c>
      <c r="AW331" s="40">
        <v>0</v>
      </c>
      <c r="AX331" s="40">
        <v>0</v>
      </c>
      <c r="AY331" s="40">
        <v>0</v>
      </c>
      <c r="AZ331" s="40">
        <v>0</v>
      </c>
      <c r="BA331" s="40">
        <v>0</v>
      </c>
      <c r="BB331" s="40">
        <v>0</v>
      </c>
      <c r="BC331" s="40">
        <v>0</v>
      </c>
      <c r="BD331" s="40">
        <v>0</v>
      </c>
      <c r="BE331" s="40">
        <v>0</v>
      </c>
      <c r="BF331" s="40">
        <v>0</v>
      </c>
      <c r="BG331" s="40">
        <v>0</v>
      </c>
      <c r="BH331" s="40">
        <v>0</v>
      </c>
      <c r="BI331" s="40">
        <v>0</v>
      </c>
      <c r="BJ331" s="40">
        <v>0</v>
      </c>
      <c r="BK331" s="40">
        <v>0</v>
      </c>
      <c r="BL331" s="40">
        <v>0</v>
      </c>
      <c r="BM331" s="40">
        <v>0</v>
      </c>
      <c r="BN331" s="40">
        <v>0</v>
      </c>
      <c r="BO331" s="40">
        <v>0</v>
      </c>
      <c r="BP331" s="40">
        <v>0</v>
      </c>
      <c r="BQ331" s="40">
        <v>0</v>
      </c>
      <c r="BR331" s="40">
        <v>0</v>
      </c>
      <c r="BS331" s="40">
        <v>0</v>
      </c>
      <c r="BT331" s="40">
        <v>0</v>
      </c>
      <c r="BU331" s="40">
        <v>0</v>
      </c>
      <c r="BV331" s="40">
        <v>0</v>
      </c>
      <c r="BW331" s="40">
        <v>0</v>
      </c>
      <c r="BX331" s="40">
        <v>0</v>
      </c>
      <c r="BY331" s="40">
        <v>0</v>
      </c>
      <c r="BZ331" s="40">
        <v>0</v>
      </c>
      <c r="CA331" s="40">
        <v>0</v>
      </c>
      <c r="CB331" s="40">
        <v>0</v>
      </c>
      <c r="CC331" s="40">
        <v>0</v>
      </c>
      <c r="CD331" s="40">
        <v>0</v>
      </c>
      <c r="CE331" s="40">
        <v>0</v>
      </c>
      <c r="CF331" s="40">
        <v>0</v>
      </c>
      <c r="CG331" s="40">
        <v>0</v>
      </c>
      <c r="CH331" s="40">
        <v>0</v>
      </c>
      <c r="CI331" s="40">
        <v>0</v>
      </c>
      <c r="CJ331" s="40">
        <v>0</v>
      </c>
      <c r="CK331" s="40">
        <v>0</v>
      </c>
      <c r="CL331" s="40">
        <v>0</v>
      </c>
    </row>
    <row r="332" spans="2:90" ht="20.100000000000001" customHeight="1" thickBot="1" x14ac:dyDescent="0.25">
      <c r="B332" s="4" t="s">
        <v>519</v>
      </c>
      <c r="C332" s="40">
        <v>1</v>
      </c>
      <c r="D332" s="40">
        <v>0</v>
      </c>
      <c r="E332" s="40">
        <v>2</v>
      </c>
      <c r="F332" s="40">
        <v>8</v>
      </c>
      <c r="G332" s="40">
        <v>0</v>
      </c>
      <c r="H332" s="40">
        <v>0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40">
        <v>0</v>
      </c>
      <c r="U332" s="40">
        <v>0</v>
      </c>
      <c r="V332" s="40">
        <v>0</v>
      </c>
      <c r="W332" s="40">
        <v>0</v>
      </c>
      <c r="X332" s="40">
        <v>0</v>
      </c>
      <c r="Y332" s="40">
        <v>2</v>
      </c>
      <c r="Z332" s="40">
        <v>4</v>
      </c>
      <c r="AA332" s="40">
        <v>0</v>
      </c>
      <c r="AB332" s="40">
        <v>0</v>
      </c>
      <c r="AC332" s="40">
        <v>0</v>
      </c>
      <c r="AD332" s="40">
        <v>0</v>
      </c>
      <c r="AE332" s="40">
        <v>1</v>
      </c>
      <c r="AF332" s="40">
        <v>0</v>
      </c>
      <c r="AG332" s="40">
        <v>0</v>
      </c>
      <c r="AH332" s="40">
        <v>1</v>
      </c>
      <c r="AI332" s="40">
        <v>0</v>
      </c>
      <c r="AJ332" s="40">
        <v>0</v>
      </c>
      <c r="AK332" s="40">
        <v>0</v>
      </c>
      <c r="AL332" s="40">
        <v>0</v>
      </c>
      <c r="AM332" s="40">
        <v>0</v>
      </c>
      <c r="AN332" s="40">
        <v>0</v>
      </c>
      <c r="AO332" s="40">
        <v>0</v>
      </c>
      <c r="AP332" s="40">
        <v>0</v>
      </c>
      <c r="AQ332" s="40">
        <v>0</v>
      </c>
      <c r="AR332" s="40">
        <v>0</v>
      </c>
      <c r="AS332" s="40">
        <v>0</v>
      </c>
      <c r="AT332" s="40">
        <v>1</v>
      </c>
      <c r="AU332" s="40">
        <v>0</v>
      </c>
      <c r="AV332" s="40">
        <v>0</v>
      </c>
      <c r="AW332" s="40">
        <v>0</v>
      </c>
      <c r="AX332" s="40">
        <v>0</v>
      </c>
      <c r="AY332" s="40">
        <v>0</v>
      </c>
      <c r="AZ332" s="40">
        <v>0</v>
      </c>
      <c r="BA332" s="40">
        <v>0</v>
      </c>
      <c r="BB332" s="40">
        <v>0</v>
      </c>
      <c r="BC332" s="40">
        <v>0</v>
      </c>
      <c r="BD332" s="40">
        <v>0</v>
      </c>
      <c r="BE332" s="40">
        <v>0</v>
      </c>
      <c r="BF332" s="40">
        <v>0</v>
      </c>
      <c r="BG332" s="40">
        <v>0</v>
      </c>
      <c r="BH332" s="40">
        <v>0</v>
      </c>
      <c r="BI332" s="40">
        <v>0</v>
      </c>
      <c r="BJ332" s="40">
        <v>0</v>
      </c>
      <c r="BK332" s="40">
        <v>0</v>
      </c>
      <c r="BL332" s="40">
        <v>0</v>
      </c>
      <c r="BM332" s="40">
        <v>0</v>
      </c>
      <c r="BN332" s="40">
        <v>0</v>
      </c>
      <c r="BO332" s="40">
        <v>0</v>
      </c>
      <c r="BP332" s="40">
        <v>0</v>
      </c>
      <c r="BQ332" s="40">
        <v>0</v>
      </c>
      <c r="BR332" s="40">
        <v>0</v>
      </c>
      <c r="BS332" s="40">
        <v>0</v>
      </c>
      <c r="BT332" s="40">
        <v>0</v>
      </c>
      <c r="BU332" s="40">
        <v>0</v>
      </c>
      <c r="BV332" s="40">
        <v>0</v>
      </c>
      <c r="BW332" s="40">
        <v>0</v>
      </c>
      <c r="BX332" s="40">
        <v>0</v>
      </c>
      <c r="BY332" s="40">
        <v>0</v>
      </c>
      <c r="BZ332" s="40">
        <v>2</v>
      </c>
      <c r="CA332" s="40">
        <v>0</v>
      </c>
      <c r="CB332" s="40">
        <v>0</v>
      </c>
      <c r="CC332" s="40">
        <v>0</v>
      </c>
      <c r="CD332" s="40">
        <v>0</v>
      </c>
      <c r="CE332" s="40">
        <v>0</v>
      </c>
      <c r="CF332" s="40">
        <v>0</v>
      </c>
      <c r="CG332" s="40">
        <v>0</v>
      </c>
      <c r="CH332" s="40">
        <v>0</v>
      </c>
      <c r="CI332" s="40">
        <v>0</v>
      </c>
      <c r="CJ332" s="40">
        <v>0</v>
      </c>
      <c r="CK332" s="40">
        <v>0</v>
      </c>
      <c r="CL332" s="40">
        <v>0</v>
      </c>
    </row>
    <row r="333" spans="2:90" ht="20.100000000000001" customHeight="1" thickBot="1" x14ac:dyDescent="0.25">
      <c r="B333" s="4" t="s">
        <v>520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0">
        <v>0</v>
      </c>
      <c r="W333" s="40">
        <v>0</v>
      </c>
      <c r="X333" s="40">
        <v>0</v>
      </c>
      <c r="Y333" s="40">
        <v>0</v>
      </c>
      <c r="Z333" s="40">
        <v>0</v>
      </c>
      <c r="AA333" s="40">
        <v>0</v>
      </c>
      <c r="AB333" s="40">
        <v>0</v>
      </c>
      <c r="AC333" s="40">
        <v>0</v>
      </c>
      <c r="AD333" s="40">
        <v>0</v>
      </c>
      <c r="AE333" s="40">
        <v>0</v>
      </c>
      <c r="AF333" s="40">
        <v>0</v>
      </c>
      <c r="AG333" s="40">
        <v>0</v>
      </c>
      <c r="AH333" s="40">
        <v>0</v>
      </c>
      <c r="AI333" s="40">
        <v>0</v>
      </c>
      <c r="AJ333" s="40">
        <v>0</v>
      </c>
      <c r="AK333" s="40">
        <v>0</v>
      </c>
      <c r="AL333" s="40">
        <v>0</v>
      </c>
      <c r="AM333" s="40">
        <v>0</v>
      </c>
      <c r="AN333" s="40">
        <v>0</v>
      </c>
      <c r="AO333" s="40">
        <v>0</v>
      </c>
      <c r="AP333" s="40">
        <v>0</v>
      </c>
      <c r="AQ333" s="40">
        <v>0</v>
      </c>
      <c r="AR333" s="40">
        <v>0</v>
      </c>
      <c r="AS333" s="40">
        <v>0</v>
      </c>
      <c r="AT333" s="40">
        <v>0</v>
      </c>
      <c r="AU333" s="40">
        <v>0</v>
      </c>
      <c r="AV333" s="40">
        <v>0</v>
      </c>
      <c r="AW333" s="40">
        <v>0</v>
      </c>
      <c r="AX333" s="40">
        <v>0</v>
      </c>
      <c r="AY333" s="40">
        <v>0</v>
      </c>
      <c r="AZ333" s="40">
        <v>0</v>
      </c>
      <c r="BA333" s="40">
        <v>0</v>
      </c>
      <c r="BB333" s="40">
        <v>0</v>
      </c>
      <c r="BC333" s="40">
        <v>0</v>
      </c>
      <c r="BD333" s="40">
        <v>0</v>
      </c>
      <c r="BE333" s="40">
        <v>0</v>
      </c>
      <c r="BF333" s="40">
        <v>0</v>
      </c>
      <c r="BG333" s="40">
        <v>0</v>
      </c>
      <c r="BH333" s="40">
        <v>0</v>
      </c>
      <c r="BI333" s="40">
        <v>0</v>
      </c>
      <c r="BJ333" s="40">
        <v>0</v>
      </c>
      <c r="BK333" s="40">
        <v>0</v>
      </c>
      <c r="BL333" s="40">
        <v>0</v>
      </c>
      <c r="BM333" s="40">
        <v>0</v>
      </c>
      <c r="BN333" s="40">
        <v>0</v>
      </c>
      <c r="BO333" s="40">
        <v>0</v>
      </c>
      <c r="BP333" s="40">
        <v>0</v>
      </c>
      <c r="BQ333" s="40">
        <v>0</v>
      </c>
      <c r="BR333" s="40">
        <v>0</v>
      </c>
      <c r="BS333" s="40">
        <v>0</v>
      </c>
      <c r="BT333" s="40">
        <v>0</v>
      </c>
      <c r="BU333" s="40">
        <v>0</v>
      </c>
      <c r="BV333" s="40">
        <v>0</v>
      </c>
      <c r="BW333" s="40">
        <v>0</v>
      </c>
      <c r="BX333" s="40">
        <v>0</v>
      </c>
      <c r="BY333" s="40">
        <v>0</v>
      </c>
      <c r="BZ333" s="40">
        <v>0</v>
      </c>
      <c r="CA333" s="40">
        <v>0</v>
      </c>
      <c r="CB333" s="40">
        <v>0</v>
      </c>
      <c r="CC333" s="40">
        <v>0</v>
      </c>
      <c r="CD333" s="40">
        <v>0</v>
      </c>
      <c r="CE333" s="40">
        <v>0</v>
      </c>
      <c r="CF333" s="40">
        <v>0</v>
      </c>
      <c r="CG333" s="40">
        <v>0</v>
      </c>
      <c r="CH333" s="40">
        <v>0</v>
      </c>
      <c r="CI333" s="40">
        <v>0</v>
      </c>
      <c r="CJ333" s="40">
        <v>0</v>
      </c>
      <c r="CK333" s="40">
        <v>0</v>
      </c>
      <c r="CL333" s="40">
        <v>0</v>
      </c>
    </row>
    <row r="334" spans="2:90" ht="20.100000000000001" customHeight="1" thickBot="1" x14ac:dyDescent="0.25">
      <c r="B334" s="4" t="s">
        <v>521</v>
      </c>
      <c r="C334" s="40">
        <v>0</v>
      </c>
      <c r="D334" s="40">
        <v>0</v>
      </c>
      <c r="E334" s="40">
        <v>3</v>
      </c>
      <c r="F334" s="40">
        <v>2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40">
        <v>1</v>
      </c>
      <c r="Z334" s="40">
        <v>1</v>
      </c>
      <c r="AA334" s="40">
        <v>0</v>
      </c>
      <c r="AB334" s="40">
        <v>0</v>
      </c>
      <c r="AC334" s="40">
        <v>0</v>
      </c>
      <c r="AD334" s="40">
        <v>0</v>
      </c>
      <c r="AE334" s="40">
        <v>0</v>
      </c>
      <c r="AF334" s="40">
        <v>0</v>
      </c>
      <c r="AG334" s="40">
        <v>0</v>
      </c>
      <c r="AH334" s="40">
        <v>0</v>
      </c>
      <c r="AI334" s="40">
        <v>0</v>
      </c>
      <c r="AJ334" s="40">
        <v>0</v>
      </c>
      <c r="AK334" s="40">
        <v>0</v>
      </c>
      <c r="AL334" s="40">
        <v>0</v>
      </c>
      <c r="AM334" s="40">
        <v>0</v>
      </c>
      <c r="AN334" s="40">
        <v>0</v>
      </c>
      <c r="AO334" s="40">
        <v>0</v>
      </c>
      <c r="AP334" s="40">
        <v>0</v>
      </c>
      <c r="AQ334" s="40">
        <v>0</v>
      </c>
      <c r="AR334" s="40">
        <v>0</v>
      </c>
      <c r="AS334" s="40">
        <v>0</v>
      </c>
      <c r="AT334" s="40">
        <v>0</v>
      </c>
      <c r="AU334" s="40">
        <v>0</v>
      </c>
      <c r="AV334" s="40">
        <v>0</v>
      </c>
      <c r="AW334" s="40">
        <v>0</v>
      </c>
      <c r="AX334" s="40">
        <v>0</v>
      </c>
      <c r="AY334" s="40">
        <v>0</v>
      </c>
      <c r="AZ334" s="40">
        <v>0</v>
      </c>
      <c r="BA334" s="40">
        <v>0</v>
      </c>
      <c r="BB334" s="40">
        <v>0</v>
      </c>
      <c r="BC334" s="40">
        <v>0</v>
      </c>
      <c r="BD334" s="40">
        <v>0</v>
      </c>
      <c r="BE334" s="40">
        <v>0</v>
      </c>
      <c r="BF334" s="40">
        <v>0</v>
      </c>
      <c r="BG334" s="40">
        <v>0</v>
      </c>
      <c r="BH334" s="40">
        <v>0</v>
      </c>
      <c r="BI334" s="40">
        <v>0</v>
      </c>
      <c r="BJ334" s="40">
        <v>0</v>
      </c>
      <c r="BK334" s="40">
        <v>0</v>
      </c>
      <c r="BL334" s="40">
        <v>0</v>
      </c>
      <c r="BM334" s="40">
        <v>0</v>
      </c>
      <c r="BN334" s="40">
        <v>0</v>
      </c>
      <c r="BO334" s="40">
        <v>0</v>
      </c>
      <c r="BP334" s="40">
        <v>0</v>
      </c>
      <c r="BQ334" s="40">
        <v>0</v>
      </c>
      <c r="BR334" s="40">
        <v>0</v>
      </c>
      <c r="BS334" s="40">
        <v>0</v>
      </c>
      <c r="BT334" s="40">
        <v>0</v>
      </c>
      <c r="BU334" s="40">
        <v>1</v>
      </c>
      <c r="BV334" s="40">
        <v>0</v>
      </c>
      <c r="BW334" s="40">
        <v>0</v>
      </c>
      <c r="BX334" s="40">
        <v>0</v>
      </c>
      <c r="BY334" s="40">
        <v>1</v>
      </c>
      <c r="BZ334" s="40">
        <v>1</v>
      </c>
      <c r="CA334" s="40">
        <v>0</v>
      </c>
      <c r="CB334" s="40">
        <v>0</v>
      </c>
      <c r="CC334" s="40">
        <v>0</v>
      </c>
      <c r="CD334" s="40">
        <v>0</v>
      </c>
      <c r="CE334" s="40">
        <v>0</v>
      </c>
      <c r="CF334" s="40">
        <v>0</v>
      </c>
      <c r="CG334" s="40">
        <v>0</v>
      </c>
      <c r="CH334" s="40">
        <v>0</v>
      </c>
      <c r="CI334" s="40">
        <v>0</v>
      </c>
      <c r="CJ334" s="40">
        <v>0</v>
      </c>
      <c r="CK334" s="40">
        <v>0</v>
      </c>
      <c r="CL334" s="40">
        <v>0</v>
      </c>
    </row>
    <row r="335" spans="2:90" ht="20.100000000000001" customHeight="1" thickBot="1" x14ac:dyDescent="0.25">
      <c r="B335" s="4" t="s">
        <v>522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  <c r="Z335" s="40">
        <v>0</v>
      </c>
      <c r="AA335" s="40">
        <v>0</v>
      </c>
      <c r="AB335" s="40"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0">
        <v>0</v>
      </c>
      <c r="AI335" s="40">
        <v>0</v>
      </c>
      <c r="AJ335" s="40">
        <v>0</v>
      </c>
      <c r="AK335" s="40">
        <v>0</v>
      </c>
      <c r="AL335" s="40">
        <v>0</v>
      </c>
      <c r="AM335" s="40">
        <v>0</v>
      </c>
      <c r="AN335" s="40">
        <v>0</v>
      </c>
      <c r="AO335" s="40">
        <v>0</v>
      </c>
      <c r="AP335" s="40">
        <v>0</v>
      </c>
      <c r="AQ335" s="40">
        <v>0</v>
      </c>
      <c r="AR335" s="40">
        <v>0</v>
      </c>
      <c r="AS335" s="40">
        <v>0</v>
      </c>
      <c r="AT335" s="40">
        <v>0</v>
      </c>
      <c r="AU335" s="40">
        <v>0</v>
      </c>
      <c r="AV335" s="40">
        <v>0</v>
      </c>
      <c r="AW335" s="40">
        <v>0</v>
      </c>
      <c r="AX335" s="40">
        <v>0</v>
      </c>
      <c r="AY335" s="40">
        <v>0</v>
      </c>
      <c r="AZ335" s="40">
        <v>0</v>
      </c>
      <c r="BA335" s="40">
        <v>0</v>
      </c>
      <c r="BB335" s="40">
        <v>0</v>
      </c>
      <c r="BC335" s="40">
        <v>0</v>
      </c>
      <c r="BD335" s="40">
        <v>0</v>
      </c>
      <c r="BE335" s="40">
        <v>0</v>
      </c>
      <c r="BF335" s="40">
        <v>0</v>
      </c>
      <c r="BG335" s="40">
        <v>0</v>
      </c>
      <c r="BH335" s="40">
        <v>0</v>
      </c>
      <c r="BI335" s="40">
        <v>0</v>
      </c>
      <c r="BJ335" s="40">
        <v>0</v>
      </c>
      <c r="BK335" s="40">
        <v>0</v>
      </c>
      <c r="BL335" s="40">
        <v>0</v>
      </c>
      <c r="BM335" s="40">
        <v>0</v>
      </c>
      <c r="BN335" s="40">
        <v>0</v>
      </c>
      <c r="BO335" s="40">
        <v>0</v>
      </c>
      <c r="BP335" s="40">
        <v>0</v>
      </c>
      <c r="BQ335" s="40">
        <v>0</v>
      </c>
      <c r="BR335" s="40">
        <v>0</v>
      </c>
      <c r="BS335" s="40">
        <v>0</v>
      </c>
      <c r="BT335" s="40">
        <v>0</v>
      </c>
      <c r="BU335" s="40">
        <v>0</v>
      </c>
      <c r="BV335" s="40">
        <v>0</v>
      </c>
      <c r="BW335" s="40">
        <v>0</v>
      </c>
      <c r="BX335" s="40">
        <v>0</v>
      </c>
      <c r="BY335" s="40">
        <v>0</v>
      </c>
      <c r="BZ335" s="40">
        <v>0</v>
      </c>
      <c r="CA335" s="40">
        <v>0</v>
      </c>
      <c r="CB335" s="40">
        <v>0</v>
      </c>
      <c r="CC335" s="40">
        <v>0</v>
      </c>
      <c r="CD335" s="40">
        <v>0</v>
      </c>
      <c r="CE335" s="40">
        <v>0</v>
      </c>
      <c r="CF335" s="40">
        <v>0</v>
      </c>
      <c r="CG335" s="40">
        <v>0</v>
      </c>
      <c r="CH335" s="40">
        <v>0</v>
      </c>
      <c r="CI335" s="40">
        <v>0</v>
      </c>
      <c r="CJ335" s="40">
        <v>0</v>
      </c>
      <c r="CK335" s="40">
        <v>0</v>
      </c>
      <c r="CL335" s="40">
        <v>0</v>
      </c>
    </row>
    <row r="336" spans="2:90" ht="20.100000000000001" customHeight="1" thickBot="1" x14ac:dyDescent="0.25">
      <c r="B336" s="4" t="s">
        <v>203</v>
      </c>
      <c r="C336" s="40">
        <v>7</v>
      </c>
      <c r="D336" s="40">
        <v>0</v>
      </c>
      <c r="E336" s="40">
        <v>7</v>
      </c>
      <c r="F336" s="40">
        <v>19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2</v>
      </c>
      <c r="T336" s="40">
        <v>0</v>
      </c>
      <c r="U336" s="40">
        <v>2</v>
      </c>
      <c r="V336" s="40">
        <v>6</v>
      </c>
      <c r="W336" s="40">
        <v>1</v>
      </c>
      <c r="X336" s="40">
        <v>0</v>
      </c>
      <c r="Y336" s="40">
        <v>1</v>
      </c>
      <c r="Z336" s="40">
        <v>8</v>
      </c>
      <c r="AA336" s="40">
        <v>0</v>
      </c>
      <c r="AB336" s="40">
        <v>0</v>
      </c>
      <c r="AC336" s="40">
        <v>0</v>
      </c>
      <c r="AD336" s="40">
        <v>0</v>
      </c>
      <c r="AE336" s="40">
        <v>0</v>
      </c>
      <c r="AF336" s="40">
        <v>0</v>
      </c>
      <c r="AG336" s="40">
        <v>0</v>
      </c>
      <c r="AH336" s="40">
        <v>0</v>
      </c>
      <c r="AI336" s="40">
        <v>0</v>
      </c>
      <c r="AJ336" s="40">
        <v>0</v>
      </c>
      <c r="AK336" s="40">
        <v>0</v>
      </c>
      <c r="AL336" s="40">
        <v>0</v>
      </c>
      <c r="AM336" s="40">
        <v>0</v>
      </c>
      <c r="AN336" s="40">
        <v>0</v>
      </c>
      <c r="AO336" s="40">
        <v>0</v>
      </c>
      <c r="AP336" s="40">
        <v>0</v>
      </c>
      <c r="AQ336" s="40">
        <v>1</v>
      </c>
      <c r="AR336" s="40">
        <v>0</v>
      </c>
      <c r="AS336" s="40">
        <v>2</v>
      </c>
      <c r="AT336" s="40">
        <v>2</v>
      </c>
      <c r="AU336" s="40">
        <v>0</v>
      </c>
      <c r="AV336" s="40">
        <v>0</v>
      </c>
      <c r="AW336" s="40">
        <v>0</v>
      </c>
      <c r="AX336" s="40">
        <v>0</v>
      </c>
      <c r="AY336" s="40">
        <v>0</v>
      </c>
      <c r="AZ336" s="40">
        <v>0</v>
      </c>
      <c r="BA336" s="40">
        <v>0</v>
      </c>
      <c r="BB336" s="40">
        <v>0</v>
      </c>
      <c r="BC336" s="40">
        <v>0</v>
      </c>
      <c r="BD336" s="40">
        <v>0</v>
      </c>
      <c r="BE336" s="40">
        <v>0</v>
      </c>
      <c r="BF336" s="40">
        <v>0</v>
      </c>
      <c r="BG336" s="40">
        <v>0</v>
      </c>
      <c r="BH336" s="40">
        <v>0</v>
      </c>
      <c r="BI336" s="40">
        <v>0</v>
      </c>
      <c r="BJ336" s="40">
        <v>0</v>
      </c>
      <c r="BK336" s="40">
        <v>0</v>
      </c>
      <c r="BL336" s="40">
        <v>0</v>
      </c>
      <c r="BM336" s="40">
        <v>0</v>
      </c>
      <c r="BN336" s="40">
        <v>0</v>
      </c>
      <c r="BO336" s="40">
        <v>0</v>
      </c>
      <c r="BP336" s="40">
        <v>0</v>
      </c>
      <c r="BQ336" s="40">
        <v>0</v>
      </c>
      <c r="BR336" s="40">
        <v>0</v>
      </c>
      <c r="BS336" s="40">
        <v>2</v>
      </c>
      <c r="BT336" s="40">
        <v>0</v>
      </c>
      <c r="BU336" s="40">
        <v>1</v>
      </c>
      <c r="BV336" s="40">
        <v>2</v>
      </c>
      <c r="BW336" s="40">
        <v>1</v>
      </c>
      <c r="BX336" s="40">
        <v>0</v>
      </c>
      <c r="BY336" s="40">
        <v>1</v>
      </c>
      <c r="BZ336" s="40">
        <v>1</v>
      </c>
      <c r="CA336" s="40">
        <v>0</v>
      </c>
      <c r="CB336" s="40">
        <v>0</v>
      </c>
      <c r="CC336" s="40">
        <v>0</v>
      </c>
      <c r="CD336" s="40">
        <v>0</v>
      </c>
      <c r="CE336" s="40">
        <v>0</v>
      </c>
      <c r="CF336" s="40">
        <v>0</v>
      </c>
      <c r="CG336" s="40">
        <v>0</v>
      </c>
      <c r="CH336" s="40">
        <v>0</v>
      </c>
      <c r="CI336" s="40">
        <v>0</v>
      </c>
      <c r="CJ336" s="40">
        <v>0</v>
      </c>
      <c r="CK336" s="40">
        <v>0</v>
      </c>
      <c r="CL336" s="40">
        <v>0</v>
      </c>
    </row>
    <row r="337" spans="2:90" ht="20.100000000000001" customHeight="1" thickBot="1" x14ac:dyDescent="0.25">
      <c r="B337" s="4" t="s">
        <v>523</v>
      </c>
      <c r="C337" s="40">
        <v>3</v>
      </c>
      <c r="D337" s="40">
        <v>0</v>
      </c>
      <c r="E337" s="40">
        <v>2</v>
      </c>
      <c r="F337" s="40">
        <v>13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40">
        <v>0</v>
      </c>
      <c r="U337" s="40">
        <v>0</v>
      </c>
      <c r="V337" s="40">
        <v>0</v>
      </c>
      <c r="W337" s="40">
        <v>1</v>
      </c>
      <c r="X337" s="40">
        <v>0</v>
      </c>
      <c r="Y337" s="40">
        <v>1</v>
      </c>
      <c r="Z337" s="40">
        <v>6</v>
      </c>
      <c r="AA337" s="40">
        <v>0</v>
      </c>
      <c r="AB337" s="40">
        <v>0</v>
      </c>
      <c r="AC337" s="40">
        <v>0</v>
      </c>
      <c r="AD337" s="40">
        <v>0</v>
      </c>
      <c r="AE337" s="40">
        <v>1</v>
      </c>
      <c r="AF337" s="40">
        <v>0</v>
      </c>
      <c r="AG337" s="40">
        <v>0</v>
      </c>
      <c r="AH337" s="40">
        <v>1</v>
      </c>
      <c r="AI337" s="40">
        <v>0</v>
      </c>
      <c r="AJ337" s="40">
        <v>0</v>
      </c>
      <c r="AK337" s="40">
        <v>0</v>
      </c>
      <c r="AL337" s="40">
        <v>0</v>
      </c>
      <c r="AM337" s="40">
        <v>0</v>
      </c>
      <c r="AN337" s="40">
        <v>0</v>
      </c>
      <c r="AO337" s="40">
        <v>0</v>
      </c>
      <c r="AP337" s="40">
        <v>0</v>
      </c>
      <c r="AQ337" s="40">
        <v>0</v>
      </c>
      <c r="AR337" s="40">
        <v>0</v>
      </c>
      <c r="AS337" s="40">
        <v>1</v>
      </c>
      <c r="AT337" s="40">
        <v>2</v>
      </c>
      <c r="AU337" s="40">
        <v>0</v>
      </c>
      <c r="AV337" s="40">
        <v>0</v>
      </c>
      <c r="AW337" s="40">
        <v>0</v>
      </c>
      <c r="AX337" s="40">
        <v>0</v>
      </c>
      <c r="AY337" s="40">
        <v>0</v>
      </c>
      <c r="AZ337" s="40">
        <v>0</v>
      </c>
      <c r="BA337" s="40">
        <v>0</v>
      </c>
      <c r="BB337" s="40">
        <v>0</v>
      </c>
      <c r="BC337" s="40">
        <v>0</v>
      </c>
      <c r="BD337" s="40">
        <v>0</v>
      </c>
      <c r="BE337" s="40">
        <v>0</v>
      </c>
      <c r="BF337" s="40">
        <v>0</v>
      </c>
      <c r="BG337" s="40">
        <v>0</v>
      </c>
      <c r="BH337" s="40">
        <v>0</v>
      </c>
      <c r="BI337" s="40">
        <v>0</v>
      </c>
      <c r="BJ337" s="40">
        <v>0</v>
      </c>
      <c r="BK337" s="40">
        <v>0</v>
      </c>
      <c r="BL337" s="40">
        <v>0</v>
      </c>
      <c r="BM337" s="40">
        <v>0</v>
      </c>
      <c r="BN337" s="40">
        <v>0</v>
      </c>
      <c r="BO337" s="40">
        <v>0</v>
      </c>
      <c r="BP337" s="40">
        <v>0</v>
      </c>
      <c r="BQ337" s="40">
        <v>0</v>
      </c>
      <c r="BR337" s="40">
        <v>1</v>
      </c>
      <c r="BS337" s="40">
        <v>0</v>
      </c>
      <c r="BT337" s="40">
        <v>0</v>
      </c>
      <c r="BU337" s="40">
        <v>0</v>
      </c>
      <c r="BV337" s="40">
        <v>0</v>
      </c>
      <c r="BW337" s="40">
        <v>1</v>
      </c>
      <c r="BX337" s="40">
        <v>0</v>
      </c>
      <c r="BY337" s="40">
        <v>0</v>
      </c>
      <c r="BZ337" s="40">
        <v>3</v>
      </c>
      <c r="CA337" s="40">
        <v>0</v>
      </c>
      <c r="CB337" s="40">
        <v>0</v>
      </c>
      <c r="CC337" s="40">
        <v>0</v>
      </c>
      <c r="CD337" s="40">
        <v>0</v>
      </c>
      <c r="CE337" s="40">
        <v>0</v>
      </c>
      <c r="CF337" s="40">
        <v>0</v>
      </c>
      <c r="CG337" s="40">
        <v>0</v>
      </c>
      <c r="CH337" s="40">
        <v>0</v>
      </c>
      <c r="CI337" s="40">
        <v>0</v>
      </c>
      <c r="CJ337" s="40">
        <v>0</v>
      </c>
      <c r="CK337" s="40">
        <v>0</v>
      </c>
      <c r="CL337" s="40">
        <v>0</v>
      </c>
    </row>
    <row r="338" spans="2:90" ht="20.100000000000001" customHeight="1" thickBot="1" x14ac:dyDescent="0.25">
      <c r="B338" s="4" t="s">
        <v>524</v>
      </c>
      <c r="C338" s="40">
        <v>9</v>
      </c>
      <c r="D338" s="40">
        <v>0</v>
      </c>
      <c r="E338" s="40">
        <v>3</v>
      </c>
      <c r="F338" s="40">
        <v>110</v>
      </c>
      <c r="G338" s="40">
        <v>0</v>
      </c>
      <c r="H338" s="40">
        <v>0</v>
      </c>
      <c r="I338" s="40">
        <v>1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1</v>
      </c>
      <c r="W338" s="40">
        <v>3</v>
      </c>
      <c r="X338" s="40">
        <v>0</v>
      </c>
      <c r="Y338" s="40">
        <v>2</v>
      </c>
      <c r="Z338" s="40">
        <v>55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40">
        <v>0</v>
      </c>
      <c r="AN338" s="40">
        <v>0</v>
      </c>
      <c r="AO338" s="40">
        <v>0</v>
      </c>
      <c r="AP338" s="40">
        <v>5</v>
      </c>
      <c r="AQ338" s="40">
        <v>1</v>
      </c>
      <c r="AR338" s="40">
        <v>0</v>
      </c>
      <c r="AS338" s="40">
        <v>0</v>
      </c>
      <c r="AT338" s="40">
        <v>5</v>
      </c>
      <c r="AU338" s="40">
        <v>0</v>
      </c>
      <c r="AV338" s="40">
        <v>0</v>
      </c>
      <c r="AW338" s="40">
        <v>0</v>
      </c>
      <c r="AX338" s="40">
        <v>2</v>
      </c>
      <c r="AY338" s="40">
        <v>0</v>
      </c>
      <c r="AZ338" s="40">
        <v>0</v>
      </c>
      <c r="BA338" s="40">
        <v>0</v>
      </c>
      <c r="BB338" s="40">
        <v>0</v>
      </c>
      <c r="BC338" s="40">
        <v>0</v>
      </c>
      <c r="BD338" s="40">
        <v>0</v>
      </c>
      <c r="BE338" s="40">
        <v>0</v>
      </c>
      <c r="BF338" s="40">
        <v>0</v>
      </c>
      <c r="BG338" s="40">
        <v>0</v>
      </c>
      <c r="BH338" s="40">
        <v>0</v>
      </c>
      <c r="BI338" s="40">
        <v>0</v>
      </c>
      <c r="BJ338" s="40">
        <v>0</v>
      </c>
      <c r="BK338" s="40">
        <v>0</v>
      </c>
      <c r="BL338" s="40">
        <v>0</v>
      </c>
      <c r="BM338" s="40">
        <v>0</v>
      </c>
      <c r="BN338" s="40">
        <v>0</v>
      </c>
      <c r="BO338" s="40">
        <v>0</v>
      </c>
      <c r="BP338" s="40">
        <v>0</v>
      </c>
      <c r="BQ338" s="40">
        <v>0</v>
      </c>
      <c r="BR338" s="40">
        <v>1</v>
      </c>
      <c r="BS338" s="40">
        <v>0</v>
      </c>
      <c r="BT338" s="40">
        <v>0</v>
      </c>
      <c r="BU338" s="40">
        <v>0</v>
      </c>
      <c r="BV338" s="40">
        <v>1</v>
      </c>
      <c r="BW338" s="40">
        <v>5</v>
      </c>
      <c r="BX338" s="40">
        <v>0</v>
      </c>
      <c r="BY338" s="40">
        <v>0</v>
      </c>
      <c r="BZ338" s="40">
        <v>40</v>
      </c>
      <c r="CA338" s="40">
        <v>0</v>
      </c>
      <c r="CB338" s="40">
        <v>0</v>
      </c>
      <c r="CC338" s="40">
        <v>0</v>
      </c>
      <c r="CD338" s="40">
        <v>0</v>
      </c>
      <c r="CE338" s="40">
        <v>0</v>
      </c>
      <c r="CF338" s="40">
        <v>0</v>
      </c>
      <c r="CG338" s="40">
        <v>0</v>
      </c>
      <c r="CH338" s="40">
        <v>0</v>
      </c>
      <c r="CI338" s="40">
        <v>0</v>
      </c>
      <c r="CJ338" s="40">
        <v>0</v>
      </c>
      <c r="CK338" s="40">
        <v>0</v>
      </c>
      <c r="CL338" s="40">
        <v>0</v>
      </c>
    </row>
    <row r="339" spans="2:90" ht="20.100000000000001" customHeight="1" thickBot="1" x14ac:dyDescent="0.25">
      <c r="B339" s="4" t="s">
        <v>525</v>
      </c>
      <c r="C339" s="40">
        <v>7</v>
      </c>
      <c r="D339" s="40">
        <v>1</v>
      </c>
      <c r="E339" s="40">
        <v>19</v>
      </c>
      <c r="F339" s="40">
        <v>30</v>
      </c>
      <c r="G339" s="40">
        <v>0</v>
      </c>
      <c r="H339" s="40">
        <v>0</v>
      </c>
      <c r="I339" s="40">
        <v>0</v>
      </c>
      <c r="J339" s="40">
        <v>1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40">
        <v>0</v>
      </c>
      <c r="S339" s="40">
        <v>0</v>
      </c>
      <c r="T339" s="40">
        <v>1</v>
      </c>
      <c r="U339" s="40">
        <v>1</v>
      </c>
      <c r="V339" s="40">
        <v>0</v>
      </c>
      <c r="W339" s="40">
        <v>3</v>
      </c>
      <c r="X339" s="40">
        <v>0</v>
      </c>
      <c r="Y339" s="40">
        <v>9</v>
      </c>
      <c r="Z339" s="40">
        <v>10</v>
      </c>
      <c r="AA339" s="40">
        <v>0</v>
      </c>
      <c r="AB339" s="40">
        <v>0</v>
      </c>
      <c r="AC339" s="40">
        <v>0</v>
      </c>
      <c r="AD339" s="40">
        <v>0</v>
      </c>
      <c r="AE339" s="40">
        <v>0</v>
      </c>
      <c r="AF339" s="40">
        <v>0</v>
      </c>
      <c r="AG339" s="40">
        <v>0</v>
      </c>
      <c r="AH339" s="40">
        <v>1</v>
      </c>
      <c r="AI339" s="40">
        <v>0</v>
      </c>
      <c r="AJ339" s="40">
        <v>0</v>
      </c>
      <c r="AK339" s="40">
        <v>0</v>
      </c>
      <c r="AL339" s="40">
        <v>0</v>
      </c>
      <c r="AM339" s="40">
        <v>0</v>
      </c>
      <c r="AN339" s="40">
        <v>0</v>
      </c>
      <c r="AO339" s="40">
        <v>0</v>
      </c>
      <c r="AP339" s="40">
        <v>0</v>
      </c>
      <c r="AQ339" s="40">
        <v>1</v>
      </c>
      <c r="AR339" s="40">
        <v>0</v>
      </c>
      <c r="AS339" s="40">
        <v>2</v>
      </c>
      <c r="AT339" s="40">
        <v>5</v>
      </c>
      <c r="AU339" s="40">
        <v>0</v>
      </c>
      <c r="AV339" s="40">
        <v>0</v>
      </c>
      <c r="AW339" s="40">
        <v>0</v>
      </c>
      <c r="AX339" s="40">
        <v>0</v>
      </c>
      <c r="AY339" s="40">
        <v>0</v>
      </c>
      <c r="AZ339" s="40">
        <v>0</v>
      </c>
      <c r="BA339" s="40">
        <v>0</v>
      </c>
      <c r="BB339" s="40">
        <v>0</v>
      </c>
      <c r="BC339" s="40">
        <v>0</v>
      </c>
      <c r="BD339" s="40">
        <v>0</v>
      </c>
      <c r="BE339" s="40">
        <v>0</v>
      </c>
      <c r="BF339" s="40">
        <v>0</v>
      </c>
      <c r="BG339" s="40">
        <v>0</v>
      </c>
      <c r="BH339" s="40">
        <v>0</v>
      </c>
      <c r="BI339" s="40">
        <v>0</v>
      </c>
      <c r="BJ339" s="40">
        <v>0</v>
      </c>
      <c r="BK339" s="40">
        <v>0</v>
      </c>
      <c r="BL339" s="40">
        <v>0</v>
      </c>
      <c r="BM339" s="40">
        <v>0</v>
      </c>
      <c r="BN339" s="40">
        <v>0</v>
      </c>
      <c r="BO339" s="40">
        <v>0</v>
      </c>
      <c r="BP339" s="40">
        <v>0</v>
      </c>
      <c r="BQ339" s="40">
        <v>0</v>
      </c>
      <c r="BR339" s="40">
        <v>1</v>
      </c>
      <c r="BS339" s="40">
        <v>0</v>
      </c>
      <c r="BT339" s="40">
        <v>0</v>
      </c>
      <c r="BU339" s="40">
        <v>1</v>
      </c>
      <c r="BV339" s="40">
        <v>2</v>
      </c>
      <c r="BW339" s="40">
        <v>3</v>
      </c>
      <c r="BX339" s="40">
        <v>0</v>
      </c>
      <c r="BY339" s="40">
        <v>6</v>
      </c>
      <c r="BZ339" s="40">
        <v>10</v>
      </c>
      <c r="CA339" s="40">
        <v>0</v>
      </c>
      <c r="CB339" s="40">
        <v>0</v>
      </c>
      <c r="CC339" s="40">
        <v>0</v>
      </c>
      <c r="CD339" s="40">
        <v>0</v>
      </c>
      <c r="CE339" s="40">
        <v>0</v>
      </c>
      <c r="CF339" s="40">
        <v>0</v>
      </c>
      <c r="CG339" s="40">
        <v>0</v>
      </c>
      <c r="CH339" s="40">
        <v>0</v>
      </c>
      <c r="CI339" s="40">
        <v>0</v>
      </c>
      <c r="CJ339" s="40">
        <v>0</v>
      </c>
      <c r="CK339" s="40">
        <v>0</v>
      </c>
      <c r="CL339" s="40">
        <v>0</v>
      </c>
    </row>
    <row r="340" spans="2:90" ht="20.100000000000001" customHeight="1" thickBot="1" x14ac:dyDescent="0.25">
      <c r="B340" s="4" t="s">
        <v>526</v>
      </c>
      <c r="C340" s="40">
        <v>2</v>
      </c>
      <c r="D340" s="40">
        <v>0</v>
      </c>
      <c r="E340" s="40">
        <v>2</v>
      </c>
      <c r="F340" s="40">
        <v>1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0">
        <v>0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40">
        <v>0</v>
      </c>
      <c r="AN340" s="40">
        <v>0</v>
      </c>
      <c r="AO340" s="40">
        <v>0</v>
      </c>
      <c r="AP340" s="40">
        <v>0</v>
      </c>
      <c r="AQ340" s="40">
        <v>0</v>
      </c>
      <c r="AR340" s="40">
        <v>0</v>
      </c>
      <c r="AS340" s="40">
        <v>0</v>
      </c>
      <c r="AT340" s="40">
        <v>0</v>
      </c>
      <c r="AU340" s="40">
        <v>0</v>
      </c>
      <c r="AV340" s="40">
        <v>0</v>
      </c>
      <c r="AW340" s="40">
        <v>0</v>
      </c>
      <c r="AX340" s="40">
        <v>0</v>
      </c>
      <c r="AY340" s="40">
        <v>0</v>
      </c>
      <c r="AZ340" s="40">
        <v>0</v>
      </c>
      <c r="BA340" s="40">
        <v>0</v>
      </c>
      <c r="BB340" s="40">
        <v>0</v>
      </c>
      <c r="BC340" s="40">
        <v>0</v>
      </c>
      <c r="BD340" s="40">
        <v>0</v>
      </c>
      <c r="BE340" s="40">
        <v>0</v>
      </c>
      <c r="BF340" s="40">
        <v>0</v>
      </c>
      <c r="BG340" s="40">
        <v>0</v>
      </c>
      <c r="BH340" s="40">
        <v>0</v>
      </c>
      <c r="BI340" s="40">
        <v>0</v>
      </c>
      <c r="BJ340" s="40">
        <v>0</v>
      </c>
      <c r="BK340" s="40">
        <v>0</v>
      </c>
      <c r="BL340" s="40">
        <v>0</v>
      </c>
      <c r="BM340" s="40">
        <v>0</v>
      </c>
      <c r="BN340" s="40">
        <v>0</v>
      </c>
      <c r="BO340" s="40">
        <v>0</v>
      </c>
      <c r="BP340" s="40">
        <v>0</v>
      </c>
      <c r="BQ340" s="40">
        <v>0</v>
      </c>
      <c r="BR340" s="40">
        <v>0</v>
      </c>
      <c r="BS340" s="40">
        <v>0</v>
      </c>
      <c r="BT340" s="40">
        <v>0</v>
      </c>
      <c r="BU340" s="40">
        <v>0</v>
      </c>
      <c r="BV340" s="40">
        <v>0</v>
      </c>
      <c r="BW340" s="40">
        <v>2</v>
      </c>
      <c r="BX340" s="40">
        <v>0</v>
      </c>
      <c r="BY340" s="40">
        <v>2</v>
      </c>
      <c r="BZ340" s="40">
        <v>1</v>
      </c>
      <c r="CA340" s="40">
        <v>0</v>
      </c>
      <c r="CB340" s="40">
        <v>0</v>
      </c>
      <c r="CC340" s="40">
        <v>0</v>
      </c>
      <c r="CD340" s="40">
        <v>0</v>
      </c>
      <c r="CE340" s="40">
        <v>0</v>
      </c>
      <c r="CF340" s="40">
        <v>0</v>
      </c>
      <c r="CG340" s="40">
        <v>0</v>
      </c>
      <c r="CH340" s="40">
        <v>0</v>
      </c>
      <c r="CI340" s="40">
        <v>0</v>
      </c>
      <c r="CJ340" s="40">
        <v>0</v>
      </c>
      <c r="CK340" s="40">
        <v>0</v>
      </c>
      <c r="CL340" s="40">
        <v>0</v>
      </c>
    </row>
    <row r="341" spans="2:90" ht="20.100000000000001" customHeight="1" thickBot="1" x14ac:dyDescent="0.25">
      <c r="B341" s="4" t="s">
        <v>527</v>
      </c>
      <c r="C341" s="40">
        <v>0</v>
      </c>
      <c r="D341" s="40">
        <v>0</v>
      </c>
      <c r="E341" s="40">
        <v>0</v>
      </c>
      <c r="F341" s="40">
        <v>1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  <c r="Z341" s="40">
        <v>1</v>
      </c>
      <c r="AA341" s="40">
        <v>0</v>
      </c>
      <c r="AB341" s="40">
        <v>0</v>
      </c>
      <c r="AC341" s="40"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  <c r="AJ341" s="40">
        <v>0</v>
      </c>
      <c r="AK341" s="40">
        <v>0</v>
      </c>
      <c r="AL341" s="40">
        <v>0</v>
      </c>
      <c r="AM341" s="40">
        <v>0</v>
      </c>
      <c r="AN341" s="40">
        <v>0</v>
      </c>
      <c r="AO341" s="40">
        <v>0</v>
      </c>
      <c r="AP341" s="40">
        <v>0</v>
      </c>
      <c r="AQ341" s="40">
        <v>0</v>
      </c>
      <c r="AR341" s="40">
        <v>0</v>
      </c>
      <c r="AS341" s="40">
        <v>0</v>
      </c>
      <c r="AT341" s="40">
        <v>0</v>
      </c>
      <c r="AU341" s="40">
        <v>0</v>
      </c>
      <c r="AV341" s="40">
        <v>0</v>
      </c>
      <c r="AW341" s="40">
        <v>0</v>
      </c>
      <c r="AX341" s="40">
        <v>0</v>
      </c>
      <c r="AY341" s="40">
        <v>0</v>
      </c>
      <c r="AZ341" s="40">
        <v>0</v>
      </c>
      <c r="BA341" s="40">
        <v>0</v>
      </c>
      <c r="BB341" s="40">
        <v>0</v>
      </c>
      <c r="BC341" s="40">
        <v>0</v>
      </c>
      <c r="BD341" s="40">
        <v>0</v>
      </c>
      <c r="BE341" s="40">
        <v>0</v>
      </c>
      <c r="BF341" s="40">
        <v>0</v>
      </c>
      <c r="BG341" s="40">
        <v>0</v>
      </c>
      <c r="BH341" s="40">
        <v>0</v>
      </c>
      <c r="BI341" s="40">
        <v>0</v>
      </c>
      <c r="BJ341" s="40">
        <v>0</v>
      </c>
      <c r="BK341" s="40">
        <v>0</v>
      </c>
      <c r="BL341" s="40">
        <v>0</v>
      </c>
      <c r="BM341" s="40">
        <v>0</v>
      </c>
      <c r="BN341" s="40">
        <v>0</v>
      </c>
      <c r="BO341" s="40">
        <v>0</v>
      </c>
      <c r="BP341" s="40">
        <v>0</v>
      </c>
      <c r="BQ341" s="40">
        <v>0</v>
      </c>
      <c r="BR341" s="40">
        <v>0</v>
      </c>
      <c r="BS341" s="40">
        <v>0</v>
      </c>
      <c r="BT341" s="40">
        <v>0</v>
      </c>
      <c r="BU341" s="40">
        <v>0</v>
      </c>
      <c r="BV341" s="40">
        <v>0</v>
      </c>
      <c r="BW341" s="40">
        <v>0</v>
      </c>
      <c r="BX341" s="40">
        <v>0</v>
      </c>
      <c r="BY341" s="40">
        <v>0</v>
      </c>
      <c r="BZ341" s="40">
        <v>0</v>
      </c>
      <c r="CA341" s="40">
        <v>0</v>
      </c>
      <c r="CB341" s="40">
        <v>0</v>
      </c>
      <c r="CC341" s="40">
        <v>0</v>
      </c>
      <c r="CD341" s="40">
        <v>0</v>
      </c>
      <c r="CE341" s="40">
        <v>0</v>
      </c>
      <c r="CF341" s="40">
        <v>0</v>
      </c>
      <c r="CG341" s="40">
        <v>0</v>
      </c>
      <c r="CH341" s="40">
        <v>0</v>
      </c>
      <c r="CI341" s="40">
        <v>0</v>
      </c>
      <c r="CJ341" s="40">
        <v>0</v>
      </c>
      <c r="CK341" s="40">
        <v>0</v>
      </c>
      <c r="CL341" s="40">
        <v>0</v>
      </c>
    </row>
    <row r="342" spans="2:90" ht="20.100000000000001" customHeight="1" thickBot="1" x14ac:dyDescent="0.25">
      <c r="B342" s="4" t="s">
        <v>528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  <c r="W342" s="40">
        <v>0</v>
      </c>
      <c r="X342" s="40">
        <v>0</v>
      </c>
      <c r="Y342" s="40">
        <v>0</v>
      </c>
      <c r="Z342" s="40">
        <v>0</v>
      </c>
      <c r="AA342" s="40">
        <v>0</v>
      </c>
      <c r="AB342" s="40">
        <v>0</v>
      </c>
      <c r="AC342" s="40">
        <v>0</v>
      </c>
      <c r="AD342" s="40">
        <v>0</v>
      </c>
      <c r="AE342" s="40">
        <v>0</v>
      </c>
      <c r="AF342" s="40">
        <v>0</v>
      </c>
      <c r="AG342" s="40">
        <v>0</v>
      </c>
      <c r="AH342" s="40">
        <v>0</v>
      </c>
      <c r="AI342" s="40">
        <v>0</v>
      </c>
      <c r="AJ342" s="40">
        <v>0</v>
      </c>
      <c r="AK342" s="40">
        <v>0</v>
      </c>
      <c r="AL342" s="40">
        <v>0</v>
      </c>
      <c r="AM342" s="40">
        <v>0</v>
      </c>
      <c r="AN342" s="40">
        <v>0</v>
      </c>
      <c r="AO342" s="40">
        <v>0</v>
      </c>
      <c r="AP342" s="40">
        <v>0</v>
      </c>
      <c r="AQ342" s="40">
        <v>0</v>
      </c>
      <c r="AR342" s="40">
        <v>0</v>
      </c>
      <c r="AS342" s="40">
        <v>0</v>
      </c>
      <c r="AT342" s="40">
        <v>0</v>
      </c>
      <c r="AU342" s="40">
        <v>0</v>
      </c>
      <c r="AV342" s="40">
        <v>0</v>
      </c>
      <c r="AW342" s="40">
        <v>0</v>
      </c>
      <c r="AX342" s="40">
        <v>0</v>
      </c>
      <c r="AY342" s="40">
        <v>0</v>
      </c>
      <c r="AZ342" s="40">
        <v>0</v>
      </c>
      <c r="BA342" s="40">
        <v>0</v>
      </c>
      <c r="BB342" s="40">
        <v>0</v>
      </c>
      <c r="BC342" s="40">
        <v>0</v>
      </c>
      <c r="BD342" s="40">
        <v>0</v>
      </c>
      <c r="BE342" s="40">
        <v>0</v>
      </c>
      <c r="BF342" s="40">
        <v>0</v>
      </c>
      <c r="BG342" s="40">
        <v>0</v>
      </c>
      <c r="BH342" s="40">
        <v>0</v>
      </c>
      <c r="BI342" s="40">
        <v>0</v>
      </c>
      <c r="BJ342" s="40">
        <v>0</v>
      </c>
      <c r="BK342" s="40">
        <v>0</v>
      </c>
      <c r="BL342" s="40">
        <v>0</v>
      </c>
      <c r="BM342" s="40">
        <v>0</v>
      </c>
      <c r="BN342" s="40">
        <v>0</v>
      </c>
      <c r="BO342" s="40">
        <v>0</v>
      </c>
      <c r="BP342" s="40">
        <v>0</v>
      </c>
      <c r="BQ342" s="40">
        <v>0</v>
      </c>
      <c r="BR342" s="40">
        <v>0</v>
      </c>
      <c r="BS342" s="40">
        <v>0</v>
      </c>
      <c r="BT342" s="40">
        <v>0</v>
      </c>
      <c r="BU342" s="40">
        <v>0</v>
      </c>
      <c r="BV342" s="40">
        <v>0</v>
      </c>
      <c r="BW342" s="40">
        <v>0</v>
      </c>
      <c r="BX342" s="40">
        <v>0</v>
      </c>
      <c r="BY342" s="40">
        <v>0</v>
      </c>
      <c r="BZ342" s="40">
        <v>0</v>
      </c>
      <c r="CA342" s="40">
        <v>0</v>
      </c>
      <c r="CB342" s="40">
        <v>0</v>
      </c>
      <c r="CC342" s="40">
        <v>0</v>
      </c>
      <c r="CD342" s="40">
        <v>0</v>
      </c>
      <c r="CE342" s="40">
        <v>0</v>
      </c>
      <c r="CF342" s="40">
        <v>0</v>
      </c>
      <c r="CG342" s="40">
        <v>0</v>
      </c>
      <c r="CH342" s="40">
        <v>0</v>
      </c>
      <c r="CI342" s="40">
        <v>0</v>
      </c>
      <c r="CJ342" s="40">
        <v>0</v>
      </c>
      <c r="CK342" s="40">
        <v>0</v>
      </c>
      <c r="CL342" s="40">
        <v>0</v>
      </c>
    </row>
    <row r="343" spans="2:90" ht="20.100000000000001" customHeight="1" thickBot="1" x14ac:dyDescent="0.25">
      <c r="B343" s="4" t="s">
        <v>529</v>
      </c>
      <c r="C343" s="40">
        <v>5</v>
      </c>
      <c r="D343" s="40">
        <v>0</v>
      </c>
      <c r="E343" s="40">
        <v>7</v>
      </c>
      <c r="F343" s="40">
        <v>11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0">
        <v>0</v>
      </c>
      <c r="P343" s="40">
        <v>0</v>
      </c>
      <c r="Q343" s="40">
        <v>0</v>
      </c>
      <c r="R343" s="40">
        <v>0</v>
      </c>
      <c r="S343" s="40">
        <v>1</v>
      </c>
      <c r="T343" s="40">
        <v>0</v>
      </c>
      <c r="U343" s="40">
        <v>0</v>
      </c>
      <c r="V343" s="40">
        <v>1</v>
      </c>
      <c r="W343" s="40">
        <v>3</v>
      </c>
      <c r="X343" s="40">
        <v>0</v>
      </c>
      <c r="Y343" s="40">
        <v>4</v>
      </c>
      <c r="Z343" s="40">
        <v>5</v>
      </c>
      <c r="AA343" s="40">
        <v>0</v>
      </c>
      <c r="AB343" s="40">
        <v>0</v>
      </c>
      <c r="AC343" s="40">
        <v>0</v>
      </c>
      <c r="AD343" s="40">
        <v>0</v>
      </c>
      <c r="AE343" s="40">
        <v>0</v>
      </c>
      <c r="AF343" s="40">
        <v>0</v>
      </c>
      <c r="AG343" s="40">
        <v>0</v>
      </c>
      <c r="AH343" s="40">
        <v>0</v>
      </c>
      <c r="AI343" s="40">
        <v>0</v>
      </c>
      <c r="AJ343" s="40">
        <v>0</v>
      </c>
      <c r="AK343" s="40">
        <v>0</v>
      </c>
      <c r="AL343" s="40">
        <v>0</v>
      </c>
      <c r="AM343" s="40">
        <v>0</v>
      </c>
      <c r="AN343" s="40">
        <v>0</v>
      </c>
      <c r="AO343" s="40">
        <v>0</v>
      </c>
      <c r="AP343" s="40">
        <v>0</v>
      </c>
      <c r="AQ343" s="40">
        <v>0</v>
      </c>
      <c r="AR343" s="40">
        <v>0</v>
      </c>
      <c r="AS343" s="40">
        <v>1</v>
      </c>
      <c r="AT343" s="40">
        <v>1</v>
      </c>
      <c r="AU343" s="40">
        <v>0</v>
      </c>
      <c r="AV343" s="40">
        <v>0</v>
      </c>
      <c r="AW343" s="40">
        <v>0</v>
      </c>
      <c r="AX343" s="40">
        <v>0</v>
      </c>
      <c r="AY343" s="40">
        <v>0</v>
      </c>
      <c r="AZ343" s="40">
        <v>0</v>
      </c>
      <c r="BA343" s="40">
        <v>0</v>
      </c>
      <c r="BB343" s="40">
        <v>0</v>
      </c>
      <c r="BC343" s="40">
        <v>0</v>
      </c>
      <c r="BD343" s="40">
        <v>0</v>
      </c>
      <c r="BE343" s="40">
        <v>0</v>
      </c>
      <c r="BF343" s="40">
        <v>0</v>
      </c>
      <c r="BG343" s="40">
        <v>0</v>
      </c>
      <c r="BH343" s="40">
        <v>0</v>
      </c>
      <c r="BI343" s="40">
        <v>0</v>
      </c>
      <c r="BJ343" s="40">
        <v>0</v>
      </c>
      <c r="BK343" s="40">
        <v>0</v>
      </c>
      <c r="BL343" s="40">
        <v>0</v>
      </c>
      <c r="BM343" s="40">
        <v>0</v>
      </c>
      <c r="BN343" s="40">
        <v>0</v>
      </c>
      <c r="BO343" s="40">
        <v>0</v>
      </c>
      <c r="BP343" s="40">
        <v>0</v>
      </c>
      <c r="BQ343" s="40">
        <v>0</v>
      </c>
      <c r="BR343" s="40">
        <v>2</v>
      </c>
      <c r="BS343" s="40">
        <v>0</v>
      </c>
      <c r="BT343" s="40">
        <v>0</v>
      </c>
      <c r="BU343" s="40">
        <v>0</v>
      </c>
      <c r="BV343" s="40">
        <v>0</v>
      </c>
      <c r="BW343" s="40">
        <v>1</v>
      </c>
      <c r="BX343" s="40">
        <v>0</v>
      </c>
      <c r="BY343" s="40">
        <v>2</v>
      </c>
      <c r="BZ343" s="40">
        <v>2</v>
      </c>
      <c r="CA343" s="40">
        <v>0</v>
      </c>
      <c r="CB343" s="40">
        <v>0</v>
      </c>
      <c r="CC343" s="40">
        <v>0</v>
      </c>
      <c r="CD343" s="40">
        <v>0</v>
      </c>
      <c r="CE343" s="40">
        <v>0</v>
      </c>
      <c r="CF343" s="40">
        <v>0</v>
      </c>
      <c r="CG343" s="40">
        <v>0</v>
      </c>
      <c r="CH343" s="40">
        <v>0</v>
      </c>
      <c r="CI343" s="40">
        <v>0</v>
      </c>
      <c r="CJ343" s="40">
        <v>0</v>
      </c>
      <c r="CK343" s="40">
        <v>0</v>
      </c>
      <c r="CL343" s="40">
        <v>0</v>
      </c>
    </row>
    <row r="344" spans="2:90" ht="20.100000000000001" customHeight="1" thickBot="1" x14ac:dyDescent="0.25">
      <c r="B344" s="4" t="s">
        <v>530</v>
      </c>
      <c r="C344" s="40">
        <v>13</v>
      </c>
      <c r="D344" s="40">
        <v>0</v>
      </c>
      <c r="E344" s="40">
        <v>21</v>
      </c>
      <c r="F344" s="40">
        <v>24</v>
      </c>
      <c r="G344" s="40">
        <v>0</v>
      </c>
      <c r="H344" s="40">
        <v>0</v>
      </c>
      <c r="I344" s="40">
        <v>1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0">
        <v>0</v>
      </c>
      <c r="P344" s="40">
        <v>0</v>
      </c>
      <c r="Q344" s="40">
        <v>0</v>
      </c>
      <c r="R344" s="40">
        <v>0</v>
      </c>
      <c r="S344" s="40">
        <v>1</v>
      </c>
      <c r="T344" s="40">
        <v>0</v>
      </c>
      <c r="U344" s="40">
        <v>1</v>
      </c>
      <c r="V344" s="40">
        <v>0</v>
      </c>
      <c r="W344" s="40">
        <v>6</v>
      </c>
      <c r="X344" s="40">
        <v>0</v>
      </c>
      <c r="Y344" s="40">
        <v>6</v>
      </c>
      <c r="Z344" s="40">
        <v>15</v>
      </c>
      <c r="AA344" s="40">
        <v>0</v>
      </c>
      <c r="AB344" s="40">
        <v>0</v>
      </c>
      <c r="AC344" s="40">
        <v>0</v>
      </c>
      <c r="AD344" s="40">
        <v>0</v>
      </c>
      <c r="AE344" s="40">
        <v>0</v>
      </c>
      <c r="AF344" s="40">
        <v>0</v>
      </c>
      <c r="AG344" s="40">
        <v>0</v>
      </c>
      <c r="AH344" s="40">
        <v>0</v>
      </c>
      <c r="AI344" s="40">
        <v>0</v>
      </c>
      <c r="AJ344" s="40">
        <v>0</v>
      </c>
      <c r="AK344" s="40">
        <v>0</v>
      </c>
      <c r="AL344" s="40">
        <v>0</v>
      </c>
      <c r="AM344" s="40">
        <v>0</v>
      </c>
      <c r="AN344" s="40">
        <v>0</v>
      </c>
      <c r="AO344" s="40">
        <v>2</v>
      </c>
      <c r="AP344" s="40">
        <v>1</v>
      </c>
      <c r="AQ344" s="40">
        <v>4</v>
      </c>
      <c r="AR344" s="40">
        <v>0</v>
      </c>
      <c r="AS344" s="40">
        <v>4</v>
      </c>
      <c r="AT344" s="40">
        <v>2</v>
      </c>
      <c r="AU344" s="40">
        <v>0</v>
      </c>
      <c r="AV344" s="40">
        <v>0</v>
      </c>
      <c r="AW344" s="40">
        <v>0</v>
      </c>
      <c r="AX344" s="40">
        <v>0</v>
      </c>
      <c r="AY344" s="40">
        <v>0</v>
      </c>
      <c r="AZ344" s="40">
        <v>0</v>
      </c>
      <c r="BA344" s="40">
        <v>0</v>
      </c>
      <c r="BB344" s="40">
        <v>0</v>
      </c>
      <c r="BC344" s="40">
        <v>0</v>
      </c>
      <c r="BD344" s="40">
        <v>0</v>
      </c>
      <c r="BE344" s="40">
        <v>0</v>
      </c>
      <c r="BF344" s="40">
        <v>0</v>
      </c>
      <c r="BG344" s="40">
        <v>0</v>
      </c>
      <c r="BH344" s="40">
        <v>0</v>
      </c>
      <c r="BI344" s="40">
        <v>0</v>
      </c>
      <c r="BJ344" s="40">
        <v>0</v>
      </c>
      <c r="BK344" s="40">
        <v>0</v>
      </c>
      <c r="BL344" s="40">
        <v>0</v>
      </c>
      <c r="BM344" s="40">
        <v>0</v>
      </c>
      <c r="BN344" s="40">
        <v>0</v>
      </c>
      <c r="BO344" s="40">
        <v>0</v>
      </c>
      <c r="BP344" s="40">
        <v>0</v>
      </c>
      <c r="BQ344" s="40">
        <v>2</v>
      </c>
      <c r="BR344" s="40">
        <v>2</v>
      </c>
      <c r="BS344" s="40">
        <v>0</v>
      </c>
      <c r="BT344" s="40">
        <v>0</v>
      </c>
      <c r="BU344" s="40">
        <v>0</v>
      </c>
      <c r="BV344" s="40">
        <v>0</v>
      </c>
      <c r="BW344" s="40">
        <v>2</v>
      </c>
      <c r="BX344" s="40">
        <v>0</v>
      </c>
      <c r="BY344" s="40">
        <v>5</v>
      </c>
      <c r="BZ344" s="40">
        <v>4</v>
      </c>
      <c r="CA344" s="40">
        <v>0</v>
      </c>
      <c r="CB344" s="40">
        <v>0</v>
      </c>
      <c r="CC344" s="40">
        <v>0</v>
      </c>
      <c r="CD344" s="40">
        <v>0</v>
      </c>
      <c r="CE344" s="40">
        <v>0</v>
      </c>
      <c r="CF344" s="40">
        <v>0</v>
      </c>
      <c r="CG344" s="40">
        <v>0</v>
      </c>
      <c r="CH344" s="40">
        <v>0</v>
      </c>
      <c r="CI344" s="40">
        <v>0</v>
      </c>
      <c r="CJ344" s="40">
        <v>0</v>
      </c>
      <c r="CK344" s="40">
        <v>0</v>
      </c>
      <c r="CL344" s="40">
        <v>0</v>
      </c>
    </row>
    <row r="345" spans="2:90" ht="20.100000000000001" customHeight="1" thickBot="1" x14ac:dyDescent="0.25">
      <c r="B345" s="4" t="s">
        <v>531</v>
      </c>
      <c r="C345" s="40">
        <v>6</v>
      </c>
      <c r="D345" s="40">
        <v>0</v>
      </c>
      <c r="E345" s="40">
        <v>9</v>
      </c>
      <c r="F345" s="40">
        <v>23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>
        <v>0</v>
      </c>
      <c r="R345" s="40">
        <v>0</v>
      </c>
      <c r="S345" s="40">
        <v>0</v>
      </c>
      <c r="T345" s="40">
        <v>0</v>
      </c>
      <c r="U345" s="40">
        <v>1</v>
      </c>
      <c r="V345" s="40">
        <v>0</v>
      </c>
      <c r="W345" s="40">
        <v>5</v>
      </c>
      <c r="X345" s="40">
        <v>0</v>
      </c>
      <c r="Y345" s="40">
        <v>2</v>
      </c>
      <c r="Z345" s="40">
        <v>13</v>
      </c>
      <c r="AA345" s="40">
        <v>0</v>
      </c>
      <c r="AB345" s="40">
        <v>0</v>
      </c>
      <c r="AC345" s="40">
        <v>0</v>
      </c>
      <c r="AD345" s="40">
        <v>0</v>
      </c>
      <c r="AE345" s="40">
        <v>0</v>
      </c>
      <c r="AF345" s="40">
        <v>0</v>
      </c>
      <c r="AG345" s="40">
        <v>0</v>
      </c>
      <c r="AH345" s="40">
        <v>0</v>
      </c>
      <c r="AI345" s="40">
        <v>0</v>
      </c>
      <c r="AJ345" s="40">
        <v>0</v>
      </c>
      <c r="AK345" s="40">
        <v>0</v>
      </c>
      <c r="AL345" s="40">
        <v>0</v>
      </c>
      <c r="AM345" s="40">
        <v>0</v>
      </c>
      <c r="AN345" s="40">
        <v>0</v>
      </c>
      <c r="AO345" s="40">
        <v>0</v>
      </c>
      <c r="AP345" s="40">
        <v>0</v>
      </c>
      <c r="AQ345" s="40">
        <v>0</v>
      </c>
      <c r="AR345" s="40">
        <v>0</v>
      </c>
      <c r="AS345" s="40">
        <v>0</v>
      </c>
      <c r="AT345" s="40">
        <v>0</v>
      </c>
      <c r="AU345" s="40">
        <v>0</v>
      </c>
      <c r="AV345" s="40">
        <v>0</v>
      </c>
      <c r="AW345" s="40">
        <v>0</v>
      </c>
      <c r="AX345" s="40">
        <v>0</v>
      </c>
      <c r="AY345" s="40">
        <v>0</v>
      </c>
      <c r="AZ345" s="40">
        <v>0</v>
      </c>
      <c r="BA345" s="40">
        <v>0</v>
      </c>
      <c r="BB345" s="40">
        <v>0</v>
      </c>
      <c r="BC345" s="40">
        <v>0</v>
      </c>
      <c r="BD345" s="40">
        <v>0</v>
      </c>
      <c r="BE345" s="40">
        <v>0</v>
      </c>
      <c r="BF345" s="40">
        <v>0</v>
      </c>
      <c r="BG345" s="40">
        <v>0</v>
      </c>
      <c r="BH345" s="40">
        <v>0</v>
      </c>
      <c r="BI345" s="40">
        <v>0</v>
      </c>
      <c r="BJ345" s="40">
        <v>0</v>
      </c>
      <c r="BK345" s="40">
        <v>0</v>
      </c>
      <c r="BL345" s="40">
        <v>0</v>
      </c>
      <c r="BM345" s="40">
        <v>0</v>
      </c>
      <c r="BN345" s="40">
        <v>0</v>
      </c>
      <c r="BO345" s="40">
        <v>1</v>
      </c>
      <c r="BP345" s="40">
        <v>0</v>
      </c>
      <c r="BQ345" s="40">
        <v>3</v>
      </c>
      <c r="BR345" s="40">
        <v>0</v>
      </c>
      <c r="BS345" s="40">
        <v>0</v>
      </c>
      <c r="BT345" s="40">
        <v>0</v>
      </c>
      <c r="BU345" s="40">
        <v>2</v>
      </c>
      <c r="BV345" s="40">
        <v>1</v>
      </c>
      <c r="BW345" s="40">
        <v>0</v>
      </c>
      <c r="BX345" s="40">
        <v>0</v>
      </c>
      <c r="BY345" s="40">
        <v>1</v>
      </c>
      <c r="BZ345" s="40">
        <v>9</v>
      </c>
      <c r="CA345" s="40">
        <v>0</v>
      </c>
      <c r="CB345" s="40">
        <v>0</v>
      </c>
      <c r="CC345" s="40">
        <v>0</v>
      </c>
      <c r="CD345" s="40">
        <v>0</v>
      </c>
      <c r="CE345" s="40">
        <v>0</v>
      </c>
      <c r="CF345" s="40">
        <v>0</v>
      </c>
      <c r="CG345" s="40">
        <v>0</v>
      </c>
      <c r="CH345" s="40">
        <v>0</v>
      </c>
      <c r="CI345" s="40">
        <v>0</v>
      </c>
      <c r="CJ345" s="40">
        <v>0</v>
      </c>
      <c r="CK345" s="40">
        <v>0</v>
      </c>
      <c r="CL345" s="40">
        <v>0</v>
      </c>
    </row>
    <row r="346" spans="2:90" ht="20.100000000000001" customHeight="1" thickBot="1" x14ac:dyDescent="0.25">
      <c r="B346" s="4" t="s">
        <v>204</v>
      </c>
      <c r="C346" s="40">
        <v>33</v>
      </c>
      <c r="D346" s="40">
        <v>0</v>
      </c>
      <c r="E346" s="40">
        <v>28</v>
      </c>
      <c r="F346" s="40">
        <v>142</v>
      </c>
      <c r="G346" s="40">
        <v>0</v>
      </c>
      <c r="H346" s="40">
        <v>0</v>
      </c>
      <c r="I346" s="40">
        <v>0</v>
      </c>
      <c r="J346" s="40">
        <v>1</v>
      </c>
      <c r="K346" s="40">
        <v>0</v>
      </c>
      <c r="L346" s="40">
        <v>0</v>
      </c>
      <c r="M346" s="40">
        <v>0</v>
      </c>
      <c r="N346" s="40">
        <v>0</v>
      </c>
      <c r="O346" s="40">
        <v>0</v>
      </c>
      <c r="P346" s="40">
        <v>0</v>
      </c>
      <c r="Q346" s="40">
        <v>0</v>
      </c>
      <c r="R346" s="40">
        <v>0</v>
      </c>
      <c r="S346" s="40">
        <v>2</v>
      </c>
      <c r="T346" s="40">
        <v>0</v>
      </c>
      <c r="U346" s="40">
        <v>3</v>
      </c>
      <c r="V346" s="40">
        <v>0</v>
      </c>
      <c r="W346" s="40">
        <v>17</v>
      </c>
      <c r="X346" s="40">
        <v>0</v>
      </c>
      <c r="Y346" s="40">
        <v>15</v>
      </c>
      <c r="Z346" s="40">
        <v>45</v>
      </c>
      <c r="AA346" s="40">
        <v>0</v>
      </c>
      <c r="AB346" s="40">
        <v>0</v>
      </c>
      <c r="AC346" s="40">
        <v>0</v>
      </c>
      <c r="AD346" s="40">
        <v>0</v>
      </c>
      <c r="AE346" s="40">
        <v>0</v>
      </c>
      <c r="AF346" s="40">
        <v>0</v>
      </c>
      <c r="AG346" s="40">
        <v>1</v>
      </c>
      <c r="AH346" s="40">
        <v>3</v>
      </c>
      <c r="AI346" s="40">
        <v>0</v>
      </c>
      <c r="AJ346" s="40">
        <v>0</v>
      </c>
      <c r="AK346" s="40">
        <v>0</v>
      </c>
      <c r="AL346" s="40">
        <v>0</v>
      </c>
      <c r="AM346" s="40">
        <v>0</v>
      </c>
      <c r="AN346" s="40">
        <v>0</v>
      </c>
      <c r="AO346" s="40">
        <v>0</v>
      </c>
      <c r="AP346" s="40">
        <v>0</v>
      </c>
      <c r="AQ346" s="40">
        <v>4</v>
      </c>
      <c r="AR346" s="40">
        <v>0</v>
      </c>
      <c r="AS346" s="40">
        <v>1</v>
      </c>
      <c r="AT346" s="40">
        <v>28</v>
      </c>
      <c r="AU346" s="40">
        <v>0</v>
      </c>
      <c r="AV346" s="40">
        <v>0</v>
      </c>
      <c r="AW346" s="40">
        <v>0</v>
      </c>
      <c r="AX346" s="40">
        <v>1</v>
      </c>
      <c r="AY346" s="40">
        <v>0</v>
      </c>
      <c r="AZ346" s="40">
        <v>0</v>
      </c>
      <c r="BA346" s="40">
        <v>0</v>
      </c>
      <c r="BB346" s="40">
        <v>0</v>
      </c>
      <c r="BC346" s="40">
        <v>0</v>
      </c>
      <c r="BD346" s="40">
        <v>0</v>
      </c>
      <c r="BE346" s="40">
        <v>0</v>
      </c>
      <c r="BF346" s="40">
        <v>0</v>
      </c>
      <c r="BG346" s="40">
        <v>0</v>
      </c>
      <c r="BH346" s="40">
        <v>0</v>
      </c>
      <c r="BI346" s="40">
        <v>0</v>
      </c>
      <c r="BJ346" s="40">
        <v>0</v>
      </c>
      <c r="BK346" s="40">
        <v>0</v>
      </c>
      <c r="BL346" s="40">
        <v>0</v>
      </c>
      <c r="BM346" s="40">
        <v>0</v>
      </c>
      <c r="BN346" s="40">
        <v>0</v>
      </c>
      <c r="BO346" s="40">
        <v>2</v>
      </c>
      <c r="BP346" s="40">
        <v>0</v>
      </c>
      <c r="BQ346" s="40">
        <v>0</v>
      </c>
      <c r="BR346" s="40">
        <v>15</v>
      </c>
      <c r="BS346" s="40">
        <v>0</v>
      </c>
      <c r="BT346" s="40">
        <v>0</v>
      </c>
      <c r="BU346" s="40">
        <v>0</v>
      </c>
      <c r="BV346" s="40">
        <v>0</v>
      </c>
      <c r="BW346" s="40">
        <v>8</v>
      </c>
      <c r="BX346" s="40">
        <v>0</v>
      </c>
      <c r="BY346" s="40">
        <v>8</v>
      </c>
      <c r="BZ346" s="40">
        <v>49</v>
      </c>
      <c r="CA346" s="40">
        <v>0</v>
      </c>
      <c r="CB346" s="40">
        <v>0</v>
      </c>
      <c r="CC346" s="40">
        <v>0</v>
      </c>
      <c r="CD346" s="40">
        <v>0</v>
      </c>
      <c r="CE346" s="40">
        <v>0</v>
      </c>
      <c r="CF346" s="40">
        <v>0</v>
      </c>
      <c r="CG346" s="40">
        <v>0</v>
      </c>
      <c r="CH346" s="40">
        <v>0</v>
      </c>
      <c r="CI346" s="40">
        <v>0</v>
      </c>
      <c r="CJ346" s="40">
        <v>0</v>
      </c>
      <c r="CK346" s="40">
        <v>0</v>
      </c>
      <c r="CL346" s="40">
        <v>0</v>
      </c>
    </row>
    <row r="347" spans="2:90" ht="20.100000000000001" customHeight="1" thickBot="1" x14ac:dyDescent="0.25">
      <c r="B347" s="4" t="s">
        <v>532</v>
      </c>
      <c r="C347" s="40">
        <v>5</v>
      </c>
      <c r="D347" s="40">
        <v>0</v>
      </c>
      <c r="E347" s="40">
        <v>6</v>
      </c>
      <c r="F347" s="40">
        <v>16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1</v>
      </c>
      <c r="T347" s="40">
        <v>0</v>
      </c>
      <c r="U347" s="40">
        <v>1</v>
      </c>
      <c r="V347" s="40">
        <v>1</v>
      </c>
      <c r="W347" s="40">
        <v>3</v>
      </c>
      <c r="X347" s="40">
        <v>0</v>
      </c>
      <c r="Y347" s="40">
        <v>3</v>
      </c>
      <c r="Z347" s="40">
        <v>4</v>
      </c>
      <c r="AA347" s="40">
        <v>0</v>
      </c>
      <c r="AB347" s="40">
        <v>0</v>
      </c>
      <c r="AC347" s="40">
        <v>0</v>
      </c>
      <c r="AD347" s="40">
        <v>0</v>
      </c>
      <c r="AE347" s="40">
        <v>0</v>
      </c>
      <c r="AF347" s="40">
        <v>0</v>
      </c>
      <c r="AG347" s="40">
        <v>0</v>
      </c>
      <c r="AH347" s="40">
        <v>0</v>
      </c>
      <c r="AI347" s="40">
        <v>0</v>
      </c>
      <c r="AJ347" s="40">
        <v>0</v>
      </c>
      <c r="AK347" s="40">
        <v>0</v>
      </c>
      <c r="AL347" s="40">
        <v>0</v>
      </c>
      <c r="AM347" s="40">
        <v>0</v>
      </c>
      <c r="AN347" s="40">
        <v>0</v>
      </c>
      <c r="AO347" s="40">
        <v>0</v>
      </c>
      <c r="AP347" s="40">
        <v>0</v>
      </c>
      <c r="AQ347" s="40">
        <v>1</v>
      </c>
      <c r="AR347" s="40">
        <v>0</v>
      </c>
      <c r="AS347" s="40">
        <v>0</v>
      </c>
      <c r="AT347" s="40">
        <v>4</v>
      </c>
      <c r="AU347" s="40">
        <v>0</v>
      </c>
      <c r="AV347" s="40">
        <v>0</v>
      </c>
      <c r="AW347" s="40">
        <v>0</v>
      </c>
      <c r="AX347" s="40">
        <v>0</v>
      </c>
      <c r="AY347" s="40">
        <v>0</v>
      </c>
      <c r="AZ347" s="40">
        <v>0</v>
      </c>
      <c r="BA347" s="40">
        <v>0</v>
      </c>
      <c r="BB347" s="40">
        <v>0</v>
      </c>
      <c r="BC347" s="40">
        <v>0</v>
      </c>
      <c r="BD347" s="40">
        <v>0</v>
      </c>
      <c r="BE347" s="40">
        <v>0</v>
      </c>
      <c r="BF347" s="40">
        <v>0</v>
      </c>
      <c r="BG347" s="40">
        <v>0</v>
      </c>
      <c r="BH347" s="40">
        <v>0</v>
      </c>
      <c r="BI347" s="40">
        <v>0</v>
      </c>
      <c r="BJ347" s="40">
        <v>0</v>
      </c>
      <c r="BK347" s="40">
        <v>0</v>
      </c>
      <c r="BL347" s="40">
        <v>0</v>
      </c>
      <c r="BM347" s="40">
        <v>0</v>
      </c>
      <c r="BN347" s="40">
        <v>0</v>
      </c>
      <c r="BO347" s="40">
        <v>0</v>
      </c>
      <c r="BP347" s="40">
        <v>0</v>
      </c>
      <c r="BQ347" s="40">
        <v>0</v>
      </c>
      <c r="BR347" s="40">
        <v>1</v>
      </c>
      <c r="BS347" s="40">
        <v>0</v>
      </c>
      <c r="BT347" s="40">
        <v>0</v>
      </c>
      <c r="BU347" s="40">
        <v>0</v>
      </c>
      <c r="BV347" s="40">
        <v>3</v>
      </c>
      <c r="BW347" s="40">
        <v>0</v>
      </c>
      <c r="BX347" s="40">
        <v>0</v>
      </c>
      <c r="BY347" s="40">
        <v>2</v>
      </c>
      <c r="BZ347" s="40">
        <v>3</v>
      </c>
      <c r="CA347" s="40">
        <v>0</v>
      </c>
      <c r="CB347" s="40">
        <v>0</v>
      </c>
      <c r="CC347" s="40">
        <v>0</v>
      </c>
      <c r="CD347" s="40">
        <v>0</v>
      </c>
      <c r="CE347" s="40">
        <v>0</v>
      </c>
      <c r="CF347" s="40">
        <v>0</v>
      </c>
      <c r="CG347" s="40">
        <v>0</v>
      </c>
      <c r="CH347" s="40">
        <v>0</v>
      </c>
      <c r="CI347" s="40">
        <v>0</v>
      </c>
      <c r="CJ347" s="40">
        <v>0</v>
      </c>
      <c r="CK347" s="40">
        <v>0</v>
      </c>
      <c r="CL347" s="40">
        <v>0</v>
      </c>
    </row>
    <row r="348" spans="2:90" ht="20.100000000000001" customHeight="1" thickBot="1" x14ac:dyDescent="0.25">
      <c r="B348" s="4" t="s">
        <v>533</v>
      </c>
      <c r="C348" s="40">
        <v>3</v>
      </c>
      <c r="D348" s="40">
        <v>0</v>
      </c>
      <c r="E348" s="40">
        <v>5</v>
      </c>
      <c r="F348" s="40">
        <v>12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1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1</v>
      </c>
      <c r="X348" s="40">
        <v>0</v>
      </c>
      <c r="Y348" s="40">
        <v>4</v>
      </c>
      <c r="Z348" s="40">
        <v>6</v>
      </c>
      <c r="AA348" s="40">
        <v>0</v>
      </c>
      <c r="AB348" s="40">
        <v>0</v>
      </c>
      <c r="AC348" s="40">
        <v>0</v>
      </c>
      <c r="AD348" s="40">
        <v>0</v>
      </c>
      <c r="AE348" s="40">
        <v>0</v>
      </c>
      <c r="AF348" s="40">
        <v>0</v>
      </c>
      <c r="AG348" s="40">
        <v>0</v>
      </c>
      <c r="AH348" s="40">
        <v>0</v>
      </c>
      <c r="AI348" s="40">
        <v>0</v>
      </c>
      <c r="AJ348" s="40">
        <v>0</v>
      </c>
      <c r="AK348" s="40">
        <v>0</v>
      </c>
      <c r="AL348" s="40">
        <v>0</v>
      </c>
      <c r="AM348" s="40">
        <v>0</v>
      </c>
      <c r="AN348" s="40">
        <v>0</v>
      </c>
      <c r="AO348" s="40">
        <v>0</v>
      </c>
      <c r="AP348" s="40">
        <v>0</v>
      </c>
      <c r="AQ348" s="40">
        <v>0</v>
      </c>
      <c r="AR348" s="40">
        <v>0</v>
      </c>
      <c r="AS348" s="40">
        <v>0</v>
      </c>
      <c r="AT348" s="40">
        <v>1</v>
      </c>
      <c r="AU348" s="40">
        <v>0</v>
      </c>
      <c r="AV348" s="40">
        <v>0</v>
      </c>
      <c r="AW348" s="40">
        <v>0</v>
      </c>
      <c r="AX348" s="40">
        <v>0</v>
      </c>
      <c r="AY348" s="40">
        <v>0</v>
      </c>
      <c r="AZ348" s="40">
        <v>0</v>
      </c>
      <c r="BA348" s="40">
        <v>0</v>
      </c>
      <c r="BB348" s="40">
        <v>0</v>
      </c>
      <c r="BC348" s="40">
        <v>0</v>
      </c>
      <c r="BD348" s="40">
        <v>0</v>
      </c>
      <c r="BE348" s="40">
        <v>0</v>
      </c>
      <c r="BF348" s="40">
        <v>0</v>
      </c>
      <c r="BG348" s="40">
        <v>0</v>
      </c>
      <c r="BH348" s="40">
        <v>0</v>
      </c>
      <c r="BI348" s="40">
        <v>0</v>
      </c>
      <c r="BJ348" s="40">
        <v>0</v>
      </c>
      <c r="BK348" s="40">
        <v>0</v>
      </c>
      <c r="BL348" s="40">
        <v>0</v>
      </c>
      <c r="BM348" s="40">
        <v>0</v>
      </c>
      <c r="BN348" s="40">
        <v>0</v>
      </c>
      <c r="BO348" s="40">
        <v>0</v>
      </c>
      <c r="BP348" s="40">
        <v>0</v>
      </c>
      <c r="BQ348" s="40">
        <v>0</v>
      </c>
      <c r="BR348" s="40">
        <v>0</v>
      </c>
      <c r="BS348" s="40">
        <v>0</v>
      </c>
      <c r="BT348" s="40">
        <v>0</v>
      </c>
      <c r="BU348" s="40">
        <v>0</v>
      </c>
      <c r="BV348" s="40">
        <v>2</v>
      </c>
      <c r="BW348" s="40">
        <v>2</v>
      </c>
      <c r="BX348" s="40">
        <v>0</v>
      </c>
      <c r="BY348" s="40">
        <v>0</v>
      </c>
      <c r="BZ348" s="40">
        <v>3</v>
      </c>
      <c r="CA348" s="40">
        <v>0</v>
      </c>
      <c r="CB348" s="40">
        <v>0</v>
      </c>
      <c r="CC348" s="40">
        <v>0</v>
      </c>
      <c r="CD348" s="40">
        <v>0</v>
      </c>
      <c r="CE348" s="40">
        <v>0</v>
      </c>
      <c r="CF348" s="40">
        <v>0</v>
      </c>
      <c r="CG348" s="40">
        <v>0</v>
      </c>
      <c r="CH348" s="40">
        <v>0</v>
      </c>
      <c r="CI348" s="40">
        <v>0</v>
      </c>
      <c r="CJ348" s="40">
        <v>0</v>
      </c>
      <c r="CK348" s="40">
        <v>0</v>
      </c>
      <c r="CL348" s="40">
        <v>0</v>
      </c>
    </row>
    <row r="349" spans="2:90" ht="20.100000000000001" customHeight="1" thickBot="1" x14ac:dyDescent="0.25">
      <c r="B349" s="4" t="s">
        <v>534</v>
      </c>
      <c r="C349" s="40">
        <v>1</v>
      </c>
      <c r="D349" s="40">
        <v>0</v>
      </c>
      <c r="E349" s="40">
        <v>2</v>
      </c>
      <c r="F349" s="40">
        <v>1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>
        <v>0</v>
      </c>
      <c r="X349" s="40">
        <v>0</v>
      </c>
      <c r="Y349" s="40">
        <v>1</v>
      </c>
      <c r="Z349" s="40">
        <v>0</v>
      </c>
      <c r="AA349" s="40">
        <v>0</v>
      </c>
      <c r="AB349" s="40">
        <v>0</v>
      </c>
      <c r="AC349" s="40">
        <v>0</v>
      </c>
      <c r="AD349" s="40">
        <v>0</v>
      </c>
      <c r="AE349" s="40">
        <v>0</v>
      </c>
      <c r="AF349" s="40">
        <v>0</v>
      </c>
      <c r="AG349" s="40">
        <v>0</v>
      </c>
      <c r="AH349" s="40">
        <v>0</v>
      </c>
      <c r="AI349" s="40">
        <v>0</v>
      </c>
      <c r="AJ349" s="40">
        <v>0</v>
      </c>
      <c r="AK349" s="40">
        <v>0</v>
      </c>
      <c r="AL349" s="40">
        <v>0</v>
      </c>
      <c r="AM349" s="40">
        <v>0</v>
      </c>
      <c r="AN349" s="40">
        <v>0</v>
      </c>
      <c r="AO349" s="40">
        <v>0</v>
      </c>
      <c r="AP349" s="40">
        <v>0</v>
      </c>
      <c r="AQ349" s="40">
        <v>1</v>
      </c>
      <c r="AR349" s="40">
        <v>0</v>
      </c>
      <c r="AS349" s="40">
        <v>1</v>
      </c>
      <c r="AT349" s="40">
        <v>1</v>
      </c>
      <c r="AU349" s="40">
        <v>0</v>
      </c>
      <c r="AV349" s="40">
        <v>0</v>
      </c>
      <c r="AW349" s="40">
        <v>0</v>
      </c>
      <c r="AX349" s="40">
        <v>0</v>
      </c>
      <c r="AY349" s="40">
        <v>0</v>
      </c>
      <c r="AZ349" s="40">
        <v>0</v>
      </c>
      <c r="BA349" s="40">
        <v>0</v>
      </c>
      <c r="BB349" s="40">
        <v>0</v>
      </c>
      <c r="BC349" s="40">
        <v>0</v>
      </c>
      <c r="BD349" s="40">
        <v>0</v>
      </c>
      <c r="BE349" s="40">
        <v>0</v>
      </c>
      <c r="BF349" s="40">
        <v>0</v>
      </c>
      <c r="BG349" s="40">
        <v>0</v>
      </c>
      <c r="BH349" s="40">
        <v>0</v>
      </c>
      <c r="BI349" s="40">
        <v>0</v>
      </c>
      <c r="BJ349" s="40">
        <v>0</v>
      </c>
      <c r="BK349" s="40">
        <v>0</v>
      </c>
      <c r="BL349" s="40">
        <v>0</v>
      </c>
      <c r="BM349" s="40">
        <v>0</v>
      </c>
      <c r="BN349" s="40">
        <v>0</v>
      </c>
      <c r="BO349" s="40">
        <v>0</v>
      </c>
      <c r="BP349" s="40">
        <v>0</v>
      </c>
      <c r="BQ349" s="40">
        <v>0</v>
      </c>
      <c r="BR349" s="40">
        <v>0</v>
      </c>
      <c r="BS349" s="40">
        <v>0</v>
      </c>
      <c r="BT349" s="40">
        <v>0</v>
      </c>
      <c r="BU349" s="40">
        <v>0</v>
      </c>
      <c r="BV349" s="40">
        <v>0</v>
      </c>
      <c r="BW349" s="40">
        <v>0</v>
      </c>
      <c r="BX349" s="40">
        <v>0</v>
      </c>
      <c r="BY349" s="40">
        <v>0</v>
      </c>
      <c r="BZ349" s="40">
        <v>0</v>
      </c>
      <c r="CA349" s="40">
        <v>0</v>
      </c>
      <c r="CB349" s="40">
        <v>0</v>
      </c>
      <c r="CC349" s="40">
        <v>0</v>
      </c>
      <c r="CD349" s="40">
        <v>0</v>
      </c>
      <c r="CE349" s="40">
        <v>0</v>
      </c>
      <c r="CF349" s="40">
        <v>0</v>
      </c>
      <c r="CG349" s="40">
        <v>0</v>
      </c>
      <c r="CH349" s="40">
        <v>0</v>
      </c>
      <c r="CI349" s="40">
        <v>0</v>
      </c>
      <c r="CJ349" s="40">
        <v>0</v>
      </c>
      <c r="CK349" s="40">
        <v>0</v>
      </c>
      <c r="CL349" s="40">
        <v>0</v>
      </c>
    </row>
    <row r="350" spans="2:90" ht="20.100000000000001" customHeight="1" thickBot="1" x14ac:dyDescent="0.25">
      <c r="B350" s="4" t="s">
        <v>535</v>
      </c>
      <c r="C350" s="40">
        <v>1</v>
      </c>
      <c r="D350" s="40">
        <v>0</v>
      </c>
      <c r="E350" s="40">
        <v>1</v>
      </c>
      <c r="F350" s="40">
        <v>6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  <c r="S350" s="40">
        <v>0</v>
      </c>
      <c r="T350" s="40">
        <v>0</v>
      </c>
      <c r="U350" s="40">
        <v>0</v>
      </c>
      <c r="V350" s="40">
        <v>0</v>
      </c>
      <c r="W350" s="40">
        <v>0</v>
      </c>
      <c r="X350" s="40">
        <v>0</v>
      </c>
      <c r="Y350" s="40">
        <v>0</v>
      </c>
      <c r="Z350" s="40">
        <v>2</v>
      </c>
      <c r="AA350" s="40">
        <v>0</v>
      </c>
      <c r="AB350" s="40">
        <v>0</v>
      </c>
      <c r="AC350" s="40">
        <v>0</v>
      </c>
      <c r="AD350" s="40">
        <v>0</v>
      </c>
      <c r="AE350" s="40">
        <v>0</v>
      </c>
      <c r="AF350" s="40">
        <v>0</v>
      </c>
      <c r="AG350" s="40">
        <v>0</v>
      </c>
      <c r="AH350" s="40">
        <v>0</v>
      </c>
      <c r="AI350" s="40">
        <v>0</v>
      </c>
      <c r="AJ350" s="40">
        <v>0</v>
      </c>
      <c r="AK350" s="40">
        <v>0</v>
      </c>
      <c r="AL350" s="40">
        <v>0</v>
      </c>
      <c r="AM350" s="40">
        <v>0</v>
      </c>
      <c r="AN350" s="40">
        <v>0</v>
      </c>
      <c r="AO350" s="40">
        <v>0</v>
      </c>
      <c r="AP350" s="40">
        <v>0</v>
      </c>
      <c r="AQ350" s="40">
        <v>1</v>
      </c>
      <c r="AR350" s="40">
        <v>0</v>
      </c>
      <c r="AS350" s="40">
        <v>1</v>
      </c>
      <c r="AT350" s="40">
        <v>3</v>
      </c>
      <c r="AU350" s="40">
        <v>0</v>
      </c>
      <c r="AV350" s="40">
        <v>0</v>
      </c>
      <c r="AW350" s="40">
        <v>0</v>
      </c>
      <c r="AX350" s="40">
        <v>0</v>
      </c>
      <c r="AY350" s="40">
        <v>0</v>
      </c>
      <c r="AZ350" s="40">
        <v>0</v>
      </c>
      <c r="BA350" s="40">
        <v>0</v>
      </c>
      <c r="BB350" s="40">
        <v>0</v>
      </c>
      <c r="BC350" s="40">
        <v>0</v>
      </c>
      <c r="BD350" s="40">
        <v>0</v>
      </c>
      <c r="BE350" s="40">
        <v>0</v>
      </c>
      <c r="BF350" s="40">
        <v>0</v>
      </c>
      <c r="BG350" s="40">
        <v>0</v>
      </c>
      <c r="BH350" s="40">
        <v>0</v>
      </c>
      <c r="BI350" s="40">
        <v>0</v>
      </c>
      <c r="BJ350" s="40">
        <v>0</v>
      </c>
      <c r="BK350" s="40">
        <v>0</v>
      </c>
      <c r="BL350" s="40">
        <v>0</v>
      </c>
      <c r="BM350" s="40">
        <v>0</v>
      </c>
      <c r="BN350" s="40">
        <v>0</v>
      </c>
      <c r="BO350" s="40">
        <v>0</v>
      </c>
      <c r="BP350" s="40">
        <v>0</v>
      </c>
      <c r="BQ350" s="40">
        <v>0</v>
      </c>
      <c r="BR350" s="40">
        <v>0</v>
      </c>
      <c r="BS350" s="40">
        <v>0</v>
      </c>
      <c r="BT350" s="40">
        <v>0</v>
      </c>
      <c r="BU350" s="40">
        <v>0</v>
      </c>
      <c r="BV350" s="40">
        <v>0</v>
      </c>
      <c r="BW350" s="40">
        <v>0</v>
      </c>
      <c r="BX350" s="40">
        <v>0</v>
      </c>
      <c r="BY350" s="40">
        <v>0</v>
      </c>
      <c r="BZ350" s="40">
        <v>1</v>
      </c>
      <c r="CA350" s="40">
        <v>0</v>
      </c>
      <c r="CB350" s="40">
        <v>0</v>
      </c>
      <c r="CC350" s="40">
        <v>0</v>
      </c>
      <c r="CD350" s="40">
        <v>0</v>
      </c>
      <c r="CE350" s="40">
        <v>0</v>
      </c>
      <c r="CF350" s="40">
        <v>0</v>
      </c>
      <c r="CG350" s="40">
        <v>0</v>
      </c>
      <c r="CH350" s="40">
        <v>0</v>
      </c>
      <c r="CI350" s="40">
        <v>0</v>
      </c>
      <c r="CJ350" s="40">
        <v>0</v>
      </c>
      <c r="CK350" s="40">
        <v>0</v>
      </c>
      <c r="CL350" s="40">
        <v>0</v>
      </c>
    </row>
    <row r="351" spans="2:90" ht="20.100000000000001" customHeight="1" thickBot="1" x14ac:dyDescent="0.25">
      <c r="B351" s="4" t="s">
        <v>536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  <c r="Z351" s="40">
        <v>0</v>
      </c>
      <c r="AA351" s="40">
        <v>0</v>
      </c>
      <c r="AB351" s="40">
        <v>0</v>
      </c>
      <c r="AC351" s="40">
        <v>0</v>
      </c>
      <c r="AD351" s="40">
        <v>0</v>
      </c>
      <c r="AE351" s="40">
        <v>0</v>
      </c>
      <c r="AF351" s="40">
        <v>0</v>
      </c>
      <c r="AG351" s="40">
        <v>0</v>
      </c>
      <c r="AH351" s="40">
        <v>0</v>
      </c>
      <c r="AI351" s="40">
        <v>0</v>
      </c>
      <c r="AJ351" s="40">
        <v>0</v>
      </c>
      <c r="AK351" s="40">
        <v>0</v>
      </c>
      <c r="AL351" s="40">
        <v>0</v>
      </c>
      <c r="AM351" s="40">
        <v>0</v>
      </c>
      <c r="AN351" s="40">
        <v>0</v>
      </c>
      <c r="AO351" s="40">
        <v>0</v>
      </c>
      <c r="AP351" s="40">
        <v>0</v>
      </c>
      <c r="AQ351" s="40">
        <v>0</v>
      </c>
      <c r="AR351" s="40">
        <v>0</v>
      </c>
      <c r="AS351" s="40">
        <v>0</v>
      </c>
      <c r="AT351" s="40">
        <v>0</v>
      </c>
      <c r="AU351" s="40">
        <v>0</v>
      </c>
      <c r="AV351" s="40">
        <v>0</v>
      </c>
      <c r="AW351" s="40">
        <v>0</v>
      </c>
      <c r="AX351" s="40">
        <v>0</v>
      </c>
      <c r="AY351" s="40">
        <v>0</v>
      </c>
      <c r="AZ351" s="40">
        <v>0</v>
      </c>
      <c r="BA351" s="40">
        <v>0</v>
      </c>
      <c r="BB351" s="40">
        <v>0</v>
      </c>
      <c r="BC351" s="40">
        <v>0</v>
      </c>
      <c r="BD351" s="40">
        <v>0</v>
      </c>
      <c r="BE351" s="40">
        <v>0</v>
      </c>
      <c r="BF351" s="40">
        <v>0</v>
      </c>
      <c r="BG351" s="40">
        <v>0</v>
      </c>
      <c r="BH351" s="40">
        <v>0</v>
      </c>
      <c r="BI351" s="40">
        <v>0</v>
      </c>
      <c r="BJ351" s="40">
        <v>0</v>
      </c>
      <c r="BK351" s="40">
        <v>0</v>
      </c>
      <c r="BL351" s="40">
        <v>0</v>
      </c>
      <c r="BM351" s="40">
        <v>0</v>
      </c>
      <c r="BN351" s="40">
        <v>0</v>
      </c>
      <c r="BO351" s="40">
        <v>0</v>
      </c>
      <c r="BP351" s="40">
        <v>0</v>
      </c>
      <c r="BQ351" s="40">
        <v>0</v>
      </c>
      <c r="BR351" s="40">
        <v>0</v>
      </c>
      <c r="BS351" s="40">
        <v>0</v>
      </c>
      <c r="BT351" s="40">
        <v>0</v>
      </c>
      <c r="BU351" s="40">
        <v>0</v>
      </c>
      <c r="BV351" s="40">
        <v>0</v>
      </c>
      <c r="BW351" s="40">
        <v>0</v>
      </c>
      <c r="BX351" s="40">
        <v>0</v>
      </c>
      <c r="BY351" s="40">
        <v>0</v>
      </c>
      <c r="BZ351" s="40">
        <v>0</v>
      </c>
      <c r="CA351" s="40">
        <v>0</v>
      </c>
      <c r="CB351" s="40">
        <v>0</v>
      </c>
      <c r="CC351" s="40">
        <v>0</v>
      </c>
      <c r="CD351" s="40">
        <v>0</v>
      </c>
      <c r="CE351" s="40">
        <v>0</v>
      </c>
      <c r="CF351" s="40">
        <v>0</v>
      </c>
      <c r="CG351" s="40">
        <v>0</v>
      </c>
      <c r="CH351" s="40">
        <v>0</v>
      </c>
      <c r="CI351" s="40">
        <v>0</v>
      </c>
      <c r="CJ351" s="40">
        <v>0</v>
      </c>
      <c r="CK351" s="40">
        <v>0</v>
      </c>
      <c r="CL351" s="40">
        <v>0</v>
      </c>
    </row>
    <row r="352" spans="2:90" ht="20.100000000000001" customHeight="1" thickBot="1" x14ac:dyDescent="0.25">
      <c r="B352" s="4" t="s">
        <v>537</v>
      </c>
      <c r="C352" s="40">
        <v>4</v>
      </c>
      <c r="D352" s="40">
        <v>0</v>
      </c>
      <c r="E352" s="40">
        <v>4</v>
      </c>
      <c r="F352" s="40">
        <v>23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>
        <v>0</v>
      </c>
      <c r="U352" s="40">
        <v>0</v>
      </c>
      <c r="V352" s="40">
        <v>0</v>
      </c>
      <c r="W352" s="40">
        <v>2</v>
      </c>
      <c r="X352" s="40">
        <v>0</v>
      </c>
      <c r="Y352" s="40">
        <v>1</v>
      </c>
      <c r="Z352" s="40">
        <v>13</v>
      </c>
      <c r="AA352" s="40">
        <v>0</v>
      </c>
      <c r="AB352" s="40">
        <v>0</v>
      </c>
      <c r="AC352" s="40">
        <v>0</v>
      </c>
      <c r="AD352" s="40">
        <v>0</v>
      </c>
      <c r="AE352" s="40">
        <v>0</v>
      </c>
      <c r="AF352" s="40">
        <v>0</v>
      </c>
      <c r="AG352" s="40">
        <v>0</v>
      </c>
      <c r="AH352" s="40">
        <v>0</v>
      </c>
      <c r="AI352" s="40">
        <v>0</v>
      </c>
      <c r="AJ352" s="40">
        <v>0</v>
      </c>
      <c r="AK352" s="40">
        <v>0</v>
      </c>
      <c r="AL352" s="40">
        <v>0</v>
      </c>
      <c r="AM352" s="40">
        <v>0</v>
      </c>
      <c r="AN352" s="40">
        <v>0</v>
      </c>
      <c r="AO352" s="40">
        <v>0</v>
      </c>
      <c r="AP352" s="40">
        <v>0</v>
      </c>
      <c r="AQ352" s="40">
        <v>2</v>
      </c>
      <c r="AR352" s="40">
        <v>0</v>
      </c>
      <c r="AS352" s="40">
        <v>1</v>
      </c>
      <c r="AT352" s="40">
        <v>3</v>
      </c>
      <c r="AU352" s="40">
        <v>0</v>
      </c>
      <c r="AV352" s="40">
        <v>0</v>
      </c>
      <c r="AW352" s="40">
        <v>0</v>
      </c>
      <c r="AX352" s="40">
        <v>0</v>
      </c>
      <c r="AY352" s="40">
        <v>0</v>
      </c>
      <c r="AZ352" s="40">
        <v>0</v>
      </c>
      <c r="BA352" s="40">
        <v>0</v>
      </c>
      <c r="BB352" s="40">
        <v>0</v>
      </c>
      <c r="BC352" s="40">
        <v>0</v>
      </c>
      <c r="BD352" s="40">
        <v>0</v>
      </c>
      <c r="BE352" s="40">
        <v>0</v>
      </c>
      <c r="BF352" s="40">
        <v>0</v>
      </c>
      <c r="BG352" s="40">
        <v>0</v>
      </c>
      <c r="BH352" s="40">
        <v>0</v>
      </c>
      <c r="BI352" s="40">
        <v>0</v>
      </c>
      <c r="BJ352" s="40">
        <v>0</v>
      </c>
      <c r="BK352" s="40">
        <v>0</v>
      </c>
      <c r="BL352" s="40">
        <v>0</v>
      </c>
      <c r="BM352" s="40">
        <v>0</v>
      </c>
      <c r="BN352" s="40">
        <v>0</v>
      </c>
      <c r="BO352" s="40">
        <v>0</v>
      </c>
      <c r="BP352" s="40">
        <v>0</v>
      </c>
      <c r="BQ352" s="40">
        <v>0</v>
      </c>
      <c r="BR352" s="40">
        <v>0</v>
      </c>
      <c r="BS352" s="40">
        <v>0</v>
      </c>
      <c r="BT352" s="40">
        <v>0</v>
      </c>
      <c r="BU352" s="40">
        <v>0</v>
      </c>
      <c r="BV352" s="40">
        <v>0</v>
      </c>
      <c r="BW352" s="40">
        <v>0</v>
      </c>
      <c r="BX352" s="40">
        <v>0</v>
      </c>
      <c r="BY352" s="40">
        <v>2</v>
      </c>
      <c r="BZ352" s="40">
        <v>7</v>
      </c>
      <c r="CA352" s="40">
        <v>0</v>
      </c>
      <c r="CB352" s="40">
        <v>0</v>
      </c>
      <c r="CC352" s="40">
        <v>0</v>
      </c>
      <c r="CD352" s="40">
        <v>0</v>
      </c>
      <c r="CE352" s="40">
        <v>0</v>
      </c>
      <c r="CF352" s="40">
        <v>0</v>
      </c>
      <c r="CG352" s="40">
        <v>0</v>
      </c>
      <c r="CH352" s="40">
        <v>0</v>
      </c>
      <c r="CI352" s="40">
        <v>0</v>
      </c>
      <c r="CJ352" s="40">
        <v>0</v>
      </c>
      <c r="CK352" s="40">
        <v>0</v>
      </c>
      <c r="CL352" s="40">
        <v>0</v>
      </c>
    </row>
    <row r="353" spans="2:90" ht="20.100000000000001" customHeight="1" thickBot="1" x14ac:dyDescent="0.25">
      <c r="B353" s="4" t="s">
        <v>538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  <c r="Z353" s="40">
        <v>0</v>
      </c>
      <c r="AA353" s="40">
        <v>0</v>
      </c>
      <c r="AB353" s="40">
        <v>0</v>
      </c>
      <c r="AC353" s="40">
        <v>0</v>
      </c>
      <c r="AD353" s="40">
        <v>0</v>
      </c>
      <c r="AE353" s="40">
        <v>0</v>
      </c>
      <c r="AF353" s="40">
        <v>0</v>
      </c>
      <c r="AG353" s="40">
        <v>0</v>
      </c>
      <c r="AH353" s="40">
        <v>0</v>
      </c>
      <c r="AI353" s="40">
        <v>0</v>
      </c>
      <c r="AJ353" s="40">
        <v>0</v>
      </c>
      <c r="AK353" s="40">
        <v>0</v>
      </c>
      <c r="AL353" s="40">
        <v>0</v>
      </c>
      <c r="AM353" s="40">
        <v>0</v>
      </c>
      <c r="AN353" s="40">
        <v>0</v>
      </c>
      <c r="AO353" s="40">
        <v>0</v>
      </c>
      <c r="AP353" s="40">
        <v>0</v>
      </c>
      <c r="AQ353" s="40">
        <v>0</v>
      </c>
      <c r="AR353" s="40">
        <v>0</v>
      </c>
      <c r="AS353" s="40">
        <v>0</v>
      </c>
      <c r="AT353" s="40">
        <v>0</v>
      </c>
      <c r="AU353" s="40">
        <v>0</v>
      </c>
      <c r="AV353" s="40">
        <v>0</v>
      </c>
      <c r="AW353" s="40">
        <v>0</v>
      </c>
      <c r="AX353" s="40">
        <v>0</v>
      </c>
      <c r="AY353" s="40">
        <v>0</v>
      </c>
      <c r="AZ353" s="40">
        <v>0</v>
      </c>
      <c r="BA353" s="40">
        <v>0</v>
      </c>
      <c r="BB353" s="40">
        <v>0</v>
      </c>
      <c r="BC353" s="40">
        <v>0</v>
      </c>
      <c r="BD353" s="40">
        <v>0</v>
      </c>
      <c r="BE353" s="40">
        <v>0</v>
      </c>
      <c r="BF353" s="40">
        <v>0</v>
      </c>
      <c r="BG353" s="40">
        <v>0</v>
      </c>
      <c r="BH353" s="40">
        <v>0</v>
      </c>
      <c r="BI353" s="40">
        <v>0</v>
      </c>
      <c r="BJ353" s="40">
        <v>0</v>
      </c>
      <c r="BK353" s="40">
        <v>0</v>
      </c>
      <c r="BL353" s="40">
        <v>0</v>
      </c>
      <c r="BM353" s="40">
        <v>0</v>
      </c>
      <c r="BN353" s="40">
        <v>0</v>
      </c>
      <c r="BO353" s="40">
        <v>0</v>
      </c>
      <c r="BP353" s="40">
        <v>0</v>
      </c>
      <c r="BQ353" s="40">
        <v>0</v>
      </c>
      <c r="BR353" s="40">
        <v>0</v>
      </c>
      <c r="BS353" s="40">
        <v>0</v>
      </c>
      <c r="BT353" s="40">
        <v>0</v>
      </c>
      <c r="BU353" s="40">
        <v>0</v>
      </c>
      <c r="BV353" s="40">
        <v>0</v>
      </c>
      <c r="BW353" s="40">
        <v>0</v>
      </c>
      <c r="BX353" s="40">
        <v>0</v>
      </c>
      <c r="BY353" s="40">
        <v>0</v>
      </c>
      <c r="BZ353" s="40">
        <v>0</v>
      </c>
      <c r="CA353" s="40">
        <v>0</v>
      </c>
      <c r="CB353" s="40">
        <v>0</v>
      </c>
      <c r="CC353" s="40">
        <v>0</v>
      </c>
      <c r="CD353" s="40">
        <v>0</v>
      </c>
      <c r="CE353" s="40">
        <v>0</v>
      </c>
      <c r="CF353" s="40">
        <v>0</v>
      </c>
      <c r="CG353" s="40">
        <v>0</v>
      </c>
      <c r="CH353" s="40">
        <v>0</v>
      </c>
      <c r="CI353" s="40">
        <v>0</v>
      </c>
      <c r="CJ353" s="40">
        <v>0</v>
      </c>
      <c r="CK353" s="40">
        <v>0</v>
      </c>
      <c r="CL353" s="40">
        <v>0</v>
      </c>
    </row>
    <row r="354" spans="2:90" ht="20.100000000000001" customHeight="1" thickBot="1" x14ac:dyDescent="0.25">
      <c r="B354" s="4" t="s">
        <v>539</v>
      </c>
      <c r="C354" s="40">
        <v>0</v>
      </c>
      <c r="D354" s="40">
        <v>0</v>
      </c>
      <c r="E354" s="40">
        <v>1</v>
      </c>
      <c r="F354" s="40">
        <v>4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40">
        <v>1</v>
      </c>
      <c r="Z354" s="40">
        <v>2</v>
      </c>
      <c r="AA354" s="40">
        <v>0</v>
      </c>
      <c r="AB354" s="40">
        <v>0</v>
      </c>
      <c r="AC354" s="40">
        <v>0</v>
      </c>
      <c r="AD354" s="40">
        <v>0</v>
      </c>
      <c r="AE354" s="40">
        <v>0</v>
      </c>
      <c r="AF354" s="40">
        <v>0</v>
      </c>
      <c r="AG354" s="40">
        <v>0</v>
      </c>
      <c r="AH354" s="40">
        <v>0</v>
      </c>
      <c r="AI354" s="40">
        <v>0</v>
      </c>
      <c r="AJ354" s="40">
        <v>0</v>
      </c>
      <c r="AK354" s="40">
        <v>0</v>
      </c>
      <c r="AL354" s="40">
        <v>0</v>
      </c>
      <c r="AM354" s="40">
        <v>0</v>
      </c>
      <c r="AN354" s="40">
        <v>0</v>
      </c>
      <c r="AO354" s="40">
        <v>0</v>
      </c>
      <c r="AP354" s="40">
        <v>0</v>
      </c>
      <c r="AQ354" s="40">
        <v>0</v>
      </c>
      <c r="AR354" s="40">
        <v>0</v>
      </c>
      <c r="AS354" s="40">
        <v>0</v>
      </c>
      <c r="AT354" s="40">
        <v>0</v>
      </c>
      <c r="AU354" s="40">
        <v>0</v>
      </c>
      <c r="AV354" s="40">
        <v>0</v>
      </c>
      <c r="AW354" s="40">
        <v>0</v>
      </c>
      <c r="AX354" s="40">
        <v>0</v>
      </c>
      <c r="AY354" s="40">
        <v>0</v>
      </c>
      <c r="AZ354" s="40">
        <v>0</v>
      </c>
      <c r="BA354" s="40">
        <v>0</v>
      </c>
      <c r="BB354" s="40">
        <v>0</v>
      </c>
      <c r="BC354" s="40">
        <v>0</v>
      </c>
      <c r="BD354" s="40">
        <v>0</v>
      </c>
      <c r="BE354" s="40">
        <v>0</v>
      </c>
      <c r="BF354" s="40">
        <v>0</v>
      </c>
      <c r="BG354" s="40">
        <v>0</v>
      </c>
      <c r="BH354" s="40">
        <v>0</v>
      </c>
      <c r="BI354" s="40">
        <v>0</v>
      </c>
      <c r="BJ354" s="40">
        <v>0</v>
      </c>
      <c r="BK354" s="40">
        <v>0</v>
      </c>
      <c r="BL354" s="40">
        <v>0</v>
      </c>
      <c r="BM354" s="40">
        <v>0</v>
      </c>
      <c r="BN354" s="40">
        <v>0</v>
      </c>
      <c r="BO354" s="40">
        <v>0</v>
      </c>
      <c r="BP354" s="40">
        <v>0</v>
      </c>
      <c r="BQ354" s="40">
        <v>0</v>
      </c>
      <c r="BR354" s="40">
        <v>1</v>
      </c>
      <c r="BS354" s="40">
        <v>0</v>
      </c>
      <c r="BT354" s="40">
        <v>0</v>
      </c>
      <c r="BU354" s="40">
        <v>0</v>
      </c>
      <c r="BV354" s="40">
        <v>0</v>
      </c>
      <c r="BW354" s="40">
        <v>0</v>
      </c>
      <c r="BX354" s="40">
        <v>0</v>
      </c>
      <c r="BY354" s="40">
        <v>0</v>
      </c>
      <c r="BZ354" s="40">
        <v>1</v>
      </c>
      <c r="CA354" s="40">
        <v>0</v>
      </c>
      <c r="CB354" s="40">
        <v>0</v>
      </c>
      <c r="CC354" s="40">
        <v>0</v>
      </c>
      <c r="CD354" s="40">
        <v>0</v>
      </c>
      <c r="CE354" s="40">
        <v>0</v>
      </c>
      <c r="CF354" s="40">
        <v>0</v>
      </c>
      <c r="CG354" s="40">
        <v>0</v>
      </c>
      <c r="CH354" s="40">
        <v>0</v>
      </c>
      <c r="CI354" s="40">
        <v>0</v>
      </c>
      <c r="CJ354" s="40">
        <v>0</v>
      </c>
      <c r="CK354" s="40">
        <v>0</v>
      </c>
      <c r="CL354" s="40">
        <v>0</v>
      </c>
    </row>
    <row r="355" spans="2:90" ht="20.100000000000001" customHeight="1" thickBot="1" x14ac:dyDescent="0.25">
      <c r="B355" s="4" t="s">
        <v>540</v>
      </c>
      <c r="C355" s="40">
        <v>2</v>
      </c>
      <c r="D355" s="40">
        <v>0</v>
      </c>
      <c r="E355" s="40">
        <v>0</v>
      </c>
      <c r="F355" s="40">
        <v>5</v>
      </c>
      <c r="G355" s="40">
        <v>0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40">
        <v>0</v>
      </c>
      <c r="U355" s="40">
        <v>0</v>
      </c>
      <c r="V355" s="40">
        <v>0</v>
      </c>
      <c r="W355" s="40">
        <v>2</v>
      </c>
      <c r="X355" s="40">
        <v>0</v>
      </c>
      <c r="Y355" s="40">
        <v>0</v>
      </c>
      <c r="Z355" s="40">
        <v>3</v>
      </c>
      <c r="AA355" s="40">
        <v>0</v>
      </c>
      <c r="AB355" s="40">
        <v>0</v>
      </c>
      <c r="AC355" s="40">
        <v>0</v>
      </c>
      <c r="AD355" s="40">
        <v>0</v>
      </c>
      <c r="AE355" s="40">
        <v>0</v>
      </c>
      <c r="AF355" s="40">
        <v>0</v>
      </c>
      <c r="AG355" s="40">
        <v>0</v>
      </c>
      <c r="AH355" s="40">
        <v>0</v>
      </c>
      <c r="AI355" s="40">
        <v>0</v>
      </c>
      <c r="AJ355" s="40">
        <v>0</v>
      </c>
      <c r="AK355" s="40">
        <v>0</v>
      </c>
      <c r="AL355" s="40">
        <v>0</v>
      </c>
      <c r="AM355" s="40">
        <v>0</v>
      </c>
      <c r="AN355" s="40">
        <v>0</v>
      </c>
      <c r="AO355" s="40">
        <v>0</v>
      </c>
      <c r="AP355" s="40">
        <v>0</v>
      </c>
      <c r="AQ355" s="40">
        <v>0</v>
      </c>
      <c r="AR355" s="40">
        <v>0</v>
      </c>
      <c r="AS355" s="40">
        <v>0</v>
      </c>
      <c r="AT355" s="40">
        <v>0</v>
      </c>
      <c r="AU355" s="40">
        <v>0</v>
      </c>
      <c r="AV355" s="40">
        <v>0</v>
      </c>
      <c r="AW355" s="40">
        <v>0</v>
      </c>
      <c r="AX355" s="40">
        <v>0</v>
      </c>
      <c r="AY355" s="40">
        <v>0</v>
      </c>
      <c r="AZ355" s="40">
        <v>0</v>
      </c>
      <c r="BA355" s="40">
        <v>0</v>
      </c>
      <c r="BB355" s="40">
        <v>0</v>
      </c>
      <c r="BC355" s="40">
        <v>0</v>
      </c>
      <c r="BD355" s="40">
        <v>0</v>
      </c>
      <c r="BE355" s="40">
        <v>0</v>
      </c>
      <c r="BF355" s="40">
        <v>0</v>
      </c>
      <c r="BG355" s="40">
        <v>0</v>
      </c>
      <c r="BH355" s="40">
        <v>0</v>
      </c>
      <c r="BI355" s="40">
        <v>0</v>
      </c>
      <c r="BJ355" s="40">
        <v>0</v>
      </c>
      <c r="BK355" s="40">
        <v>0</v>
      </c>
      <c r="BL355" s="40">
        <v>0</v>
      </c>
      <c r="BM355" s="40">
        <v>0</v>
      </c>
      <c r="BN355" s="40">
        <v>0</v>
      </c>
      <c r="BO355" s="40">
        <v>0</v>
      </c>
      <c r="BP355" s="40">
        <v>0</v>
      </c>
      <c r="BQ355" s="40">
        <v>0</v>
      </c>
      <c r="BR355" s="40">
        <v>0</v>
      </c>
      <c r="BS355" s="40">
        <v>0</v>
      </c>
      <c r="BT355" s="40">
        <v>0</v>
      </c>
      <c r="BU355" s="40">
        <v>0</v>
      </c>
      <c r="BV355" s="40">
        <v>0</v>
      </c>
      <c r="BW355" s="40">
        <v>0</v>
      </c>
      <c r="BX355" s="40">
        <v>0</v>
      </c>
      <c r="BY355" s="40">
        <v>0</v>
      </c>
      <c r="BZ355" s="40">
        <v>2</v>
      </c>
      <c r="CA355" s="40">
        <v>0</v>
      </c>
      <c r="CB355" s="40">
        <v>0</v>
      </c>
      <c r="CC355" s="40">
        <v>0</v>
      </c>
      <c r="CD355" s="40">
        <v>0</v>
      </c>
      <c r="CE355" s="40">
        <v>0</v>
      </c>
      <c r="CF355" s="40">
        <v>0</v>
      </c>
      <c r="CG355" s="40">
        <v>0</v>
      </c>
      <c r="CH355" s="40">
        <v>0</v>
      </c>
      <c r="CI355" s="40">
        <v>0</v>
      </c>
      <c r="CJ355" s="40">
        <v>0</v>
      </c>
      <c r="CK355" s="40">
        <v>0</v>
      </c>
      <c r="CL355" s="40">
        <v>0</v>
      </c>
    </row>
    <row r="356" spans="2:90" ht="20.100000000000001" customHeight="1" thickBot="1" x14ac:dyDescent="0.25">
      <c r="B356" s="4" t="s">
        <v>541</v>
      </c>
      <c r="C356" s="40">
        <v>2</v>
      </c>
      <c r="D356" s="40">
        <v>0</v>
      </c>
      <c r="E356" s="40">
        <v>2</v>
      </c>
      <c r="F356" s="40">
        <v>5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0">
        <v>0</v>
      </c>
      <c r="W356" s="40">
        <v>2</v>
      </c>
      <c r="X356" s="40">
        <v>0</v>
      </c>
      <c r="Y356" s="40">
        <v>0</v>
      </c>
      <c r="Z356" s="40">
        <v>5</v>
      </c>
      <c r="AA356" s="40">
        <v>0</v>
      </c>
      <c r="AB356" s="40">
        <v>0</v>
      </c>
      <c r="AC356" s="40">
        <v>0</v>
      </c>
      <c r="AD356" s="40">
        <v>0</v>
      </c>
      <c r="AE356" s="40">
        <v>0</v>
      </c>
      <c r="AF356" s="40">
        <v>0</v>
      </c>
      <c r="AG356" s="40">
        <v>0</v>
      </c>
      <c r="AH356" s="40">
        <v>0</v>
      </c>
      <c r="AI356" s="40">
        <v>0</v>
      </c>
      <c r="AJ356" s="40">
        <v>0</v>
      </c>
      <c r="AK356" s="40">
        <v>0</v>
      </c>
      <c r="AL356" s="40">
        <v>0</v>
      </c>
      <c r="AM356" s="40">
        <v>0</v>
      </c>
      <c r="AN356" s="40">
        <v>0</v>
      </c>
      <c r="AO356" s="40">
        <v>0</v>
      </c>
      <c r="AP356" s="40">
        <v>0</v>
      </c>
      <c r="AQ356" s="40">
        <v>0</v>
      </c>
      <c r="AR356" s="40">
        <v>0</v>
      </c>
      <c r="AS356" s="40">
        <v>1</v>
      </c>
      <c r="AT356" s="40">
        <v>0</v>
      </c>
      <c r="AU356" s="40">
        <v>0</v>
      </c>
      <c r="AV356" s="40">
        <v>0</v>
      </c>
      <c r="AW356" s="40">
        <v>0</v>
      </c>
      <c r="AX356" s="40">
        <v>0</v>
      </c>
      <c r="AY356" s="40">
        <v>0</v>
      </c>
      <c r="AZ356" s="40">
        <v>0</v>
      </c>
      <c r="BA356" s="40">
        <v>0</v>
      </c>
      <c r="BB356" s="40">
        <v>0</v>
      </c>
      <c r="BC356" s="40">
        <v>0</v>
      </c>
      <c r="BD356" s="40">
        <v>0</v>
      </c>
      <c r="BE356" s="40">
        <v>0</v>
      </c>
      <c r="BF356" s="40">
        <v>0</v>
      </c>
      <c r="BG356" s="40">
        <v>0</v>
      </c>
      <c r="BH356" s="40">
        <v>0</v>
      </c>
      <c r="BI356" s="40">
        <v>0</v>
      </c>
      <c r="BJ356" s="40">
        <v>0</v>
      </c>
      <c r="BK356" s="40">
        <v>0</v>
      </c>
      <c r="BL356" s="40">
        <v>0</v>
      </c>
      <c r="BM356" s="40">
        <v>0</v>
      </c>
      <c r="BN356" s="40">
        <v>0</v>
      </c>
      <c r="BO356" s="40">
        <v>0</v>
      </c>
      <c r="BP356" s="40">
        <v>0</v>
      </c>
      <c r="BQ356" s="40">
        <v>0</v>
      </c>
      <c r="BR356" s="40">
        <v>0</v>
      </c>
      <c r="BS356" s="40">
        <v>0</v>
      </c>
      <c r="BT356" s="40">
        <v>0</v>
      </c>
      <c r="BU356" s="40">
        <v>0</v>
      </c>
      <c r="BV356" s="40">
        <v>0</v>
      </c>
      <c r="BW356" s="40">
        <v>0</v>
      </c>
      <c r="BX356" s="40">
        <v>0</v>
      </c>
      <c r="BY356" s="40">
        <v>1</v>
      </c>
      <c r="BZ356" s="40">
        <v>0</v>
      </c>
      <c r="CA356" s="40">
        <v>0</v>
      </c>
      <c r="CB356" s="40">
        <v>0</v>
      </c>
      <c r="CC356" s="40">
        <v>0</v>
      </c>
      <c r="CD356" s="40">
        <v>0</v>
      </c>
      <c r="CE356" s="40">
        <v>0</v>
      </c>
      <c r="CF356" s="40">
        <v>0</v>
      </c>
      <c r="CG356" s="40">
        <v>0</v>
      </c>
      <c r="CH356" s="40">
        <v>0</v>
      </c>
      <c r="CI356" s="40">
        <v>0</v>
      </c>
      <c r="CJ356" s="40">
        <v>0</v>
      </c>
      <c r="CK356" s="40">
        <v>0</v>
      </c>
      <c r="CL356" s="40">
        <v>0</v>
      </c>
    </row>
    <row r="357" spans="2:90" ht="20.100000000000001" customHeight="1" thickBot="1" x14ac:dyDescent="0.25">
      <c r="B357" s="4" t="s">
        <v>542</v>
      </c>
      <c r="C357" s="40">
        <v>2</v>
      </c>
      <c r="D357" s="40">
        <v>0</v>
      </c>
      <c r="E357" s="40">
        <v>4</v>
      </c>
      <c r="F357" s="40">
        <v>9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>
        <v>1</v>
      </c>
      <c r="X357" s="40">
        <v>0</v>
      </c>
      <c r="Y357" s="40">
        <v>2</v>
      </c>
      <c r="Z357" s="40">
        <v>3</v>
      </c>
      <c r="AA357" s="40">
        <v>0</v>
      </c>
      <c r="AB357" s="40">
        <v>0</v>
      </c>
      <c r="AC357" s="40">
        <v>0</v>
      </c>
      <c r="AD357" s="40">
        <v>0</v>
      </c>
      <c r="AE357" s="40">
        <v>0</v>
      </c>
      <c r="AF357" s="40">
        <v>0</v>
      </c>
      <c r="AG357" s="40">
        <v>0</v>
      </c>
      <c r="AH357" s="40">
        <v>0</v>
      </c>
      <c r="AI357" s="40">
        <v>0</v>
      </c>
      <c r="AJ357" s="40">
        <v>0</v>
      </c>
      <c r="AK357" s="40">
        <v>0</v>
      </c>
      <c r="AL357" s="40">
        <v>0</v>
      </c>
      <c r="AM357" s="40">
        <v>0</v>
      </c>
      <c r="AN357" s="40">
        <v>0</v>
      </c>
      <c r="AO357" s="40">
        <v>0</v>
      </c>
      <c r="AP357" s="40">
        <v>0</v>
      </c>
      <c r="AQ357" s="40">
        <v>0</v>
      </c>
      <c r="AR357" s="40">
        <v>0</v>
      </c>
      <c r="AS357" s="40">
        <v>0</v>
      </c>
      <c r="AT357" s="40">
        <v>1</v>
      </c>
      <c r="AU357" s="40">
        <v>0</v>
      </c>
      <c r="AV357" s="40">
        <v>0</v>
      </c>
      <c r="AW357" s="40">
        <v>0</v>
      </c>
      <c r="AX357" s="40">
        <v>0</v>
      </c>
      <c r="AY357" s="40">
        <v>0</v>
      </c>
      <c r="AZ357" s="40">
        <v>0</v>
      </c>
      <c r="BA357" s="40">
        <v>0</v>
      </c>
      <c r="BB357" s="40">
        <v>0</v>
      </c>
      <c r="BC357" s="40">
        <v>0</v>
      </c>
      <c r="BD357" s="40">
        <v>0</v>
      </c>
      <c r="BE357" s="40">
        <v>0</v>
      </c>
      <c r="BF357" s="40">
        <v>0</v>
      </c>
      <c r="BG357" s="40">
        <v>0</v>
      </c>
      <c r="BH357" s="40">
        <v>0</v>
      </c>
      <c r="BI357" s="40">
        <v>0</v>
      </c>
      <c r="BJ357" s="40">
        <v>0</v>
      </c>
      <c r="BK357" s="40">
        <v>0</v>
      </c>
      <c r="BL357" s="40">
        <v>0</v>
      </c>
      <c r="BM357" s="40">
        <v>0</v>
      </c>
      <c r="BN357" s="40">
        <v>0</v>
      </c>
      <c r="BO357" s="40">
        <v>0</v>
      </c>
      <c r="BP357" s="40">
        <v>0</v>
      </c>
      <c r="BQ357" s="40">
        <v>0</v>
      </c>
      <c r="BR357" s="40">
        <v>0</v>
      </c>
      <c r="BS357" s="40">
        <v>0</v>
      </c>
      <c r="BT357" s="40">
        <v>0</v>
      </c>
      <c r="BU357" s="40">
        <v>0</v>
      </c>
      <c r="BV357" s="40">
        <v>0</v>
      </c>
      <c r="BW357" s="40">
        <v>1</v>
      </c>
      <c r="BX357" s="40">
        <v>0</v>
      </c>
      <c r="BY357" s="40">
        <v>2</v>
      </c>
      <c r="BZ357" s="40">
        <v>5</v>
      </c>
      <c r="CA357" s="40">
        <v>0</v>
      </c>
      <c r="CB357" s="40">
        <v>0</v>
      </c>
      <c r="CC357" s="40">
        <v>0</v>
      </c>
      <c r="CD357" s="40">
        <v>0</v>
      </c>
      <c r="CE357" s="40">
        <v>0</v>
      </c>
      <c r="CF357" s="40">
        <v>0</v>
      </c>
      <c r="CG357" s="40">
        <v>0</v>
      </c>
      <c r="CH357" s="40">
        <v>0</v>
      </c>
      <c r="CI357" s="40">
        <v>0</v>
      </c>
      <c r="CJ357" s="40">
        <v>0</v>
      </c>
      <c r="CK357" s="40">
        <v>0</v>
      </c>
      <c r="CL357" s="40">
        <v>0</v>
      </c>
    </row>
    <row r="358" spans="2:90" ht="20.100000000000001" customHeight="1" thickBot="1" x14ac:dyDescent="0.25">
      <c r="B358" s="4" t="s">
        <v>543</v>
      </c>
      <c r="C358" s="40">
        <v>1</v>
      </c>
      <c r="D358" s="40">
        <v>0</v>
      </c>
      <c r="E358" s="40">
        <v>1</v>
      </c>
      <c r="F358" s="40">
        <v>4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  <c r="S358" s="40">
        <v>0</v>
      </c>
      <c r="T358" s="40">
        <v>0</v>
      </c>
      <c r="U358" s="40">
        <v>0</v>
      </c>
      <c r="V358" s="40">
        <v>0</v>
      </c>
      <c r="W358" s="40">
        <v>1</v>
      </c>
      <c r="X358" s="40">
        <v>0</v>
      </c>
      <c r="Y358" s="40">
        <v>0</v>
      </c>
      <c r="Z358" s="40">
        <v>2</v>
      </c>
      <c r="AA358" s="40">
        <v>0</v>
      </c>
      <c r="AB358" s="40">
        <v>0</v>
      </c>
      <c r="AC358" s="40">
        <v>0</v>
      </c>
      <c r="AD358" s="40">
        <v>0</v>
      </c>
      <c r="AE358" s="40">
        <v>0</v>
      </c>
      <c r="AF358" s="40">
        <v>0</v>
      </c>
      <c r="AG358" s="40">
        <v>0</v>
      </c>
      <c r="AH358" s="40">
        <v>0</v>
      </c>
      <c r="AI358" s="40">
        <v>0</v>
      </c>
      <c r="AJ358" s="40">
        <v>0</v>
      </c>
      <c r="AK358" s="40">
        <v>0</v>
      </c>
      <c r="AL358" s="40">
        <v>0</v>
      </c>
      <c r="AM358" s="40">
        <v>0</v>
      </c>
      <c r="AN358" s="40">
        <v>0</v>
      </c>
      <c r="AO358" s="40">
        <v>0</v>
      </c>
      <c r="AP358" s="40">
        <v>0</v>
      </c>
      <c r="AQ358" s="40">
        <v>0</v>
      </c>
      <c r="AR358" s="40">
        <v>0</v>
      </c>
      <c r="AS358" s="40">
        <v>1</v>
      </c>
      <c r="AT358" s="40">
        <v>1</v>
      </c>
      <c r="AU358" s="40">
        <v>0</v>
      </c>
      <c r="AV358" s="40">
        <v>0</v>
      </c>
      <c r="AW358" s="40">
        <v>0</v>
      </c>
      <c r="AX358" s="40">
        <v>0</v>
      </c>
      <c r="AY358" s="40">
        <v>0</v>
      </c>
      <c r="AZ358" s="40">
        <v>0</v>
      </c>
      <c r="BA358" s="40">
        <v>0</v>
      </c>
      <c r="BB358" s="40">
        <v>0</v>
      </c>
      <c r="BC358" s="40">
        <v>0</v>
      </c>
      <c r="BD358" s="40">
        <v>0</v>
      </c>
      <c r="BE358" s="40">
        <v>0</v>
      </c>
      <c r="BF358" s="40">
        <v>0</v>
      </c>
      <c r="BG358" s="40">
        <v>0</v>
      </c>
      <c r="BH358" s="40">
        <v>0</v>
      </c>
      <c r="BI358" s="40">
        <v>0</v>
      </c>
      <c r="BJ358" s="40">
        <v>0</v>
      </c>
      <c r="BK358" s="40">
        <v>0</v>
      </c>
      <c r="BL358" s="40">
        <v>0</v>
      </c>
      <c r="BM358" s="40">
        <v>0</v>
      </c>
      <c r="BN358" s="40">
        <v>0</v>
      </c>
      <c r="BO358" s="40">
        <v>0</v>
      </c>
      <c r="BP358" s="40">
        <v>0</v>
      </c>
      <c r="BQ358" s="40">
        <v>0</v>
      </c>
      <c r="BR358" s="40">
        <v>0</v>
      </c>
      <c r="BS358" s="40">
        <v>0</v>
      </c>
      <c r="BT358" s="40">
        <v>0</v>
      </c>
      <c r="BU358" s="40">
        <v>0</v>
      </c>
      <c r="BV358" s="40">
        <v>0</v>
      </c>
      <c r="BW358" s="40">
        <v>0</v>
      </c>
      <c r="BX358" s="40">
        <v>0</v>
      </c>
      <c r="BY358" s="40">
        <v>0</v>
      </c>
      <c r="BZ358" s="40">
        <v>1</v>
      </c>
      <c r="CA358" s="40">
        <v>0</v>
      </c>
      <c r="CB358" s="40">
        <v>0</v>
      </c>
      <c r="CC358" s="40">
        <v>0</v>
      </c>
      <c r="CD358" s="40">
        <v>0</v>
      </c>
      <c r="CE358" s="40">
        <v>0</v>
      </c>
      <c r="CF358" s="40">
        <v>0</v>
      </c>
      <c r="CG358" s="40">
        <v>0</v>
      </c>
      <c r="CH358" s="40">
        <v>0</v>
      </c>
      <c r="CI358" s="40">
        <v>0</v>
      </c>
      <c r="CJ358" s="40">
        <v>0</v>
      </c>
      <c r="CK358" s="40">
        <v>0</v>
      </c>
      <c r="CL358" s="40">
        <v>0</v>
      </c>
    </row>
    <row r="359" spans="2:90" ht="20.100000000000001" customHeight="1" thickBot="1" x14ac:dyDescent="0.25">
      <c r="B359" s="4" t="s">
        <v>205</v>
      </c>
      <c r="C359" s="40">
        <v>9</v>
      </c>
      <c r="D359" s="40">
        <v>0</v>
      </c>
      <c r="E359" s="40">
        <v>19</v>
      </c>
      <c r="F359" s="40">
        <v>41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1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5</v>
      </c>
      <c r="X359" s="40">
        <v>0</v>
      </c>
      <c r="Y359" s="40">
        <v>7</v>
      </c>
      <c r="Z359" s="40">
        <v>9</v>
      </c>
      <c r="AA359" s="40">
        <v>0</v>
      </c>
      <c r="AB359" s="40">
        <v>0</v>
      </c>
      <c r="AC359" s="40">
        <v>0</v>
      </c>
      <c r="AD359" s="40">
        <v>1</v>
      </c>
      <c r="AE359" s="40">
        <v>0</v>
      </c>
      <c r="AF359" s="40">
        <v>0</v>
      </c>
      <c r="AG359" s="40">
        <v>1</v>
      </c>
      <c r="AH359" s="40">
        <v>0</v>
      </c>
      <c r="AI359" s="40">
        <v>0</v>
      </c>
      <c r="AJ359" s="40">
        <v>0</v>
      </c>
      <c r="AK359" s="40">
        <v>0</v>
      </c>
      <c r="AL359" s="40">
        <v>0</v>
      </c>
      <c r="AM359" s="40">
        <v>0</v>
      </c>
      <c r="AN359" s="40">
        <v>0</v>
      </c>
      <c r="AO359" s="40">
        <v>0</v>
      </c>
      <c r="AP359" s="40">
        <v>0</v>
      </c>
      <c r="AQ359" s="40">
        <v>2</v>
      </c>
      <c r="AR359" s="40">
        <v>0</v>
      </c>
      <c r="AS359" s="40">
        <v>7</v>
      </c>
      <c r="AT359" s="40">
        <v>8</v>
      </c>
      <c r="AU359" s="40">
        <v>0</v>
      </c>
      <c r="AV359" s="40">
        <v>0</v>
      </c>
      <c r="AW359" s="40">
        <v>0</v>
      </c>
      <c r="AX359" s="40">
        <v>0</v>
      </c>
      <c r="AY359" s="40">
        <v>0</v>
      </c>
      <c r="AZ359" s="40">
        <v>0</v>
      </c>
      <c r="BA359" s="40">
        <v>0</v>
      </c>
      <c r="BB359" s="40">
        <v>0</v>
      </c>
      <c r="BC359" s="40">
        <v>0</v>
      </c>
      <c r="BD359" s="40">
        <v>0</v>
      </c>
      <c r="BE359" s="40">
        <v>0</v>
      </c>
      <c r="BF359" s="40">
        <v>0</v>
      </c>
      <c r="BG359" s="40">
        <v>0</v>
      </c>
      <c r="BH359" s="40">
        <v>0</v>
      </c>
      <c r="BI359" s="40">
        <v>0</v>
      </c>
      <c r="BJ359" s="40">
        <v>0</v>
      </c>
      <c r="BK359" s="40">
        <v>0</v>
      </c>
      <c r="BL359" s="40">
        <v>0</v>
      </c>
      <c r="BM359" s="40">
        <v>0</v>
      </c>
      <c r="BN359" s="40">
        <v>0</v>
      </c>
      <c r="BO359" s="40">
        <v>1</v>
      </c>
      <c r="BP359" s="40">
        <v>0</v>
      </c>
      <c r="BQ359" s="40">
        <v>0</v>
      </c>
      <c r="BR359" s="40">
        <v>12</v>
      </c>
      <c r="BS359" s="40">
        <v>0</v>
      </c>
      <c r="BT359" s="40">
        <v>0</v>
      </c>
      <c r="BU359" s="40">
        <v>0</v>
      </c>
      <c r="BV359" s="40">
        <v>1</v>
      </c>
      <c r="BW359" s="40">
        <v>1</v>
      </c>
      <c r="BX359" s="40">
        <v>0</v>
      </c>
      <c r="BY359" s="40">
        <v>3</v>
      </c>
      <c r="BZ359" s="40">
        <v>10</v>
      </c>
      <c r="CA359" s="40">
        <v>0</v>
      </c>
      <c r="CB359" s="40">
        <v>0</v>
      </c>
      <c r="CC359" s="40">
        <v>0</v>
      </c>
      <c r="CD359" s="40">
        <v>0</v>
      </c>
      <c r="CE359" s="40">
        <v>0</v>
      </c>
      <c r="CF359" s="40">
        <v>0</v>
      </c>
      <c r="CG359" s="40">
        <v>0</v>
      </c>
      <c r="CH359" s="40">
        <v>0</v>
      </c>
      <c r="CI359" s="40">
        <v>0</v>
      </c>
      <c r="CJ359" s="40">
        <v>0</v>
      </c>
      <c r="CK359" s="40">
        <v>0</v>
      </c>
      <c r="CL359" s="40">
        <v>0</v>
      </c>
    </row>
    <row r="360" spans="2:90" ht="20.100000000000001" customHeight="1" thickBot="1" x14ac:dyDescent="0.25">
      <c r="B360" s="4" t="s">
        <v>544</v>
      </c>
      <c r="C360" s="40">
        <v>1</v>
      </c>
      <c r="D360" s="40">
        <v>0</v>
      </c>
      <c r="E360" s="40">
        <v>0</v>
      </c>
      <c r="F360" s="40">
        <v>5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  <c r="Z360" s="40">
        <v>3</v>
      </c>
      <c r="AA360" s="40">
        <v>0</v>
      </c>
      <c r="AB360" s="40">
        <v>0</v>
      </c>
      <c r="AC360" s="40">
        <v>0</v>
      </c>
      <c r="AD360" s="40">
        <v>0</v>
      </c>
      <c r="AE360" s="40">
        <v>1</v>
      </c>
      <c r="AF360" s="40">
        <v>0</v>
      </c>
      <c r="AG360" s="40">
        <v>0</v>
      </c>
      <c r="AH360" s="40">
        <v>1</v>
      </c>
      <c r="AI360" s="40">
        <v>0</v>
      </c>
      <c r="AJ360" s="40">
        <v>0</v>
      </c>
      <c r="AK360" s="40">
        <v>0</v>
      </c>
      <c r="AL360" s="40">
        <v>0</v>
      </c>
      <c r="AM360" s="40">
        <v>0</v>
      </c>
      <c r="AN360" s="40">
        <v>0</v>
      </c>
      <c r="AO360" s="40">
        <v>0</v>
      </c>
      <c r="AP360" s="40">
        <v>0</v>
      </c>
      <c r="AQ360" s="40">
        <v>0</v>
      </c>
      <c r="AR360" s="40">
        <v>0</v>
      </c>
      <c r="AS360" s="40">
        <v>0</v>
      </c>
      <c r="AT360" s="40">
        <v>0</v>
      </c>
      <c r="AU360" s="40">
        <v>0</v>
      </c>
      <c r="AV360" s="40">
        <v>0</v>
      </c>
      <c r="AW360" s="40">
        <v>0</v>
      </c>
      <c r="AX360" s="40">
        <v>0</v>
      </c>
      <c r="AY360" s="40">
        <v>0</v>
      </c>
      <c r="AZ360" s="40">
        <v>0</v>
      </c>
      <c r="BA360" s="40">
        <v>0</v>
      </c>
      <c r="BB360" s="40">
        <v>0</v>
      </c>
      <c r="BC360" s="40">
        <v>0</v>
      </c>
      <c r="BD360" s="40">
        <v>0</v>
      </c>
      <c r="BE360" s="40">
        <v>0</v>
      </c>
      <c r="BF360" s="40">
        <v>0</v>
      </c>
      <c r="BG360" s="40">
        <v>0</v>
      </c>
      <c r="BH360" s="40">
        <v>0</v>
      </c>
      <c r="BI360" s="40">
        <v>0</v>
      </c>
      <c r="BJ360" s="40">
        <v>0</v>
      </c>
      <c r="BK360" s="40">
        <v>0</v>
      </c>
      <c r="BL360" s="40">
        <v>0</v>
      </c>
      <c r="BM360" s="40">
        <v>0</v>
      </c>
      <c r="BN360" s="40">
        <v>0</v>
      </c>
      <c r="BO360" s="40">
        <v>0</v>
      </c>
      <c r="BP360" s="40">
        <v>0</v>
      </c>
      <c r="BQ360" s="40">
        <v>0</v>
      </c>
      <c r="BR360" s="40">
        <v>0</v>
      </c>
      <c r="BS360" s="40">
        <v>0</v>
      </c>
      <c r="BT360" s="40">
        <v>0</v>
      </c>
      <c r="BU360" s="40">
        <v>0</v>
      </c>
      <c r="BV360" s="40">
        <v>0</v>
      </c>
      <c r="BW360" s="40">
        <v>0</v>
      </c>
      <c r="BX360" s="40">
        <v>0</v>
      </c>
      <c r="BY360" s="40">
        <v>0</v>
      </c>
      <c r="BZ360" s="40">
        <v>1</v>
      </c>
      <c r="CA360" s="40">
        <v>0</v>
      </c>
      <c r="CB360" s="40">
        <v>0</v>
      </c>
      <c r="CC360" s="40">
        <v>0</v>
      </c>
      <c r="CD360" s="40">
        <v>0</v>
      </c>
      <c r="CE360" s="40">
        <v>0</v>
      </c>
      <c r="CF360" s="40">
        <v>0</v>
      </c>
      <c r="CG360" s="40">
        <v>0</v>
      </c>
      <c r="CH360" s="40">
        <v>0</v>
      </c>
      <c r="CI360" s="40">
        <v>0</v>
      </c>
      <c r="CJ360" s="40">
        <v>0</v>
      </c>
      <c r="CK360" s="40">
        <v>0</v>
      </c>
      <c r="CL360" s="40">
        <v>0</v>
      </c>
    </row>
    <row r="361" spans="2:90" ht="20.100000000000001" customHeight="1" thickBot="1" x14ac:dyDescent="0.25">
      <c r="B361" s="4" t="s">
        <v>545</v>
      </c>
      <c r="C361" s="40">
        <v>1</v>
      </c>
      <c r="D361" s="40">
        <v>0</v>
      </c>
      <c r="E361" s="40">
        <v>1</v>
      </c>
      <c r="F361" s="40">
        <v>6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40">
        <v>0</v>
      </c>
      <c r="U361" s="40">
        <v>0</v>
      </c>
      <c r="V361" s="40">
        <v>0</v>
      </c>
      <c r="W361" s="40">
        <v>1</v>
      </c>
      <c r="X361" s="40">
        <v>0</v>
      </c>
      <c r="Y361" s="40">
        <v>1</v>
      </c>
      <c r="Z361" s="40">
        <v>6</v>
      </c>
      <c r="AA361" s="40">
        <v>0</v>
      </c>
      <c r="AB361" s="40">
        <v>0</v>
      </c>
      <c r="AC361" s="40">
        <v>0</v>
      </c>
      <c r="AD361" s="40">
        <v>0</v>
      </c>
      <c r="AE361" s="40">
        <v>0</v>
      </c>
      <c r="AF361" s="40">
        <v>0</v>
      </c>
      <c r="AG361" s="40">
        <v>0</v>
      </c>
      <c r="AH361" s="40">
        <v>0</v>
      </c>
      <c r="AI361" s="40">
        <v>0</v>
      </c>
      <c r="AJ361" s="40">
        <v>0</v>
      </c>
      <c r="AK361" s="40">
        <v>0</v>
      </c>
      <c r="AL361" s="40">
        <v>0</v>
      </c>
      <c r="AM361" s="40">
        <v>0</v>
      </c>
      <c r="AN361" s="40">
        <v>0</v>
      </c>
      <c r="AO361" s="40">
        <v>0</v>
      </c>
      <c r="AP361" s="40">
        <v>0</v>
      </c>
      <c r="AQ361" s="40">
        <v>0</v>
      </c>
      <c r="AR361" s="40">
        <v>0</v>
      </c>
      <c r="AS361" s="40">
        <v>0</v>
      </c>
      <c r="AT361" s="40">
        <v>0</v>
      </c>
      <c r="AU361" s="40">
        <v>0</v>
      </c>
      <c r="AV361" s="40">
        <v>0</v>
      </c>
      <c r="AW361" s="40">
        <v>0</v>
      </c>
      <c r="AX361" s="40">
        <v>0</v>
      </c>
      <c r="AY361" s="40">
        <v>0</v>
      </c>
      <c r="AZ361" s="40">
        <v>0</v>
      </c>
      <c r="BA361" s="40">
        <v>0</v>
      </c>
      <c r="BB361" s="40">
        <v>0</v>
      </c>
      <c r="BC361" s="40">
        <v>0</v>
      </c>
      <c r="BD361" s="40">
        <v>0</v>
      </c>
      <c r="BE361" s="40">
        <v>0</v>
      </c>
      <c r="BF361" s="40">
        <v>0</v>
      </c>
      <c r="BG361" s="40">
        <v>0</v>
      </c>
      <c r="BH361" s="40">
        <v>0</v>
      </c>
      <c r="BI361" s="40">
        <v>0</v>
      </c>
      <c r="BJ361" s="40">
        <v>0</v>
      </c>
      <c r="BK361" s="40">
        <v>0</v>
      </c>
      <c r="BL361" s="40">
        <v>0</v>
      </c>
      <c r="BM361" s="40">
        <v>0</v>
      </c>
      <c r="BN361" s="40">
        <v>0</v>
      </c>
      <c r="BO361" s="40">
        <v>0</v>
      </c>
      <c r="BP361" s="40">
        <v>0</v>
      </c>
      <c r="BQ361" s="40">
        <v>0</v>
      </c>
      <c r="BR361" s="40">
        <v>0</v>
      </c>
      <c r="BS361" s="40">
        <v>0</v>
      </c>
      <c r="BT361" s="40">
        <v>0</v>
      </c>
      <c r="BU361" s="40">
        <v>0</v>
      </c>
      <c r="BV361" s="40">
        <v>0</v>
      </c>
      <c r="BW361" s="40">
        <v>0</v>
      </c>
      <c r="BX361" s="40">
        <v>0</v>
      </c>
      <c r="BY361" s="40">
        <v>0</v>
      </c>
      <c r="BZ361" s="40">
        <v>0</v>
      </c>
      <c r="CA361" s="40">
        <v>0</v>
      </c>
      <c r="CB361" s="40">
        <v>0</v>
      </c>
      <c r="CC361" s="40">
        <v>0</v>
      </c>
      <c r="CD361" s="40">
        <v>0</v>
      </c>
      <c r="CE361" s="40">
        <v>0</v>
      </c>
      <c r="CF361" s="40">
        <v>0</v>
      </c>
      <c r="CG361" s="40">
        <v>0</v>
      </c>
      <c r="CH361" s="40">
        <v>0</v>
      </c>
      <c r="CI361" s="40">
        <v>0</v>
      </c>
      <c r="CJ361" s="40">
        <v>0</v>
      </c>
      <c r="CK361" s="40">
        <v>0</v>
      </c>
      <c r="CL361" s="40">
        <v>0</v>
      </c>
    </row>
    <row r="362" spans="2:90" ht="20.100000000000001" customHeight="1" thickBot="1" x14ac:dyDescent="0.25">
      <c r="B362" s="4" t="s">
        <v>546</v>
      </c>
      <c r="C362" s="40">
        <v>1</v>
      </c>
      <c r="D362" s="40">
        <v>0</v>
      </c>
      <c r="E362" s="40">
        <v>2</v>
      </c>
      <c r="F362" s="40">
        <v>4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1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  <c r="AK362" s="40">
        <v>0</v>
      </c>
      <c r="AL362" s="40">
        <v>0</v>
      </c>
      <c r="AM362" s="40">
        <v>1</v>
      </c>
      <c r="AN362" s="40">
        <v>0</v>
      </c>
      <c r="AO362" s="40">
        <v>0</v>
      </c>
      <c r="AP362" s="40">
        <v>1</v>
      </c>
      <c r="AQ362" s="40">
        <v>0</v>
      </c>
      <c r="AR362" s="40">
        <v>0</v>
      </c>
      <c r="AS362" s="40">
        <v>1</v>
      </c>
      <c r="AT362" s="40">
        <v>2</v>
      </c>
      <c r="AU362" s="40">
        <v>0</v>
      </c>
      <c r="AV362" s="40">
        <v>0</v>
      </c>
      <c r="AW362" s="40">
        <v>0</v>
      </c>
      <c r="AX362" s="40">
        <v>0</v>
      </c>
      <c r="AY362" s="40">
        <v>0</v>
      </c>
      <c r="AZ362" s="40">
        <v>0</v>
      </c>
      <c r="BA362" s="40">
        <v>0</v>
      </c>
      <c r="BB362" s="40">
        <v>0</v>
      </c>
      <c r="BC362" s="40">
        <v>0</v>
      </c>
      <c r="BD362" s="40">
        <v>0</v>
      </c>
      <c r="BE362" s="40">
        <v>0</v>
      </c>
      <c r="BF362" s="40">
        <v>0</v>
      </c>
      <c r="BG362" s="40">
        <v>0</v>
      </c>
      <c r="BH362" s="40">
        <v>0</v>
      </c>
      <c r="BI362" s="40">
        <v>0</v>
      </c>
      <c r="BJ362" s="40">
        <v>0</v>
      </c>
      <c r="BK362" s="40">
        <v>0</v>
      </c>
      <c r="BL362" s="40">
        <v>0</v>
      </c>
      <c r="BM362" s="40">
        <v>0</v>
      </c>
      <c r="BN362" s="40">
        <v>0</v>
      </c>
      <c r="BO362" s="40">
        <v>0</v>
      </c>
      <c r="BP362" s="40">
        <v>0</v>
      </c>
      <c r="BQ362" s="40">
        <v>0</v>
      </c>
      <c r="BR362" s="40">
        <v>0</v>
      </c>
      <c r="BS362" s="40">
        <v>0</v>
      </c>
      <c r="BT362" s="40">
        <v>0</v>
      </c>
      <c r="BU362" s="40">
        <v>0</v>
      </c>
      <c r="BV362" s="40">
        <v>0</v>
      </c>
      <c r="BW362" s="40">
        <v>0</v>
      </c>
      <c r="BX362" s="40">
        <v>0</v>
      </c>
      <c r="BY362" s="40">
        <v>1</v>
      </c>
      <c r="BZ362" s="40">
        <v>0</v>
      </c>
      <c r="CA362" s="40">
        <v>0</v>
      </c>
      <c r="CB362" s="40">
        <v>0</v>
      </c>
      <c r="CC362" s="40">
        <v>0</v>
      </c>
      <c r="CD362" s="40">
        <v>0</v>
      </c>
      <c r="CE362" s="40">
        <v>0</v>
      </c>
      <c r="CF362" s="40">
        <v>0</v>
      </c>
      <c r="CG362" s="40">
        <v>0</v>
      </c>
      <c r="CH362" s="40">
        <v>0</v>
      </c>
      <c r="CI362" s="40">
        <v>0</v>
      </c>
      <c r="CJ362" s="40">
        <v>0</v>
      </c>
      <c r="CK362" s="40">
        <v>0</v>
      </c>
      <c r="CL362" s="40">
        <v>0</v>
      </c>
    </row>
    <row r="363" spans="2:90" ht="20.100000000000001" customHeight="1" thickBot="1" x14ac:dyDescent="0.25">
      <c r="B363" s="4" t="s">
        <v>547</v>
      </c>
      <c r="C363" s="40">
        <v>1</v>
      </c>
      <c r="D363" s="40">
        <v>0</v>
      </c>
      <c r="E363" s="40">
        <v>0</v>
      </c>
      <c r="F363" s="40">
        <v>1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40">
        <v>0</v>
      </c>
      <c r="U363" s="40">
        <v>0</v>
      </c>
      <c r="V363" s="40">
        <v>0</v>
      </c>
      <c r="W363" s="40">
        <v>1</v>
      </c>
      <c r="X363" s="40">
        <v>0</v>
      </c>
      <c r="Y363" s="40">
        <v>0</v>
      </c>
      <c r="Z363" s="40">
        <v>1</v>
      </c>
      <c r="AA363" s="40">
        <v>0</v>
      </c>
      <c r="AB363" s="40">
        <v>0</v>
      </c>
      <c r="AC363" s="40">
        <v>0</v>
      </c>
      <c r="AD363" s="40">
        <v>0</v>
      </c>
      <c r="AE363" s="40">
        <v>0</v>
      </c>
      <c r="AF363" s="40">
        <v>0</v>
      </c>
      <c r="AG363" s="40">
        <v>0</v>
      </c>
      <c r="AH363" s="40">
        <v>0</v>
      </c>
      <c r="AI363" s="40">
        <v>0</v>
      </c>
      <c r="AJ363" s="40">
        <v>0</v>
      </c>
      <c r="AK363" s="40">
        <v>0</v>
      </c>
      <c r="AL363" s="40">
        <v>0</v>
      </c>
      <c r="AM363" s="40">
        <v>0</v>
      </c>
      <c r="AN363" s="40">
        <v>0</v>
      </c>
      <c r="AO363" s="40">
        <v>0</v>
      </c>
      <c r="AP363" s="40">
        <v>0</v>
      </c>
      <c r="AQ363" s="40">
        <v>0</v>
      </c>
      <c r="AR363" s="40">
        <v>0</v>
      </c>
      <c r="AS363" s="40">
        <v>0</v>
      </c>
      <c r="AT363" s="40">
        <v>0</v>
      </c>
      <c r="AU363" s="40">
        <v>0</v>
      </c>
      <c r="AV363" s="40">
        <v>0</v>
      </c>
      <c r="AW363" s="40">
        <v>0</v>
      </c>
      <c r="AX363" s="40">
        <v>0</v>
      </c>
      <c r="AY363" s="40">
        <v>0</v>
      </c>
      <c r="AZ363" s="40">
        <v>0</v>
      </c>
      <c r="BA363" s="40">
        <v>0</v>
      </c>
      <c r="BB363" s="40">
        <v>0</v>
      </c>
      <c r="BC363" s="40">
        <v>0</v>
      </c>
      <c r="BD363" s="40">
        <v>0</v>
      </c>
      <c r="BE363" s="40">
        <v>0</v>
      </c>
      <c r="BF363" s="40">
        <v>0</v>
      </c>
      <c r="BG363" s="40">
        <v>0</v>
      </c>
      <c r="BH363" s="40">
        <v>0</v>
      </c>
      <c r="BI363" s="40">
        <v>0</v>
      </c>
      <c r="BJ363" s="40">
        <v>0</v>
      </c>
      <c r="BK363" s="40">
        <v>0</v>
      </c>
      <c r="BL363" s="40">
        <v>0</v>
      </c>
      <c r="BM363" s="40">
        <v>0</v>
      </c>
      <c r="BN363" s="40">
        <v>0</v>
      </c>
      <c r="BO363" s="40">
        <v>0</v>
      </c>
      <c r="BP363" s="40">
        <v>0</v>
      </c>
      <c r="BQ363" s="40">
        <v>0</v>
      </c>
      <c r="BR363" s="40">
        <v>0</v>
      </c>
      <c r="BS363" s="40">
        <v>0</v>
      </c>
      <c r="BT363" s="40">
        <v>0</v>
      </c>
      <c r="BU363" s="40">
        <v>0</v>
      </c>
      <c r="BV363" s="40">
        <v>0</v>
      </c>
      <c r="BW363" s="40">
        <v>0</v>
      </c>
      <c r="BX363" s="40">
        <v>0</v>
      </c>
      <c r="BY363" s="40">
        <v>0</v>
      </c>
      <c r="BZ363" s="40">
        <v>0</v>
      </c>
      <c r="CA363" s="40">
        <v>0</v>
      </c>
      <c r="CB363" s="40">
        <v>0</v>
      </c>
      <c r="CC363" s="40">
        <v>0</v>
      </c>
      <c r="CD363" s="40">
        <v>0</v>
      </c>
      <c r="CE363" s="40">
        <v>0</v>
      </c>
      <c r="CF363" s="40">
        <v>0</v>
      </c>
      <c r="CG363" s="40">
        <v>0</v>
      </c>
      <c r="CH363" s="40">
        <v>0</v>
      </c>
      <c r="CI363" s="40">
        <v>0</v>
      </c>
      <c r="CJ363" s="40">
        <v>0</v>
      </c>
      <c r="CK363" s="40">
        <v>0</v>
      </c>
      <c r="CL363" s="40">
        <v>0</v>
      </c>
    </row>
    <row r="364" spans="2:90" ht="20.100000000000001" customHeight="1" thickBot="1" x14ac:dyDescent="0.25">
      <c r="B364" s="4" t="s">
        <v>652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  <c r="Z364" s="40">
        <v>0</v>
      </c>
      <c r="AA364" s="40">
        <v>0</v>
      </c>
      <c r="AB364" s="40">
        <v>0</v>
      </c>
      <c r="AC364" s="40">
        <v>0</v>
      </c>
      <c r="AD364" s="40">
        <v>0</v>
      </c>
      <c r="AE364" s="40">
        <v>0</v>
      </c>
      <c r="AF364" s="40">
        <v>0</v>
      </c>
      <c r="AG364" s="40">
        <v>0</v>
      </c>
      <c r="AH364" s="40">
        <v>0</v>
      </c>
      <c r="AI364" s="40">
        <v>0</v>
      </c>
      <c r="AJ364" s="40">
        <v>0</v>
      </c>
      <c r="AK364" s="40">
        <v>0</v>
      </c>
      <c r="AL364" s="40">
        <v>0</v>
      </c>
      <c r="AM364" s="40">
        <v>0</v>
      </c>
      <c r="AN364" s="40">
        <v>0</v>
      </c>
      <c r="AO364" s="40">
        <v>0</v>
      </c>
      <c r="AP364" s="40">
        <v>0</v>
      </c>
      <c r="AQ364" s="40">
        <v>0</v>
      </c>
      <c r="AR364" s="40">
        <v>0</v>
      </c>
      <c r="AS364" s="40">
        <v>0</v>
      </c>
      <c r="AT364" s="40">
        <v>0</v>
      </c>
      <c r="AU364" s="40">
        <v>0</v>
      </c>
      <c r="AV364" s="40">
        <v>0</v>
      </c>
      <c r="AW364" s="40">
        <v>0</v>
      </c>
      <c r="AX364" s="40">
        <v>0</v>
      </c>
      <c r="AY364" s="40">
        <v>0</v>
      </c>
      <c r="AZ364" s="40">
        <v>0</v>
      </c>
      <c r="BA364" s="40">
        <v>0</v>
      </c>
      <c r="BB364" s="40">
        <v>0</v>
      </c>
      <c r="BC364" s="40">
        <v>0</v>
      </c>
      <c r="BD364" s="40">
        <v>0</v>
      </c>
      <c r="BE364" s="40">
        <v>0</v>
      </c>
      <c r="BF364" s="40">
        <v>0</v>
      </c>
      <c r="BG364" s="40">
        <v>0</v>
      </c>
      <c r="BH364" s="40">
        <v>0</v>
      </c>
      <c r="BI364" s="40">
        <v>0</v>
      </c>
      <c r="BJ364" s="40">
        <v>0</v>
      </c>
      <c r="BK364" s="40">
        <v>0</v>
      </c>
      <c r="BL364" s="40">
        <v>0</v>
      </c>
      <c r="BM364" s="40">
        <v>0</v>
      </c>
      <c r="BN364" s="40">
        <v>0</v>
      </c>
      <c r="BO364" s="40">
        <v>0</v>
      </c>
      <c r="BP364" s="40">
        <v>0</v>
      </c>
      <c r="BQ364" s="40">
        <v>0</v>
      </c>
      <c r="BR364" s="40">
        <v>0</v>
      </c>
      <c r="BS364" s="40">
        <v>0</v>
      </c>
      <c r="BT364" s="40">
        <v>0</v>
      </c>
      <c r="BU364" s="40">
        <v>0</v>
      </c>
      <c r="BV364" s="40">
        <v>0</v>
      </c>
      <c r="BW364" s="40">
        <v>0</v>
      </c>
      <c r="BX364" s="40">
        <v>0</v>
      </c>
      <c r="BY364" s="40">
        <v>0</v>
      </c>
      <c r="BZ364" s="40">
        <v>0</v>
      </c>
      <c r="CA364" s="40">
        <v>0</v>
      </c>
      <c r="CB364" s="40">
        <v>0</v>
      </c>
      <c r="CC364" s="40">
        <v>0</v>
      </c>
      <c r="CD364" s="40">
        <v>0</v>
      </c>
      <c r="CE364" s="40">
        <v>0</v>
      </c>
      <c r="CF364" s="40">
        <v>0</v>
      </c>
      <c r="CG364" s="40">
        <v>0</v>
      </c>
      <c r="CH364" s="40">
        <v>0</v>
      </c>
      <c r="CI364" s="40">
        <v>0</v>
      </c>
      <c r="CJ364" s="40">
        <v>0</v>
      </c>
      <c r="CK364" s="40">
        <v>0</v>
      </c>
      <c r="CL364" s="40">
        <v>0</v>
      </c>
    </row>
    <row r="365" spans="2:90" ht="20.100000000000001" customHeight="1" thickBot="1" x14ac:dyDescent="0.25">
      <c r="B365" s="4" t="s">
        <v>548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  <c r="Z365" s="40">
        <v>0</v>
      </c>
      <c r="AA365" s="40">
        <v>0</v>
      </c>
      <c r="AB365" s="40">
        <v>0</v>
      </c>
      <c r="AC365" s="40">
        <v>0</v>
      </c>
      <c r="AD365" s="40">
        <v>0</v>
      </c>
      <c r="AE365" s="40">
        <v>0</v>
      </c>
      <c r="AF365" s="40">
        <v>0</v>
      </c>
      <c r="AG365" s="40">
        <v>0</v>
      </c>
      <c r="AH365" s="40">
        <v>0</v>
      </c>
      <c r="AI365" s="40">
        <v>0</v>
      </c>
      <c r="AJ365" s="40">
        <v>0</v>
      </c>
      <c r="AK365" s="40">
        <v>0</v>
      </c>
      <c r="AL365" s="40">
        <v>0</v>
      </c>
      <c r="AM365" s="40">
        <v>0</v>
      </c>
      <c r="AN365" s="40">
        <v>0</v>
      </c>
      <c r="AO365" s="40">
        <v>0</v>
      </c>
      <c r="AP365" s="40">
        <v>0</v>
      </c>
      <c r="AQ365" s="40">
        <v>0</v>
      </c>
      <c r="AR365" s="40">
        <v>0</v>
      </c>
      <c r="AS365" s="40">
        <v>0</v>
      </c>
      <c r="AT365" s="40">
        <v>0</v>
      </c>
      <c r="AU365" s="40">
        <v>0</v>
      </c>
      <c r="AV365" s="40">
        <v>0</v>
      </c>
      <c r="AW365" s="40">
        <v>0</v>
      </c>
      <c r="AX365" s="40">
        <v>0</v>
      </c>
      <c r="AY365" s="40">
        <v>0</v>
      </c>
      <c r="AZ365" s="40">
        <v>0</v>
      </c>
      <c r="BA365" s="40">
        <v>0</v>
      </c>
      <c r="BB365" s="40">
        <v>0</v>
      </c>
      <c r="BC365" s="40">
        <v>0</v>
      </c>
      <c r="BD365" s="40">
        <v>0</v>
      </c>
      <c r="BE365" s="40">
        <v>0</v>
      </c>
      <c r="BF365" s="40">
        <v>0</v>
      </c>
      <c r="BG365" s="40">
        <v>0</v>
      </c>
      <c r="BH365" s="40">
        <v>0</v>
      </c>
      <c r="BI365" s="40">
        <v>0</v>
      </c>
      <c r="BJ365" s="40">
        <v>0</v>
      </c>
      <c r="BK365" s="40">
        <v>0</v>
      </c>
      <c r="BL365" s="40">
        <v>0</v>
      </c>
      <c r="BM365" s="40">
        <v>0</v>
      </c>
      <c r="BN365" s="40">
        <v>0</v>
      </c>
      <c r="BO365" s="40">
        <v>0</v>
      </c>
      <c r="BP365" s="40">
        <v>0</v>
      </c>
      <c r="BQ365" s="40">
        <v>0</v>
      </c>
      <c r="BR365" s="40">
        <v>0</v>
      </c>
      <c r="BS365" s="40">
        <v>0</v>
      </c>
      <c r="BT365" s="40">
        <v>0</v>
      </c>
      <c r="BU365" s="40">
        <v>0</v>
      </c>
      <c r="BV365" s="40">
        <v>0</v>
      </c>
      <c r="BW365" s="40">
        <v>0</v>
      </c>
      <c r="BX365" s="40">
        <v>0</v>
      </c>
      <c r="BY365" s="40">
        <v>0</v>
      </c>
      <c r="BZ365" s="40">
        <v>0</v>
      </c>
      <c r="CA365" s="40">
        <v>0</v>
      </c>
      <c r="CB365" s="40">
        <v>0</v>
      </c>
      <c r="CC365" s="40">
        <v>0</v>
      </c>
      <c r="CD365" s="40">
        <v>0</v>
      </c>
      <c r="CE365" s="40">
        <v>0</v>
      </c>
      <c r="CF365" s="40">
        <v>0</v>
      </c>
      <c r="CG365" s="40">
        <v>0</v>
      </c>
      <c r="CH365" s="40">
        <v>0</v>
      </c>
      <c r="CI365" s="40">
        <v>0</v>
      </c>
      <c r="CJ365" s="40">
        <v>0</v>
      </c>
      <c r="CK365" s="40">
        <v>0</v>
      </c>
      <c r="CL365" s="40">
        <v>0</v>
      </c>
    </row>
    <row r="366" spans="2:90" ht="20.100000000000001" customHeight="1" thickBot="1" x14ac:dyDescent="0.25">
      <c r="B366" s="4" t="s">
        <v>206</v>
      </c>
      <c r="C366" s="40">
        <v>18</v>
      </c>
      <c r="D366" s="40">
        <v>0</v>
      </c>
      <c r="E366" s="40">
        <v>15</v>
      </c>
      <c r="F366" s="40">
        <v>57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7</v>
      </c>
      <c r="X366" s="40">
        <v>0</v>
      </c>
      <c r="Y366" s="40">
        <v>9</v>
      </c>
      <c r="Z366" s="40">
        <v>27</v>
      </c>
      <c r="AA366" s="40">
        <v>1</v>
      </c>
      <c r="AB366" s="40">
        <v>0</v>
      </c>
      <c r="AC366" s="40">
        <v>0</v>
      </c>
      <c r="AD366" s="40">
        <v>1</v>
      </c>
      <c r="AE366" s="40">
        <v>0</v>
      </c>
      <c r="AF366" s="40">
        <v>0</v>
      </c>
      <c r="AG366" s="40">
        <v>0</v>
      </c>
      <c r="AH366" s="40">
        <v>0</v>
      </c>
      <c r="AI366" s="40">
        <v>0</v>
      </c>
      <c r="AJ366" s="40">
        <v>0</v>
      </c>
      <c r="AK366" s="40">
        <v>0</v>
      </c>
      <c r="AL366" s="40">
        <v>0</v>
      </c>
      <c r="AM366" s="40">
        <v>1</v>
      </c>
      <c r="AN366" s="40">
        <v>0</v>
      </c>
      <c r="AO366" s="40">
        <v>0</v>
      </c>
      <c r="AP366" s="40">
        <v>1</v>
      </c>
      <c r="AQ366" s="40">
        <v>1</v>
      </c>
      <c r="AR366" s="40">
        <v>0</v>
      </c>
      <c r="AS366" s="40">
        <v>3</v>
      </c>
      <c r="AT366" s="40">
        <v>6</v>
      </c>
      <c r="AU366" s="40">
        <v>0</v>
      </c>
      <c r="AV366" s="40">
        <v>0</v>
      </c>
      <c r="AW366" s="40">
        <v>0</v>
      </c>
      <c r="AX366" s="40">
        <v>3</v>
      </c>
      <c r="AY366" s="40">
        <v>0</v>
      </c>
      <c r="AZ366" s="40">
        <v>0</v>
      </c>
      <c r="BA366" s="40">
        <v>0</v>
      </c>
      <c r="BB366" s="40">
        <v>0</v>
      </c>
      <c r="BC366" s="40">
        <v>0</v>
      </c>
      <c r="BD366" s="40">
        <v>0</v>
      </c>
      <c r="BE366" s="40">
        <v>0</v>
      </c>
      <c r="BF366" s="40">
        <v>0</v>
      </c>
      <c r="BG366" s="40">
        <v>0</v>
      </c>
      <c r="BH366" s="40">
        <v>0</v>
      </c>
      <c r="BI366" s="40">
        <v>0</v>
      </c>
      <c r="BJ366" s="40">
        <v>0</v>
      </c>
      <c r="BK366" s="40">
        <v>0</v>
      </c>
      <c r="BL366" s="40">
        <v>0</v>
      </c>
      <c r="BM366" s="40">
        <v>0</v>
      </c>
      <c r="BN366" s="40">
        <v>0</v>
      </c>
      <c r="BO366" s="40">
        <v>3</v>
      </c>
      <c r="BP366" s="40">
        <v>0</v>
      </c>
      <c r="BQ366" s="40">
        <v>0</v>
      </c>
      <c r="BR366" s="40">
        <v>5</v>
      </c>
      <c r="BS366" s="40">
        <v>0</v>
      </c>
      <c r="BT366" s="40">
        <v>0</v>
      </c>
      <c r="BU366" s="40">
        <v>1</v>
      </c>
      <c r="BV366" s="40">
        <v>0</v>
      </c>
      <c r="BW366" s="40">
        <v>5</v>
      </c>
      <c r="BX366" s="40">
        <v>0</v>
      </c>
      <c r="BY366" s="40">
        <v>2</v>
      </c>
      <c r="BZ366" s="40">
        <v>14</v>
      </c>
      <c r="CA366" s="40">
        <v>0</v>
      </c>
      <c r="CB366" s="40">
        <v>0</v>
      </c>
      <c r="CC366" s="40">
        <v>0</v>
      </c>
      <c r="CD366" s="40">
        <v>0</v>
      </c>
      <c r="CE366" s="40">
        <v>0</v>
      </c>
      <c r="CF366" s="40">
        <v>0</v>
      </c>
      <c r="CG366" s="40">
        <v>0</v>
      </c>
      <c r="CH366" s="40">
        <v>0</v>
      </c>
      <c r="CI366" s="40">
        <v>0</v>
      </c>
      <c r="CJ366" s="40">
        <v>0</v>
      </c>
      <c r="CK366" s="40">
        <v>0</v>
      </c>
      <c r="CL366" s="40">
        <v>0</v>
      </c>
    </row>
    <row r="367" spans="2:90" ht="20.100000000000001" customHeight="1" thickBot="1" x14ac:dyDescent="0.25">
      <c r="B367" s="4" t="s">
        <v>549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  <c r="Z367" s="40">
        <v>0</v>
      </c>
      <c r="AA367" s="40">
        <v>0</v>
      </c>
      <c r="AB367" s="40">
        <v>0</v>
      </c>
      <c r="AC367" s="40">
        <v>0</v>
      </c>
      <c r="AD367" s="40">
        <v>0</v>
      </c>
      <c r="AE367" s="40">
        <v>0</v>
      </c>
      <c r="AF367" s="40">
        <v>0</v>
      </c>
      <c r="AG367" s="40">
        <v>0</v>
      </c>
      <c r="AH367" s="40">
        <v>0</v>
      </c>
      <c r="AI367" s="40">
        <v>0</v>
      </c>
      <c r="AJ367" s="40">
        <v>0</v>
      </c>
      <c r="AK367" s="40">
        <v>0</v>
      </c>
      <c r="AL367" s="40">
        <v>0</v>
      </c>
      <c r="AM367" s="40">
        <v>0</v>
      </c>
      <c r="AN367" s="40">
        <v>0</v>
      </c>
      <c r="AO367" s="40">
        <v>0</v>
      </c>
      <c r="AP367" s="40">
        <v>0</v>
      </c>
      <c r="AQ367" s="40">
        <v>0</v>
      </c>
      <c r="AR367" s="40">
        <v>0</v>
      </c>
      <c r="AS367" s="40">
        <v>0</v>
      </c>
      <c r="AT367" s="40">
        <v>0</v>
      </c>
      <c r="AU367" s="40">
        <v>0</v>
      </c>
      <c r="AV367" s="40">
        <v>0</v>
      </c>
      <c r="AW367" s="40">
        <v>0</v>
      </c>
      <c r="AX367" s="40">
        <v>0</v>
      </c>
      <c r="AY367" s="40">
        <v>0</v>
      </c>
      <c r="AZ367" s="40">
        <v>0</v>
      </c>
      <c r="BA367" s="40">
        <v>0</v>
      </c>
      <c r="BB367" s="40">
        <v>0</v>
      </c>
      <c r="BC367" s="40">
        <v>0</v>
      </c>
      <c r="BD367" s="40">
        <v>0</v>
      </c>
      <c r="BE367" s="40">
        <v>0</v>
      </c>
      <c r="BF367" s="40">
        <v>0</v>
      </c>
      <c r="BG367" s="40">
        <v>0</v>
      </c>
      <c r="BH367" s="40">
        <v>0</v>
      </c>
      <c r="BI367" s="40">
        <v>0</v>
      </c>
      <c r="BJ367" s="40">
        <v>0</v>
      </c>
      <c r="BK367" s="40">
        <v>0</v>
      </c>
      <c r="BL367" s="40">
        <v>0</v>
      </c>
      <c r="BM367" s="40">
        <v>0</v>
      </c>
      <c r="BN367" s="40">
        <v>0</v>
      </c>
      <c r="BO367" s="40">
        <v>0</v>
      </c>
      <c r="BP367" s="40">
        <v>0</v>
      </c>
      <c r="BQ367" s="40">
        <v>0</v>
      </c>
      <c r="BR367" s="40">
        <v>0</v>
      </c>
      <c r="BS367" s="40">
        <v>0</v>
      </c>
      <c r="BT367" s="40">
        <v>0</v>
      </c>
      <c r="BU367" s="40">
        <v>0</v>
      </c>
      <c r="BV367" s="40">
        <v>0</v>
      </c>
      <c r="BW367" s="40">
        <v>0</v>
      </c>
      <c r="BX367" s="40">
        <v>0</v>
      </c>
      <c r="BY367" s="40">
        <v>0</v>
      </c>
      <c r="BZ367" s="40">
        <v>0</v>
      </c>
      <c r="CA367" s="40">
        <v>0</v>
      </c>
      <c r="CB367" s="40">
        <v>0</v>
      </c>
      <c r="CC367" s="40">
        <v>0</v>
      </c>
      <c r="CD367" s="40">
        <v>0</v>
      </c>
      <c r="CE367" s="40">
        <v>0</v>
      </c>
      <c r="CF367" s="40">
        <v>0</v>
      </c>
      <c r="CG367" s="40">
        <v>0</v>
      </c>
      <c r="CH367" s="40">
        <v>0</v>
      </c>
      <c r="CI367" s="40">
        <v>0</v>
      </c>
      <c r="CJ367" s="40">
        <v>0</v>
      </c>
      <c r="CK367" s="40">
        <v>0</v>
      </c>
      <c r="CL367" s="40">
        <v>0</v>
      </c>
    </row>
    <row r="368" spans="2:90" ht="20.100000000000001" customHeight="1" thickBot="1" x14ac:dyDescent="0.25">
      <c r="B368" s="4" t="s">
        <v>550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0</v>
      </c>
      <c r="S368" s="40">
        <v>0</v>
      </c>
      <c r="T368" s="40">
        <v>0</v>
      </c>
      <c r="U368" s="40">
        <v>0</v>
      </c>
      <c r="V368" s="40">
        <v>0</v>
      </c>
      <c r="W368" s="40">
        <v>0</v>
      </c>
      <c r="X368" s="40">
        <v>0</v>
      </c>
      <c r="Y368" s="40">
        <v>0</v>
      </c>
      <c r="Z368" s="40">
        <v>0</v>
      </c>
      <c r="AA368" s="40">
        <v>0</v>
      </c>
      <c r="AB368" s="40">
        <v>0</v>
      </c>
      <c r="AC368" s="40">
        <v>0</v>
      </c>
      <c r="AD368" s="40">
        <v>0</v>
      </c>
      <c r="AE368" s="40">
        <v>0</v>
      </c>
      <c r="AF368" s="40">
        <v>0</v>
      </c>
      <c r="AG368" s="40">
        <v>0</v>
      </c>
      <c r="AH368" s="40">
        <v>0</v>
      </c>
      <c r="AI368" s="40">
        <v>0</v>
      </c>
      <c r="AJ368" s="40">
        <v>0</v>
      </c>
      <c r="AK368" s="40">
        <v>0</v>
      </c>
      <c r="AL368" s="40">
        <v>0</v>
      </c>
      <c r="AM368" s="40">
        <v>0</v>
      </c>
      <c r="AN368" s="40">
        <v>0</v>
      </c>
      <c r="AO368" s="40">
        <v>0</v>
      </c>
      <c r="AP368" s="40">
        <v>0</v>
      </c>
      <c r="AQ368" s="40">
        <v>0</v>
      </c>
      <c r="AR368" s="40">
        <v>0</v>
      </c>
      <c r="AS368" s="40">
        <v>0</v>
      </c>
      <c r="AT368" s="40">
        <v>0</v>
      </c>
      <c r="AU368" s="40">
        <v>0</v>
      </c>
      <c r="AV368" s="40">
        <v>0</v>
      </c>
      <c r="AW368" s="40">
        <v>0</v>
      </c>
      <c r="AX368" s="40">
        <v>0</v>
      </c>
      <c r="AY368" s="40">
        <v>0</v>
      </c>
      <c r="AZ368" s="40">
        <v>0</v>
      </c>
      <c r="BA368" s="40">
        <v>0</v>
      </c>
      <c r="BB368" s="40">
        <v>0</v>
      </c>
      <c r="BC368" s="40">
        <v>0</v>
      </c>
      <c r="BD368" s="40">
        <v>0</v>
      </c>
      <c r="BE368" s="40">
        <v>0</v>
      </c>
      <c r="BF368" s="40">
        <v>0</v>
      </c>
      <c r="BG368" s="40">
        <v>0</v>
      </c>
      <c r="BH368" s="40">
        <v>0</v>
      </c>
      <c r="BI368" s="40">
        <v>0</v>
      </c>
      <c r="BJ368" s="40">
        <v>0</v>
      </c>
      <c r="BK368" s="40">
        <v>0</v>
      </c>
      <c r="BL368" s="40">
        <v>0</v>
      </c>
      <c r="BM368" s="40">
        <v>0</v>
      </c>
      <c r="BN368" s="40">
        <v>0</v>
      </c>
      <c r="BO368" s="40">
        <v>0</v>
      </c>
      <c r="BP368" s="40">
        <v>0</v>
      </c>
      <c r="BQ368" s="40">
        <v>0</v>
      </c>
      <c r="BR368" s="40">
        <v>0</v>
      </c>
      <c r="BS368" s="40">
        <v>0</v>
      </c>
      <c r="BT368" s="40">
        <v>0</v>
      </c>
      <c r="BU368" s="40">
        <v>0</v>
      </c>
      <c r="BV368" s="40">
        <v>0</v>
      </c>
      <c r="BW368" s="40">
        <v>0</v>
      </c>
      <c r="BX368" s="40">
        <v>0</v>
      </c>
      <c r="BY368" s="40">
        <v>0</v>
      </c>
      <c r="BZ368" s="40">
        <v>0</v>
      </c>
      <c r="CA368" s="40">
        <v>0</v>
      </c>
      <c r="CB368" s="40">
        <v>0</v>
      </c>
      <c r="CC368" s="40">
        <v>0</v>
      </c>
      <c r="CD368" s="40">
        <v>0</v>
      </c>
      <c r="CE368" s="40">
        <v>0</v>
      </c>
      <c r="CF368" s="40">
        <v>0</v>
      </c>
      <c r="CG368" s="40">
        <v>0</v>
      </c>
      <c r="CH368" s="40">
        <v>0</v>
      </c>
      <c r="CI368" s="40">
        <v>0</v>
      </c>
      <c r="CJ368" s="40">
        <v>0</v>
      </c>
      <c r="CK368" s="40">
        <v>0</v>
      </c>
      <c r="CL368" s="40">
        <v>0</v>
      </c>
    </row>
    <row r="369" spans="2:90" ht="20.100000000000001" customHeight="1" thickBot="1" x14ac:dyDescent="0.25">
      <c r="B369" s="4" t="s">
        <v>551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  <c r="S369" s="40">
        <v>0</v>
      </c>
      <c r="T369" s="40">
        <v>0</v>
      </c>
      <c r="U369" s="40">
        <v>0</v>
      </c>
      <c r="V369" s="40">
        <v>0</v>
      </c>
      <c r="W369" s="40">
        <v>0</v>
      </c>
      <c r="X369" s="40">
        <v>0</v>
      </c>
      <c r="Y369" s="40">
        <v>0</v>
      </c>
      <c r="Z369" s="40">
        <v>0</v>
      </c>
      <c r="AA369" s="40">
        <v>0</v>
      </c>
      <c r="AB369" s="40">
        <v>0</v>
      </c>
      <c r="AC369" s="40">
        <v>0</v>
      </c>
      <c r="AD369" s="40">
        <v>0</v>
      </c>
      <c r="AE369" s="40">
        <v>0</v>
      </c>
      <c r="AF369" s="40">
        <v>0</v>
      </c>
      <c r="AG369" s="40">
        <v>0</v>
      </c>
      <c r="AH369" s="40">
        <v>0</v>
      </c>
      <c r="AI369" s="40">
        <v>0</v>
      </c>
      <c r="AJ369" s="40">
        <v>0</v>
      </c>
      <c r="AK369" s="40">
        <v>0</v>
      </c>
      <c r="AL369" s="40">
        <v>0</v>
      </c>
      <c r="AM369" s="40">
        <v>0</v>
      </c>
      <c r="AN369" s="40">
        <v>0</v>
      </c>
      <c r="AO369" s="40">
        <v>0</v>
      </c>
      <c r="AP369" s="40">
        <v>0</v>
      </c>
      <c r="AQ369" s="40">
        <v>0</v>
      </c>
      <c r="AR369" s="40">
        <v>0</v>
      </c>
      <c r="AS369" s="40">
        <v>0</v>
      </c>
      <c r="AT369" s="40">
        <v>0</v>
      </c>
      <c r="AU369" s="40">
        <v>0</v>
      </c>
      <c r="AV369" s="40">
        <v>0</v>
      </c>
      <c r="AW369" s="40">
        <v>0</v>
      </c>
      <c r="AX369" s="40">
        <v>0</v>
      </c>
      <c r="AY369" s="40">
        <v>0</v>
      </c>
      <c r="AZ369" s="40">
        <v>0</v>
      </c>
      <c r="BA369" s="40">
        <v>0</v>
      </c>
      <c r="BB369" s="40">
        <v>0</v>
      </c>
      <c r="BC369" s="40">
        <v>0</v>
      </c>
      <c r="BD369" s="40">
        <v>0</v>
      </c>
      <c r="BE369" s="40">
        <v>0</v>
      </c>
      <c r="BF369" s="40">
        <v>0</v>
      </c>
      <c r="BG369" s="40">
        <v>0</v>
      </c>
      <c r="BH369" s="40">
        <v>0</v>
      </c>
      <c r="BI369" s="40">
        <v>0</v>
      </c>
      <c r="BJ369" s="40">
        <v>0</v>
      </c>
      <c r="BK369" s="40">
        <v>0</v>
      </c>
      <c r="BL369" s="40">
        <v>0</v>
      </c>
      <c r="BM369" s="40">
        <v>0</v>
      </c>
      <c r="BN369" s="40">
        <v>0</v>
      </c>
      <c r="BO369" s="40">
        <v>0</v>
      </c>
      <c r="BP369" s="40">
        <v>0</v>
      </c>
      <c r="BQ369" s="40">
        <v>0</v>
      </c>
      <c r="BR369" s="40">
        <v>0</v>
      </c>
      <c r="BS369" s="40">
        <v>0</v>
      </c>
      <c r="BT369" s="40">
        <v>0</v>
      </c>
      <c r="BU369" s="40">
        <v>0</v>
      </c>
      <c r="BV369" s="40">
        <v>0</v>
      </c>
      <c r="BW369" s="40">
        <v>0</v>
      </c>
      <c r="BX369" s="40">
        <v>0</v>
      </c>
      <c r="BY369" s="40">
        <v>0</v>
      </c>
      <c r="BZ369" s="40">
        <v>0</v>
      </c>
      <c r="CA369" s="40">
        <v>0</v>
      </c>
      <c r="CB369" s="40">
        <v>0</v>
      </c>
      <c r="CC369" s="40">
        <v>0</v>
      </c>
      <c r="CD369" s="40">
        <v>0</v>
      </c>
      <c r="CE369" s="40">
        <v>0</v>
      </c>
      <c r="CF369" s="40">
        <v>0</v>
      </c>
      <c r="CG369" s="40">
        <v>0</v>
      </c>
      <c r="CH369" s="40">
        <v>0</v>
      </c>
      <c r="CI369" s="40">
        <v>0</v>
      </c>
      <c r="CJ369" s="40">
        <v>0</v>
      </c>
      <c r="CK369" s="40">
        <v>0</v>
      </c>
      <c r="CL369" s="40">
        <v>0</v>
      </c>
    </row>
    <row r="370" spans="2:90" ht="20.100000000000001" customHeight="1" thickBot="1" x14ac:dyDescent="0.25">
      <c r="B370" s="4" t="s">
        <v>552</v>
      </c>
      <c r="C370" s="40">
        <v>1</v>
      </c>
      <c r="D370" s="40">
        <v>0</v>
      </c>
      <c r="E370" s="40">
        <v>0</v>
      </c>
      <c r="F370" s="40">
        <v>8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1</v>
      </c>
      <c r="W370" s="40">
        <v>1</v>
      </c>
      <c r="X370" s="40">
        <v>0</v>
      </c>
      <c r="Y370" s="40">
        <v>0</v>
      </c>
      <c r="Z370" s="40">
        <v>5</v>
      </c>
      <c r="AA370" s="40">
        <v>0</v>
      </c>
      <c r="AB370" s="40">
        <v>0</v>
      </c>
      <c r="AC370" s="40">
        <v>0</v>
      </c>
      <c r="AD370" s="40">
        <v>0</v>
      </c>
      <c r="AE370" s="40">
        <v>0</v>
      </c>
      <c r="AF370" s="40">
        <v>0</v>
      </c>
      <c r="AG370" s="40">
        <v>0</v>
      </c>
      <c r="AH370" s="40">
        <v>0</v>
      </c>
      <c r="AI370" s="40">
        <v>0</v>
      </c>
      <c r="AJ370" s="40">
        <v>0</v>
      </c>
      <c r="AK370" s="40">
        <v>0</v>
      </c>
      <c r="AL370" s="40">
        <v>0</v>
      </c>
      <c r="AM370" s="40">
        <v>0</v>
      </c>
      <c r="AN370" s="40">
        <v>0</v>
      </c>
      <c r="AO370" s="40">
        <v>0</v>
      </c>
      <c r="AP370" s="40">
        <v>0</v>
      </c>
      <c r="AQ370" s="40">
        <v>0</v>
      </c>
      <c r="AR370" s="40">
        <v>0</v>
      </c>
      <c r="AS370" s="40">
        <v>0</v>
      </c>
      <c r="AT370" s="40">
        <v>0</v>
      </c>
      <c r="AU370" s="40">
        <v>0</v>
      </c>
      <c r="AV370" s="40">
        <v>0</v>
      </c>
      <c r="AW370" s="40">
        <v>0</v>
      </c>
      <c r="AX370" s="40">
        <v>0</v>
      </c>
      <c r="AY370" s="40">
        <v>0</v>
      </c>
      <c r="AZ370" s="40">
        <v>0</v>
      </c>
      <c r="BA370" s="40">
        <v>0</v>
      </c>
      <c r="BB370" s="40">
        <v>0</v>
      </c>
      <c r="BC370" s="40">
        <v>0</v>
      </c>
      <c r="BD370" s="40">
        <v>0</v>
      </c>
      <c r="BE370" s="40">
        <v>0</v>
      </c>
      <c r="BF370" s="40">
        <v>0</v>
      </c>
      <c r="BG370" s="40">
        <v>0</v>
      </c>
      <c r="BH370" s="40">
        <v>0</v>
      </c>
      <c r="BI370" s="40">
        <v>0</v>
      </c>
      <c r="BJ370" s="40">
        <v>0</v>
      </c>
      <c r="BK370" s="40">
        <v>0</v>
      </c>
      <c r="BL370" s="40">
        <v>0</v>
      </c>
      <c r="BM370" s="40">
        <v>0</v>
      </c>
      <c r="BN370" s="40">
        <v>0</v>
      </c>
      <c r="BO370" s="40">
        <v>0</v>
      </c>
      <c r="BP370" s="40">
        <v>0</v>
      </c>
      <c r="BQ370" s="40">
        <v>0</v>
      </c>
      <c r="BR370" s="40">
        <v>0</v>
      </c>
      <c r="BS370" s="40">
        <v>0</v>
      </c>
      <c r="BT370" s="40">
        <v>0</v>
      </c>
      <c r="BU370" s="40">
        <v>0</v>
      </c>
      <c r="BV370" s="40">
        <v>0</v>
      </c>
      <c r="BW370" s="40">
        <v>0</v>
      </c>
      <c r="BX370" s="40">
        <v>0</v>
      </c>
      <c r="BY370" s="40">
        <v>0</v>
      </c>
      <c r="BZ370" s="40">
        <v>2</v>
      </c>
      <c r="CA370" s="40">
        <v>0</v>
      </c>
      <c r="CB370" s="40">
        <v>0</v>
      </c>
      <c r="CC370" s="40">
        <v>0</v>
      </c>
      <c r="CD370" s="40">
        <v>0</v>
      </c>
      <c r="CE370" s="40">
        <v>0</v>
      </c>
      <c r="CF370" s="40">
        <v>0</v>
      </c>
      <c r="CG370" s="40">
        <v>0</v>
      </c>
      <c r="CH370" s="40">
        <v>0</v>
      </c>
      <c r="CI370" s="40">
        <v>0</v>
      </c>
      <c r="CJ370" s="40">
        <v>0</v>
      </c>
      <c r="CK370" s="40">
        <v>0</v>
      </c>
      <c r="CL370" s="40">
        <v>0</v>
      </c>
    </row>
    <row r="371" spans="2:90" ht="20.100000000000001" customHeight="1" thickBot="1" x14ac:dyDescent="0.25">
      <c r="B371" s="4" t="s">
        <v>653</v>
      </c>
      <c r="C371" s="40">
        <v>1</v>
      </c>
      <c r="D371" s="40">
        <v>0</v>
      </c>
      <c r="E371" s="40">
        <v>2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1</v>
      </c>
      <c r="X371" s="40">
        <v>0</v>
      </c>
      <c r="Y371" s="40">
        <v>2</v>
      </c>
      <c r="Z371" s="40">
        <v>0</v>
      </c>
      <c r="AA371" s="40">
        <v>0</v>
      </c>
      <c r="AB371" s="40">
        <v>0</v>
      </c>
      <c r="AC371" s="40">
        <v>0</v>
      </c>
      <c r="AD371" s="40">
        <v>0</v>
      </c>
      <c r="AE371" s="40">
        <v>0</v>
      </c>
      <c r="AF371" s="40">
        <v>0</v>
      </c>
      <c r="AG371" s="40">
        <v>0</v>
      </c>
      <c r="AH371" s="40">
        <v>0</v>
      </c>
      <c r="AI371" s="40">
        <v>0</v>
      </c>
      <c r="AJ371" s="40">
        <v>0</v>
      </c>
      <c r="AK371" s="40">
        <v>0</v>
      </c>
      <c r="AL371" s="40">
        <v>0</v>
      </c>
      <c r="AM371" s="40">
        <v>0</v>
      </c>
      <c r="AN371" s="40">
        <v>0</v>
      </c>
      <c r="AO371" s="40">
        <v>0</v>
      </c>
      <c r="AP371" s="40">
        <v>0</v>
      </c>
      <c r="AQ371" s="40">
        <v>0</v>
      </c>
      <c r="AR371" s="40">
        <v>0</v>
      </c>
      <c r="AS371" s="40">
        <v>0</v>
      </c>
      <c r="AT371" s="40">
        <v>0</v>
      </c>
      <c r="AU371" s="40">
        <v>0</v>
      </c>
      <c r="AV371" s="40">
        <v>0</v>
      </c>
      <c r="AW371" s="40">
        <v>0</v>
      </c>
      <c r="AX371" s="40">
        <v>0</v>
      </c>
      <c r="AY371" s="40">
        <v>0</v>
      </c>
      <c r="AZ371" s="40">
        <v>0</v>
      </c>
      <c r="BA371" s="40">
        <v>0</v>
      </c>
      <c r="BB371" s="40">
        <v>0</v>
      </c>
      <c r="BC371" s="40">
        <v>0</v>
      </c>
      <c r="BD371" s="40">
        <v>0</v>
      </c>
      <c r="BE371" s="40">
        <v>0</v>
      </c>
      <c r="BF371" s="40">
        <v>0</v>
      </c>
      <c r="BG371" s="40">
        <v>0</v>
      </c>
      <c r="BH371" s="40">
        <v>0</v>
      </c>
      <c r="BI371" s="40">
        <v>0</v>
      </c>
      <c r="BJ371" s="40">
        <v>0</v>
      </c>
      <c r="BK371" s="40">
        <v>0</v>
      </c>
      <c r="BL371" s="40">
        <v>0</v>
      </c>
      <c r="BM371" s="40">
        <v>0</v>
      </c>
      <c r="BN371" s="40">
        <v>0</v>
      </c>
      <c r="BO371" s="40">
        <v>0</v>
      </c>
      <c r="BP371" s="40">
        <v>0</v>
      </c>
      <c r="BQ371" s="40">
        <v>0</v>
      </c>
      <c r="BR371" s="40">
        <v>0</v>
      </c>
      <c r="BS371" s="40">
        <v>0</v>
      </c>
      <c r="BT371" s="40">
        <v>0</v>
      </c>
      <c r="BU371" s="40">
        <v>0</v>
      </c>
      <c r="BV371" s="40">
        <v>0</v>
      </c>
      <c r="BW371" s="40">
        <v>0</v>
      </c>
      <c r="BX371" s="40">
        <v>0</v>
      </c>
      <c r="BY371" s="40">
        <v>0</v>
      </c>
      <c r="BZ371" s="40">
        <v>0</v>
      </c>
      <c r="CA371" s="40">
        <v>0</v>
      </c>
      <c r="CB371" s="40">
        <v>0</v>
      </c>
      <c r="CC371" s="40">
        <v>0</v>
      </c>
      <c r="CD371" s="40">
        <v>0</v>
      </c>
      <c r="CE371" s="40">
        <v>0</v>
      </c>
      <c r="CF371" s="40">
        <v>0</v>
      </c>
      <c r="CG371" s="40">
        <v>0</v>
      </c>
      <c r="CH371" s="40">
        <v>0</v>
      </c>
      <c r="CI371" s="40">
        <v>0</v>
      </c>
      <c r="CJ371" s="40">
        <v>0</v>
      </c>
      <c r="CK371" s="40">
        <v>0</v>
      </c>
      <c r="CL371" s="40">
        <v>0</v>
      </c>
    </row>
    <row r="372" spans="2:90" ht="20.100000000000001" customHeight="1" thickBot="1" x14ac:dyDescent="0.25">
      <c r="B372" s="4" t="s">
        <v>553</v>
      </c>
      <c r="C372" s="40">
        <v>2</v>
      </c>
      <c r="D372" s="40">
        <v>0</v>
      </c>
      <c r="E372" s="40">
        <v>1</v>
      </c>
      <c r="F372" s="40">
        <v>7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  <c r="Z372" s="40">
        <v>2</v>
      </c>
      <c r="AA372" s="40">
        <v>0</v>
      </c>
      <c r="AB372" s="40">
        <v>0</v>
      </c>
      <c r="AC372" s="40">
        <v>0</v>
      </c>
      <c r="AD372" s="40">
        <v>0</v>
      </c>
      <c r="AE372" s="40">
        <v>0</v>
      </c>
      <c r="AF372" s="40">
        <v>0</v>
      </c>
      <c r="AG372" s="40">
        <v>0</v>
      </c>
      <c r="AH372" s="40">
        <v>0</v>
      </c>
      <c r="AI372" s="40">
        <v>0</v>
      </c>
      <c r="AJ372" s="40">
        <v>0</v>
      </c>
      <c r="AK372" s="40">
        <v>0</v>
      </c>
      <c r="AL372" s="40">
        <v>0</v>
      </c>
      <c r="AM372" s="40">
        <v>0</v>
      </c>
      <c r="AN372" s="40">
        <v>0</v>
      </c>
      <c r="AO372" s="40">
        <v>0</v>
      </c>
      <c r="AP372" s="40">
        <v>0</v>
      </c>
      <c r="AQ372" s="40">
        <v>0</v>
      </c>
      <c r="AR372" s="40">
        <v>0</v>
      </c>
      <c r="AS372" s="40">
        <v>0</v>
      </c>
      <c r="AT372" s="40">
        <v>0</v>
      </c>
      <c r="AU372" s="40">
        <v>0</v>
      </c>
      <c r="AV372" s="40">
        <v>0</v>
      </c>
      <c r="AW372" s="40">
        <v>0</v>
      </c>
      <c r="AX372" s="40">
        <v>0</v>
      </c>
      <c r="AY372" s="40">
        <v>0</v>
      </c>
      <c r="AZ372" s="40">
        <v>0</v>
      </c>
      <c r="BA372" s="40">
        <v>0</v>
      </c>
      <c r="BB372" s="40">
        <v>0</v>
      </c>
      <c r="BC372" s="40">
        <v>0</v>
      </c>
      <c r="BD372" s="40">
        <v>0</v>
      </c>
      <c r="BE372" s="40">
        <v>0</v>
      </c>
      <c r="BF372" s="40">
        <v>0</v>
      </c>
      <c r="BG372" s="40">
        <v>0</v>
      </c>
      <c r="BH372" s="40">
        <v>0</v>
      </c>
      <c r="BI372" s="40">
        <v>0</v>
      </c>
      <c r="BJ372" s="40">
        <v>0</v>
      </c>
      <c r="BK372" s="40">
        <v>0</v>
      </c>
      <c r="BL372" s="40">
        <v>0</v>
      </c>
      <c r="BM372" s="40">
        <v>0</v>
      </c>
      <c r="BN372" s="40">
        <v>0</v>
      </c>
      <c r="BO372" s="40">
        <v>0</v>
      </c>
      <c r="BP372" s="40">
        <v>0</v>
      </c>
      <c r="BQ372" s="40">
        <v>0</v>
      </c>
      <c r="BR372" s="40">
        <v>2</v>
      </c>
      <c r="BS372" s="40">
        <v>1</v>
      </c>
      <c r="BT372" s="40">
        <v>0</v>
      </c>
      <c r="BU372" s="40">
        <v>1</v>
      </c>
      <c r="BV372" s="40">
        <v>0</v>
      </c>
      <c r="BW372" s="40">
        <v>1</v>
      </c>
      <c r="BX372" s="40">
        <v>0</v>
      </c>
      <c r="BY372" s="40">
        <v>0</v>
      </c>
      <c r="BZ372" s="40">
        <v>3</v>
      </c>
      <c r="CA372" s="40">
        <v>0</v>
      </c>
      <c r="CB372" s="40">
        <v>0</v>
      </c>
      <c r="CC372" s="40">
        <v>0</v>
      </c>
      <c r="CD372" s="40">
        <v>0</v>
      </c>
      <c r="CE372" s="40">
        <v>0</v>
      </c>
      <c r="CF372" s="40">
        <v>0</v>
      </c>
      <c r="CG372" s="40">
        <v>0</v>
      </c>
      <c r="CH372" s="40">
        <v>0</v>
      </c>
      <c r="CI372" s="40">
        <v>0</v>
      </c>
      <c r="CJ372" s="40">
        <v>0</v>
      </c>
      <c r="CK372" s="40">
        <v>0</v>
      </c>
      <c r="CL372" s="40">
        <v>0</v>
      </c>
    </row>
    <row r="373" spans="2:90" ht="20.100000000000001" customHeight="1" thickBot="1" x14ac:dyDescent="0.25">
      <c r="B373" s="4" t="s">
        <v>554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0</v>
      </c>
      <c r="V373" s="40">
        <v>0</v>
      </c>
      <c r="W373" s="40">
        <v>0</v>
      </c>
      <c r="X373" s="40">
        <v>0</v>
      </c>
      <c r="Y373" s="40">
        <v>0</v>
      </c>
      <c r="Z373" s="40">
        <v>0</v>
      </c>
      <c r="AA373" s="40">
        <v>0</v>
      </c>
      <c r="AB373" s="40">
        <v>0</v>
      </c>
      <c r="AC373" s="40">
        <v>0</v>
      </c>
      <c r="AD373" s="40">
        <v>0</v>
      </c>
      <c r="AE373" s="40">
        <v>0</v>
      </c>
      <c r="AF373" s="40">
        <v>0</v>
      </c>
      <c r="AG373" s="40">
        <v>0</v>
      </c>
      <c r="AH373" s="40">
        <v>0</v>
      </c>
      <c r="AI373" s="40">
        <v>0</v>
      </c>
      <c r="AJ373" s="40">
        <v>0</v>
      </c>
      <c r="AK373" s="40">
        <v>0</v>
      </c>
      <c r="AL373" s="40">
        <v>0</v>
      </c>
      <c r="AM373" s="40">
        <v>0</v>
      </c>
      <c r="AN373" s="40">
        <v>0</v>
      </c>
      <c r="AO373" s="40">
        <v>0</v>
      </c>
      <c r="AP373" s="40">
        <v>0</v>
      </c>
      <c r="AQ373" s="40">
        <v>0</v>
      </c>
      <c r="AR373" s="40">
        <v>0</v>
      </c>
      <c r="AS373" s="40">
        <v>0</v>
      </c>
      <c r="AT373" s="40">
        <v>0</v>
      </c>
      <c r="AU373" s="40">
        <v>0</v>
      </c>
      <c r="AV373" s="40">
        <v>0</v>
      </c>
      <c r="AW373" s="40">
        <v>0</v>
      </c>
      <c r="AX373" s="40">
        <v>0</v>
      </c>
      <c r="AY373" s="40">
        <v>0</v>
      </c>
      <c r="AZ373" s="40">
        <v>0</v>
      </c>
      <c r="BA373" s="40">
        <v>0</v>
      </c>
      <c r="BB373" s="40">
        <v>0</v>
      </c>
      <c r="BC373" s="40">
        <v>0</v>
      </c>
      <c r="BD373" s="40">
        <v>0</v>
      </c>
      <c r="BE373" s="40">
        <v>0</v>
      </c>
      <c r="BF373" s="40">
        <v>0</v>
      </c>
      <c r="BG373" s="40">
        <v>0</v>
      </c>
      <c r="BH373" s="40">
        <v>0</v>
      </c>
      <c r="BI373" s="40">
        <v>0</v>
      </c>
      <c r="BJ373" s="40">
        <v>0</v>
      </c>
      <c r="BK373" s="40">
        <v>0</v>
      </c>
      <c r="BL373" s="40">
        <v>0</v>
      </c>
      <c r="BM373" s="40">
        <v>0</v>
      </c>
      <c r="BN373" s="40">
        <v>0</v>
      </c>
      <c r="BO373" s="40">
        <v>0</v>
      </c>
      <c r="BP373" s="40">
        <v>0</v>
      </c>
      <c r="BQ373" s="40">
        <v>0</v>
      </c>
      <c r="BR373" s="40">
        <v>0</v>
      </c>
      <c r="BS373" s="40">
        <v>0</v>
      </c>
      <c r="BT373" s="40">
        <v>0</v>
      </c>
      <c r="BU373" s="40">
        <v>0</v>
      </c>
      <c r="BV373" s="40">
        <v>0</v>
      </c>
      <c r="BW373" s="40">
        <v>0</v>
      </c>
      <c r="BX373" s="40">
        <v>0</v>
      </c>
      <c r="BY373" s="40">
        <v>0</v>
      </c>
      <c r="BZ373" s="40">
        <v>0</v>
      </c>
      <c r="CA373" s="40">
        <v>0</v>
      </c>
      <c r="CB373" s="40">
        <v>0</v>
      </c>
      <c r="CC373" s="40">
        <v>0</v>
      </c>
      <c r="CD373" s="40">
        <v>0</v>
      </c>
      <c r="CE373" s="40">
        <v>0</v>
      </c>
      <c r="CF373" s="40">
        <v>0</v>
      </c>
      <c r="CG373" s="40">
        <v>0</v>
      </c>
      <c r="CH373" s="40">
        <v>0</v>
      </c>
      <c r="CI373" s="40">
        <v>0</v>
      </c>
      <c r="CJ373" s="40">
        <v>0</v>
      </c>
      <c r="CK373" s="40">
        <v>0</v>
      </c>
      <c r="CL373" s="40">
        <v>0</v>
      </c>
    </row>
    <row r="374" spans="2:90" ht="20.100000000000001" customHeight="1" thickBot="1" x14ac:dyDescent="0.25">
      <c r="B374" s="4" t="s">
        <v>555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0</v>
      </c>
      <c r="V374" s="40">
        <v>0</v>
      </c>
      <c r="W374" s="40">
        <v>0</v>
      </c>
      <c r="X374" s="40">
        <v>0</v>
      </c>
      <c r="Y374" s="40">
        <v>0</v>
      </c>
      <c r="Z374" s="40">
        <v>0</v>
      </c>
      <c r="AA374" s="40">
        <v>0</v>
      </c>
      <c r="AB374" s="40">
        <v>0</v>
      </c>
      <c r="AC374" s="40">
        <v>0</v>
      </c>
      <c r="AD374" s="40">
        <v>0</v>
      </c>
      <c r="AE374" s="40">
        <v>0</v>
      </c>
      <c r="AF374" s="40">
        <v>0</v>
      </c>
      <c r="AG374" s="40">
        <v>0</v>
      </c>
      <c r="AH374" s="40">
        <v>0</v>
      </c>
      <c r="AI374" s="40">
        <v>0</v>
      </c>
      <c r="AJ374" s="40">
        <v>0</v>
      </c>
      <c r="AK374" s="40">
        <v>0</v>
      </c>
      <c r="AL374" s="40">
        <v>0</v>
      </c>
      <c r="AM374" s="40">
        <v>0</v>
      </c>
      <c r="AN374" s="40">
        <v>0</v>
      </c>
      <c r="AO374" s="40">
        <v>0</v>
      </c>
      <c r="AP374" s="40">
        <v>0</v>
      </c>
      <c r="AQ374" s="40">
        <v>0</v>
      </c>
      <c r="AR374" s="40">
        <v>0</v>
      </c>
      <c r="AS374" s="40">
        <v>0</v>
      </c>
      <c r="AT374" s="40">
        <v>0</v>
      </c>
      <c r="AU374" s="40">
        <v>0</v>
      </c>
      <c r="AV374" s="40">
        <v>0</v>
      </c>
      <c r="AW374" s="40">
        <v>0</v>
      </c>
      <c r="AX374" s="40">
        <v>0</v>
      </c>
      <c r="AY374" s="40">
        <v>0</v>
      </c>
      <c r="AZ374" s="40">
        <v>0</v>
      </c>
      <c r="BA374" s="40">
        <v>0</v>
      </c>
      <c r="BB374" s="40">
        <v>0</v>
      </c>
      <c r="BC374" s="40">
        <v>0</v>
      </c>
      <c r="BD374" s="40">
        <v>0</v>
      </c>
      <c r="BE374" s="40">
        <v>0</v>
      </c>
      <c r="BF374" s="40">
        <v>0</v>
      </c>
      <c r="BG374" s="40">
        <v>0</v>
      </c>
      <c r="BH374" s="40">
        <v>0</v>
      </c>
      <c r="BI374" s="40">
        <v>0</v>
      </c>
      <c r="BJ374" s="40">
        <v>0</v>
      </c>
      <c r="BK374" s="40">
        <v>0</v>
      </c>
      <c r="BL374" s="40">
        <v>0</v>
      </c>
      <c r="BM374" s="40">
        <v>0</v>
      </c>
      <c r="BN374" s="40">
        <v>0</v>
      </c>
      <c r="BO374" s="40">
        <v>0</v>
      </c>
      <c r="BP374" s="40">
        <v>0</v>
      </c>
      <c r="BQ374" s="40">
        <v>0</v>
      </c>
      <c r="BR374" s="40">
        <v>0</v>
      </c>
      <c r="BS374" s="40">
        <v>0</v>
      </c>
      <c r="BT374" s="40">
        <v>0</v>
      </c>
      <c r="BU374" s="40">
        <v>0</v>
      </c>
      <c r="BV374" s="40">
        <v>0</v>
      </c>
      <c r="BW374" s="40">
        <v>0</v>
      </c>
      <c r="BX374" s="40">
        <v>0</v>
      </c>
      <c r="BY374" s="40">
        <v>0</v>
      </c>
      <c r="BZ374" s="40">
        <v>0</v>
      </c>
      <c r="CA374" s="40">
        <v>0</v>
      </c>
      <c r="CB374" s="40">
        <v>0</v>
      </c>
      <c r="CC374" s="40">
        <v>0</v>
      </c>
      <c r="CD374" s="40">
        <v>0</v>
      </c>
      <c r="CE374" s="40">
        <v>0</v>
      </c>
      <c r="CF374" s="40">
        <v>0</v>
      </c>
      <c r="CG374" s="40">
        <v>0</v>
      </c>
      <c r="CH374" s="40">
        <v>0</v>
      </c>
      <c r="CI374" s="40">
        <v>0</v>
      </c>
      <c r="CJ374" s="40">
        <v>0</v>
      </c>
      <c r="CK374" s="40">
        <v>0</v>
      </c>
      <c r="CL374" s="40">
        <v>0</v>
      </c>
    </row>
    <row r="375" spans="2:90" ht="20.100000000000001" customHeight="1" thickBot="1" x14ac:dyDescent="0.25">
      <c r="B375" s="4" t="s">
        <v>556</v>
      </c>
      <c r="C375" s="40">
        <v>8</v>
      </c>
      <c r="D375" s="40">
        <v>0</v>
      </c>
      <c r="E375" s="40">
        <v>7</v>
      </c>
      <c r="F375" s="40">
        <v>8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0">
        <v>0</v>
      </c>
      <c r="R375" s="40">
        <v>0</v>
      </c>
      <c r="S375" s="40">
        <v>1</v>
      </c>
      <c r="T375" s="40">
        <v>0</v>
      </c>
      <c r="U375" s="40">
        <v>1</v>
      </c>
      <c r="V375" s="40">
        <v>0</v>
      </c>
      <c r="W375" s="40">
        <v>3</v>
      </c>
      <c r="X375" s="40">
        <v>0</v>
      </c>
      <c r="Y375" s="40">
        <v>2</v>
      </c>
      <c r="Z375" s="40">
        <v>5</v>
      </c>
      <c r="AA375" s="40">
        <v>0</v>
      </c>
      <c r="AB375" s="40">
        <v>0</v>
      </c>
      <c r="AC375" s="40">
        <v>0</v>
      </c>
      <c r="AD375" s="40">
        <v>0</v>
      </c>
      <c r="AE375" s="40">
        <v>0</v>
      </c>
      <c r="AF375" s="40">
        <v>0</v>
      </c>
      <c r="AG375" s="40">
        <v>0</v>
      </c>
      <c r="AH375" s="40">
        <v>0</v>
      </c>
      <c r="AI375" s="40">
        <v>0</v>
      </c>
      <c r="AJ375" s="40">
        <v>0</v>
      </c>
      <c r="AK375" s="40">
        <v>0</v>
      </c>
      <c r="AL375" s="40">
        <v>0</v>
      </c>
      <c r="AM375" s="40">
        <v>2</v>
      </c>
      <c r="AN375" s="40">
        <v>0</v>
      </c>
      <c r="AO375" s="40">
        <v>2</v>
      </c>
      <c r="AP375" s="40">
        <v>0</v>
      </c>
      <c r="AQ375" s="40">
        <v>0</v>
      </c>
      <c r="AR375" s="40">
        <v>0</v>
      </c>
      <c r="AS375" s="40">
        <v>0</v>
      </c>
      <c r="AT375" s="40">
        <v>0</v>
      </c>
      <c r="AU375" s="40">
        <v>0</v>
      </c>
      <c r="AV375" s="40">
        <v>0</v>
      </c>
      <c r="AW375" s="40">
        <v>0</v>
      </c>
      <c r="AX375" s="40">
        <v>0</v>
      </c>
      <c r="AY375" s="40">
        <v>0</v>
      </c>
      <c r="AZ375" s="40">
        <v>0</v>
      </c>
      <c r="BA375" s="40">
        <v>0</v>
      </c>
      <c r="BB375" s="40">
        <v>0</v>
      </c>
      <c r="BC375" s="40">
        <v>0</v>
      </c>
      <c r="BD375" s="40">
        <v>0</v>
      </c>
      <c r="BE375" s="40">
        <v>0</v>
      </c>
      <c r="BF375" s="40">
        <v>0</v>
      </c>
      <c r="BG375" s="40">
        <v>0</v>
      </c>
      <c r="BH375" s="40">
        <v>0</v>
      </c>
      <c r="BI375" s="40">
        <v>0</v>
      </c>
      <c r="BJ375" s="40">
        <v>0</v>
      </c>
      <c r="BK375" s="40">
        <v>0</v>
      </c>
      <c r="BL375" s="40">
        <v>0</v>
      </c>
      <c r="BM375" s="40">
        <v>0</v>
      </c>
      <c r="BN375" s="40">
        <v>0</v>
      </c>
      <c r="BO375" s="40">
        <v>0</v>
      </c>
      <c r="BP375" s="40">
        <v>0</v>
      </c>
      <c r="BQ375" s="40">
        <v>0</v>
      </c>
      <c r="BR375" s="40">
        <v>0</v>
      </c>
      <c r="BS375" s="40">
        <v>0</v>
      </c>
      <c r="BT375" s="40">
        <v>0</v>
      </c>
      <c r="BU375" s="40">
        <v>0</v>
      </c>
      <c r="BV375" s="40">
        <v>0</v>
      </c>
      <c r="BW375" s="40">
        <v>2</v>
      </c>
      <c r="BX375" s="40">
        <v>0</v>
      </c>
      <c r="BY375" s="40">
        <v>2</v>
      </c>
      <c r="BZ375" s="40">
        <v>3</v>
      </c>
      <c r="CA375" s="40">
        <v>0</v>
      </c>
      <c r="CB375" s="40">
        <v>0</v>
      </c>
      <c r="CC375" s="40">
        <v>0</v>
      </c>
      <c r="CD375" s="40">
        <v>0</v>
      </c>
      <c r="CE375" s="40">
        <v>0</v>
      </c>
      <c r="CF375" s="40">
        <v>0</v>
      </c>
      <c r="CG375" s="40">
        <v>0</v>
      </c>
      <c r="CH375" s="40">
        <v>0</v>
      </c>
      <c r="CI375" s="40">
        <v>0</v>
      </c>
      <c r="CJ375" s="40">
        <v>0</v>
      </c>
      <c r="CK375" s="40">
        <v>0</v>
      </c>
      <c r="CL375" s="40">
        <v>0</v>
      </c>
    </row>
    <row r="376" spans="2:90" ht="20.100000000000001" customHeight="1" thickBot="1" x14ac:dyDescent="0.25">
      <c r="B376" s="4" t="s">
        <v>557</v>
      </c>
      <c r="C376" s="40">
        <v>1</v>
      </c>
      <c r="D376" s="40">
        <v>0</v>
      </c>
      <c r="E376" s="40">
        <v>2</v>
      </c>
      <c r="F376" s="40">
        <v>14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1</v>
      </c>
      <c r="T376" s="40">
        <v>0</v>
      </c>
      <c r="U376" s="40">
        <v>0</v>
      </c>
      <c r="V376" s="40">
        <v>1</v>
      </c>
      <c r="W376" s="40">
        <v>0</v>
      </c>
      <c r="X376" s="40">
        <v>0</v>
      </c>
      <c r="Y376" s="40">
        <v>1</v>
      </c>
      <c r="Z376" s="40">
        <v>6</v>
      </c>
      <c r="AA376" s="40">
        <v>0</v>
      </c>
      <c r="AB376" s="40">
        <v>0</v>
      </c>
      <c r="AC376" s="40">
        <v>0</v>
      </c>
      <c r="AD376" s="40">
        <v>0</v>
      </c>
      <c r="AE376" s="40">
        <v>0</v>
      </c>
      <c r="AF376" s="40">
        <v>0</v>
      </c>
      <c r="AG376" s="40">
        <v>0</v>
      </c>
      <c r="AH376" s="40">
        <v>0</v>
      </c>
      <c r="AI376" s="40">
        <v>0</v>
      </c>
      <c r="AJ376" s="40">
        <v>0</v>
      </c>
      <c r="AK376" s="40">
        <v>0</v>
      </c>
      <c r="AL376" s="40">
        <v>0</v>
      </c>
      <c r="AM376" s="40">
        <v>0</v>
      </c>
      <c r="AN376" s="40">
        <v>0</v>
      </c>
      <c r="AO376" s="40">
        <v>0</v>
      </c>
      <c r="AP376" s="40">
        <v>0</v>
      </c>
      <c r="AQ376" s="40">
        <v>0</v>
      </c>
      <c r="AR376" s="40">
        <v>0</v>
      </c>
      <c r="AS376" s="40">
        <v>0</v>
      </c>
      <c r="AT376" s="40">
        <v>1</v>
      </c>
      <c r="AU376" s="40">
        <v>0</v>
      </c>
      <c r="AV376" s="40">
        <v>0</v>
      </c>
      <c r="AW376" s="40">
        <v>0</v>
      </c>
      <c r="AX376" s="40">
        <v>0</v>
      </c>
      <c r="AY376" s="40">
        <v>0</v>
      </c>
      <c r="AZ376" s="40">
        <v>0</v>
      </c>
      <c r="BA376" s="40">
        <v>0</v>
      </c>
      <c r="BB376" s="40">
        <v>0</v>
      </c>
      <c r="BC376" s="40">
        <v>0</v>
      </c>
      <c r="BD376" s="40">
        <v>0</v>
      </c>
      <c r="BE376" s="40">
        <v>0</v>
      </c>
      <c r="BF376" s="40">
        <v>0</v>
      </c>
      <c r="BG376" s="40">
        <v>0</v>
      </c>
      <c r="BH376" s="40">
        <v>0</v>
      </c>
      <c r="BI376" s="40">
        <v>0</v>
      </c>
      <c r="BJ376" s="40">
        <v>0</v>
      </c>
      <c r="BK376" s="40">
        <v>0</v>
      </c>
      <c r="BL376" s="40">
        <v>0</v>
      </c>
      <c r="BM376" s="40">
        <v>0</v>
      </c>
      <c r="BN376" s="40">
        <v>0</v>
      </c>
      <c r="BO376" s="40">
        <v>0</v>
      </c>
      <c r="BP376" s="40">
        <v>0</v>
      </c>
      <c r="BQ376" s="40">
        <v>0</v>
      </c>
      <c r="BR376" s="40">
        <v>0</v>
      </c>
      <c r="BS376" s="40">
        <v>0</v>
      </c>
      <c r="BT376" s="40">
        <v>0</v>
      </c>
      <c r="BU376" s="40">
        <v>0</v>
      </c>
      <c r="BV376" s="40">
        <v>0</v>
      </c>
      <c r="BW376" s="40">
        <v>0</v>
      </c>
      <c r="BX376" s="40">
        <v>0</v>
      </c>
      <c r="BY376" s="40">
        <v>1</v>
      </c>
      <c r="BZ376" s="40">
        <v>6</v>
      </c>
      <c r="CA376" s="40">
        <v>0</v>
      </c>
      <c r="CB376" s="40">
        <v>0</v>
      </c>
      <c r="CC376" s="40">
        <v>0</v>
      </c>
      <c r="CD376" s="40">
        <v>0</v>
      </c>
      <c r="CE376" s="40">
        <v>0</v>
      </c>
      <c r="CF376" s="40">
        <v>0</v>
      </c>
      <c r="CG376" s="40">
        <v>0</v>
      </c>
      <c r="CH376" s="40">
        <v>0</v>
      </c>
      <c r="CI376" s="40">
        <v>0</v>
      </c>
      <c r="CJ376" s="40">
        <v>0</v>
      </c>
      <c r="CK376" s="40">
        <v>0</v>
      </c>
      <c r="CL376" s="40">
        <v>0</v>
      </c>
    </row>
    <row r="377" spans="2:90" ht="20.100000000000001" customHeight="1" thickBot="1" x14ac:dyDescent="0.25">
      <c r="B377" s="4" t="s">
        <v>558</v>
      </c>
      <c r="C377" s="40">
        <v>20</v>
      </c>
      <c r="D377" s="40">
        <v>1</v>
      </c>
      <c r="E377" s="40">
        <v>14</v>
      </c>
      <c r="F377" s="40">
        <v>116</v>
      </c>
      <c r="G377" s="40">
        <v>1</v>
      </c>
      <c r="H377" s="40">
        <v>0</v>
      </c>
      <c r="I377" s="40">
        <v>0</v>
      </c>
      <c r="J377" s="40">
        <v>3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1</v>
      </c>
      <c r="U377" s="40">
        <v>2</v>
      </c>
      <c r="V377" s="40">
        <v>0</v>
      </c>
      <c r="W377" s="40">
        <v>0</v>
      </c>
      <c r="X377" s="40">
        <v>0</v>
      </c>
      <c r="Y377" s="40">
        <v>4</v>
      </c>
      <c r="Z377" s="40">
        <v>35</v>
      </c>
      <c r="AA377" s="40">
        <v>0</v>
      </c>
      <c r="AB377" s="40">
        <v>0</v>
      </c>
      <c r="AC377" s="40">
        <v>0</v>
      </c>
      <c r="AD377" s="40">
        <v>0</v>
      </c>
      <c r="AE377" s="40">
        <v>0</v>
      </c>
      <c r="AF377" s="40">
        <v>0</v>
      </c>
      <c r="AG377" s="40">
        <v>1</v>
      </c>
      <c r="AH377" s="40">
        <v>0</v>
      </c>
      <c r="AI377" s="40">
        <v>0</v>
      </c>
      <c r="AJ377" s="40">
        <v>0</v>
      </c>
      <c r="AK377" s="40">
        <v>0</v>
      </c>
      <c r="AL377" s="40">
        <v>0</v>
      </c>
      <c r="AM377" s="40">
        <v>1</v>
      </c>
      <c r="AN377" s="40">
        <v>0</v>
      </c>
      <c r="AO377" s="40">
        <v>0</v>
      </c>
      <c r="AP377" s="40">
        <v>1</v>
      </c>
      <c r="AQ377" s="40">
        <v>5</v>
      </c>
      <c r="AR377" s="40">
        <v>0</v>
      </c>
      <c r="AS377" s="40">
        <v>1</v>
      </c>
      <c r="AT377" s="40">
        <v>22</v>
      </c>
      <c r="AU377" s="40">
        <v>0</v>
      </c>
      <c r="AV377" s="40">
        <v>0</v>
      </c>
      <c r="AW377" s="40">
        <v>0</v>
      </c>
      <c r="AX377" s="40">
        <v>4</v>
      </c>
      <c r="AY377" s="40">
        <v>0</v>
      </c>
      <c r="AZ377" s="40">
        <v>0</v>
      </c>
      <c r="BA377" s="40">
        <v>0</v>
      </c>
      <c r="BB377" s="40">
        <v>0</v>
      </c>
      <c r="BC377" s="40">
        <v>0</v>
      </c>
      <c r="BD377" s="40">
        <v>0</v>
      </c>
      <c r="BE377" s="40">
        <v>0</v>
      </c>
      <c r="BF377" s="40">
        <v>0</v>
      </c>
      <c r="BG377" s="40">
        <v>0</v>
      </c>
      <c r="BH377" s="40">
        <v>0</v>
      </c>
      <c r="BI377" s="40">
        <v>0</v>
      </c>
      <c r="BJ377" s="40">
        <v>0</v>
      </c>
      <c r="BK377" s="40">
        <v>0</v>
      </c>
      <c r="BL377" s="40">
        <v>0</v>
      </c>
      <c r="BM377" s="40">
        <v>0</v>
      </c>
      <c r="BN377" s="40">
        <v>0</v>
      </c>
      <c r="BO377" s="40">
        <v>4</v>
      </c>
      <c r="BP377" s="40">
        <v>0</v>
      </c>
      <c r="BQ377" s="40">
        <v>1</v>
      </c>
      <c r="BR377" s="40">
        <v>9</v>
      </c>
      <c r="BS377" s="40">
        <v>2</v>
      </c>
      <c r="BT377" s="40">
        <v>0</v>
      </c>
      <c r="BU377" s="40">
        <v>1</v>
      </c>
      <c r="BV377" s="40">
        <v>4</v>
      </c>
      <c r="BW377" s="40">
        <v>7</v>
      </c>
      <c r="BX377" s="40">
        <v>0</v>
      </c>
      <c r="BY377" s="40">
        <v>4</v>
      </c>
      <c r="BZ377" s="40">
        <v>38</v>
      </c>
      <c r="CA377" s="40">
        <v>0</v>
      </c>
      <c r="CB377" s="40">
        <v>0</v>
      </c>
      <c r="CC377" s="40">
        <v>0</v>
      </c>
      <c r="CD377" s="40">
        <v>0</v>
      </c>
      <c r="CE377" s="40">
        <v>0</v>
      </c>
      <c r="CF377" s="40">
        <v>0</v>
      </c>
      <c r="CG377" s="40">
        <v>0</v>
      </c>
      <c r="CH377" s="40">
        <v>0</v>
      </c>
      <c r="CI377" s="40">
        <v>0</v>
      </c>
      <c r="CJ377" s="40">
        <v>0</v>
      </c>
      <c r="CK377" s="40">
        <v>0</v>
      </c>
      <c r="CL377" s="40">
        <v>0</v>
      </c>
    </row>
    <row r="378" spans="2:90" ht="20.100000000000001" customHeight="1" thickBot="1" x14ac:dyDescent="0.25">
      <c r="B378" s="4" t="s">
        <v>207</v>
      </c>
      <c r="C378" s="40">
        <v>4</v>
      </c>
      <c r="D378" s="40">
        <v>0</v>
      </c>
      <c r="E378" s="40">
        <v>15</v>
      </c>
      <c r="F378" s="40">
        <v>19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0</v>
      </c>
      <c r="S378" s="40">
        <v>1</v>
      </c>
      <c r="T378" s="40">
        <v>0</v>
      </c>
      <c r="U378" s="40">
        <v>0</v>
      </c>
      <c r="V378" s="40">
        <v>1</v>
      </c>
      <c r="W378" s="40">
        <v>1</v>
      </c>
      <c r="X378" s="40">
        <v>0</v>
      </c>
      <c r="Y378" s="40">
        <v>6</v>
      </c>
      <c r="Z378" s="40">
        <v>8</v>
      </c>
      <c r="AA378" s="40">
        <v>0</v>
      </c>
      <c r="AB378" s="40">
        <v>0</v>
      </c>
      <c r="AC378" s="40">
        <v>0</v>
      </c>
      <c r="AD378" s="40">
        <v>0</v>
      </c>
      <c r="AE378" s="40">
        <v>0</v>
      </c>
      <c r="AF378" s="40">
        <v>0</v>
      </c>
      <c r="AG378" s="40">
        <v>0</v>
      </c>
      <c r="AH378" s="40">
        <v>0</v>
      </c>
      <c r="AI378" s="40">
        <v>0</v>
      </c>
      <c r="AJ378" s="40">
        <v>0</v>
      </c>
      <c r="AK378" s="40">
        <v>0</v>
      </c>
      <c r="AL378" s="40">
        <v>0</v>
      </c>
      <c r="AM378" s="40">
        <v>0</v>
      </c>
      <c r="AN378" s="40">
        <v>0</v>
      </c>
      <c r="AO378" s="40">
        <v>0</v>
      </c>
      <c r="AP378" s="40">
        <v>0</v>
      </c>
      <c r="AQ378" s="40">
        <v>0</v>
      </c>
      <c r="AR378" s="40">
        <v>0</v>
      </c>
      <c r="AS378" s="40">
        <v>2</v>
      </c>
      <c r="AT378" s="40">
        <v>2</v>
      </c>
      <c r="AU378" s="40">
        <v>0</v>
      </c>
      <c r="AV378" s="40">
        <v>0</v>
      </c>
      <c r="AW378" s="40">
        <v>0</v>
      </c>
      <c r="AX378" s="40">
        <v>0</v>
      </c>
      <c r="AY378" s="40">
        <v>0</v>
      </c>
      <c r="AZ378" s="40">
        <v>0</v>
      </c>
      <c r="BA378" s="40">
        <v>0</v>
      </c>
      <c r="BB378" s="40">
        <v>0</v>
      </c>
      <c r="BC378" s="40">
        <v>0</v>
      </c>
      <c r="BD378" s="40">
        <v>0</v>
      </c>
      <c r="BE378" s="40">
        <v>0</v>
      </c>
      <c r="BF378" s="40">
        <v>0</v>
      </c>
      <c r="BG378" s="40">
        <v>0</v>
      </c>
      <c r="BH378" s="40">
        <v>0</v>
      </c>
      <c r="BI378" s="40">
        <v>0</v>
      </c>
      <c r="BJ378" s="40">
        <v>0</v>
      </c>
      <c r="BK378" s="40">
        <v>0</v>
      </c>
      <c r="BL378" s="40">
        <v>0</v>
      </c>
      <c r="BM378" s="40">
        <v>0</v>
      </c>
      <c r="BN378" s="40">
        <v>0</v>
      </c>
      <c r="BO378" s="40">
        <v>0</v>
      </c>
      <c r="BP378" s="40">
        <v>0</v>
      </c>
      <c r="BQ378" s="40">
        <v>2</v>
      </c>
      <c r="BR378" s="40">
        <v>1</v>
      </c>
      <c r="BS378" s="40">
        <v>2</v>
      </c>
      <c r="BT378" s="40">
        <v>0</v>
      </c>
      <c r="BU378" s="40">
        <v>2</v>
      </c>
      <c r="BV378" s="40">
        <v>2</v>
      </c>
      <c r="BW378" s="40">
        <v>0</v>
      </c>
      <c r="BX378" s="40">
        <v>0</v>
      </c>
      <c r="BY378" s="40">
        <v>3</v>
      </c>
      <c r="BZ378" s="40">
        <v>5</v>
      </c>
      <c r="CA378" s="40">
        <v>0</v>
      </c>
      <c r="CB378" s="40">
        <v>0</v>
      </c>
      <c r="CC378" s="40">
        <v>0</v>
      </c>
      <c r="CD378" s="40">
        <v>0</v>
      </c>
      <c r="CE378" s="40">
        <v>0</v>
      </c>
      <c r="CF378" s="40">
        <v>0</v>
      </c>
      <c r="CG378" s="40">
        <v>0</v>
      </c>
      <c r="CH378" s="40">
        <v>0</v>
      </c>
      <c r="CI378" s="40">
        <v>0</v>
      </c>
      <c r="CJ378" s="40">
        <v>0</v>
      </c>
      <c r="CK378" s="40">
        <v>0</v>
      </c>
      <c r="CL378" s="40">
        <v>0</v>
      </c>
    </row>
    <row r="379" spans="2:90" ht="20.100000000000001" customHeight="1" thickBot="1" x14ac:dyDescent="0.25">
      <c r="B379" s="4" t="s">
        <v>559</v>
      </c>
      <c r="C379" s="40">
        <v>1</v>
      </c>
      <c r="D379" s="40">
        <v>0</v>
      </c>
      <c r="E379" s="40">
        <v>0</v>
      </c>
      <c r="F379" s="40">
        <v>3</v>
      </c>
      <c r="G379" s="40">
        <v>1</v>
      </c>
      <c r="H379" s="40">
        <v>0</v>
      </c>
      <c r="I379" s="40">
        <v>0</v>
      </c>
      <c r="J379" s="40">
        <v>3</v>
      </c>
      <c r="K379" s="40">
        <v>0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0</v>
      </c>
      <c r="S379" s="40">
        <v>0</v>
      </c>
      <c r="T379" s="40">
        <v>0</v>
      </c>
      <c r="U379" s="40">
        <v>0</v>
      </c>
      <c r="V379" s="40">
        <v>0</v>
      </c>
      <c r="W379" s="40">
        <v>0</v>
      </c>
      <c r="X379" s="40">
        <v>0</v>
      </c>
      <c r="Y379" s="40">
        <v>0</v>
      </c>
      <c r="Z379" s="40">
        <v>0</v>
      </c>
      <c r="AA379" s="40">
        <v>0</v>
      </c>
      <c r="AB379" s="40">
        <v>0</v>
      </c>
      <c r="AC379" s="40">
        <v>0</v>
      </c>
      <c r="AD379" s="40">
        <v>0</v>
      </c>
      <c r="AE379" s="40">
        <v>0</v>
      </c>
      <c r="AF379" s="40">
        <v>0</v>
      </c>
      <c r="AG379" s="40">
        <v>0</v>
      </c>
      <c r="AH379" s="40">
        <v>0</v>
      </c>
      <c r="AI379" s="40">
        <v>0</v>
      </c>
      <c r="AJ379" s="40">
        <v>0</v>
      </c>
      <c r="AK379" s="40">
        <v>0</v>
      </c>
      <c r="AL379" s="40">
        <v>0</v>
      </c>
      <c r="AM379" s="40">
        <v>0</v>
      </c>
      <c r="AN379" s="40">
        <v>0</v>
      </c>
      <c r="AO379" s="40">
        <v>0</v>
      </c>
      <c r="AP379" s="40">
        <v>0</v>
      </c>
      <c r="AQ379" s="40">
        <v>0</v>
      </c>
      <c r="AR379" s="40">
        <v>0</v>
      </c>
      <c r="AS379" s="40">
        <v>0</v>
      </c>
      <c r="AT379" s="40">
        <v>0</v>
      </c>
      <c r="AU379" s="40">
        <v>0</v>
      </c>
      <c r="AV379" s="40">
        <v>0</v>
      </c>
      <c r="AW379" s="40">
        <v>0</v>
      </c>
      <c r="AX379" s="40">
        <v>0</v>
      </c>
      <c r="AY379" s="40">
        <v>0</v>
      </c>
      <c r="AZ379" s="40">
        <v>0</v>
      </c>
      <c r="BA379" s="40">
        <v>0</v>
      </c>
      <c r="BB379" s="40">
        <v>0</v>
      </c>
      <c r="BC379" s="40">
        <v>0</v>
      </c>
      <c r="BD379" s="40">
        <v>0</v>
      </c>
      <c r="BE379" s="40">
        <v>0</v>
      </c>
      <c r="BF379" s="40">
        <v>0</v>
      </c>
      <c r="BG379" s="40">
        <v>0</v>
      </c>
      <c r="BH379" s="40">
        <v>0</v>
      </c>
      <c r="BI379" s="40">
        <v>0</v>
      </c>
      <c r="BJ379" s="40">
        <v>0</v>
      </c>
      <c r="BK379" s="40">
        <v>0</v>
      </c>
      <c r="BL379" s="40">
        <v>0</v>
      </c>
      <c r="BM379" s="40">
        <v>0</v>
      </c>
      <c r="BN379" s="40">
        <v>0</v>
      </c>
      <c r="BO379" s="40">
        <v>0</v>
      </c>
      <c r="BP379" s="40">
        <v>0</v>
      </c>
      <c r="BQ379" s="40">
        <v>0</v>
      </c>
      <c r="BR379" s="40">
        <v>0</v>
      </c>
      <c r="BS379" s="40">
        <v>0</v>
      </c>
      <c r="BT379" s="40">
        <v>0</v>
      </c>
      <c r="BU379" s="40">
        <v>0</v>
      </c>
      <c r="BV379" s="40">
        <v>0</v>
      </c>
      <c r="BW379" s="40">
        <v>0</v>
      </c>
      <c r="BX379" s="40">
        <v>0</v>
      </c>
      <c r="BY379" s="40">
        <v>0</v>
      </c>
      <c r="BZ379" s="40">
        <v>0</v>
      </c>
      <c r="CA379" s="40">
        <v>0</v>
      </c>
      <c r="CB379" s="40">
        <v>0</v>
      </c>
      <c r="CC379" s="40">
        <v>0</v>
      </c>
      <c r="CD379" s="40">
        <v>0</v>
      </c>
      <c r="CE379" s="40">
        <v>0</v>
      </c>
      <c r="CF379" s="40">
        <v>0</v>
      </c>
      <c r="CG379" s="40">
        <v>0</v>
      </c>
      <c r="CH379" s="40">
        <v>0</v>
      </c>
      <c r="CI379" s="40">
        <v>0</v>
      </c>
      <c r="CJ379" s="40">
        <v>0</v>
      </c>
      <c r="CK379" s="40">
        <v>0</v>
      </c>
      <c r="CL379" s="40">
        <v>0</v>
      </c>
    </row>
    <row r="380" spans="2:90" ht="20.100000000000001" customHeight="1" thickBot="1" x14ac:dyDescent="0.25">
      <c r="B380" s="4" t="s">
        <v>560</v>
      </c>
      <c r="C380" s="40">
        <v>1</v>
      </c>
      <c r="D380" s="40">
        <v>0</v>
      </c>
      <c r="E380" s="40">
        <v>0</v>
      </c>
      <c r="F380" s="40">
        <v>1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40">
        <v>0</v>
      </c>
      <c r="U380" s="40">
        <v>0</v>
      </c>
      <c r="V380" s="40">
        <v>0</v>
      </c>
      <c r="W380" s="40">
        <v>1</v>
      </c>
      <c r="X380" s="40">
        <v>0</v>
      </c>
      <c r="Y380" s="40">
        <v>0</v>
      </c>
      <c r="Z380" s="40">
        <v>1</v>
      </c>
      <c r="AA380" s="40">
        <v>0</v>
      </c>
      <c r="AB380" s="40">
        <v>0</v>
      </c>
      <c r="AC380" s="40">
        <v>0</v>
      </c>
      <c r="AD380" s="40">
        <v>0</v>
      </c>
      <c r="AE380" s="40">
        <v>0</v>
      </c>
      <c r="AF380" s="40">
        <v>0</v>
      </c>
      <c r="AG380" s="40">
        <v>0</v>
      </c>
      <c r="AH380" s="40">
        <v>0</v>
      </c>
      <c r="AI380" s="40">
        <v>0</v>
      </c>
      <c r="AJ380" s="40">
        <v>0</v>
      </c>
      <c r="AK380" s="40">
        <v>0</v>
      </c>
      <c r="AL380" s="40">
        <v>0</v>
      </c>
      <c r="AM380" s="40">
        <v>0</v>
      </c>
      <c r="AN380" s="40">
        <v>0</v>
      </c>
      <c r="AO380" s="40">
        <v>0</v>
      </c>
      <c r="AP380" s="40">
        <v>0</v>
      </c>
      <c r="AQ380" s="40">
        <v>0</v>
      </c>
      <c r="AR380" s="40">
        <v>0</v>
      </c>
      <c r="AS380" s="40">
        <v>0</v>
      </c>
      <c r="AT380" s="40">
        <v>0</v>
      </c>
      <c r="AU380" s="40">
        <v>0</v>
      </c>
      <c r="AV380" s="40">
        <v>0</v>
      </c>
      <c r="AW380" s="40">
        <v>0</v>
      </c>
      <c r="AX380" s="40">
        <v>0</v>
      </c>
      <c r="AY380" s="40">
        <v>0</v>
      </c>
      <c r="AZ380" s="40">
        <v>0</v>
      </c>
      <c r="BA380" s="40">
        <v>0</v>
      </c>
      <c r="BB380" s="40">
        <v>0</v>
      </c>
      <c r="BC380" s="40">
        <v>0</v>
      </c>
      <c r="BD380" s="40">
        <v>0</v>
      </c>
      <c r="BE380" s="40">
        <v>0</v>
      </c>
      <c r="BF380" s="40">
        <v>0</v>
      </c>
      <c r="BG380" s="40">
        <v>0</v>
      </c>
      <c r="BH380" s="40">
        <v>0</v>
      </c>
      <c r="BI380" s="40">
        <v>0</v>
      </c>
      <c r="BJ380" s="40">
        <v>0</v>
      </c>
      <c r="BK380" s="40">
        <v>0</v>
      </c>
      <c r="BL380" s="40">
        <v>0</v>
      </c>
      <c r="BM380" s="40">
        <v>0</v>
      </c>
      <c r="BN380" s="40">
        <v>0</v>
      </c>
      <c r="BO380" s="40">
        <v>0</v>
      </c>
      <c r="BP380" s="40">
        <v>0</v>
      </c>
      <c r="BQ380" s="40">
        <v>0</v>
      </c>
      <c r="BR380" s="40">
        <v>0</v>
      </c>
      <c r="BS380" s="40">
        <v>0</v>
      </c>
      <c r="BT380" s="40">
        <v>0</v>
      </c>
      <c r="BU380" s="40">
        <v>0</v>
      </c>
      <c r="BV380" s="40">
        <v>0</v>
      </c>
      <c r="BW380" s="40">
        <v>0</v>
      </c>
      <c r="BX380" s="40">
        <v>0</v>
      </c>
      <c r="BY380" s="40">
        <v>0</v>
      </c>
      <c r="BZ380" s="40">
        <v>0</v>
      </c>
      <c r="CA380" s="40">
        <v>0</v>
      </c>
      <c r="CB380" s="40">
        <v>0</v>
      </c>
      <c r="CC380" s="40">
        <v>0</v>
      </c>
      <c r="CD380" s="40">
        <v>0</v>
      </c>
      <c r="CE380" s="40">
        <v>0</v>
      </c>
      <c r="CF380" s="40">
        <v>0</v>
      </c>
      <c r="CG380" s="40">
        <v>0</v>
      </c>
      <c r="CH380" s="40">
        <v>0</v>
      </c>
      <c r="CI380" s="40">
        <v>0</v>
      </c>
      <c r="CJ380" s="40">
        <v>0</v>
      </c>
      <c r="CK380" s="40">
        <v>0</v>
      </c>
      <c r="CL380" s="40">
        <v>0</v>
      </c>
    </row>
    <row r="381" spans="2:90" ht="20.100000000000001" customHeight="1" thickBot="1" x14ac:dyDescent="0.25">
      <c r="B381" s="4" t="s">
        <v>561</v>
      </c>
      <c r="C381" s="40">
        <v>1</v>
      </c>
      <c r="D381" s="40">
        <v>0</v>
      </c>
      <c r="E381" s="40">
        <v>0</v>
      </c>
      <c r="F381" s="40">
        <v>26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40">
        <v>0</v>
      </c>
      <c r="U381" s="40">
        <v>0</v>
      </c>
      <c r="V381" s="40">
        <v>0</v>
      </c>
      <c r="W381" s="40">
        <v>1</v>
      </c>
      <c r="X381" s="40">
        <v>0</v>
      </c>
      <c r="Y381" s="40">
        <v>0</v>
      </c>
      <c r="Z381" s="40">
        <v>13</v>
      </c>
      <c r="AA381" s="40">
        <v>0</v>
      </c>
      <c r="AB381" s="40">
        <v>0</v>
      </c>
      <c r="AC381" s="40">
        <v>0</v>
      </c>
      <c r="AD381" s="40">
        <v>0</v>
      </c>
      <c r="AE381" s="40">
        <v>0</v>
      </c>
      <c r="AF381" s="40">
        <v>0</v>
      </c>
      <c r="AG381" s="40">
        <v>0</v>
      </c>
      <c r="AH381" s="40">
        <v>0</v>
      </c>
      <c r="AI381" s="40">
        <v>0</v>
      </c>
      <c r="AJ381" s="40">
        <v>0</v>
      </c>
      <c r="AK381" s="40">
        <v>0</v>
      </c>
      <c r="AL381" s="40">
        <v>0</v>
      </c>
      <c r="AM381" s="40">
        <v>0</v>
      </c>
      <c r="AN381" s="40">
        <v>0</v>
      </c>
      <c r="AO381" s="40">
        <v>0</v>
      </c>
      <c r="AP381" s="40">
        <v>0</v>
      </c>
      <c r="AQ381" s="40">
        <v>0</v>
      </c>
      <c r="AR381" s="40">
        <v>0</v>
      </c>
      <c r="AS381" s="40">
        <v>0</v>
      </c>
      <c r="AT381" s="40">
        <v>13</v>
      </c>
      <c r="AU381" s="40">
        <v>0</v>
      </c>
      <c r="AV381" s="40">
        <v>0</v>
      </c>
      <c r="AW381" s="40">
        <v>0</v>
      </c>
      <c r="AX381" s="40">
        <v>0</v>
      </c>
      <c r="AY381" s="40">
        <v>0</v>
      </c>
      <c r="AZ381" s="40">
        <v>0</v>
      </c>
      <c r="BA381" s="40">
        <v>0</v>
      </c>
      <c r="BB381" s="40">
        <v>0</v>
      </c>
      <c r="BC381" s="40">
        <v>0</v>
      </c>
      <c r="BD381" s="40">
        <v>0</v>
      </c>
      <c r="BE381" s="40">
        <v>0</v>
      </c>
      <c r="BF381" s="40">
        <v>0</v>
      </c>
      <c r="BG381" s="40">
        <v>0</v>
      </c>
      <c r="BH381" s="40">
        <v>0</v>
      </c>
      <c r="BI381" s="40">
        <v>0</v>
      </c>
      <c r="BJ381" s="40">
        <v>0</v>
      </c>
      <c r="BK381" s="40">
        <v>0</v>
      </c>
      <c r="BL381" s="40">
        <v>0</v>
      </c>
      <c r="BM381" s="40">
        <v>0</v>
      </c>
      <c r="BN381" s="40">
        <v>0</v>
      </c>
      <c r="BO381" s="40">
        <v>0</v>
      </c>
      <c r="BP381" s="40">
        <v>0</v>
      </c>
      <c r="BQ381" s="40">
        <v>0</v>
      </c>
      <c r="BR381" s="40">
        <v>0</v>
      </c>
      <c r="BS381" s="40">
        <v>0</v>
      </c>
      <c r="BT381" s="40">
        <v>0</v>
      </c>
      <c r="BU381" s="40">
        <v>0</v>
      </c>
      <c r="BV381" s="40">
        <v>0</v>
      </c>
      <c r="BW381" s="40">
        <v>0</v>
      </c>
      <c r="BX381" s="40">
        <v>0</v>
      </c>
      <c r="BY381" s="40">
        <v>0</v>
      </c>
      <c r="BZ381" s="40">
        <v>0</v>
      </c>
      <c r="CA381" s="40">
        <v>0</v>
      </c>
      <c r="CB381" s="40">
        <v>0</v>
      </c>
      <c r="CC381" s="40">
        <v>0</v>
      </c>
      <c r="CD381" s="40">
        <v>0</v>
      </c>
      <c r="CE381" s="40">
        <v>0</v>
      </c>
      <c r="CF381" s="40">
        <v>0</v>
      </c>
      <c r="CG381" s="40">
        <v>0</v>
      </c>
      <c r="CH381" s="40">
        <v>0</v>
      </c>
      <c r="CI381" s="40">
        <v>0</v>
      </c>
      <c r="CJ381" s="40">
        <v>0</v>
      </c>
      <c r="CK381" s="40">
        <v>0</v>
      </c>
      <c r="CL381" s="40">
        <v>0</v>
      </c>
    </row>
    <row r="382" spans="2:90" ht="20.100000000000001" customHeight="1" thickBot="1" x14ac:dyDescent="0.25">
      <c r="B382" s="4" t="s">
        <v>562</v>
      </c>
      <c r="C382" s="40">
        <v>1</v>
      </c>
      <c r="D382" s="40">
        <v>0</v>
      </c>
      <c r="E382" s="40">
        <v>2</v>
      </c>
      <c r="F382" s="40">
        <v>0</v>
      </c>
      <c r="G382" s="40">
        <v>1</v>
      </c>
      <c r="H382" s="40">
        <v>0</v>
      </c>
      <c r="I382" s="40">
        <v>2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  <c r="O382" s="40">
        <v>0</v>
      </c>
      <c r="P382" s="40">
        <v>0</v>
      </c>
      <c r="Q382" s="40">
        <v>0</v>
      </c>
      <c r="R382" s="40">
        <v>0</v>
      </c>
      <c r="S382" s="40">
        <v>0</v>
      </c>
      <c r="T382" s="40">
        <v>0</v>
      </c>
      <c r="U382" s="40">
        <v>0</v>
      </c>
      <c r="V382" s="40">
        <v>0</v>
      </c>
      <c r="W382" s="40">
        <v>0</v>
      </c>
      <c r="X382" s="40">
        <v>0</v>
      </c>
      <c r="Y382" s="40">
        <v>0</v>
      </c>
      <c r="Z382" s="40">
        <v>0</v>
      </c>
      <c r="AA382" s="40">
        <v>0</v>
      </c>
      <c r="AB382" s="40">
        <v>0</v>
      </c>
      <c r="AC382" s="40">
        <v>0</v>
      </c>
      <c r="AD382" s="40">
        <v>0</v>
      </c>
      <c r="AE382" s="40">
        <v>0</v>
      </c>
      <c r="AF382" s="40">
        <v>0</v>
      </c>
      <c r="AG382" s="40">
        <v>0</v>
      </c>
      <c r="AH382" s="40">
        <v>0</v>
      </c>
      <c r="AI382" s="40">
        <v>0</v>
      </c>
      <c r="AJ382" s="40">
        <v>0</v>
      </c>
      <c r="AK382" s="40">
        <v>0</v>
      </c>
      <c r="AL382" s="40">
        <v>0</v>
      </c>
      <c r="AM382" s="40">
        <v>0</v>
      </c>
      <c r="AN382" s="40">
        <v>0</v>
      </c>
      <c r="AO382" s="40">
        <v>0</v>
      </c>
      <c r="AP382" s="40">
        <v>0</v>
      </c>
      <c r="AQ382" s="40">
        <v>0</v>
      </c>
      <c r="AR382" s="40">
        <v>0</v>
      </c>
      <c r="AS382" s="40">
        <v>0</v>
      </c>
      <c r="AT382" s="40">
        <v>0</v>
      </c>
      <c r="AU382" s="40">
        <v>0</v>
      </c>
      <c r="AV382" s="40">
        <v>0</v>
      </c>
      <c r="AW382" s="40">
        <v>0</v>
      </c>
      <c r="AX382" s="40">
        <v>0</v>
      </c>
      <c r="AY382" s="40">
        <v>0</v>
      </c>
      <c r="AZ382" s="40">
        <v>0</v>
      </c>
      <c r="BA382" s="40">
        <v>0</v>
      </c>
      <c r="BB382" s="40">
        <v>0</v>
      </c>
      <c r="BC382" s="40">
        <v>0</v>
      </c>
      <c r="BD382" s="40">
        <v>0</v>
      </c>
      <c r="BE382" s="40">
        <v>0</v>
      </c>
      <c r="BF382" s="40">
        <v>0</v>
      </c>
      <c r="BG382" s="40">
        <v>0</v>
      </c>
      <c r="BH382" s="40">
        <v>0</v>
      </c>
      <c r="BI382" s="40">
        <v>0</v>
      </c>
      <c r="BJ382" s="40">
        <v>0</v>
      </c>
      <c r="BK382" s="40">
        <v>0</v>
      </c>
      <c r="BL382" s="40">
        <v>0</v>
      </c>
      <c r="BM382" s="40">
        <v>0</v>
      </c>
      <c r="BN382" s="40">
        <v>0</v>
      </c>
      <c r="BO382" s="40">
        <v>0</v>
      </c>
      <c r="BP382" s="40">
        <v>0</v>
      </c>
      <c r="BQ382" s="40">
        <v>0</v>
      </c>
      <c r="BR382" s="40">
        <v>0</v>
      </c>
      <c r="BS382" s="40">
        <v>0</v>
      </c>
      <c r="BT382" s="40">
        <v>0</v>
      </c>
      <c r="BU382" s="40">
        <v>0</v>
      </c>
      <c r="BV382" s="40">
        <v>0</v>
      </c>
      <c r="BW382" s="40">
        <v>0</v>
      </c>
      <c r="BX382" s="40">
        <v>0</v>
      </c>
      <c r="BY382" s="40">
        <v>0</v>
      </c>
      <c r="BZ382" s="40">
        <v>0</v>
      </c>
      <c r="CA382" s="40">
        <v>0</v>
      </c>
      <c r="CB382" s="40">
        <v>0</v>
      </c>
      <c r="CC382" s="40">
        <v>0</v>
      </c>
      <c r="CD382" s="40">
        <v>0</v>
      </c>
      <c r="CE382" s="40">
        <v>0</v>
      </c>
      <c r="CF382" s="40">
        <v>0</v>
      </c>
      <c r="CG382" s="40">
        <v>0</v>
      </c>
      <c r="CH382" s="40">
        <v>0</v>
      </c>
      <c r="CI382" s="40">
        <v>0</v>
      </c>
      <c r="CJ382" s="40">
        <v>0</v>
      </c>
      <c r="CK382" s="40">
        <v>0</v>
      </c>
      <c r="CL382" s="40">
        <v>0</v>
      </c>
    </row>
    <row r="383" spans="2:90" ht="20.100000000000001" customHeight="1" thickBot="1" x14ac:dyDescent="0.25">
      <c r="B383" s="4" t="s">
        <v>563</v>
      </c>
      <c r="C383" s="40">
        <v>1</v>
      </c>
      <c r="D383" s="40">
        <v>0</v>
      </c>
      <c r="E383" s="40">
        <v>0</v>
      </c>
      <c r="F383" s="40">
        <v>2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1</v>
      </c>
      <c r="X383" s="40">
        <v>0</v>
      </c>
      <c r="Y383" s="40">
        <v>0</v>
      </c>
      <c r="Z383" s="40">
        <v>2</v>
      </c>
      <c r="AA383" s="40">
        <v>0</v>
      </c>
      <c r="AB383" s="40">
        <v>0</v>
      </c>
      <c r="AC383" s="40">
        <v>0</v>
      </c>
      <c r="AD383" s="40">
        <v>0</v>
      </c>
      <c r="AE383" s="40">
        <v>0</v>
      </c>
      <c r="AF383" s="40">
        <v>0</v>
      </c>
      <c r="AG383" s="40">
        <v>0</v>
      </c>
      <c r="AH383" s="40">
        <v>0</v>
      </c>
      <c r="AI383" s="40">
        <v>0</v>
      </c>
      <c r="AJ383" s="40">
        <v>0</v>
      </c>
      <c r="AK383" s="40">
        <v>0</v>
      </c>
      <c r="AL383" s="40">
        <v>0</v>
      </c>
      <c r="AM383" s="40">
        <v>0</v>
      </c>
      <c r="AN383" s="40">
        <v>0</v>
      </c>
      <c r="AO383" s="40">
        <v>0</v>
      </c>
      <c r="AP383" s="40">
        <v>0</v>
      </c>
      <c r="AQ383" s="40">
        <v>0</v>
      </c>
      <c r="AR383" s="40">
        <v>0</v>
      </c>
      <c r="AS383" s="40">
        <v>0</v>
      </c>
      <c r="AT383" s="40">
        <v>0</v>
      </c>
      <c r="AU383" s="40">
        <v>0</v>
      </c>
      <c r="AV383" s="40">
        <v>0</v>
      </c>
      <c r="AW383" s="40">
        <v>0</v>
      </c>
      <c r="AX383" s="40">
        <v>0</v>
      </c>
      <c r="AY383" s="40">
        <v>0</v>
      </c>
      <c r="AZ383" s="40">
        <v>0</v>
      </c>
      <c r="BA383" s="40">
        <v>0</v>
      </c>
      <c r="BB383" s="40">
        <v>0</v>
      </c>
      <c r="BC383" s="40">
        <v>0</v>
      </c>
      <c r="BD383" s="40">
        <v>0</v>
      </c>
      <c r="BE383" s="40">
        <v>0</v>
      </c>
      <c r="BF383" s="40">
        <v>0</v>
      </c>
      <c r="BG383" s="40">
        <v>0</v>
      </c>
      <c r="BH383" s="40">
        <v>0</v>
      </c>
      <c r="BI383" s="40">
        <v>0</v>
      </c>
      <c r="BJ383" s="40">
        <v>0</v>
      </c>
      <c r="BK383" s="40">
        <v>0</v>
      </c>
      <c r="BL383" s="40">
        <v>0</v>
      </c>
      <c r="BM383" s="40">
        <v>0</v>
      </c>
      <c r="BN383" s="40">
        <v>0</v>
      </c>
      <c r="BO383" s="40">
        <v>0</v>
      </c>
      <c r="BP383" s="40">
        <v>0</v>
      </c>
      <c r="BQ383" s="40">
        <v>0</v>
      </c>
      <c r="BR383" s="40">
        <v>0</v>
      </c>
      <c r="BS383" s="40">
        <v>0</v>
      </c>
      <c r="BT383" s="40">
        <v>0</v>
      </c>
      <c r="BU383" s="40">
        <v>0</v>
      </c>
      <c r="BV383" s="40">
        <v>0</v>
      </c>
      <c r="BW383" s="40">
        <v>0</v>
      </c>
      <c r="BX383" s="40">
        <v>0</v>
      </c>
      <c r="BY383" s="40">
        <v>0</v>
      </c>
      <c r="BZ383" s="40">
        <v>0</v>
      </c>
      <c r="CA383" s="40">
        <v>0</v>
      </c>
      <c r="CB383" s="40">
        <v>0</v>
      </c>
      <c r="CC383" s="40">
        <v>0</v>
      </c>
      <c r="CD383" s="40">
        <v>0</v>
      </c>
      <c r="CE383" s="40">
        <v>0</v>
      </c>
      <c r="CF383" s="40">
        <v>0</v>
      </c>
      <c r="CG383" s="40">
        <v>0</v>
      </c>
      <c r="CH383" s="40">
        <v>0</v>
      </c>
      <c r="CI383" s="40">
        <v>0</v>
      </c>
      <c r="CJ383" s="40">
        <v>0</v>
      </c>
      <c r="CK383" s="40">
        <v>0</v>
      </c>
      <c r="CL383" s="40">
        <v>0</v>
      </c>
    </row>
    <row r="384" spans="2:90" ht="20.100000000000001" customHeight="1" thickBot="1" x14ac:dyDescent="0.25">
      <c r="B384" s="4" t="s">
        <v>564</v>
      </c>
      <c r="C384" s="40">
        <v>1</v>
      </c>
      <c r="D384" s="40">
        <v>0</v>
      </c>
      <c r="E384" s="40">
        <v>1</v>
      </c>
      <c r="F384" s="40">
        <v>6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1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0</v>
      </c>
      <c r="V384" s="40">
        <v>0</v>
      </c>
      <c r="W384" s="40">
        <v>0</v>
      </c>
      <c r="X384" s="40">
        <v>0</v>
      </c>
      <c r="Y384" s="40">
        <v>0</v>
      </c>
      <c r="Z384" s="40">
        <v>1</v>
      </c>
      <c r="AA384" s="40">
        <v>0</v>
      </c>
      <c r="AB384" s="40">
        <v>0</v>
      </c>
      <c r="AC384" s="40">
        <v>0</v>
      </c>
      <c r="AD384" s="40">
        <v>0</v>
      </c>
      <c r="AE384" s="40">
        <v>0</v>
      </c>
      <c r="AF384" s="40">
        <v>0</v>
      </c>
      <c r="AG384" s="40">
        <v>0</v>
      </c>
      <c r="AH384" s="40">
        <v>1</v>
      </c>
      <c r="AI384" s="40">
        <v>0</v>
      </c>
      <c r="AJ384" s="40">
        <v>0</v>
      </c>
      <c r="AK384" s="40">
        <v>0</v>
      </c>
      <c r="AL384" s="40">
        <v>0</v>
      </c>
      <c r="AM384" s="40">
        <v>0</v>
      </c>
      <c r="AN384" s="40">
        <v>0</v>
      </c>
      <c r="AO384" s="40">
        <v>0</v>
      </c>
      <c r="AP384" s="40">
        <v>0</v>
      </c>
      <c r="AQ384" s="40">
        <v>0</v>
      </c>
      <c r="AR384" s="40">
        <v>0</v>
      </c>
      <c r="AS384" s="40">
        <v>0</v>
      </c>
      <c r="AT384" s="40">
        <v>0</v>
      </c>
      <c r="AU384" s="40">
        <v>0</v>
      </c>
      <c r="AV384" s="40">
        <v>0</v>
      </c>
      <c r="AW384" s="40">
        <v>0</v>
      </c>
      <c r="AX384" s="40">
        <v>0</v>
      </c>
      <c r="AY384" s="40">
        <v>0</v>
      </c>
      <c r="AZ384" s="40">
        <v>0</v>
      </c>
      <c r="BA384" s="40">
        <v>0</v>
      </c>
      <c r="BB384" s="40">
        <v>0</v>
      </c>
      <c r="BC384" s="40">
        <v>0</v>
      </c>
      <c r="BD384" s="40">
        <v>0</v>
      </c>
      <c r="BE384" s="40">
        <v>0</v>
      </c>
      <c r="BF384" s="40">
        <v>0</v>
      </c>
      <c r="BG384" s="40">
        <v>0</v>
      </c>
      <c r="BH384" s="40">
        <v>0</v>
      </c>
      <c r="BI384" s="40">
        <v>0</v>
      </c>
      <c r="BJ384" s="40">
        <v>0</v>
      </c>
      <c r="BK384" s="40">
        <v>0</v>
      </c>
      <c r="BL384" s="40">
        <v>0</v>
      </c>
      <c r="BM384" s="40">
        <v>0</v>
      </c>
      <c r="BN384" s="40">
        <v>0</v>
      </c>
      <c r="BO384" s="40">
        <v>0</v>
      </c>
      <c r="BP384" s="40">
        <v>0</v>
      </c>
      <c r="BQ384" s="40">
        <v>0</v>
      </c>
      <c r="BR384" s="40">
        <v>0</v>
      </c>
      <c r="BS384" s="40">
        <v>0</v>
      </c>
      <c r="BT384" s="40">
        <v>0</v>
      </c>
      <c r="BU384" s="40">
        <v>0</v>
      </c>
      <c r="BV384" s="40">
        <v>0</v>
      </c>
      <c r="BW384" s="40">
        <v>1</v>
      </c>
      <c r="BX384" s="40">
        <v>0</v>
      </c>
      <c r="BY384" s="40">
        <v>1</v>
      </c>
      <c r="BZ384" s="40">
        <v>3</v>
      </c>
      <c r="CA384" s="40">
        <v>0</v>
      </c>
      <c r="CB384" s="40">
        <v>0</v>
      </c>
      <c r="CC384" s="40">
        <v>0</v>
      </c>
      <c r="CD384" s="40">
        <v>0</v>
      </c>
      <c r="CE384" s="40">
        <v>0</v>
      </c>
      <c r="CF384" s="40">
        <v>0</v>
      </c>
      <c r="CG384" s="40">
        <v>0</v>
      </c>
      <c r="CH384" s="40">
        <v>0</v>
      </c>
      <c r="CI384" s="40">
        <v>0</v>
      </c>
      <c r="CJ384" s="40">
        <v>0</v>
      </c>
      <c r="CK384" s="40">
        <v>0</v>
      </c>
      <c r="CL384" s="40">
        <v>0</v>
      </c>
    </row>
    <row r="385" spans="2:90" ht="20.100000000000001" customHeight="1" thickBot="1" x14ac:dyDescent="0.25">
      <c r="B385" s="4" t="s">
        <v>654</v>
      </c>
      <c r="C385" s="40">
        <v>4</v>
      </c>
      <c r="D385" s="40">
        <v>0</v>
      </c>
      <c r="E385" s="40">
        <v>1</v>
      </c>
      <c r="F385" s="40">
        <v>14</v>
      </c>
      <c r="G385" s="40">
        <v>0</v>
      </c>
      <c r="H385" s="40">
        <v>0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  <c r="O385" s="40">
        <v>0</v>
      </c>
      <c r="P385" s="40">
        <v>0</v>
      </c>
      <c r="Q385" s="40">
        <v>0</v>
      </c>
      <c r="R385" s="40">
        <v>0</v>
      </c>
      <c r="S385" s="40">
        <v>0</v>
      </c>
      <c r="T385" s="40">
        <v>0</v>
      </c>
      <c r="U385" s="40">
        <v>0</v>
      </c>
      <c r="V385" s="40">
        <v>0</v>
      </c>
      <c r="W385" s="40">
        <v>1</v>
      </c>
      <c r="X385" s="40">
        <v>0</v>
      </c>
      <c r="Y385" s="40">
        <v>1</v>
      </c>
      <c r="Z385" s="40">
        <v>5</v>
      </c>
      <c r="AA385" s="40">
        <v>0</v>
      </c>
      <c r="AB385" s="40">
        <v>0</v>
      </c>
      <c r="AC385" s="40">
        <v>0</v>
      </c>
      <c r="AD385" s="40">
        <v>0</v>
      </c>
      <c r="AE385" s="40">
        <v>0</v>
      </c>
      <c r="AF385" s="40">
        <v>0</v>
      </c>
      <c r="AG385" s="40">
        <v>0</v>
      </c>
      <c r="AH385" s="40">
        <v>0</v>
      </c>
      <c r="AI385" s="40">
        <v>0</v>
      </c>
      <c r="AJ385" s="40">
        <v>0</v>
      </c>
      <c r="AK385" s="40">
        <v>0</v>
      </c>
      <c r="AL385" s="40">
        <v>0</v>
      </c>
      <c r="AM385" s="40">
        <v>0</v>
      </c>
      <c r="AN385" s="40">
        <v>0</v>
      </c>
      <c r="AO385" s="40">
        <v>0</v>
      </c>
      <c r="AP385" s="40">
        <v>0</v>
      </c>
      <c r="AQ385" s="40">
        <v>0</v>
      </c>
      <c r="AR385" s="40">
        <v>0</v>
      </c>
      <c r="AS385" s="40">
        <v>0</v>
      </c>
      <c r="AT385" s="40">
        <v>1</v>
      </c>
      <c r="AU385" s="40">
        <v>0</v>
      </c>
      <c r="AV385" s="40">
        <v>0</v>
      </c>
      <c r="AW385" s="40">
        <v>0</v>
      </c>
      <c r="AX385" s="40">
        <v>0</v>
      </c>
      <c r="AY385" s="40">
        <v>0</v>
      </c>
      <c r="AZ385" s="40">
        <v>0</v>
      </c>
      <c r="BA385" s="40">
        <v>0</v>
      </c>
      <c r="BB385" s="40">
        <v>0</v>
      </c>
      <c r="BC385" s="40">
        <v>0</v>
      </c>
      <c r="BD385" s="40">
        <v>0</v>
      </c>
      <c r="BE385" s="40">
        <v>0</v>
      </c>
      <c r="BF385" s="40">
        <v>0</v>
      </c>
      <c r="BG385" s="40">
        <v>0</v>
      </c>
      <c r="BH385" s="40">
        <v>0</v>
      </c>
      <c r="BI385" s="40">
        <v>0</v>
      </c>
      <c r="BJ385" s="40">
        <v>0</v>
      </c>
      <c r="BK385" s="40">
        <v>0</v>
      </c>
      <c r="BL385" s="40">
        <v>0</v>
      </c>
      <c r="BM385" s="40">
        <v>0</v>
      </c>
      <c r="BN385" s="40">
        <v>0</v>
      </c>
      <c r="BO385" s="40">
        <v>0</v>
      </c>
      <c r="BP385" s="40">
        <v>0</v>
      </c>
      <c r="BQ385" s="40">
        <v>0</v>
      </c>
      <c r="BR385" s="40">
        <v>0</v>
      </c>
      <c r="BS385" s="40">
        <v>0</v>
      </c>
      <c r="BT385" s="40">
        <v>0</v>
      </c>
      <c r="BU385" s="40">
        <v>0</v>
      </c>
      <c r="BV385" s="40">
        <v>0</v>
      </c>
      <c r="BW385" s="40">
        <v>3</v>
      </c>
      <c r="BX385" s="40">
        <v>0</v>
      </c>
      <c r="BY385" s="40">
        <v>0</v>
      </c>
      <c r="BZ385" s="40">
        <v>8</v>
      </c>
      <c r="CA385" s="40">
        <v>0</v>
      </c>
      <c r="CB385" s="40">
        <v>0</v>
      </c>
      <c r="CC385" s="40">
        <v>0</v>
      </c>
      <c r="CD385" s="40">
        <v>0</v>
      </c>
      <c r="CE385" s="40">
        <v>0</v>
      </c>
      <c r="CF385" s="40">
        <v>0</v>
      </c>
      <c r="CG385" s="40">
        <v>0</v>
      </c>
      <c r="CH385" s="40">
        <v>0</v>
      </c>
      <c r="CI385" s="40">
        <v>0</v>
      </c>
      <c r="CJ385" s="40">
        <v>0</v>
      </c>
      <c r="CK385" s="40">
        <v>0</v>
      </c>
      <c r="CL385" s="40">
        <v>0</v>
      </c>
    </row>
    <row r="386" spans="2:90" ht="20.100000000000001" customHeight="1" thickBot="1" x14ac:dyDescent="0.25">
      <c r="B386" s="4" t="s">
        <v>565</v>
      </c>
      <c r="C386" s="40">
        <v>1</v>
      </c>
      <c r="D386" s="40">
        <v>0</v>
      </c>
      <c r="E386" s="40">
        <v>0</v>
      </c>
      <c r="F386" s="40">
        <v>6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0</v>
      </c>
      <c r="S386" s="40">
        <v>0</v>
      </c>
      <c r="T386" s="40">
        <v>0</v>
      </c>
      <c r="U386" s="40">
        <v>0</v>
      </c>
      <c r="V386" s="40">
        <v>0</v>
      </c>
      <c r="W386" s="40">
        <v>0</v>
      </c>
      <c r="X386" s="40">
        <v>0</v>
      </c>
      <c r="Y386" s="40">
        <v>0</v>
      </c>
      <c r="Z386" s="40">
        <v>5</v>
      </c>
      <c r="AA386" s="40">
        <v>0</v>
      </c>
      <c r="AB386" s="40">
        <v>0</v>
      </c>
      <c r="AC386" s="40">
        <v>0</v>
      </c>
      <c r="AD386" s="40">
        <v>0</v>
      </c>
      <c r="AE386" s="40">
        <v>0</v>
      </c>
      <c r="AF386" s="40">
        <v>0</v>
      </c>
      <c r="AG386" s="40">
        <v>0</v>
      </c>
      <c r="AH386" s="40">
        <v>0</v>
      </c>
      <c r="AI386" s="40">
        <v>0</v>
      </c>
      <c r="AJ386" s="40">
        <v>0</v>
      </c>
      <c r="AK386" s="40">
        <v>0</v>
      </c>
      <c r="AL386" s="40">
        <v>0</v>
      </c>
      <c r="AM386" s="40">
        <v>0</v>
      </c>
      <c r="AN386" s="40">
        <v>0</v>
      </c>
      <c r="AO386" s="40">
        <v>0</v>
      </c>
      <c r="AP386" s="40">
        <v>0</v>
      </c>
      <c r="AQ386" s="40">
        <v>0</v>
      </c>
      <c r="AR386" s="40">
        <v>0</v>
      </c>
      <c r="AS386" s="40">
        <v>0</v>
      </c>
      <c r="AT386" s="40">
        <v>0</v>
      </c>
      <c r="AU386" s="40">
        <v>0</v>
      </c>
      <c r="AV386" s="40">
        <v>0</v>
      </c>
      <c r="AW386" s="40">
        <v>0</v>
      </c>
      <c r="AX386" s="40">
        <v>0</v>
      </c>
      <c r="AY386" s="40">
        <v>0</v>
      </c>
      <c r="AZ386" s="40">
        <v>0</v>
      </c>
      <c r="BA386" s="40">
        <v>0</v>
      </c>
      <c r="BB386" s="40">
        <v>0</v>
      </c>
      <c r="BC386" s="40">
        <v>0</v>
      </c>
      <c r="BD386" s="40">
        <v>0</v>
      </c>
      <c r="BE386" s="40">
        <v>0</v>
      </c>
      <c r="BF386" s="40">
        <v>0</v>
      </c>
      <c r="BG386" s="40">
        <v>0</v>
      </c>
      <c r="BH386" s="40">
        <v>0</v>
      </c>
      <c r="BI386" s="40">
        <v>0</v>
      </c>
      <c r="BJ386" s="40">
        <v>0</v>
      </c>
      <c r="BK386" s="40">
        <v>0</v>
      </c>
      <c r="BL386" s="40">
        <v>0</v>
      </c>
      <c r="BM386" s="40">
        <v>0</v>
      </c>
      <c r="BN386" s="40">
        <v>0</v>
      </c>
      <c r="BO386" s="40">
        <v>1</v>
      </c>
      <c r="BP386" s="40">
        <v>0</v>
      </c>
      <c r="BQ386" s="40">
        <v>0</v>
      </c>
      <c r="BR386" s="40">
        <v>1</v>
      </c>
      <c r="BS386" s="40">
        <v>0</v>
      </c>
      <c r="BT386" s="40">
        <v>0</v>
      </c>
      <c r="BU386" s="40">
        <v>0</v>
      </c>
      <c r="BV386" s="40">
        <v>0</v>
      </c>
      <c r="BW386" s="40">
        <v>0</v>
      </c>
      <c r="BX386" s="40">
        <v>0</v>
      </c>
      <c r="BY386" s="40">
        <v>0</v>
      </c>
      <c r="BZ386" s="40">
        <v>0</v>
      </c>
      <c r="CA386" s="40">
        <v>0</v>
      </c>
      <c r="CB386" s="40">
        <v>0</v>
      </c>
      <c r="CC386" s="40">
        <v>0</v>
      </c>
      <c r="CD386" s="40">
        <v>0</v>
      </c>
      <c r="CE386" s="40">
        <v>0</v>
      </c>
      <c r="CF386" s="40">
        <v>0</v>
      </c>
      <c r="CG386" s="40">
        <v>0</v>
      </c>
      <c r="CH386" s="40">
        <v>0</v>
      </c>
      <c r="CI386" s="40">
        <v>0</v>
      </c>
      <c r="CJ386" s="40">
        <v>0</v>
      </c>
      <c r="CK386" s="40">
        <v>0</v>
      </c>
      <c r="CL386" s="40">
        <v>0</v>
      </c>
    </row>
    <row r="387" spans="2:90" ht="20.100000000000001" customHeight="1" thickBot="1" x14ac:dyDescent="0.25">
      <c r="B387" s="4" t="s">
        <v>566</v>
      </c>
      <c r="C387" s="40">
        <v>1</v>
      </c>
      <c r="D387" s="40">
        <v>0</v>
      </c>
      <c r="E387" s="40">
        <v>1</v>
      </c>
      <c r="F387" s="40">
        <v>1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>
        <v>0</v>
      </c>
      <c r="R387" s="40">
        <v>0</v>
      </c>
      <c r="S387" s="40">
        <v>0</v>
      </c>
      <c r="T387" s="40">
        <v>0</v>
      </c>
      <c r="U387" s="40">
        <v>0</v>
      </c>
      <c r="V387" s="40">
        <v>0</v>
      </c>
      <c r="W387" s="40">
        <v>0</v>
      </c>
      <c r="X387" s="40">
        <v>0</v>
      </c>
      <c r="Y387" s="40">
        <v>0</v>
      </c>
      <c r="Z387" s="40">
        <v>0</v>
      </c>
      <c r="AA387" s="40">
        <v>0</v>
      </c>
      <c r="AB387" s="40">
        <v>0</v>
      </c>
      <c r="AC387" s="40">
        <v>0</v>
      </c>
      <c r="AD387" s="40">
        <v>0</v>
      </c>
      <c r="AE387" s="40">
        <v>0</v>
      </c>
      <c r="AF387" s="40">
        <v>0</v>
      </c>
      <c r="AG387" s="40">
        <v>0</v>
      </c>
      <c r="AH387" s="40">
        <v>0</v>
      </c>
      <c r="AI387" s="40">
        <v>0</v>
      </c>
      <c r="AJ387" s="40">
        <v>0</v>
      </c>
      <c r="AK387" s="40">
        <v>0</v>
      </c>
      <c r="AL387" s="40">
        <v>0</v>
      </c>
      <c r="AM387" s="40">
        <v>0</v>
      </c>
      <c r="AN387" s="40">
        <v>0</v>
      </c>
      <c r="AO387" s="40">
        <v>0</v>
      </c>
      <c r="AP387" s="40">
        <v>0</v>
      </c>
      <c r="AQ387" s="40">
        <v>1</v>
      </c>
      <c r="AR387" s="40">
        <v>0</v>
      </c>
      <c r="AS387" s="40">
        <v>1</v>
      </c>
      <c r="AT387" s="40">
        <v>1</v>
      </c>
      <c r="AU387" s="40">
        <v>0</v>
      </c>
      <c r="AV387" s="40">
        <v>0</v>
      </c>
      <c r="AW387" s="40">
        <v>0</v>
      </c>
      <c r="AX387" s="40">
        <v>0</v>
      </c>
      <c r="AY387" s="40">
        <v>0</v>
      </c>
      <c r="AZ387" s="40">
        <v>0</v>
      </c>
      <c r="BA387" s="40">
        <v>0</v>
      </c>
      <c r="BB387" s="40">
        <v>0</v>
      </c>
      <c r="BC387" s="40">
        <v>0</v>
      </c>
      <c r="BD387" s="40">
        <v>0</v>
      </c>
      <c r="BE387" s="40">
        <v>0</v>
      </c>
      <c r="BF387" s="40">
        <v>0</v>
      </c>
      <c r="BG387" s="40">
        <v>0</v>
      </c>
      <c r="BH387" s="40">
        <v>0</v>
      </c>
      <c r="BI387" s="40">
        <v>0</v>
      </c>
      <c r="BJ387" s="40">
        <v>0</v>
      </c>
      <c r="BK387" s="40">
        <v>0</v>
      </c>
      <c r="BL387" s="40">
        <v>0</v>
      </c>
      <c r="BM387" s="40">
        <v>0</v>
      </c>
      <c r="BN387" s="40">
        <v>0</v>
      </c>
      <c r="BO387" s="40">
        <v>0</v>
      </c>
      <c r="BP387" s="40">
        <v>0</v>
      </c>
      <c r="BQ387" s="40">
        <v>0</v>
      </c>
      <c r="BR387" s="40">
        <v>0</v>
      </c>
      <c r="BS387" s="40">
        <v>0</v>
      </c>
      <c r="BT387" s="40">
        <v>0</v>
      </c>
      <c r="BU387" s="40">
        <v>0</v>
      </c>
      <c r="BV387" s="40">
        <v>0</v>
      </c>
      <c r="BW387" s="40">
        <v>0</v>
      </c>
      <c r="BX387" s="40">
        <v>0</v>
      </c>
      <c r="BY387" s="40">
        <v>0</v>
      </c>
      <c r="BZ387" s="40">
        <v>0</v>
      </c>
      <c r="CA387" s="40">
        <v>0</v>
      </c>
      <c r="CB387" s="40">
        <v>0</v>
      </c>
      <c r="CC387" s="40">
        <v>0</v>
      </c>
      <c r="CD387" s="40">
        <v>0</v>
      </c>
      <c r="CE387" s="40">
        <v>0</v>
      </c>
      <c r="CF387" s="40">
        <v>0</v>
      </c>
      <c r="CG387" s="40">
        <v>0</v>
      </c>
      <c r="CH387" s="40">
        <v>0</v>
      </c>
      <c r="CI387" s="40">
        <v>0</v>
      </c>
      <c r="CJ387" s="40">
        <v>0</v>
      </c>
      <c r="CK387" s="40">
        <v>0</v>
      </c>
      <c r="CL387" s="40">
        <v>0</v>
      </c>
    </row>
    <row r="388" spans="2:90" ht="20.100000000000001" customHeight="1" thickBot="1" x14ac:dyDescent="0.25">
      <c r="B388" s="4" t="s">
        <v>567</v>
      </c>
      <c r="C388" s="40">
        <v>4</v>
      </c>
      <c r="D388" s="40">
        <v>0</v>
      </c>
      <c r="E388" s="40">
        <v>2</v>
      </c>
      <c r="F388" s="40">
        <v>7</v>
      </c>
      <c r="G388" s="40">
        <v>0</v>
      </c>
      <c r="H388" s="40">
        <v>0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  <c r="O388" s="40">
        <v>0</v>
      </c>
      <c r="P388" s="40">
        <v>0</v>
      </c>
      <c r="Q388" s="40">
        <v>0</v>
      </c>
      <c r="R388" s="40">
        <v>0</v>
      </c>
      <c r="S388" s="40">
        <v>0</v>
      </c>
      <c r="T388" s="40">
        <v>0</v>
      </c>
      <c r="U388" s="40">
        <v>0</v>
      </c>
      <c r="V388" s="40">
        <v>0</v>
      </c>
      <c r="W388" s="40">
        <v>2</v>
      </c>
      <c r="X388" s="40">
        <v>0</v>
      </c>
      <c r="Y388" s="40">
        <v>1</v>
      </c>
      <c r="Z388" s="40">
        <v>5</v>
      </c>
      <c r="AA388" s="40">
        <v>0</v>
      </c>
      <c r="AB388" s="40">
        <v>0</v>
      </c>
      <c r="AC388" s="40">
        <v>0</v>
      </c>
      <c r="AD388" s="40">
        <v>0</v>
      </c>
      <c r="AE388" s="40">
        <v>0</v>
      </c>
      <c r="AF388" s="40">
        <v>0</v>
      </c>
      <c r="AG388" s="40">
        <v>0</v>
      </c>
      <c r="AH388" s="40">
        <v>0</v>
      </c>
      <c r="AI388" s="40">
        <v>0</v>
      </c>
      <c r="AJ388" s="40">
        <v>0</v>
      </c>
      <c r="AK388" s="40">
        <v>0</v>
      </c>
      <c r="AL388" s="40">
        <v>0</v>
      </c>
      <c r="AM388" s="40">
        <v>0</v>
      </c>
      <c r="AN388" s="40">
        <v>0</v>
      </c>
      <c r="AO388" s="40">
        <v>0</v>
      </c>
      <c r="AP388" s="40">
        <v>0</v>
      </c>
      <c r="AQ388" s="40">
        <v>0</v>
      </c>
      <c r="AR388" s="40">
        <v>0</v>
      </c>
      <c r="AS388" s="40">
        <v>0</v>
      </c>
      <c r="AT388" s="40">
        <v>0</v>
      </c>
      <c r="AU388" s="40">
        <v>0</v>
      </c>
      <c r="AV388" s="40">
        <v>0</v>
      </c>
      <c r="AW388" s="40">
        <v>0</v>
      </c>
      <c r="AX388" s="40">
        <v>0</v>
      </c>
      <c r="AY388" s="40">
        <v>0</v>
      </c>
      <c r="AZ388" s="40">
        <v>0</v>
      </c>
      <c r="BA388" s="40">
        <v>0</v>
      </c>
      <c r="BB388" s="40">
        <v>0</v>
      </c>
      <c r="BC388" s="40">
        <v>0</v>
      </c>
      <c r="BD388" s="40">
        <v>0</v>
      </c>
      <c r="BE388" s="40">
        <v>0</v>
      </c>
      <c r="BF388" s="40">
        <v>0</v>
      </c>
      <c r="BG388" s="40">
        <v>0</v>
      </c>
      <c r="BH388" s="40">
        <v>0</v>
      </c>
      <c r="BI388" s="40">
        <v>0</v>
      </c>
      <c r="BJ388" s="40">
        <v>0</v>
      </c>
      <c r="BK388" s="40">
        <v>0</v>
      </c>
      <c r="BL388" s="40">
        <v>0</v>
      </c>
      <c r="BM388" s="40">
        <v>0</v>
      </c>
      <c r="BN388" s="40">
        <v>0</v>
      </c>
      <c r="BO388" s="40">
        <v>0</v>
      </c>
      <c r="BP388" s="40">
        <v>0</v>
      </c>
      <c r="BQ388" s="40">
        <v>0</v>
      </c>
      <c r="BR388" s="40">
        <v>0</v>
      </c>
      <c r="BS388" s="40">
        <v>0</v>
      </c>
      <c r="BT388" s="40">
        <v>0</v>
      </c>
      <c r="BU388" s="40">
        <v>0</v>
      </c>
      <c r="BV388" s="40">
        <v>0</v>
      </c>
      <c r="BW388" s="40">
        <v>2</v>
      </c>
      <c r="BX388" s="40">
        <v>0</v>
      </c>
      <c r="BY388" s="40">
        <v>1</v>
      </c>
      <c r="BZ388" s="40">
        <v>2</v>
      </c>
      <c r="CA388" s="40">
        <v>0</v>
      </c>
      <c r="CB388" s="40">
        <v>0</v>
      </c>
      <c r="CC388" s="40">
        <v>0</v>
      </c>
      <c r="CD388" s="40">
        <v>0</v>
      </c>
      <c r="CE388" s="40">
        <v>0</v>
      </c>
      <c r="CF388" s="40">
        <v>0</v>
      </c>
      <c r="CG388" s="40">
        <v>0</v>
      </c>
      <c r="CH388" s="40">
        <v>0</v>
      </c>
      <c r="CI388" s="40">
        <v>0</v>
      </c>
      <c r="CJ388" s="40">
        <v>0</v>
      </c>
      <c r="CK388" s="40">
        <v>0</v>
      </c>
      <c r="CL388" s="40">
        <v>0</v>
      </c>
    </row>
    <row r="389" spans="2:90" ht="20.100000000000001" customHeight="1" thickBot="1" x14ac:dyDescent="0.25">
      <c r="B389" s="4" t="s">
        <v>568</v>
      </c>
      <c r="C389" s="40">
        <v>34</v>
      </c>
      <c r="D389" s="40">
        <v>0</v>
      </c>
      <c r="E389" s="40">
        <v>23</v>
      </c>
      <c r="F389" s="40">
        <v>72</v>
      </c>
      <c r="G389" s="40">
        <v>1</v>
      </c>
      <c r="H389" s="40">
        <v>0</v>
      </c>
      <c r="I389" s="40">
        <v>0</v>
      </c>
      <c r="J389" s="40">
        <v>1</v>
      </c>
      <c r="K389" s="40">
        <v>0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>
        <v>0</v>
      </c>
      <c r="R389" s="40">
        <v>0</v>
      </c>
      <c r="S389" s="40">
        <v>1</v>
      </c>
      <c r="T389" s="40">
        <v>0</v>
      </c>
      <c r="U389" s="40">
        <v>1</v>
      </c>
      <c r="V389" s="40">
        <v>1</v>
      </c>
      <c r="W389" s="40">
        <v>16</v>
      </c>
      <c r="X389" s="40">
        <v>0</v>
      </c>
      <c r="Y389" s="40">
        <v>9</v>
      </c>
      <c r="Z389" s="40">
        <v>37</v>
      </c>
      <c r="AA389" s="40">
        <v>0</v>
      </c>
      <c r="AB389" s="40">
        <v>0</v>
      </c>
      <c r="AC389" s="40">
        <v>0</v>
      </c>
      <c r="AD389" s="40">
        <v>0</v>
      </c>
      <c r="AE389" s="40">
        <v>0</v>
      </c>
      <c r="AF389" s="40">
        <v>0</v>
      </c>
      <c r="AG389" s="40">
        <v>1</v>
      </c>
      <c r="AH389" s="40">
        <v>2</v>
      </c>
      <c r="AI389" s="40">
        <v>0</v>
      </c>
      <c r="AJ389" s="40">
        <v>0</v>
      </c>
      <c r="AK389" s="40">
        <v>0</v>
      </c>
      <c r="AL389" s="40">
        <v>0</v>
      </c>
      <c r="AM389" s="40">
        <v>1</v>
      </c>
      <c r="AN389" s="40">
        <v>0</v>
      </c>
      <c r="AO389" s="40">
        <v>0</v>
      </c>
      <c r="AP389" s="40">
        <v>1</v>
      </c>
      <c r="AQ389" s="40">
        <v>6</v>
      </c>
      <c r="AR389" s="40">
        <v>0</v>
      </c>
      <c r="AS389" s="40">
        <v>7</v>
      </c>
      <c r="AT389" s="40">
        <v>9</v>
      </c>
      <c r="AU389" s="40">
        <v>0</v>
      </c>
      <c r="AV389" s="40">
        <v>0</v>
      </c>
      <c r="AW389" s="40">
        <v>0</v>
      </c>
      <c r="AX389" s="40">
        <v>0</v>
      </c>
      <c r="AY389" s="40">
        <v>0</v>
      </c>
      <c r="AZ389" s="40">
        <v>0</v>
      </c>
      <c r="BA389" s="40">
        <v>0</v>
      </c>
      <c r="BB389" s="40">
        <v>0</v>
      </c>
      <c r="BC389" s="40">
        <v>0</v>
      </c>
      <c r="BD389" s="40">
        <v>0</v>
      </c>
      <c r="BE389" s="40">
        <v>0</v>
      </c>
      <c r="BF389" s="40">
        <v>0</v>
      </c>
      <c r="BG389" s="40">
        <v>0</v>
      </c>
      <c r="BH389" s="40">
        <v>0</v>
      </c>
      <c r="BI389" s="40">
        <v>0</v>
      </c>
      <c r="BJ389" s="40">
        <v>0</v>
      </c>
      <c r="BK389" s="40">
        <v>0</v>
      </c>
      <c r="BL389" s="40">
        <v>0</v>
      </c>
      <c r="BM389" s="40">
        <v>0</v>
      </c>
      <c r="BN389" s="40">
        <v>0</v>
      </c>
      <c r="BO389" s="40">
        <v>0</v>
      </c>
      <c r="BP389" s="40">
        <v>0</v>
      </c>
      <c r="BQ389" s="40">
        <v>0</v>
      </c>
      <c r="BR389" s="40">
        <v>1</v>
      </c>
      <c r="BS389" s="40">
        <v>1</v>
      </c>
      <c r="BT389" s="40">
        <v>0</v>
      </c>
      <c r="BU389" s="40">
        <v>0</v>
      </c>
      <c r="BV389" s="40">
        <v>2</v>
      </c>
      <c r="BW389" s="40">
        <v>8</v>
      </c>
      <c r="BX389" s="40">
        <v>0</v>
      </c>
      <c r="BY389" s="40">
        <v>5</v>
      </c>
      <c r="BZ389" s="40">
        <v>18</v>
      </c>
      <c r="CA389" s="40">
        <v>0</v>
      </c>
      <c r="CB389" s="40">
        <v>0</v>
      </c>
      <c r="CC389" s="40">
        <v>0</v>
      </c>
      <c r="CD389" s="40">
        <v>0</v>
      </c>
      <c r="CE389" s="40">
        <v>0</v>
      </c>
      <c r="CF389" s="40">
        <v>0</v>
      </c>
      <c r="CG389" s="40">
        <v>0</v>
      </c>
      <c r="CH389" s="40">
        <v>0</v>
      </c>
      <c r="CI389" s="40">
        <v>0</v>
      </c>
      <c r="CJ389" s="40">
        <v>0</v>
      </c>
      <c r="CK389" s="40">
        <v>0</v>
      </c>
      <c r="CL389" s="40">
        <v>0</v>
      </c>
    </row>
    <row r="390" spans="2:90" ht="20.100000000000001" customHeight="1" thickBot="1" x14ac:dyDescent="0.25">
      <c r="B390" s="4" t="s">
        <v>569</v>
      </c>
      <c r="C390" s="40">
        <v>9</v>
      </c>
      <c r="D390" s="40">
        <v>0</v>
      </c>
      <c r="E390" s="40">
        <v>17</v>
      </c>
      <c r="F390" s="40">
        <v>37</v>
      </c>
      <c r="G390" s="40">
        <v>0</v>
      </c>
      <c r="H390" s="40">
        <v>0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40">
        <v>0</v>
      </c>
      <c r="U390" s="40">
        <v>0</v>
      </c>
      <c r="V390" s="40">
        <v>0</v>
      </c>
      <c r="W390" s="40">
        <v>1</v>
      </c>
      <c r="X390" s="40">
        <v>0</v>
      </c>
      <c r="Y390" s="40">
        <v>5</v>
      </c>
      <c r="Z390" s="40">
        <v>17</v>
      </c>
      <c r="AA390" s="40">
        <v>0</v>
      </c>
      <c r="AB390" s="40">
        <v>0</v>
      </c>
      <c r="AC390" s="40">
        <v>0</v>
      </c>
      <c r="AD390" s="40">
        <v>0</v>
      </c>
      <c r="AE390" s="40">
        <v>0</v>
      </c>
      <c r="AF390" s="40">
        <v>0</v>
      </c>
      <c r="AG390" s="40">
        <v>0</v>
      </c>
      <c r="AH390" s="40">
        <v>0</v>
      </c>
      <c r="AI390" s="40">
        <v>0</v>
      </c>
      <c r="AJ390" s="40">
        <v>0</v>
      </c>
      <c r="AK390" s="40">
        <v>0</v>
      </c>
      <c r="AL390" s="40">
        <v>0</v>
      </c>
      <c r="AM390" s="40">
        <v>0</v>
      </c>
      <c r="AN390" s="40">
        <v>0</v>
      </c>
      <c r="AO390" s="40">
        <v>0</v>
      </c>
      <c r="AP390" s="40">
        <v>0</v>
      </c>
      <c r="AQ390" s="40">
        <v>6</v>
      </c>
      <c r="AR390" s="40">
        <v>0</v>
      </c>
      <c r="AS390" s="40">
        <v>8</v>
      </c>
      <c r="AT390" s="40">
        <v>2</v>
      </c>
      <c r="AU390" s="40">
        <v>0</v>
      </c>
      <c r="AV390" s="40">
        <v>0</v>
      </c>
      <c r="AW390" s="40">
        <v>0</v>
      </c>
      <c r="AX390" s="40">
        <v>0</v>
      </c>
      <c r="AY390" s="40">
        <v>0</v>
      </c>
      <c r="AZ390" s="40">
        <v>0</v>
      </c>
      <c r="BA390" s="40">
        <v>0</v>
      </c>
      <c r="BB390" s="40">
        <v>0</v>
      </c>
      <c r="BC390" s="40">
        <v>0</v>
      </c>
      <c r="BD390" s="40">
        <v>0</v>
      </c>
      <c r="BE390" s="40">
        <v>0</v>
      </c>
      <c r="BF390" s="40">
        <v>0</v>
      </c>
      <c r="BG390" s="40">
        <v>0</v>
      </c>
      <c r="BH390" s="40">
        <v>0</v>
      </c>
      <c r="BI390" s="40">
        <v>0</v>
      </c>
      <c r="BJ390" s="40">
        <v>0</v>
      </c>
      <c r="BK390" s="40">
        <v>0</v>
      </c>
      <c r="BL390" s="40">
        <v>0</v>
      </c>
      <c r="BM390" s="40">
        <v>0</v>
      </c>
      <c r="BN390" s="40">
        <v>0</v>
      </c>
      <c r="BO390" s="40">
        <v>0</v>
      </c>
      <c r="BP390" s="40">
        <v>0</v>
      </c>
      <c r="BQ390" s="40">
        <v>0</v>
      </c>
      <c r="BR390" s="40">
        <v>0</v>
      </c>
      <c r="BS390" s="40">
        <v>0</v>
      </c>
      <c r="BT390" s="40">
        <v>0</v>
      </c>
      <c r="BU390" s="40">
        <v>0</v>
      </c>
      <c r="BV390" s="40">
        <v>0</v>
      </c>
      <c r="BW390" s="40">
        <v>2</v>
      </c>
      <c r="BX390" s="40">
        <v>0</v>
      </c>
      <c r="BY390" s="40">
        <v>4</v>
      </c>
      <c r="BZ390" s="40">
        <v>18</v>
      </c>
      <c r="CA390" s="40">
        <v>0</v>
      </c>
      <c r="CB390" s="40">
        <v>0</v>
      </c>
      <c r="CC390" s="40">
        <v>0</v>
      </c>
      <c r="CD390" s="40">
        <v>0</v>
      </c>
      <c r="CE390" s="40">
        <v>0</v>
      </c>
      <c r="CF390" s="40">
        <v>0</v>
      </c>
      <c r="CG390" s="40">
        <v>0</v>
      </c>
      <c r="CH390" s="40">
        <v>0</v>
      </c>
      <c r="CI390" s="40">
        <v>0</v>
      </c>
      <c r="CJ390" s="40">
        <v>0</v>
      </c>
      <c r="CK390" s="40">
        <v>0</v>
      </c>
      <c r="CL390" s="40">
        <v>0</v>
      </c>
    </row>
    <row r="391" spans="2:90" ht="20.100000000000001" customHeight="1" thickBot="1" x14ac:dyDescent="0.25">
      <c r="B391" s="4" t="s">
        <v>570</v>
      </c>
      <c r="C391" s="40">
        <v>25</v>
      </c>
      <c r="D391" s="40">
        <v>0</v>
      </c>
      <c r="E391" s="40">
        <v>32</v>
      </c>
      <c r="F391" s="40">
        <v>57</v>
      </c>
      <c r="G391" s="40">
        <v>0</v>
      </c>
      <c r="H391" s="40">
        <v>0</v>
      </c>
      <c r="I391" s="40">
        <v>0</v>
      </c>
      <c r="J391" s="40">
        <v>1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>
        <v>0</v>
      </c>
      <c r="Q391" s="40">
        <v>0</v>
      </c>
      <c r="R391" s="40">
        <v>0</v>
      </c>
      <c r="S391" s="40">
        <v>0</v>
      </c>
      <c r="T391" s="40">
        <v>0</v>
      </c>
      <c r="U391" s="40">
        <v>0</v>
      </c>
      <c r="V391" s="40">
        <v>0</v>
      </c>
      <c r="W391" s="40">
        <v>15</v>
      </c>
      <c r="X391" s="40">
        <v>0</v>
      </c>
      <c r="Y391" s="40">
        <v>16</v>
      </c>
      <c r="Z391" s="40">
        <v>23</v>
      </c>
      <c r="AA391" s="40">
        <v>0</v>
      </c>
      <c r="AB391" s="40">
        <v>0</v>
      </c>
      <c r="AC391" s="40">
        <v>0</v>
      </c>
      <c r="AD391" s="40">
        <v>1</v>
      </c>
      <c r="AE391" s="40">
        <v>0</v>
      </c>
      <c r="AF391" s="40">
        <v>0</v>
      </c>
      <c r="AG391" s="40">
        <v>0</v>
      </c>
      <c r="AH391" s="40">
        <v>0</v>
      </c>
      <c r="AI391" s="40">
        <v>0</v>
      </c>
      <c r="AJ391" s="40">
        <v>0</v>
      </c>
      <c r="AK391" s="40">
        <v>0</v>
      </c>
      <c r="AL391" s="40">
        <v>0</v>
      </c>
      <c r="AM391" s="40">
        <v>0</v>
      </c>
      <c r="AN391" s="40">
        <v>0</v>
      </c>
      <c r="AO391" s="40">
        <v>0</v>
      </c>
      <c r="AP391" s="40">
        <v>0</v>
      </c>
      <c r="AQ391" s="40">
        <v>2</v>
      </c>
      <c r="AR391" s="40">
        <v>0</v>
      </c>
      <c r="AS391" s="40">
        <v>9</v>
      </c>
      <c r="AT391" s="40">
        <v>8</v>
      </c>
      <c r="AU391" s="40">
        <v>0</v>
      </c>
      <c r="AV391" s="40">
        <v>0</v>
      </c>
      <c r="AW391" s="40">
        <v>0</v>
      </c>
      <c r="AX391" s="40">
        <v>0</v>
      </c>
      <c r="AY391" s="40">
        <v>0</v>
      </c>
      <c r="AZ391" s="40">
        <v>0</v>
      </c>
      <c r="BA391" s="40">
        <v>0</v>
      </c>
      <c r="BB391" s="40">
        <v>0</v>
      </c>
      <c r="BC391" s="40">
        <v>0</v>
      </c>
      <c r="BD391" s="40">
        <v>0</v>
      </c>
      <c r="BE391" s="40">
        <v>0</v>
      </c>
      <c r="BF391" s="40">
        <v>0</v>
      </c>
      <c r="BG391" s="40">
        <v>0</v>
      </c>
      <c r="BH391" s="40">
        <v>0</v>
      </c>
      <c r="BI391" s="40">
        <v>0</v>
      </c>
      <c r="BJ391" s="40">
        <v>0</v>
      </c>
      <c r="BK391" s="40">
        <v>0</v>
      </c>
      <c r="BL391" s="40">
        <v>0</v>
      </c>
      <c r="BM391" s="40">
        <v>0</v>
      </c>
      <c r="BN391" s="40">
        <v>0</v>
      </c>
      <c r="BO391" s="40">
        <v>1</v>
      </c>
      <c r="BP391" s="40">
        <v>0</v>
      </c>
      <c r="BQ391" s="40">
        <v>0</v>
      </c>
      <c r="BR391" s="40">
        <v>6</v>
      </c>
      <c r="BS391" s="40">
        <v>0</v>
      </c>
      <c r="BT391" s="40">
        <v>0</v>
      </c>
      <c r="BU391" s="40">
        <v>0</v>
      </c>
      <c r="BV391" s="40">
        <v>0</v>
      </c>
      <c r="BW391" s="40">
        <v>7</v>
      </c>
      <c r="BX391" s="40">
        <v>0</v>
      </c>
      <c r="BY391" s="40">
        <v>7</v>
      </c>
      <c r="BZ391" s="40">
        <v>18</v>
      </c>
      <c r="CA391" s="40">
        <v>0</v>
      </c>
      <c r="CB391" s="40">
        <v>0</v>
      </c>
      <c r="CC391" s="40">
        <v>0</v>
      </c>
      <c r="CD391" s="40">
        <v>0</v>
      </c>
      <c r="CE391" s="40">
        <v>0</v>
      </c>
      <c r="CF391" s="40">
        <v>0</v>
      </c>
      <c r="CG391" s="40">
        <v>0</v>
      </c>
      <c r="CH391" s="40">
        <v>0</v>
      </c>
      <c r="CI391" s="40">
        <v>0</v>
      </c>
      <c r="CJ391" s="40">
        <v>0</v>
      </c>
      <c r="CK391" s="40">
        <v>0</v>
      </c>
      <c r="CL391" s="40">
        <v>0</v>
      </c>
    </row>
    <row r="392" spans="2:90" ht="20.100000000000001" customHeight="1" thickBot="1" x14ac:dyDescent="0.25">
      <c r="B392" s="4" t="s">
        <v>571</v>
      </c>
      <c r="C392" s="40">
        <v>35</v>
      </c>
      <c r="D392" s="40">
        <v>0</v>
      </c>
      <c r="E392" s="40">
        <v>19</v>
      </c>
      <c r="F392" s="40">
        <v>58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1</v>
      </c>
      <c r="O392" s="40">
        <v>0</v>
      </c>
      <c r="P392" s="40">
        <v>0</v>
      </c>
      <c r="Q392" s="40">
        <v>0</v>
      </c>
      <c r="R392" s="40">
        <v>0</v>
      </c>
      <c r="S392" s="40">
        <v>1</v>
      </c>
      <c r="T392" s="40">
        <v>0</v>
      </c>
      <c r="U392" s="40">
        <v>1</v>
      </c>
      <c r="V392" s="40">
        <v>0</v>
      </c>
      <c r="W392" s="40">
        <v>17</v>
      </c>
      <c r="X392" s="40">
        <v>0</v>
      </c>
      <c r="Y392" s="40">
        <v>8</v>
      </c>
      <c r="Z392" s="40">
        <v>25</v>
      </c>
      <c r="AA392" s="40">
        <v>0</v>
      </c>
      <c r="AB392" s="40">
        <v>0</v>
      </c>
      <c r="AC392" s="40">
        <v>0</v>
      </c>
      <c r="AD392" s="40">
        <v>0</v>
      </c>
      <c r="AE392" s="40">
        <v>0</v>
      </c>
      <c r="AF392" s="40">
        <v>0</v>
      </c>
      <c r="AG392" s="40">
        <v>0</v>
      </c>
      <c r="AH392" s="40">
        <v>0</v>
      </c>
      <c r="AI392" s="40">
        <v>0</v>
      </c>
      <c r="AJ392" s="40">
        <v>0</v>
      </c>
      <c r="AK392" s="40">
        <v>0</v>
      </c>
      <c r="AL392" s="40">
        <v>0</v>
      </c>
      <c r="AM392" s="40">
        <v>0</v>
      </c>
      <c r="AN392" s="40">
        <v>0</v>
      </c>
      <c r="AO392" s="40">
        <v>0</v>
      </c>
      <c r="AP392" s="40">
        <v>0</v>
      </c>
      <c r="AQ392" s="40">
        <v>1</v>
      </c>
      <c r="AR392" s="40">
        <v>0</v>
      </c>
      <c r="AS392" s="40">
        <v>3</v>
      </c>
      <c r="AT392" s="40">
        <v>3</v>
      </c>
      <c r="AU392" s="40">
        <v>7</v>
      </c>
      <c r="AV392" s="40">
        <v>0</v>
      </c>
      <c r="AW392" s="40">
        <v>1</v>
      </c>
      <c r="AX392" s="40">
        <v>6</v>
      </c>
      <c r="AY392" s="40">
        <v>0</v>
      </c>
      <c r="AZ392" s="40">
        <v>0</v>
      </c>
      <c r="BA392" s="40">
        <v>0</v>
      </c>
      <c r="BB392" s="40">
        <v>0</v>
      </c>
      <c r="BC392" s="40">
        <v>0</v>
      </c>
      <c r="BD392" s="40">
        <v>0</v>
      </c>
      <c r="BE392" s="40">
        <v>0</v>
      </c>
      <c r="BF392" s="40">
        <v>0</v>
      </c>
      <c r="BG392" s="40">
        <v>0</v>
      </c>
      <c r="BH392" s="40">
        <v>0</v>
      </c>
      <c r="BI392" s="40">
        <v>0</v>
      </c>
      <c r="BJ392" s="40">
        <v>0</v>
      </c>
      <c r="BK392" s="40">
        <v>0</v>
      </c>
      <c r="BL392" s="40">
        <v>0</v>
      </c>
      <c r="BM392" s="40">
        <v>0</v>
      </c>
      <c r="BN392" s="40">
        <v>0</v>
      </c>
      <c r="BO392" s="40">
        <v>1</v>
      </c>
      <c r="BP392" s="40">
        <v>0</v>
      </c>
      <c r="BQ392" s="40">
        <v>0</v>
      </c>
      <c r="BR392" s="40">
        <v>2</v>
      </c>
      <c r="BS392" s="40">
        <v>0</v>
      </c>
      <c r="BT392" s="40">
        <v>0</v>
      </c>
      <c r="BU392" s="40">
        <v>0</v>
      </c>
      <c r="BV392" s="40">
        <v>0</v>
      </c>
      <c r="BW392" s="40">
        <v>8</v>
      </c>
      <c r="BX392" s="40">
        <v>0</v>
      </c>
      <c r="BY392" s="40">
        <v>6</v>
      </c>
      <c r="BZ392" s="40">
        <v>21</v>
      </c>
      <c r="CA392" s="40">
        <v>0</v>
      </c>
      <c r="CB392" s="40">
        <v>0</v>
      </c>
      <c r="CC392" s="40">
        <v>0</v>
      </c>
      <c r="CD392" s="40">
        <v>0</v>
      </c>
      <c r="CE392" s="40">
        <v>0</v>
      </c>
      <c r="CF392" s="40">
        <v>0</v>
      </c>
      <c r="CG392" s="40">
        <v>0</v>
      </c>
      <c r="CH392" s="40">
        <v>0</v>
      </c>
      <c r="CI392" s="40">
        <v>0</v>
      </c>
      <c r="CJ392" s="40">
        <v>0</v>
      </c>
      <c r="CK392" s="40">
        <v>0</v>
      </c>
      <c r="CL392" s="40">
        <v>0</v>
      </c>
    </row>
    <row r="393" spans="2:90" ht="20.100000000000001" customHeight="1" thickBot="1" x14ac:dyDescent="0.25">
      <c r="B393" s="4" t="s">
        <v>572</v>
      </c>
      <c r="C393" s="40">
        <v>24</v>
      </c>
      <c r="D393" s="40">
        <v>0</v>
      </c>
      <c r="E393" s="40">
        <v>29</v>
      </c>
      <c r="F393" s="40">
        <v>78</v>
      </c>
      <c r="G393" s="40">
        <v>0</v>
      </c>
      <c r="H393" s="40">
        <v>0</v>
      </c>
      <c r="I393" s="40">
        <v>0</v>
      </c>
      <c r="J393" s="40">
        <v>1</v>
      </c>
      <c r="K393" s="40">
        <v>0</v>
      </c>
      <c r="L393" s="40">
        <v>0</v>
      </c>
      <c r="M393" s="40">
        <v>0</v>
      </c>
      <c r="N393" s="40">
        <v>0</v>
      </c>
      <c r="O393" s="40">
        <v>0</v>
      </c>
      <c r="P393" s="40">
        <v>0</v>
      </c>
      <c r="Q393" s="40">
        <v>0</v>
      </c>
      <c r="R393" s="40">
        <v>0</v>
      </c>
      <c r="S393" s="40">
        <v>1</v>
      </c>
      <c r="T393" s="40">
        <v>0</v>
      </c>
      <c r="U393" s="40">
        <v>1</v>
      </c>
      <c r="V393" s="40">
        <v>0</v>
      </c>
      <c r="W393" s="40">
        <v>9</v>
      </c>
      <c r="X393" s="40">
        <v>0</v>
      </c>
      <c r="Y393" s="40">
        <v>11</v>
      </c>
      <c r="Z393" s="40">
        <v>34</v>
      </c>
      <c r="AA393" s="40">
        <v>0</v>
      </c>
      <c r="AB393" s="40">
        <v>0</v>
      </c>
      <c r="AC393" s="40">
        <v>0</v>
      </c>
      <c r="AD393" s="40">
        <v>0</v>
      </c>
      <c r="AE393" s="40">
        <v>1</v>
      </c>
      <c r="AF393" s="40">
        <v>0</v>
      </c>
      <c r="AG393" s="40">
        <v>0</v>
      </c>
      <c r="AH393" s="40">
        <v>2</v>
      </c>
      <c r="AI393" s="40">
        <v>0</v>
      </c>
      <c r="AJ393" s="40">
        <v>0</v>
      </c>
      <c r="AK393" s="40">
        <v>0</v>
      </c>
      <c r="AL393" s="40">
        <v>0</v>
      </c>
      <c r="AM393" s="40">
        <v>0</v>
      </c>
      <c r="AN393" s="40">
        <v>0</v>
      </c>
      <c r="AO393" s="40">
        <v>0</v>
      </c>
      <c r="AP393" s="40">
        <v>0</v>
      </c>
      <c r="AQ393" s="40">
        <v>6</v>
      </c>
      <c r="AR393" s="40">
        <v>0</v>
      </c>
      <c r="AS393" s="40">
        <v>3</v>
      </c>
      <c r="AT393" s="40">
        <v>16</v>
      </c>
      <c r="AU393" s="40">
        <v>0</v>
      </c>
      <c r="AV393" s="40">
        <v>0</v>
      </c>
      <c r="AW393" s="40">
        <v>0</v>
      </c>
      <c r="AX393" s="40">
        <v>4</v>
      </c>
      <c r="AY393" s="40">
        <v>0</v>
      </c>
      <c r="AZ393" s="40">
        <v>0</v>
      </c>
      <c r="BA393" s="40">
        <v>0</v>
      </c>
      <c r="BB393" s="40">
        <v>0</v>
      </c>
      <c r="BC393" s="40">
        <v>0</v>
      </c>
      <c r="BD393" s="40">
        <v>0</v>
      </c>
      <c r="BE393" s="40">
        <v>0</v>
      </c>
      <c r="BF393" s="40">
        <v>0</v>
      </c>
      <c r="BG393" s="40">
        <v>0</v>
      </c>
      <c r="BH393" s="40">
        <v>0</v>
      </c>
      <c r="BI393" s="40">
        <v>0</v>
      </c>
      <c r="BJ393" s="40">
        <v>0</v>
      </c>
      <c r="BK393" s="40">
        <v>0</v>
      </c>
      <c r="BL393" s="40">
        <v>0</v>
      </c>
      <c r="BM393" s="40">
        <v>0</v>
      </c>
      <c r="BN393" s="40">
        <v>0</v>
      </c>
      <c r="BO393" s="40">
        <v>4</v>
      </c>
      <c r="BP393" s="40">
        <v>0</v>
      </c>
      <c r="BQ393" s="40">
        <v>0</v>
      </c>
      <c r="BR393" s="40">
        <v>5</v>
      </c>
      <c r="BS393" s="40">
        <v>0</v>
      </c>
      <c r="BT393" s="40">
        <v>0</v>
      </c>
      <c r="BU393" s="40">
        <v>0</v>
      </c>
      <c r="BV393" s="40">
        <v>0</v>
      </c>
      <c r="BW393" s="40">
        <v>3</v>
      </c>
      <c r="BX393" s="40">
        <v>0</v>
      </c>
      <c r="BY393" s="40">
        <v>14</v>
      </c>
      <c r="BZ393" s="40">
        <v>16</v>
      </c>
      <c r="CA393" s="40">
        <v>0</v>
      </c>
      <c r="CB393" s="40">
        <v>0</v>
      </c>
      <c r="CC393" s="40">
        <v>0</v>
      </c>
      <c r="CD393" s="40">
        <v>0</v>
      </c>
      <c r="CE393" s="40">
        <v>0</v>
      </c>
      <c r="CF393" s="40">
        <v>0</v>
      </c>
      <c r="CG393" s="40">
        <v>0</v>
      </c>
      <c r="CH393" s="40">
        <v>0</v>
      </c>
      <c r="CI393" s="40">
        <v>0</v>
      </c>
      <c r="CJ393" s="40">
        <v>0</v>
      </c>
      <c r="CK393" s="40">
        <v>0</v>
      </c>
      <c r="CL393" s="40">
        <v>0</v>
      </c>
    </row>
    <row r="394" spans="2:90" ht="20.100000000000001" customHeight="1" thickBot="1" x14ac:dyDescent="0.25">
      <c r="B394" s="4" t="s">
        <v>573</v>
      </c>
      <c r="C394" s="40">
        <v>6</v>
      </c>
      <c r="D394" s="40">
        <v>0</v>
      </c>
      <c r="E394" s="40">
        <v>0</v>
      </c>
      <c r="F394" s="40">
        <v>69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0</v>
      </c>
      <c r="V394" s="40">
        <v>0</v>
      </c>
      <c r="W394" s="40">
        <v>3</v>
      </c>
      <c r="X394" s="40">
        <v>0</v>
      </c>
      <c r="Y394" s="40">
        <v>0</v>
      </c>
      <c r="Z394" s="40">
        <v>32</v>
      </c>
      <c r="AA394" s="40">
        <v>0</v>
      </c>
      <c r="AB394" s="40">
        <v>0</v>
      </c>
      <c r="AC394" s="40">
        <v>0</v>
      </c>
      <c r="AD394" s="40">
        <v>0</v>
      </c>
      <c r="AE394" s="40">
        <v>0</v>
      </c>
      <c r="AF394" s="40">
        <v>0</v>
      </c>
      <c r="AG394" s="40">
        <v>0</v>
      </c>
      <c r="AH394" s="40">
        <v>2</v>
      </c>
      <c r="AI394" s="40">
        <v>0</v>
      </c>
      <c r="AJ394" s="40">
        <v>0</v>
      </c>
      <c r="AK394" s="40">
        <v>0</v>
      </c>
      <c r="AL394" s="40">
        <v>0</v>
      </c>
      <c r="AM394" s="40">
        <v>0</v>
      </c>
      <c r="AN394" s="40">
        <v>0</v>
      </c>
      <c r="AO394" s="40">
        <v>0</v>
      </c>
      <c r="AP394" s="40">
        <v>0</v>
      </c>
      <c r="AQ394" s="40">
        <v>0</v>
      </c>
      <c r="AR394" s="40">
        <v>0</v>
      </c>
      <c r="AS394" s="40">
        <v>0</v>
      </c>
      <c r="AT394" s="40">
        <v>10</v>
      </c>
      <c r="AU394" s="40">
        <v>0</v>
      </c>
      <c r="AV394" s="40">
        <v>0</v>
      </c>
      <c r="AW394" s="40">
        <v>0</v>
      </c>
      <c r="AX394" s="40">
        <v>0</v>
      </c>
      <c r="AY394" s="40">
        <v>0</v>
      </c>
      <c r="AZ394" s="40">
        <v>0</v>
      </c>
      <c r="BA394" s="40">
        <v>0</v>
      </c>
      <c r="BB394" s="40">
        <v>0</v>
      </c>
      <c r="BC394" s="40">
        <v>0</v>
      </c>
      <c r="BD394" s="40">
        <v>0</v>
      </c>
      <c r="BE394" s="40">
        <v>0</v>
      </c>
      <c r="BF394" s="40">
        <v>0</v>
      </c>
      <c r="BG394" s="40">
        <v>0</v>
      </c>
      <c r="BH394" s="40">
        <v>0</v>
      </c>
      <c r="BI394" s="40">
        <v>0</v>
      </c>
      <c r="BJ394" s="40">
        <v>0</v>
      </c>
      <c r="BK394" s="40">
        <v>0</v>
      </c>
      <c r="BL394" s="40">
        <v>0</v>
      </c>
      <c r="BM394" s="40">
        <v>0</v>
      </c>
      <c r="BN394" s="40">
        <v>0</v>
      </c>
      <c r="BO394" s="40">
        <v>0</v>
      </c>
      <c r="BP394" s="40">
        <v>0</v>
      </c>
      <c r="BQ394" s="40">
        <v>0</v>
      </c>
      <c r="BR394" s="40">
        <v>0</v>
      </c>
      <c r="BS394" s="40">
        <v>0</v>
      </c>
      <c r="BT394" s="40">
        <v>0</v>
      </c>
      <c r="BU394" s="40">
        <v>0</v>
      </c>
      <c r="BV394" s="40">
        <v>0</v>
      </c>
      <c r="BW394" s="40">
        <v>3</v>
      </c>
      <c r="BX394" s="40">
        <v>0</v>
      </c>
      <c r="BY394" s="40">
        <v>0</v>
      </c>
      <c r="BZ394" s="40">
        <v>25</v>
      </c>
      <c r="CA394" s="40">
        <v>0</v>
      </c>
      <c r="CB394" s="40">
        <v>0</v>
      </c>
      <c r="CC394" s="40">
        <v>0</v>
      </c>
      <c r="CD394" s="40">
        <v>0</v>
      </c>
      <c r="CE394" s="40">
        <v>0</v>
      </c>
      <c r="CF394" s="40">
        <v>0</v>
      </c>
      <c r="CG394" s="40">
        <v>0</v>
      </c>
      <c r="CH394" s="40">
        <v>0</v>
      </c>
      <c r="CI394" s="40">
        <v>0</v>
      </c>
      <c r="CJ394" s="40">
        <v>0</v>
      </c>
      <c r="CK394" s="40">
        <v>0</v>
      </c>
      <c r="CL394" s="40">
        <v>0</v>
      </c>
    </row>
    <row r="395" spans="2:90" ht="20.100000000000001" customHeight="1" thickBot="1" x14ac:dyDescent="0.25">
      <c r="B395" s="4" t="s">
        <v>574</v>
      </c>
      <c r="C395" s="40">
        <v>5</v>
      </c>
      <c r="D395" s="40">
        <v>0</v>
      </c>
      <c r="E395" s="40">
        <v>3</v>
      </c>
      <c r="F395" s="40">
        <v>9</v>
      </c>
      <c r="G395" s="40">
        <v>0</v>
      </c>
      <c r="H395" s="40">
        <v>0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0</v>
      </c>
      <c r="Q395" s="40">
        <v>0</v>
      </c>
      <c r="R395" s="40">
        <v>0</v>
      </c>
      <c r="S395" s="40">
        <v>0</v>
      </c>
      <c r="T395" s="40">
        <v>0</v>
      </c>
      <c r="U395" s="40">
        <v>0</v>
      </c>
      <c r="V395" s="40">
        <v>0</v>
      </c>
      <c r="W395" s="40">
        <v>3</v>
      </c>
      <c r="X395" s="40">
        <v>0</v>
      </c>
      <c r="Y395" s="40">
        <v>1</v>
      </c>
      <c r="Z395" s="40">
        <v>5</v>
      </c>
      <c r="AA395" s="40">
        <v>0</v>
      </c>
      <c r="AB395" s="40">
        <v>0</v>
      </c>
      <c r="AC395" s="40">
        <v>0</v>
      </c>
      <c r="AD395" s="40">
        <v>0</v>
      </c>
      <c r="AE395" s="40">
        <v>0</v>
      </c>
      <c r="AF395" s="40">
        <v>0</v>
      </c>
      <c r="AG395" s="40">
        <v>0</v>
      </c>
      <c r="AH395" s="40">
        <v>0</v>
      </c>
      <c r="AI395" s="40">
        <v>0</v>
      </c>
      <c r="AJ395" s="40">
        <v>0</v>
      </c>
      <c r="AK395" s="40">
        <v>0</v>
      </c>
      <c r="AL395" s="40">
        <v>0</v>
      </c>
      <c r="AM395" s="40">
        <v>0</v>
      </c>
      <c r="AN395" s="40">
        <v>0</v>
      </c>
      <c r="AO395" s="40">
        <v>0</v>
      </c>
      <c r="AP395" s="40">
        <v>0</v>
      </c>
      <c r="AQ395" s="40">
        <v>0</v>
      </c>
      <c r="AR395" s="40">
        <v>0</v>
      </c>
      <c r="AS395" s="40">
        <v>1</v>
      </c>
      <c r="AT395" s="40">
        <v>2</v>
      </c>
      <c r="AU395" s="40">
        <v>0</v>
      </c>
      <c r="AV395" s="40">
        <v>0</v>
      </c>
      <c r="AW395" s="40">
        <v>0</v>
      </c>
      <c r="AX395" s="40">
        <v>0</v>
      </c>
      <c r="AY395" s="40">
        <v>0</v>
      </c>
      <c r="AZ395" s="40">
        <v>0</v>
      </c>
      <c r="BA395" s="40">
        <v>0</v>
      </c>
      <c r="BB395" s="40">
        <v>0</v>
      </c>
      <c r="BC395" s="40">
        <v>0</v>
      </c>
      <c r="BD395" s="40">
        <v>0</v>
      </c>
      <c r="BE395" s="40">
        <v>0</v>
      </c>
      <c r="BF395" s="40">
        <v>0</v>
      </c>
      <c r="BG395" s="40">
        <v>0</v>
      </c>
      <c r="BH395" s="40">
        <v>0</v>
      </c>
      <c r="BI395" s="40">
        <v>0</v>
      </c>
      <c r="BJ395" s="40">
        <v>0</v>
      </c>
      <c r="BK395" s="40">
        <v>0</v>
      </c>
      <c r="BL395" s="40">
        <v>0</v>
      </c>
      <c r="BM395" s="40">
        <v>0</v>
      </c>
      <c r="BN395" s="40">
        <v>0</v>
      </c>
      <c r="BO395" s="40">
        <v>0</v>
      </c>
      <c r="BP395" s="40">
        <v>0</v>
      </c>
      <c r="BQ395" s="40">
        <v>0</v>
      </c>
      <c r="BR395" s="40">
        <v>0</v>
      </c>
      <c r="BS395" s="40">
        <v>0</v>
      </c>
      <c r="BT395" s="40">
        <v>0</v>
      </c>
      <c r="BU395" s="40">
        <v>0</v>
      </c>
      <c r="BV395" s="40">
        <v>0</v>
      </c>
      <c r="BW395" s="40">
        <v>2</v>
      </c>
      <c r="BX395" s="40">
        <v>0</v>
      </c>
      <c r="BY395" s="40">
        <v>1</v>
      </c>
      <c r="BZ395" s="40">
        <v>2</v>
      </c>
      <c r="CA395" s="40">
        <v>0</v>
      </c>
      <c r="CB395" s="40">
        <v>0</v>
      </c>
      <c r="CC395" s="40">
        <v>0</v>
      </c>
      <c r="CD395" s="40">
        <v>0</v>
      </c>
      <c r="CE395" s="40">
        <v>0</v>
      </c>
      <c r="CF395" s="40">
        <v>0</v>
      </c>
      <c r="CG395" s="40">
        <v>0</v>
      </c>
      <c r="CH395" s="40">
        <v>0</v>
      </c>
      <c r="CI395" s="40">
        <v>0</v>
      </c>
      <c r="CJ395" s="40">
        <v>0</v>
      </c>
      <c r="CK395" s="40">
        <v>0</v>
      </c>
      <c r="CL395" s="40">
        <v>0</v>
      </c>
    </row>
    <row r="396" spans="2:90" ht="20.100000000000001" customHeight="1" thickBot="1" x14ac:dyDescent="0.25">
      <c r="B396" s="4" t="s">
        <v>575</v>
      </c>
      <c r="C396" s="40">
        <v>21</v>
      </c>
      <c r="D396" s="40">
        <v>0</v>
      </c>
      <c r="E396" s="40">
        <v>12</v>
      </c>
      <c r="F396" s="40">
        <v>30</v>
      </c>
      <c r="G396" s="40">
        <v>0</v>
      </c>
      <c r="H396" s="40">
        <v>0</v>
      </c>
      <c r="I396" s="40">
        <v>0</v>
      </c>
      <c r="J396" s="40">
        <v>0</v>
      </c>
      <c r="K396" s="40">
        <v>0</v>
      </c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>
        <v>0</v>
      </c>
      <c r="R396" s="40">
        <v>0</v>
      </c>
      <c r="S396" s="40">
        <v>1</v>
      </c>
      <c r="T396" s="40">
        <v>0</v>
      </c>
      <c r="U396" s="40">
        <v>2</v>
      </c>
      <c r="V396" s="40">
        <v>0</v>
      </c>
      <c r="W396" s="40">
        <v>8</v>
      </c>
      <c r="X396" s="40">
        <v>0</v>
      </c>
      <c r="Y396" s="40">
        <v>4</v>
      </c>
      <c r="Z396" s="40">
        <v>12</v>
      </c>
      <c r="AA396" s="40">
        <v>0</v>
      </c>
      <c r="AB396" s="40">
        <v>0</v>
      </c>
      <c r="AC396" s="40">
        <v>1</v>
      </c>
      <c r="AD396" s="40">
        <v>0</v>
      </c>
      <c r="AE396" s="40">
        <v>0</v>
      </c>
      <c r="AF396" s="40">
        <v>0</v>
      </c>
      <c r="AG396" s="40">
        <v>0</v>
      </c>
      <c r="AH396" s="40">
        <v>0</v>
      </c>
      <c r="AI396" s="40">
        <v>0</v>
      </c>
      <c r="AJ396" s="40">
        <v>0</v>
      </c>
      <c r="AK396" s="40">
        <v>0</v>
      </c>
      <c r="AL396" s="40">
        <v>0</v>
      </c>
      <c r="AM396" s="40">
        <v>1</v>
      </c>
      <c r="AN396" s="40">
        <v>0</v>
      </c>
      <c r="AO396" s="40">
        <v>1</v>
      </c>
      <c r="AP396" s="40">
        <v>0</v>
      </c>
      <c r="AQ396" s="40">
        <v>4</v>
      </c>
      <c r="AR396" s="40">
        <v>0</v>
      </c>
      <c r="AS396" s="40">
        <v>2</v>
      </c>
      <c r="AT396" s="40">
        <v>3</v>
      </c>
      <c r="AU396" s="40">
        <v>0</v>
      </c>
      <c r="AV396" s="40">
        <v>0</v>
      </c>
      <c r="AW396" s="40">
        <v>0</v>
      </c>
      <c r="AX396" s="40">
        <v>0</v>
      </c>
      <c r="AY396" s="40">
        <v>0</v>
      </c>
      <c r="AZ396" s="40">
        <v>0</v>
      </c>
      <c r="BA396" s="40">
        <v>0</v>
      </c>
      <c r="BB396" s="40">
        <v>0</v>
      </c>
      <c r="BC396" s="40">
        <v>0</v>
      </c>
      <c r="BD396" s="40">
        <v>0</v>
      </c>
      <c r="BE396" s="40">
        <v>0</v>
      </c>
      <c r="BF396" s="40">
        <v>0</v>
      </c>
      <c r="BG396" s="40">
        <v>0</v>
      </c>
      <c r="BH396" s="40">
        <v>0</v>
      </c>
      <c r="BI396" s="40">
        <v>0</v>
      </c>
      <c r="BJ396" s="40">
        <v>0</v>
      </c>
      <c r="BK396" s="40">
        <v>0</v>
      </c>
      <c r="BL396" s="40">
        <v>0</v>
      </c>
      <c r="BM396" s="40">
        <v>0</v>
      </c>
      <c r="BN396" s="40">
        <v>0</v>
      </c>
      <c r="BO396" s="40">
        <v>1</v>
      </c>
      <c r="BP396" s="40">
        <v>0</v>
      </c>
      <c r="BQ396" s="40">
        <v>0</v>
      </c>
      <c r="BR396" s="40">
        <v>1</v>
      </c>
      <c r="BS396" s="40">
        <v>0</v>
      </c>
      <c r="BT396" s="40">
        <v>0</v>
      </c>
      <c r="BU396" s="40">
        <v>0</v>
      </c>
      <c r="BV396" s="40">
        <v>0</v>
      </c>
      <c r="BW396" s="40">
        <v>6</v>
      </c>
      <c r="BX396" s="40">
        <v>0</v>
      </c>
      <c r="BY396" s="40">
        <v>2</v>
      </c>
      <c r="BZ396" s="40">
        <v>14</v>
      </c>
      <c r="CA396" s="40">
        <v>0</v>
      </c>
      <c r="CB396" s="40">
        <v>0</v>
      </c>
      <c r="CC396" s="40">
        <v>0</v>
      </c>
      <c r="CD396" s="40">
        <v>0</v>
      </c>
      <c r="CE396" s="40">
        <v>0</v>
      </c>
      <c r="CF396" s="40">
        <v>0</v>
      </c>
      <c r="CG396" s="40">
        <v>0</v>
      </c>
      <c r="CH396" s="40">
        <v>0</v>
      </c>
      <c r="CI396" s="40">
        <v>0</v>
      </c>
      <c r="CJ396" s="40">
        <v>0</v>
      </c>
      <c r="CK396" s="40">
        <v>0</v>
      </c>
      <c r="CL396" s="40">
        <v>0</v>
      </c>
    </row>
    <row r="397" spans="2:90" ht="20.100000000000001" customHeight="1" thickBot="1" x14ac:dyDescent="0.25">
      <c r="B397" s="4" t="s">
        <v>576</v>
      </c>
      <c r="C397" s="40">
        <v>8</v>
      </c>
      <c r="D397" s="40">
        <v>0</v>
      </c>
      <c r="E397" s="40">
        <v>11</v>
      </c>
      <c r="F397" s="40">
        <v>21</v>
      </c>
      <c r="G397" s="40">
        <v>0</v>
      </c>
      <c r="H397" s="40">
        <v>0</v>
      </c>
      <c r="I397" s="40">
        <v>0</v>
      </c>
      <c r="J397" s="40">
        <v>0</v>
      </c>
      <c r="K397" s="40">
        <v>1</v>
      </c>
      <c r="L397" s="40">
        <v>0</v>
      </c>
      <c r="M397" s="40">
        <v>1</v>
      </c>
      <c r="N397" s="40">
        <v>1</v>
      </c>
      <c r="O397" s="40">
        <v>0</v>
      </c>
      <c r="P397" s="40">
        <v>0</v>
      </c>
      <c r="Q397" s="40">
        <v>0</v>
      </c>
      <c r="R397" s="40">
        <v>0</v>
      </c>
      <c r="S397" s="40">
        <v>0</v>
      </c>
      <c r="T397" s="40">
        <v>0</v>
      </c>
      <c r="U397" s="40">
        <v>0</v>
      </c>
      <c r="V397" s="40">
        <v>0</v>
      </c>
      <c r="W397" s="40">
        <v>1</v>
      </c>
      <c r="X397" s="40">
        <v>0</v>
      </c>
      <c r="Y397" s="40">
        <v>4</v>
      </c>
      <c r="Z397" s="40">
        <v>7</v>
      </c>
      <c r="AA397" s="40">
        <v>0</v>
      </c>
      <c r="AB397" s="40">
        <v>0</v>
      </c>
      <c r="AC397" s="40">
        <v>0</v>
      </c>
      <c r="AD397" s="40">
        <v>0</v>
      </c>
      <c r="AE397" s="40">
        <v>0</v>
      </c>
      <c r="AF397" s="40">
        <v>0</v>
      </c>
      <c r="AG397" s="40">
        <v>0</v>
      </c>
      <c r="AH397" s="40">
        <v>1</v>
      </c>
      <c r="AI397" s="40">
        <v>0</v>
      </c>
      <c r="AJ397" s="40">
        <v>0</v>
      </c>
      <c r="AK397" s="40">
        <v>0</v>
      </c>
      <c r="AL397" s="40">
        <v>0</v>
      </c>
      <c r="AM397" s="40">
        <v>0</v>
      </c>
      <c r="AN397" s="40">
        <v>0</v>
      </c>
      <c r="AO397" s="40">
        <v>0</v>
      </c>
      <c r="AP397" s="40">
        <v>0</v>
      </c>
      <c r="AQ397" s="40">
        <v>0</v>
      </c>
      <c r="AR397" s="40">
        <v>0</v>
      </c>
      <c r="AS397" s="40">
        <v>2</v>
      </c>
      <c r="AT397" s="40">
        <v>4</v>
      </c>
      <c r="AU397" s="40">
        <v>0</v>
      </c>
      <c r="AV397" s="40">
        <v>0</v>
      </c>
      <c r="AW397" s="40">
        <v>0</v>
      </c>
      <c r="AX397" s="40">
        <v>0</v>
      </c>
      <c r="AY397" s="40">
        <v>0</v>
      </c>
      <c r="AZ397" s="40">
        <v>0</v>
      </c>
      <c r="BA397" s="40">
        <v>0</v>
      </c>
      <c r="BB397" s="40">
        <v>0</v>
      </c>
      <c r="BC397" s="40">
        <v>0</v>
      </c>
      <c r="BD397" s="40">
        <v>0</v>
      </c>
      <c r="BE397" s="40">
        <v>0</v>
      </c>
      <c r="BF397" s="40">
        <v>0</v>
      </c>
      <c r="BG397" s="40">
        <v>0</v>
      </c>
      <c r="BH397" s="40">
        <v>0</v>
      </c>
      <c r="BI397" s="40">
        <v>0</v>
      </c>
      <c r="BJ397" s="40">
        <v>0</v>
      </c>
      <c r="BK397" s="40">
        <v>0</v>
      </c>
      <c r="BL397" s="40">
        <v>0</v>
      </c>
      <c r="BM397" s="40">
        <v>0</v>
      </c>
      <c r="BN397" s="40">
        <v>0</v>
      </c>
      <c r="BO397" s="40">
        <v>0</v>
      </c>
      <c r="BP397" s="40">
        <v>0</v>
      </c>
      <c r="BQ397" s="40">
        <v>0</v>
      </c>
      <c r="BR397" s="40">
        <v>2</v>
      </c>
      <c r="BS397" s="40">
        <v>0</v>
      </c>
      <c r="BT397" s="40">
        <v>0</v>
      </c>
      <c r="BU397" s="40">
        <v>0</v>
      </c>
      <c r="BV397" s="40">
        <v>0</v>
      </c>
      <c r="BW397" s="40">
        <v>6</v>
      </c>
      <c r="BX397" s="40">
        <v>0</v>
      </c>
      <c r="BY397" s="40">
        <v>4</v>
      </c>
      <c r="BZ397" s="40">
        <v>6</v>
      </c>
      <c r="CA397" s="40">
        <v>0</v>
      </c>
      <c r="CB397" s="40">
        <v>0</v>
      </c>
      <c r="CC397" s="40">
        <v>0</v>
      </c>
      <c r="CD397" s="40">
        <v>0</v>
      </c>
      <c r="CE397" s="40">
        <v>0</v>
      </c>
      <c r="CF397" s="40">
        <v>0</v>
      </c>
      <c r="CG397" s="40">
        <v>0</v>
      </c>
      <c r="CH397" s="40">
        <v>0</v>
      </c>
      <c r="CI397" s="40">
        <v>0</v>
      </c>
      <c r="CJ397" s="40">
        <v>0</v>
      </c>
      <c r="CK397" s="40">
        <v>0</v>
      </c>
      <c r="CL397" s="40">
        <v>0</v>
      </c>
    </row>
    <row r="398" spans="2:90" ht="20.100000000000001" customHeight="1" thickBot="1" x14ac:dyDescent="0.25">
      <c r="B398" s="4" t="s">
        <v>208</v>
      </c>
      <c r="C398" s="40">
        <v>335</v>
      </c>
      <c r="D398" s="40">
        <v>3</v>
      </c>
      <c r="E398" s="40">
        <v>336</v>
      </c>
      <c r="F398" s="40">
        <v>475</v>
      </c>
      <c r="G398" s="40">
        <v>2</v>
      </c>
      <c r="H398" s="40">
        <v>0</v>
      </c>
      <c r="I398" s="40">
        <v>4</v>
      </c>
      <c r="J398" s="40">
        <v>4</v>
      </c>
      <c r="K398" s="40">
        <v>13</v>
      </c>
      <c r="L398" s="40">
        <v>0</v>
      </c>
      <c r="M398" s="40">
        <v>22</v>
      </c>
      <c r="N398" s="40">
        <v>17</v>
      </c>
      <c r="O398" s="40">
        <v>1</v>
      </c>
      <c r="P398" s="40">
        <v>0</v>
      </c>
      <c r="Q398" s="40">
        <v>0</v>
      </c>
      <c r="R398" s="40">
        <v>1</v>
      </c>
      <c r="S398" s="40">
        <v>10</v>
      </c>
      <c r="T398" s="40">
        <v>0</v>
      </c>
      <c r="U398" s="40">
        <v>8</v>
      </c>
      <c r="V398" s="40">
        <v>3</v>
      </c>
      <c r="W398" s="40">
        <v>113</v>
      </c>
      <c r="X398" s="40">
        <v>0</v>
      </c>
      <c r="Y398" s="40">
        <v>118</v>
      </c>
      <c r="Z398" s="40">
        <v>167</v>
      </c>
      <c r="AA398" s="40">
        <v>0</v>
      </c>
      <c r="AB398" s="40">
        <v>0</v>
      </c>
      <c r="AC398" s="40">
        <v>2</v>
      </c>
      <c r="AD398" s="40">
        <v>0</v>
      </c>
      <c r="AE398" s="40">
        <v>5</v>
      </c>
      <c r="AF398" s="40">
        <v>1</v>
      </c>
      <c r="AG398" s="40">
        <v>4</v>
      </c>
      <c r="AH398" s="40">
        <v>11</v>
      </c>
      <c r="AI398" s="40">
        <v>0</v>
      </c>
      <c r="AJ398" s="40">
        <v>0</v>
      </c>
      <c r="AK398" s="40">
        <v>0</v>
      </c>
      <c r="AL398" s="40">
        <v>0</v>
      </c>
      <c r="AM398" s="40">
        <v>3</v>
      </c>
      <c r="AN398" s="40">
        <v>1</v>
      </c>
      <c r="AO398" s="40">
        <v>2</v>
      </c>
      <c r="AP398" s="40">
        <v>3</v>
      </c>
      <c r="AQ398" s="40">
        <v>43</v>
      </c>
      <c r="AR398" s="40">
        <v>1</v>
      </c>
      <c r="AS398" s="40">
        <v>33</v>
      </c>
      <c r="AT398" s="40">
        <v>78</v>
      </c>
      <c r="AU398" s="40">
        <v>38</v>
      </c>
      <c r="AV398" s="40">
        <v>0</v>
      </c>
      <c r="AW398" s="40">
        <v>41</v>
      </c>
      <c r="AX398" s="40">
        <v>56</v>
      </c>
      <c r="AY398" s="40">
        <v>0</v>
      </c>
      <c r="AZ398" s="40">
        <v>0</v>
      </c>
      <c r="BA398" s="40">
        <v>0</v>
      </c>
      <c r="BB398" s="40">
        <v>0</v>
      </c>
      <c r="BC398" s="40">
        <v>0</v>
      </c>
      <c r="BD398" s="40">
        <v>0</v>
      </c>
      <c r="BE398" s="40">
        <v>0</v>
      </c>
      <c r="BF398" s="40">
        <v>0</v>
      </c>
      <c r="BG398" s="40">
        <v>0</v>
      </c>
      <c r="BH398" s="40">
        <v>0</v>
      </c>
      <c r="BI398" s="40">
        <v>0</v>
      </c>
      <c r="BJ398" s="40">
        <v>1</v>
      </c>
      <c r="BK398" s="40">
        <v>0</v>
      </c>
      <c r="BL398" s="40">
        <v>0</v>
      </c>
      <c r="BM398" s="40">
        <v>1</v>
      </c>
      <c r="BN398" s="40">
        <v>0</v>
      </c>
      <c r="BO398" s="40">
        <v>15</v>
      </c>
      <c r="BP398" s="40">
        <v>0</v>
      </c>
      <c r="BQ398" s="40">
        <v>15</v>
      </c>
      <c r="BR398" s="40">
        <v>20</v>
      </c>
      <c r="BS398" s="40">
        <v>5</v>
      </c>
      <c r="BT398" s="40">
        <v>0</v>
      </c>
      <c r="BU398" s="40">
        <v>1</v>
      </c>
      <c r="BV398" s="40">
        <v>3</v>
      </c>
      <c r="BW398" s="40">
        <v>87</v>
      </c>
      <c r="BX398" s="40">
        <v>0</v>
      </c>
      <c r="BY398" s="40">
        <v>85</v>
      </c>
      <c r="BZ398" s="40">
        <v>111</v>
      </c>
      <c r="CA398" s="40">
        <v>0</v>
      </c>
      <c r="CB398" s="40">
        <v>0</v>
      </c>
      <c r="CC398" s="40">
        <v>0</v>
      </c>
      <c r="CD398" s="40">
        <v>0</v>
      </c>
      <c r="CE398" s="40">
        <v>0</v>
      </c>
      <c r="CF398" s="40">
        <v>0</v>
      </c>
      <c r="CG398" s="40">
        <v>0</v>
      </c>
      <c r="CH398" s="40">
        <v>0</v>
      </c>
      <c r="CI398" s="40">
        <v>0</v>
      </c>
      <c r="CJ398" s="40">
        <v>0</v>
      </c>
      <c r="CK398" s="40">
        <v>0</v>
      </c>
      <c r="CL398" s="40">
        <v>0</v>
      </c>
    </row>
    <row r="399" spans="2:90" ht="20.100000000000001" customHeight="1" thickBot="1" x14ac:dyDescent="0.25">
      <c r="B399" s="4" t="s">
        <v>577</v>
      </c>
      <c r="C399" s="40">
        <v>19</v>
      </c>
      <c r="D399" s="40">
        <v>3</v>
      </c>
      <c r="E399" s="40">
        <v>30</v>
      </c>
      <c r="F399" s="40">
        <v>18</v>
      </c>
      <c r="G399" s="40">
        <v>0</v>
      </c>
      <c r="H399" s="40">
        <v>0</v>
      </c>
      <c r="I399" s="40">
        <v>0</v>
      </c>
      <c r="J399" s="40">
        <v>0</v>
      </c>
      <c r="K399" s="40">
        <v>0</v>
      </c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>
        <v>0</v>
      </c>
      <c r="R399" s="40">
        <v>0</v>
      </c>
      <c r="S399" s="40">
        <v>0</v>
      </c>
      <c r="T399" s="40">
        <v>3</v>
      </c>
      <c r="U399" s="40">
        <v>3</v>
      </c>
      <c r="V399" s="40">
        <v>0</v>
      </c>
      <c r="W399" s="40">
        <v>5</v>
      </c>
      <c r="X399" s="40">
        <v>0</v>
      </c>
      <c r="Y399" s="40">
        <v>8</v>
      </c>
      <c r="Z399" s="40">
        <v>6</v>
      </c>
      <c r="AA399" s="40">
        <v>0</v>
      </c>
      <c r="AB399" s="40">
        <v>0</v>
      </c>
      <c r="AC399" s="40">
        <v>0</v>
      </c>
      <c r="AD399" s="40">
        <v>0</v>
      </c>
      <c r="AE399" s="40">
        <v>0</v>
      </c>
      <c r="AF399" s="40">
        <v>0</v>
      </c>
      <c r="AG399" s="40">
        <v>0</v>
      </c>
      <c r="AH399" s="40">
        <v>0</v>
      </c>
      <c r="AI399" s="40">
        <v>0</v>
      </c>
      <c r="AJ399" s="40">
        <v>0</v>
      </c>
      <c r="AK399" s="40">
        <v>0</v>
      </c>
      <c r="AL399" s="40">
        <v>0</v>
      </c>
      <c r="AM399" s="40">
        <v>2</v>
      </c>
      <c r="AN399" s="40">
        <v>0</v>
      </c>
      <c r="AO399" s="40">
        <v>0</v>
      </c>
      <c r="AP399" s="40">
        <v>0</v>
      </c>
      <c r="AQ399" s="40">
        <v>11</v>
      </c>
      <c r="AR399" s="40">
        <v>0</v>
      </c>
      <c r="AS399" s="40">
        <v>14</v>
      </c>
      <c r="AT399" s="40">
        <v>0</v>
      </c>
      <c r="AU399" s="40">
        <v>0</v>
      </c>
      <c r="AV399" s="40">
        <v>0</v>
      </c>
      <c r="AW399" s="40">
        <v>1</v>
      </c>
      <c r="AX399" s="40">
        <v>1</v>
      </c>
      <c r="AY399" s="40">
        <v>0</v>
      </c>
      <c r="AZ399" s="40">
        <v>0</v>
      </c>
      <c r="BA399" s="40">
        <v>0</v>
      </c>
      <c r="BB399" s="40">
        <v>0</v>
      </c>
      <c r="BC399" s="40">
        <v>0</v>
      </c>
      <c r="BD399" s="40">
        <v>0</v>
      </c>
      <c r="BE399" s="40">
        <v>0</v>
      </c>
      <c r="BF399" s="40">
        <v>0</v>
      </c>
      <c r="BG399" s="40">
        <v>0</v>
      </c>
      <c r="BH399" s="40">
        <v>0</v>
      </c>
      <c r="BI399" s="40">
        <v>0</v>
      </c>
      <c r="BJ399" s="40">
        <v>0</v>
      </c>
      <c r="BK399" s="40">
        <v>0</v>
      </c>
      <c r="BL399" s="40">
        <v>0</v>
      </c>
      <c r="BM399" s="40">
        <v>0</v>
      </c>
      <c r="BN399" s="40">
        <v>0</v>
      </c>
      <c r="BO399" s="40">
        <v>1</v>
      </c>
      <c r="BP399" s="40">
        <v>0</v>
      </c>
      <c r="BQ399" s="40">
        <v>3</v>
      </c>
      <c r="BR399" s="40">
        <v>4</v>
      </c>
      <c r="BS399" s="40">
        <v>0</v>
      </c>
      <c r="BT399" s="40">
        <v>0</v>
      </c>
      <c r="BU399" s="40">
        <v>0</v>
      </c>
      <c r="BV399" s="40">
        <v>0</v>
      </c>
      <c r="BW399" s="40">
        <v>0</v>
      </c>
      <c r="BX399" s="40">
        <v>0</v>
      </c>
      <c r="BY399" s="40">
        <v>1</v>
      </c>
      <c r="BZ399" s="40">
        <v>7</v>
      </c>
      <c r="CA399" s="40">
        <v>0</v>
      </c>
      <c r="CB399" s="40">
        <v>0</v>
      </c>
      <c r="CC399" s="40">
        <v>0</v>
      </c>
      <c r="CD399" s="40">
        <v>0</v>
      </c>
      <c r="CE399" s="40">
        <v>0</v>
      </c>
      <c r="CF399" s="40">
        <v>0</v>
      </c>
      <c r="CG399" s="40">
        <v>0</v>
      </c>
      <c r="CH399" s="40">
        <v>0</v>
      </c>
      <c r="CI399" s="40">
        <v>0</v>
      </c>
      <c r="CJ399" s="40">
        <v>0</v>
      </c>
      <c r="CK399" s="40">
        <v>0</v>
      </c>
      <c r="CL399" s="40">
        <v>0</v>
      </c>
    </row>
    <row r="400" spans="2:90" ht="20.100000000000001" customHeight="1" thickBot="1" x14ac:dyDescent="0.25">
      <c r="B400" s="4" t="s">
        <v>578</v>
      </c>
      <c r="C400" s="40">
        <v>11</v>
      </c>
      <c r="D400" s="40">
        <v>1</v>
      </c>
      <c r="E400" s="40">
        <v>16</v>
      </c>
      <c r="F400" s="40">
        <v>41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1</v>
      </c>
      <c r="U400" s="40">
        <v>1</v>
      </c>
      <c r="V400" s="40">
        <v>0</v>
      </c>
      <c r="W400" s="40">
        <v>2</v>
      </c>
      <c r="X400" s="40">
        <v>0</v>
      </c>
      <c r="Y400" s="40">
        <v>7</v>
      </c>
      <c r="Z400" s="40">
        <v>13</v>
      </c>
      <c r="AA400" s="40">
        <v>0</v>
      </c>
      <c r="AB400" s="40">
        <v>0</v>
      </c>
      <c r="AC400" s="40">
        <v>0</v>
      </c>
      <c r="AD400" s="40">
        <v>0</v>
      </c>
      <c r="AE400" s="40">
        <v>0</v>
      </c>
      <c r="AF400" s="40">
        <v>0</v>
      </c>
      <c r="AG400" s="40">
        <v>0</v>
      </c>
      <c r="AH400" s="40">
        <v>0</v>
      </c>
      <c r="AI400" s="40">
        <v>0</v>
      </c>
      <c r="AJ400" s="40">
        <v>0</v>
      </c>
      <c r="AK400" s="40">
        <v>0</v>
      </c>
      <c r="AL400" s="40">
        <v>0</v>
      </c>
      <c r="AM400" s="40">
        <v>3</v>
      </c>
      <c r="AN400" s="40">
        <v>0</v>
      </c>
      <c r="AO400" s="40">
        <v>0</v>
      </c>
      <c r="AP400" s="40">
        <v>4</v>
      </c>
      <c r="AQ400" s="40">
        <v>0</v>
      </c>
      <c r="AR400" s="40">
        <v>0</v>
      </c>
      <c r="AS400" s="40">
        <v>2</v>
      </c>
      <c r="AT400" s="40">
        <v>5</v>
      </c>
      <c r="AU400" s="40">
        <v>0</v>
      </c>
      <c r="AV400" s="40">
        <v>0</v>
      </c>
      <c r="AW400" s="40">
        <v>1</v>
      </c>
      <c r="AX400" s="40">
        <v>0</v>
      </c>
      <c r="AY400" s="40">
        <v>0</v>
      </c>
      <c r="AZ400" s="40">
        <v>0</v>
      </c>
      <c r="BA400" s="40">
        <v>0</v>
      </c>
      <c r="BB400" s="40">
        <v>0</v>
      </c>
      <c r="BC400" s="40">
        <v>0</v>
      </c>
      <c r="BD400" s="40">
        <v>0</v>
      </c>
      <c r="BE400" s="40">
        <v>0</v>
      </c>
      <c r="BF400" s="40">
        <v>0</v>
      </c>
      <c r="BG400" s="40">
        <v>0</v>
      </c>
      <c r="BH400" s="40">
        <v>0</v>
      </c>
      <c r="BI400" s="40">
        <v>0</v>
      </c>
      <c r="BJ400" s="40">
        <v>0</v>
      </c>
      <c r="BK400" s="40">
        <v>0</v>
      </c>
      <c r="BL400" s="40">
        <v>0</v>
      </c>
      <c r="BM400" s="40">
        <v>0</v>
      </c>
      <c r="BN400" s="40">
        <v>0</v>
      </c>
      <c r="BO400" s="40">
        <v>1</v>
      </c>
      <c r="BP400" s="40">
        <v>0</v>
      </c>
      <c r="BQ400" s="40">
        <v>1</v>
      </c>
      <c r="BR400" s="40">
        <v>2</v>
      </c>
      <c r="BS400" s="40">
        <v>0</v>
      </c>
      <c r="BT400" s="40">
        <v>0</v>
      </c>
      <c r="BU400" s="40">
        <v>0</v>
      </c>
      <c r="BV400" s="40">
        <v>0</v>
      </c>
      <c r="BW400" s="40">
        <v>5</v>
      </c>
      <c r="BX400" s="40">
        <v>0</v>
      </c>
      <c r="BY400" s="40">
        <v>4</v>
      </c>
      <c r="BZ400" s="40">
        <v>17</v>
      </c>
      <c r="CA400" s="40">
        <v>0</v>
      </c>
      <c r="CB400" s="40">
        <v>0</v>
      </c>
      <c r="CC400" s="40">
        <v>0</v>
      </c>
      <c r="CD400" s="40">
        <v>0</v>
      </c>
      <c r="CE400" s="40">
        <v>0</v>
      </c>
      <c r="CF400" s="40">
        <v>0</v>
      </c>
      <c r="CG400" s="40">
        <v>0</v>
      </c>
      <c r="CH400" s="40">
        <v>0</v>
      </c>
      <c r="CI400" s="40">
        <v>0</v>
      </c>
      <c r="CJ400" s="40">
        <v>0</v>
      </c>
      <c r="CK400" s="40">
        <v>0</v>
      </c>
      <c r="CL400" s="40">
        <v>0</v>
      </c>
    </row>
    <row r="401" spans="2:90" ht="20.100000000000001" customHeight="1" thickBot="1" x14ac:dyDescent="0.25">
      <c r="B401" s="4" t="s">
        <v>579</v>
      </c>
      <c r="C401" s="40">
        <v>24</v>
      </c>
      <c r="D401" s="40">
        <v>0</v>
      </c>
      <c r="E401" s="40">
        <v>33</v>
      </c>
      <c r="F401" s="40">
        <v>56</v>
      </c>
      <c r="G401" s="40">
        <v>0</v>
      </c>
      <c r="H401" s="40">
        <v>0</v>
      </c>
      <c r="I401" s="40">
        <v>0</v>
      </c>
      <c r="J401" s="40">
        <v>0</v>
      </c>
      <c r="K401" s="40">
        <v>2</v>
      </c>
      <c r="L401" s="40">
        <v>0</v>
      </c>
      <c r="M401" s="40">
        <v>2</v>
      </c>
      <c r="N401" s="40">
        <v>0</v>
      </c>
      <c r="O401" s="40">
        <v>0</v>
      </c>
      <c r="P401" s="40">
        <v>0</v>
      </c>
      <c r="Q401" s="40">
        <v>0</v>
      </c>
      <c r="R401" s="40">
        <v>0</v>
      </c>
      <c r="S401" s="40">
        <v>1</v>
      </c>
      <c r="T401" s="40">
        <v>0</v>
      </c>
      <c r="U401" s="40">
        <v>5</v>
      </c>
      <c r="V401" s="40">
        <v>0</v>
      </c>
      <c r="W401" s="40">
        <v>9</v>
      </c>
      <c r="X401" s="40">
        <v>0</v>
      </c>
      <c r="Y401" s="40">
        <v>12</v>
      </c>
      <c r="Z401" s="40">
        <v>25</v>
      </c>
      <c r="AA401" s="40">
        <v>0</v>
      </c>
      <c r="AB401" s="40">
        <v>0</v>
      </c>
      <c r="AC401" s="40">
        <v>0</v>
      </c>
      <c r="AD401" s="40">
        <v>0</v>
      </c>
      <c r="AE401" s="40">
        <v>0</v>
      </c>
      <c r="AF401" s="40">
        <v>0</v>
      </c>
      <c r="AG401" s="40">
        <v>0</v>
      </c>
      <c r="AH401" s="40">
        <v>0</v>
      </c>
      <c r="AI401" s="40">
        <v>0</v>
      </c>
      <c r="AJ401" s="40">
        <v>0</v>
      </c>
      <c r="AK401" s="40">
        <v>0</v>
      </c>
      <c r="AL401" s="40">
        <v>0</v>
      </c>
      <c r="AM401" s="40">
        <v>0</v>
      </c>
      <c r="AN401" s="40">
        <v>0</v>
      </c>
      <c r="AO401" s="40">
        <v>0</v>
      </c>
      <c r="AP401" s="40">
        <v>0</v>
      </c>
      <c r="AQ401" s="40">
        <v>0</v>
      </c>
      <c r="AR401" s="40">
        <v>0</v>
      </c>
      <c r="AS401" s="40">
        <v>1</v>
      </c>
      <c r="AT401" s="40">
        <v>3</v>
      </c>
      <c r="AU401" s="40">
        <v>0</v>
      </c>
      <c r="AV401" s="40">
        <v>0</v>
      </c>
      <c r="AW401" s="40">
        <v>3</v>
      </c>
      <c r="AX401" s="40">
        <v>0</v>
      </c>
      <c r="AY401" s="40">
        <v>0</v>
      </c>
      <c r="AZ401" s="40">
        <v>0</v>
      </c>
      <c r="BA401" s="40">
        <v>0</v>
      </c>
      <c r="BB401" s="40">
        <v>0</v>
      </c>
      <c r="BC401" s="40">
        <v>0</v>
      </c>
      <c r="BD401" s="40">
        <v>0</v>
      </c>
      <c r="BE401" s="40">
        <v>0</v>
      </c>
      <c r="BF401" s="40">
        <v>0</v>
      </c>
      <c r="BG401" s="40">
        <v>0</v>
      </c>
      <c r="BH401" s="40">
        <v>0</v>
      </c>
      <c r="BI401" s="40">
        <v>0</v>
      </c>
      <c r="BJ401" s="40">
        <v>0</v>
      </c>
      <c r="BK401" s="40">
        <v>0</v>
      </c>
      <c r="BL401" s="40">
        <v>0</v>
      </c>
      <c r="BM401" s="40">
        <v>0</v>
      </c>
      <c r="BN401" s="40">
        <v>0</v>
      </c>
      <c r="BO401" s="40">
        <v>1</v>
      </c>
      <c r="BP401" s="40">
        <v>0</v>
      </c>
      <c r="BQ401" s="40">
        <v>0</v>
      </c>
      <c r="BR401" s="40">
        <v>7</v>
      </c>
      <c r="BS401" s="40">
        <v>1</v>
      </c>
      <c r="BT401" s="40">
        <v>0</v>
      </c>
      <c r="BU401" s="40">
        <v>2</v>
      </c>
      <c r="BV401" s="40">
        <v>2</v>
      </c>
      <c r="BW401" s="40">
        <v>10</v>
      </c>
      <c r="BX401" s="40">
        <v>0</v>
      </c>
      <c r="BY401" s="40">
        <v>8</v>
      </c>
      <c r="BZ401" s="40">
        <v>19</v>
      </c>
      <c r="CA401" s="40">
        <v>0</v>
      </c>
      <c r="CB401" s="40">
        <v>0</v>
      </c>
      <c r="CC401" s="40">
        <v>0</v>
      </c>
      <c r="CD401" s="40">
        <v>0</v>
      </c>
      <c r="CE401" s="40">
        <v>0</v>
      </c>
      <c r="CF401" s="40">
        <v>0</v>
      </c>
      <c r="CG401" s="40">
        <v>0</v>
      </c>
      <c r="CH401" s="40">
        <v>0</v>
      </c>
      <c r="CI401" s="40">
        <v>0</v>
      </c>
      <c r="CJ401" s="40">
        <v>0</v>
      </c>
      <c r="CK401" s="40">
        <v>0</v>
      </c>
      <c r="CL401" s="40">
        <v>0</v>
      </c>
    </row>
    <row r="402" spans="2:90" ht="20.100000000000001" customHeight="1" thickBot="1" x14ac:dyDescent="0.25">
      <c r="B402" s="4" t="s">
        <v>580</v>
      </c>
      <c r="C402" s="40">
        <v>17</v>
      </c>
      <c r="D402" s="40">
        <v>1</v>
      </c>
      <c r="E402" s="40">
        <v>21</v>
      </c>
      <c r="F402" s="40">
        <v>31</v>
      </c>
      <c r="G402" s="40">
        <v>0</v>
      </c>
      <c r="H402" s="40">
        <v>0</v>
      </c>
      <c r="I402" s="40">
        <v>0</v>
      </c>
      <c r="J402" s="40">
        <v>0</v>
      </c>
      <c r="K402" s="40">
        <v>0</v>
      </c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>
        <v>0</v>
      </c>
      <c r="R402" s="40">
        <v>0</v>
      </c>
      <c r="S402" s="40">
        <v>0</v>
      </c>
      <c r="T402" s="40">
        <v>1</v>
      </c>
      <c r="U402" s="40">
        <v>0</v>
      </c>
      <c r="V402" s="40">
        <v>1</v>
      </c>
      <c r="W402" s="40">
        <v>7</v>
      </c>
      <c r="X402" s="40">
        <v>0</v>
      </c>
      <c r="Y402" s="40">
        <v>10</v>
      </c>
      <c r="Z402" s="40">
        <v>11</v>
      </c>
      <c r="AA402" s="40">
        <v>0</v>
      </c>
      <c r="AB402" s="40">
        <v>0</v>
      </c>
      <c r="AC402" s="40">
        <v>0</v>
      </c>
      <c r="AD402" s="40">
        <v>0</v>
      </c>
      <c r="AE402" s="40">
        <v>0</v>
      </c>
      <c r="AF402" s="40">
        <v>0</v>
      </c>
      <c r="AG402" s="40">
        <v>1</v>
      </c>
      <c r="AH402" s="40">
        <v>0</v>
      </c>
      <c r="AI402" s="40">
        <v>0</v>
      </c>
      <c r="AJ402" s="40">
        <v>0</v>
      </c>
      <c r="AK402" s="40">
        <v>0</v>
      </c>
      <c r="AL402" s="40">
        <v>0</v>
      </c>
      <c r="AM402" s="40">
        <v>0</v>
      </c>
      <c r="AN402" s="40">
        <v>0</v>
      </c>
      <c r="AO402" s="40">
        <v>0</v>
      </c>
      <c r="AP402" s="40">
        <v>0</v>
      </c>
      <c r="AQ402" s="40">
        <v>3</v>
      </c>
      <c r="AR402" s="40">
        <v>0</v>
      </c>
      <c r="AS402" s="40">
        <v>4</v>
      </c>
      <c r="AT402" s="40">
        <v>4</v>
      </c>
      <c r="AU402" s="40">
        <v>0</v>
      </c>
      <c r="AV402" s="40">
        <v>0</v>
      </c>
      <c r="AW402" s="40">
        <v>0</v>
      </c>
      <c r="AX402" s="40">
        <v>0</v>
      </c>
      <c r="AY402" s="40">
        <v>0</v>
      </c>
      <c r="AZ402" s="40">
        <v>0</v>
      </c>
      <c r="BA402" s="40">
        <v>0</v>
      </c>
      <c r="BB402" s="40">
        <v>0</v>
      </c>
      <c r="BC402" s="40">
        <v>0</v>
      </c>
      <c r="BD402" s="40">
        <v>0</v>
      </c>
      <c r="BE402" s="40">
        <v>0</v>
      </c>
      <c r="BF402" s="40">
        <v>0</v>
      </c>
      <c r="BG402" s="40">
        <v>0</v>
      </c>
      <c r="BH402" s="40">
        <v>0</v>
      </c>
      <c r="BI402" s="40">
        <v>0</v>
      </c>
      <c r="BJ402" s="40">
        <v>0</v>
      </c>
      <c r="BK402" s="40">
        <v>0</v>
      </c>
      <c r="BL402" s="40">
        <v>0</v>
      </c>
      <c r="BM402" s="40">
        <v>0</v>
      </c>
      <c r="BN402" s="40">
        <v>0</v>
      </c>
      <c r="BO402" s="40">
        <v>1</v>
      </c>
      <c r="BP402" s="40">
        <v>0</v>
      </c>
      <c r="BQ402" s="40">
        <v>3</v>
      </c>
      <c r="BR402" s="40">
        <v>0</v>
      </c>
      <c r="BS402" s="40">
        <v>0</v>
      </c>
      <c r="BT402" s="40">
        <v>0</v>
      </c>
      <c r="BU402" s="40">
        <v>0</v>
      </c>
      <c r="BV402" s="40">
        <v>0</v>
      </c>
      <c r="BW402" s="40">
        <v>6</v>
      </c>
      <c r="BX402" s="40">
        <v>0</v>
      </c>
      <c r="BY402" s="40">
        <v>3</v>
      </c>
      <c r="BZ402" s="40">
        <v>15</v>
      </c>
      <c r="CA402" s="40">
        <v>0</v>
      </c>
      <c r="CB402" s="40">
        <v>0</v>
      </c>
      <c r="CC402" s="40">
        <v>0</v>
      </c>
      <c r="CD402" s="40">
        <v>0</v>
      </c>
      <c r="CE402" s="40">
        <v>0</v>
      </c>
      <c r="CF402" s="40">
        <v>0</v>
      </c>
      <c r="CG402" s="40">
        <v>0</v>
      </c>
      <c r="CH402" s="40">
        <v>0</v>
      </c>
      <c r="CI402" s="40">
        <v>0</v>
      </c>
      <c r="CJ402" s="40">
        <v>0</v>
      </c>
      <c r="CK402" s="40">
        <v>0</v>
      </c>
      <c r="CL402" s="40">
        <v>0</v>
      </c>
    </row>
    <row r="403" spans="2:90" ht="20.100000000000001" customHeight="1" thickBot="1" x14ac:dyDescent="0.25">
      <c r="B403" s="4" t="s">
        <v>581</v>
      </c>
      <c r="C403" s="40">
        <v>11</v>
      </c>
      <c r="D403" s="40">
        <v>0</v>
      </c>
      <c r="E403" s="40">
        <v>11</v>
      </c>
      <c r="F403" s="40">
        <v>0</v>
      </c>
      <c r="G403" s="40">
        <v>0</v>
      </c>
      <c r="H403" s="40">
        <v>0</v>
      </c>
      <c r="I403" s="40">
        <v>0</v>
      </c>
      <c r="J403" s="40">
        <v>0</v>
      </c>
      <c r="K403" s="40">
        <v>0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>
        <v>0</v>
      </c>
      <c r="R403" s="40">
        <v>0</v>
      </c>
      <c r="S403" s="40">
        <v>0</v>
      </c>
      <c r="T403" s="40">
        <v>0</v>
      </c>
      <c r="U403" s="40">
        <v>0</v>
      </c>
      <c r="V403" s="40">
        <v>0</v>
      </c>
      <c r="W403" s="40">
        <v>5</v>
      </c>
      <c r="X403" s="40">
        <v>0</v>
      </c>
      <c r="Y403" s="40">
        <v>5</v>
      </c>
      <c r="Z403" s="40">
        <v>0</v>
      </c>
      <c r="AA403" s="40">
        <v>0</v>
      </c>
      <c r="AB403" s="40">
        <v>0</v>
      </c>
      <c r="AC403" s="40">
        <v>0</v>
      </c>
      <c r="AD403" s="40">
        <v>0</v>
      </c>
      <c r="AE403" s="40">
        <v>0</v>
      </c>
      <c r="AF403" s="40">
        <v>0</v>
      </c>
      <c r="AG403" s="40">
        <v>0</v>
      </c>
      <c r="AH403" s="40">
        <v>0</v>
      </c>
      <c r="AI403" s="40">
        <v>0</v>
      </c>
      <c r="AJ403" s="40">
        <v>0</v>
      </c>
      <c r="AK403" s="40">
        <v>0</v>
      </c>
      <c r="AL403" s="40">
        <v>0</v>
      </c>
      <c r="AM403" s="40">
        <v>0</v>
      </c>
      <c r="AN403" s="40">
        <v>0</v>
      </c>
      <c r="AO403" s="40">
        <v>0</v>
      </c>
      <c r="AP403" s="40">
        <v>0</v>
      </c>
      <c r="AQ403" s="40">
        <v>0</v>
      </c>
      <c r="AR403" s="40">
        <v>0</v>
      </c>
      <c r="AS403" s="40">
        <v>0</v>
      </c>
      <c r="AT403" s="40">
        <v>0</v>
      </c>
      <c r="AU403" s="40">
        <v>0</v>
      </c>
      <c r="AV403" s="40">
        <v>0</v>
      </c>
      <c r="AW403" s="40">
        <v>0</v>
      </c>
      <c r="AX403" s="40">
        <v>0</v>
      </c>
      <c r="AY403" s="40">
        <v>0</v>
      </c>
      <c r="AZ403" s="40">
        <v>0</v>
      </c>
      <c r="BA403" s="40">
        <v>0</v>
      </c>
      <c r="BB403" s="40">
        <v>0</v>
      </c>
      <c r="BC403" s="40">
        <v>0</v>
      </c>
      <c r="BD403" s="40">
        <v>0</v>
      </c>
      <c r="BE403" s="40">
        <v>0</v>
      </c>
      <c r="BF403" s="40">
        <v>0</v>
      </c>
      <c r="BG403" s="40">
        <v>0</v>
      </c>
      <c r="BH403" s="40">
        <v>0</v>
      </c>
      <c r="BI403" s="40">
        <v>0</v>
      </c>
      <c r="BJ403" s="40">
        <v>0</v>
      </c>
      <c r="BK403" s="40">
        <v>0</v>
      </c>
      <c r="BL403" s="40">
        <v>0</v>
      </c>
      <c r="BM403" s="40">
        <v>0</v>
      </c>
      <c r="BN403" s="40">
        <v>0</v>
      </c>
      <c r="BO403" s="40">
        <v>0</v>
      </c>
      <c r="BP403" s="40">
        <v>0</v>
      </c>
      <c r="BQ403" s="40">
        <v>0</v>
      </c>
      <c r="BR403" s="40">
        <v>0</v>
      </c>
      <c r="BS403" s="40">
        <v>0</v>
      </c>
      <c r="BT403" s="40">
        <v>0</v>
      </c>
      <c r="BU403" s="40">
        <v>0</v>
      </c>
      <c r="BV403" s="40">
        <v>0</v>
      </c>
      <c r="BW403" s="40">
        <v>6</v>
      </c>
      <c r="BX403" s="40">
        <v>0</v>
      </c>
      <c r="BY403" s="40">
        <v>6</v>
      </c>
      <c r="BZ403" s="40">
        <v>0</v>
      </c>
      <c r="CA403" s="40">
        <v>0</v>
      </c>
      <c r="CB403" s="40">
        <v>0</v>
      </c>
      <c r="CC403" s="40">
        <v>0</v>
      </c>
      <c r="CD403" s="40">
        <v>0</v>
      </c>
      <c r="CE403" s="40">
        <v>0</v>
      </c>
      <c r="CF403" s="40">
        <v>0</v>
      </c>
      <c r="CG403" s="40">
        <v>0</v>
      </c>
      <c r="CH403" s="40">
        <v>0</v>
      </c>
      <c r="CI403" s="40">
        <v>0</v>
      </c>
      <c r="CJ403" s="40">
        <v>0</v>
      </c>
      <c r="CK403" s="40">
        <v>0</v>
      </c>
      <c r="CL403" s="40">
        <v>0</v>
      </c>
    </row>
    <row r="404" spans="2:90" ht="20.100000000000001" customHeight="1" thickBot="1" x14ac:dyDescent="0.25">
      <c r="B404" s="4" t="s">
        <v>582</v>
      </c>
      <c r="C404" s="40">
        <v>14</v>
      </c>
      <c r="D404" s="40">
        <v>0</v>
      </c>
      <c r="E404" s="40">
        <v>17</v>
      </c>
      <c r="F404" s="40">
        <v>24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4</v>
      </c>
      <c r="X404" s="40">
        <v>0</v>
      </c>
      <c r="Y404" s="40">
        <v>7</v>
      </c>
      <c r="Z404" s="40">
        <v>8</v>
      </c>
      <c r="AA404" s="40">
        <v>0</v>
      </c>
      <c r="AB404" s="40">
        <v>0</v>
      </c>
      <c r="AC404" s="40">
        <v>0</v>
      </c>
      <c r="AD404" s="40">
        <v>0</v>
      </c>
      <c r="AE404" s="40">
        <v>0</v>
      </c>
      <c r="AF404" s="40">
        <v>0</v>
      </c>
      <c r="AG404" s="40">
        <v>0</v>
      </c>
      <c r="AH404" s="40">
        <v>0</v>
      </c>
      <c r="AI404" s="40">
        <v>0</v>
      </c>
      <c r="AJ404" s="40">
        <v>0</v>
      </c>
      <c r="AK404" s="40">
        <v>0</v>
      </c>
      <c r="AL404" s="40">
        <v>0</v>
      </c>
      <c r="AM404" s="40">
        <v>1</v>
      </c>
      <c r="AN404" s="40">
        <v>0</v>
      </c>
      <c r="AO404" s="40">
        <v>1</v>
      </c>
      <c r="AP404" s="40">
        <v>0</v>
      </c>
      <c r="AQ404" s="40">
        <v>3</v>
      </c>
      <c r="AR404" s="40">
        <v>0</v>
      </c>
      <c r="AS404" s="40">
        <v>4</v>
      </c>
      <c r="AT404" s="40">
        <v>7</v>
      </c>
      <c r="AU404" s="40">
        <v>1</v>
      </c>
      <c r="AV404" s="40">
        <v>0</v>
      </c>
      <c r="AW404" s="40">
        <v>0</v>
      </c>
      <c r="AX404" s="40">
        <v>1</v>
      </c>
      <c r="AY404" s="40">
        <v>0</v>
      </c>
      <c r="AZ404" s="40">
        <v>0</v>
      </c>
      <c r="BA404" s="40">
        <v>0</v>
      </c>
      <c r="BB404" s="40">
        <v>0</v>
      </c>
      <c r="BC404" s="40">
        <v>0</v>
      </c>
      <c r="BD404" s="40">
        <v>0</v>
      </c>
      <c r="BE404" s="40">
        <v>0</v>
      </c>
      <c r="BF404" s="40">
        <v>0</v>
      </c>
      <c r="BG404" s="40">
        <v>0</v>
      </c>
      <c r="BH404" s="40">
        <v>0</v>
      </c>
      <c r="BI404" s="40">
        <v>0</v>
      </c>
      <c r="BJ404" s="40">
        <v>0</v>
      </c>
      <c r="BK404" s="40">
        <v>0</v>
      </c>
      <c r="BL404" s="40">
        <v>0</v>
      </c>
      <c r="BM404" s="40">
        <v>0</v>
      </c>
      <c r="BN404" s="40">
        <v>0</v>
      </c>
      <c r="BO404" s="40">
        <v>0</v>
      </c>
      <c r="BP404" s="40">
        <v>0</v>
      </c>
      <c r="BQ404" s="40">
        <v>0</v>
      </c>
      <c r="BR404" s="40">
        <v>0</v>
      </c>
      <c r="BS404" s="40">
        <v>0</v>
      </c>
      <c r="BT404" s="40">
        <v>0</v>
      </c>
      <c r="BU404" s="40">
        <v>0</v>
      </c>
      <c r="BV404" s="40">
        <v>0</v>
      </c>
      <c r="BW404" s="40">
        <v>5</v>
      </c>
      <c r="BX404" s="40">
        <v>0</v>
      </c>
      <c r="BY404" s="40">
        <v>5</v>
      </c>
      <c r="BZ404" s="40">
        <v>8</v>
      </c>
      <c r="CA404" s="40">
        <v>0</v>
      </c>
      <c r="CB404" s="40">
        <v>0</v>
      </c>
      <c r="CC404" s="40">
        <v>0</v>
      </c>
      <c r="CD404" s="40">
        <v>0</v>
      </c>
      <c r="CE404" s="40">
        <v>0</v>
      </c>
      <c r="CF404" s="40">
        <v>0</v>
      </c>
      <c r="CG404" s="40">
        <v>0</v>
      </c>
      <c r="CH404" s="40">
        <v>0</v>
      </c>
      <c r="CI404" s="40">
        <v>0</v>
      </c>
      <c r="CJ404" s="40">
        <v>0</v>
      </c>
      <c r="CK404" s="40">
        <v>0</v>
      </c>
      <c r="CL404" s="40">
        <v>0</v>
      </c>
    </row>
    <row r="405" spans="2:90" ht="20.100000000000001" customHeight="1" thickBot="1" x14ac:dyDescent="0.25">
      <c r="B405" s="4" t="s">
        <v>583</v>
      </c>
      <c r="C405" s="40">
        <v>31</v>
      </c>
      <c r="D405" s="40">
        <v>0</v>
      </c>
      <c r="E405" s="40">
        <v>28</v>
      </c>
      <c r="F405" s="40">
        <v>51</v>
      </c>
      <c r="G405" s="40">
        <v>1</v>
      </c>
      <c r="H405" s="40">
        <v>0</v>
      </c>
      <c r="I405" s="40">
        <v>1</v>
      </c>
      <c r="J405" s="40">
        <v>1</v>
      </c>
      <c r="K405" s="40">
        <v>0</v>
      </c>
      <c r="L405" s="40">
        <v>0</v>
      </c>
      <c r="M405" s="40">
        <v>0</v>
      </c>
      <c r="N405" s="40">
        <v>0</v>
      </c>
      <c r="O405" s="40">
        <v>0</v>
      </c>
      <c r="P405" s="40">
        <v>0</v>
      </c>
      <c r="Q405" s="40">
        <v>0</v>
      </c>
      <c r="R405" s="40">
        <v>0</v>
      </c>
      <c r="S405" s="40">
        <v>2</v>
      </c>
      <c r="T405" s="40">
        <v>0</v>
      </c>
      <c r="U405" s="40">
        <v>1</v>
      </c>
      <c r="V405" s="40">
        <v>1</v>
      </c>
      <c r="W405" s="40">
        <v>8</v>
      </c>
      <c r="X405" s="40">
        <v>0</v>
      </c>
      <c r="Y405" s="40">
        <v>4</v>
      </c>
      <c r="Z405" s="40">
        <v>16</v>
      </c>
      <c r="AA405" s="40">
        <v>0</v>
      </c>
      <c r="AB405" s="40">
        <v>0</v>
      </c>
      <c r="AC405" s="40">
        <v>0</v>
      </c>
      <c r="AD405" s="40">
        <v>0</v>
      </c>
      <c r="AE405" s="40">
        <v>0</v>
      </c>
      <c r="AF405" s="40">
        <v>0</v>
      </c>
      <c r="AG405" s="40">
        <v>0</v>
      </c>
      <c r="AH405" s="40">
        <v>0</v>
      </c>
      <c r="AI405" s="40">
        <v>0</v>
      </c>
      <c r="AJ405" s="40">
        <v>0</v>
      </c>
      <c r="AK405" s="40">
        <v>0</v>
      </c>
      <c r="AL405" s="40">
        <v>0</v>
      </c>
      <c r="AM405" s="40">
        <v>0</v>
      </c>
      <c r="AN405" s="40">
        <v>0</v>
      </c>
      <c r="AO405" s="40">
        <v>0</v>
      </c>
      <c r="AP405" s="40">
        <v>0</v>
      </c>
      <c r="AQ405" s="40">
        <v>6</v>
      </c>
      <c r="AR405" s="40">
        <v>0</v>
      </c>
      <c r="AS405" s="40">
        <v>3</v>
      </c>
      <c r="AT405" s="40">
        <v>13</v>
      </c>
      <c r="AU405" s="40">
        <v>0</v>
      </c>
      <c r="AV405" s="40">
        <v>0</v>
      </c>
      <c r="AW405" s="40">
        <v>0</v>
      </c>
      <c r="AX405" s="40">
        <v>0</v>
      </c>
      <c r="AY405" s="40">
        <v>0</v>
      </c>
      <c r="AZ405" s="40">
        <v>0</v>
      </c>
      <c r="BA405" s="40">
        <v>0</v>
      </c>
      <c r="BB405" s="40">
        <v>0</v>
      </c>
      <c r="BC405" s="40">
        <v>0</v>
      </c>
      <c r="BD405" s="40">
        <v>0</v>
      </c>
      <c r="BE405" s="40">
        <v>0</v>
      </c>
      <c r="BF405" s="40">
        <v>0</v>
      </c>
      <c r="BG405" s="40">
        <v>0</v>
      </c>
      <c r="BH405" s="40">
        <v>0</v>
      </c>
      <c r="BI405" s="40">
        <v>0</v>
      </c>
      <c r="BJ405" s="40">
        <v>0</v>
      </c>
      <c r="BK405" s="40">
        <v>0</v>
      </c>
      <c r="BL405" s="40">
        <v>0</v>
      </c>
      <c r="BM405" s="40">
        <v>0</v>
      </c>
      <c r="BN405" s="40">
        <v>0</v>
      </c>
      <c r="BO405" s="40">
        <v>2</v>
      </c>
      <c r="BP405" s="40">
        <v>0</v>
      </c>
      <c r="BQ405" s="40">
        <v>4</v>
      </c>
      <c r="BR405" s="40">
        <v>1</v>
      </c>
      <c r="BS405" s="40">
        <v>0</v>
      </c>
      <c r="BT405" s="40">
        <v>0</v>
      </c>
      <c r="BU405" s="40">
        <v>0</v>
      </c>
      <c r="BV405" s="40">
        <v>0</v>
      </c>
      <c r="BW405" s="40">
        <v>12</v>
      </c>
      <c r="BX405" s="40">
        <v>0</v>
      </c>
      <c r="BY405" s="40">
        <v>15</v>
      </c>
      <c r="BZ405" s="40">
        <v>19</v>
      </c>
      <c r="CA405" s="40">
        <v>0</v>
      </c>
      <c r="CB405" s="40">
        <v>0</v>
      </c>
      <c r="CC405" s="40">
        <v>0</v>
      </c>
      <c r="CD405" s="40">
        <v>0</v>
      </c>
      <c r="CE405" s="40">
        <v>0</v>
      </c>
      <c r="CF405" s="40">
        <v>0</v>
      </c>
      <c r="CG405" s="40">
        <v>0</v>
      </c>
      <c r="CH405" s="40">
        <v>0</v>
      </c>
      <c r="CI405" s="40">
        <v>0</v>
      </c>
      <c r="CJ405" s="40">
        <v>0</v>
      </c>
      <c r="CK405" s="40">
        <v>0</v>
      </c>
      <c r="CL405" s="40">
        <v>0</v>
      </c>
    </row>
    <row r="406" spans="2:90" ht="20.100000000000001" customHeight="1" thickBot="1" x14ac:dyDescent="0.25">
      <c r="B406" s="4" t="s">
        <v>584</v>
      </c>
      <c r="C406" s="40">
        <v>0</v>
      </c>
      <c r="D406" s="40">
        <v>0</v>
      </c>
      <c r="E406" s="40">
        <v>0</v>
      </c>
      <c r="F406" s="40">
        <v>51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5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40">
        <v>19</v>
      </c>
      <c r="AA406" s="40">
        <v>0</v>
      </c>
      <c r="AB406" s="40">
        <v>0</v>
      </c>
      <c r="AC406" s="40">
        <v>0</v>
      </c>
      <c r="AD406" s="40">
        <v>0</v>
      </c>
      <c r="AE406" s="40">
        <v>0</v>
      </c>
      <c r="AF406" s="40">
        <v>0</v>
      </c>
      <c r="AG406" s="40">
        <v>0</v>
      </c>
      <c r="AH406" s="40">
        <v>7</v>
      </c>
      <c r="AI406" s="40">
        <v>0</v>
      </c>
      <c r="AJ406" s="40">
        <v>0</v>
      </c>
      <c r="AK406" s="40">
        <v>0</v>
      </c>
      <c r="AL406" s="40">
        <v>0</v>
      </c>
      <c r="AM406" s="40">
        <v>0</v>
      </c>
      <c r="AN406" s="40">
        <v>0</v>
      </c>
      <c r="AO406" s="40">
        <v>0</v>
      </c>
      <c r="AP406" s="40">
        <v>0</v>
      </c>
      <c r="AQ406" s="40">
        <v>0</v>
      </c>
      <c r="AR406" s="40">
        <v>0</v>
      </c>
      <c r="AS406" s="40">
        <v>0</v>
      </c>
      <c r="AT406" s="40">
        <v>3</v>
      </c>
      <c r="AU406" s="40">
        <v>0</v>
      </c>
      <c r="AV406" s="40">
        <v>0</v>
      </c>
      <c r="AW406" s="40">
        <v>0</v>
      </c>
      <c r="AX406" s="40">
        <v>0</v>
      </c>
      <c r="AY406" s="40">
        <v>0</v>
      </c>
      <c r="AZ406" s="40">
        <v>0</v>
      </c>
      <c r="BA406" s="40">
        <v>0</v>
      </c>
      <c r="BB406" s="40">
        <v>0</v>
      </c>
      <c r="BC406" s="40">
        <v>0</v>
      </c>
      <c r="BD406" s="40">
        <v>0</v>
      </c>
      <c r="BE406" s="40">
        <v>0</v>
      </c>
      <c r="BF406" s="40">
        <v>0</v>
      </c>
      <c r="BG406" s="40">
        <v>0</v>
      </c>
      <c r="BH406" s="40">
        <v>0</v>
      </c>
      <c r="BI406" s="40">
        <v>0</v>
      </c>
      <c r="BJ406" s="40">
        <v>0</v>
      </c>
      <c r="BK406" s="40">
        <v>0</v>
      </c>
      <c r="BL406" s="40">
        <v>0</v>
      </c>
      <c r="BM406" s="40">
        <v>0</v>
      </c>
      <c r="BN406" s="40">
        <v>1</v>
      </c>
      <c r="BO406" s="40">
        <v>0</v>
      </c>
      <c r="BP406" s="40">
        <v>0</v>
      </c>
      <c r="BQ406" s="40">
        <v>0</v>
      </c>
      <c r="BR406" s="40">
        <v>1</v>
      </c>
      <c r="BS406" s="40">
        <v>0</v>
      </c>
      <c r="BT406" s="40">
        <v>0</v>
      </c>
      <c r="BU406" s="40">
        <v>0</v>
      </c>
      <c r="BV406" s="40">
        <v>0</v>
      </c>
      <c r="BW406" s="40">
        <v>0</v>
      </c>
      <c r="BX406" s="40">
        <v>0</v>
      </c>
      <c r="BY406" s="40">
        <v>0</v>
      </c>
      <c r="BZ406" s="40">
        <v>15</v>
      </c>
      <c r="CA406" s="40">
        <v>0</v>
      </c>
      <c r="CB406" s="40">
        <v>0</v>
      </c>
      <c r="CC406" s="40">
        <v>0</v>
      </c>
      <c r="CD406" s="40">
        <v>0</v>
      </c>
      <c r="CE406" s="40">
        <v>0</v>
      </c>
      <c r="CF406" s="40">
        <v>0</v>
      </c>
      <c r="CG406" s="40">
        <v>0</v>
      </c>
      <c r="CH406" s="40">
        <v>0</v>
      </c>
      <c r="CI406" s="40">
        <v>0</v>
      </c>
      <c r="CJ406" s="40">
        <v>0</v>
      </c>
      <c r="CK406" s="40">
        <v>0</v>
      </c>
      <c r="CL406" s="40">
        <v>0</v>
      </c>
    </row>
    <row r="407" spans="2:90" ht="20.100000000000001" customHeight="1" thickBot="1" x14ac:dyDescent="0.25">
      <c r="B407" s="4" t="s">
        <v>585</v>
      </c>
      <c r="C407" s="40">
        <v>17</v>
      </c>
      <c r="D407" s="40">
        <v>1</v>
      </c>
      <c r="E407" s="40">
        <v>14</v>
      </c>
      <c r="F407" s="40">
        <v>59</v>
      </c>
      <c r="G407" s="40">
        <v>0</v>
      </c>
      <c r="H407" s="40">
        <v>0</v>
      </c>
      <c r="I407" s="40">
        <v>0</v>
      </c>
      <c r="J407" s="40">
        <v>0</v>
      </c>
      <c r="K407" s="40">
        <v>0</v>
      </c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>
        <v>0</v>
      </c>
      <c r="R407" s="40">
        <v>0</v>
      </c>
      <c r="S407" s="40">
        <v>0</v>
      </c>
      <c r="T407" s="40">
        <v>1</v>
      </c>
      <c r="U407" s="40">
        <v>1</v>
      </c>
      <c r="V407" s="40">
        <v>0</v>
      </c>
      <c r="W407" s="40">
        <v>9</v>
      </c>
      <c r="X407" s="40">
        <v>0</v>
      </c>
      <c r="Y407" s="40">
        <v>6</v>
      </c>
      <c r="Z407" s="40">
        <v>32</v>
      </c>
      <c r="AA407" s="40">
        <v>0</v>
      </c>
      <c r="AB407" s="40">
        <v>0</v>
      </c>
      <c r="AC407" s="40">
        <v>0</v>
      </c>
      <c r="AD407" s="40">
        <v>0</v>
      </c>
      <c r="AE407" s="40">
        <v>0</v>
      </c>
      <c r="AF407" s="40">
        <v>0</v>
      </c>
      <c r="AG407" s="40">
        <v>0</v>
      </c>
      <c r="AH407" s="40">
        <v>0</v>
      </c>
      <c r="AI407" s="40">
        <v>0</v>
      </c>
      <c r="AJ407" s="40">
        <v>0</v>
      </c>
      <c r="AK407" s="40">
        <v>0</v>
      </c>
      <c r="AL407" s="40">
        <v>0</v>
      </c>
      <c r="AM407" s="40">
        <v>1</v>
      </c>
      <c r="AN407" s="40">
        <v>0</v>
      </c>
      <c r="AO407" s="40">
        <v>1</v>
      </c>
      <c r="AP407" s="40">
        <v>0</v>
      </c>
      <c r="AQ407" s="40">
        <v>1</v>
      </c>
      <c r="AR407" s="40">
        <v>0</v>
      </c>
      <c r="AS407" s="40">
        <v>1</v>
      </c>
      <c r="AT407" s="40">
        <v>13</v>
      </c>
      <c r="AU407" s="40">
        <v>0</v>
      </c>
      <c r="AV407" s="40">
        <v>0</v>
      </c>
      <c r="AW407" s="40">
        <v>0</v>
      </c>
      <c r="AX407" s="40">
        <v>0</v>
      </c>
      <c r="AY407" s="40">
        <v>0</v>
      </c>
      <c r="AZ407" s="40">
        <v>0</v>
      </c>
      <c r="BA407" s="40">
        <v>0</v>
      </c>
      <c r="BB407" s="40">
        <v>0</v>
      </c>
      <c r="BC407" s="40">
        <v>0</v>
      </c>
      <c r="BD407" s="40">
        <v>0</v>
      </c>
      <c r="BE407" s="40">
        <v>0</v>
      </c>
      <c r="BF407" s="40">
        <v>0</v>
      </c>
      <c r="BG407" s="40">
        <v>0</v>
      </c>
      <c r="BH407" s="40">
        <v>0</v>
      </c>
      <c r="BI407" s="40">
        <v>0</v>
      </c>
      <c r="BJ407" s="40">
        <v>0</v>
      </c>
      <c r="BK407" s="40">
        <v>0</v>
      </c>
      <c r="BL407" s="40">
        <v>0</v>
      </c>
      <c r="BM407" s="40">
        <v>0</v>
      </c>
      <c r="BN407" s="40">
        <v>0</v>
      </c>
      <c r="BO407" s="40">
        <v>0</v>
      </c>
      <c r="BP407" s="40">
        <v>0</v>
      </c>
      <c r="BQ407" s="40">
        <v>0</v>
      </c>
      <c r="BR407" s="40">
        <v>1</v>
      </c>
      <c r="BS407" s="40">
        <v>0</v>
      </c>
      <c r="BT407" s="40">
        <v>0</v>
      </c>
      <c r="BU407" s="40">
        <v>0</v>
      </c>
      <c r="BV407" s="40">
        <v>0</v>
      </c>
      <c r="BW407" s="40">
        <v>6</v>
      </c>
      <c r="BX407" s="40">
        <v>0</v>
      </c>
      <c r="BY407" s="40">
        <v>5</v>
      </c>
      <c r="BZ407" s="40">
        <v>13</v>
      </c>
      <c r="CA407" s="40">
        <v>0</v>
      </c>
      <c r="CB407" s="40">
        <v>0</v>
      </c>
      <c r="CC407" s="40">
        <v>0</v>
      </c>
      <c r="CD407" s="40">
        <v>0</v>
      </c>
      <c r="CE407" s="40">
        <v>0</v>
      </c>
      <c r="CF407" s="40">
        <v>0</v>
      </c>
      <c r="CG407" s="40">
        <v>0</v>
      </c>
      <c r="CH407" s="40">
        <v>0</v>
      </c>
      <c r="CI407" s="40">
        <v>0</v>
      </c>
      <c r="CJ407" s="40">
        <v>0</v>
      </c>
      <c r="CK407" s="40">
        <v>0</v>
      </c>
      <c r="CL407" s="40">
        <v>0</v>
      </c>
    </row>
    <row r="408" spans="2:90" ht="20.100000000000001" customHeight="1" thickBot="1" x14ac:dyDescent="0.25">
      <c r="B408" s="4" t="s">
        <v>586</v>
      </c>
      <c r="C408" s="40">
        <v>3</v>
      </c>
      <c r="D408" s="40">
        <v>0</v>
      </c>
      <c r="E408" s="40">
        <v>7</v>
      </c>
      <c r="F408" s="40">
        <v>6</v>
      </c>
      <c r="G408" s="40">
        <v>0</v>
      </c>
      <c r="H408" s="40">
        <v>0</v>
      </c>
      <c r="I408" s="40">
        <v>1</v>
      </c>
      <c r="J408" s="40">
        <v>0</v>
      </c>
      <c r="K408" s="40">
        <v>0</v>
      </c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>
        <v>0</v>
      </c>
      <c r="R408" s="40">
        <v>0</v>
      </c>
      <c r="S408" s="40">
        <v>0</v>
      </c>
      <c r="T408" s="40">
        <v>0</v>
      </c>
      <c r="U408" s="40">
        <v>0</v>
      </c>
      <c r="V408" s="40">
        <v>0</v>
      </c>
      <c r="W408" s="40">
        <v>1</v>
      </c>
      <c r="X408" s="40">
        <v>0</v>
      </c>
      <c r="Y408" s="40">
        <v>2</v>
      </c>
      <c r="Z408" s="40">
        <v>3</v>
      </c>
      <c r="AA408" s="40">
        <v>0</v>
      </c>
      <c r="AB408" s="40">
        <v>0</v>
      </c>
      <c r="AC408" s="40">
        <v>0</v>
      </c>
      <c r="AD408" s="40">
        <v>0</v>
      </c>
      <c r="AE408" s="40">
        <v>0</v>
      </c>
      <c r="AF408" s="40">
        <v>0</v>
      </c>
      <c r="AG408" s="40">
        <v>0</v>
      </c>
      <c r="AH408" s="40">
        <v>0</v>
      </c>
      <c r="AI408" s="40">
        <v>0</v>
      </c>
      <c r="AJ408" s="40">
        <v>0</v>
      </c>
      <c r="AK408" s="40">
        <v>0</v>
      </c>
      <c r="AL408" s="40">
        <v>0</v>
      </c>
      <c r="AM408" s="40">
        <v>0</v>
      </c>
      <c r="AN408" s="40">
        <v>0</v>
      </c>
      <c r="AO408" s="40">
        <v>0</v>
      </c>
      <c r="AP408" s="40">
        <v>0</v>
      </c>
      <c r="AQ408" s="40">
        <v>1</v>
      </c>
      <c r="AR408" s="40">
        <v>0</v>
      </c>
      <c r="AS408" s="40">
        <v>2</v>
      </c>
      <c r="AT408" s="40">
        <v>1</v>
      </c>
      <c r="AU408" s="40">
        <v>0</v>
      </c>
      <c r="AV408" s="40">
        <v>0</v>
      </c>
      <c r="AW408" s="40">
        <v>0</v>
      </c>
      <c r="AX408" s="40">
        <v>0</v>
      </c>
      <c r="AY408" s="40">
        <v>0</v>
      </c>
      <c r="AZ408" s="40">
        <v>0</v>
      </c>
      <c r="BA408" s="40">
        <v>0</v>
      </c>
      <c r="BB408" s="40">
        <v>0</v>
      </c>
      <c r="BC408" s="40">
        <v>0</v>
      </c>
      <c r="BD408" s="40">
        <v>0</v>
      </c>
      <c r="BE408" s="40">
        <v>0</v>
      </c>
      <c r="BF408" s="40">
        <v>0</v>
      </c>
      <c r="BG408" s="40">
        <v>0</v>
      </c>
      <c r="BH408" s="40">
        <v>0</v>
      </c>
      <c r="BI408" s="40">
        <v>0</v>
      </c>
      <c r="BJ408" s="40">
        <v>0</v>
      </c>
      <c r="BK408" s="40">
        <v>0</v>
      </c>
      <c r="BL408" s="40">
        <v>0</v>
      </c>
      <c r="BM408" s="40">
        <v>0</v>
      </c>
      <c r="BN408" s="40">
        <v>0</v>
      </c>
      <c r="BO408" s="40">
        <v>0</v>
      </c>
      <c r="BP408" s="40">
        <v>0</v>
      </c>
      <c r="BQ408" s="40">
        <v>0</v>
      </c>
      <c r="BR408" s="40">
        <v>0</v>
      </c>
      <c r="BS408" s="40">
        <v>0</v>
      </c>
      <c r="BT408" s="40">
        <v>0</v>
      </c>
      <c r="BU408" s="40">
        <v>0</v>
      </c>
      <c r="BV408" s="40">
        <v>0</v>
      </c>
      <c r="BW408" s="40">
        <v>1</v>
      </c>
      <c r="BX408" s="40">
        <v>0</v>
      </c>
      <c r="BY408" s="40">
        <v>2</v>
      </c>
      <c r="BZ408" s="40">
        <v>2</v>
      </c>
      <c r="CA408" s="40">
        <v>0</v>
      </c>
      <c r="CB408" s="40">
        <v>0</v>
      </c>
      <c r="CC408" s="40">
        <v>0</v>
      </c>
      <c r="CD408" s="40">
        <v>0</v>
      </c>
      <c r="CE408" s="40">
        <v>0</v>
      </c>
      <c r="CF408" s="40">
        <v>0</v>
      </c>
      <c r="CG408" s="40">
        <v>0</v>
      </c>
      <c r="CH408" s="40">
        <v>0</v>
      </c>
      <c r="CI408" s="40">
        <v>0</v>
      </c>
      <c r="CJ408" s="40">
        <v>0</v>
      </c>
      <c r="CK408" s="40">
        <v>0</v>
      </c>
      <c r="CL408" s="40">
        <v>0</v>
      </c>
    </row>
    <row r="409" spans="2:90" ht="20.100000000000001" customHeight="1" thickBot="1" x14ac:dyDescent="0.25">
      <c r="B409" s="4" t="s">
        <v>587</v>
      </c>
      <c r="C409" s="40">
        <v>5</v>
      </c>
      <c r="D409" s="40">
        <v>0</v>
      </c>
      <c r="E409" s="40">
        <v>5</v>
      </c>
      <c r="F409" s="40">
        <v>9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2</v>
      </c>
      <c r="X409" s="40">
        <v>0</v>
      </c>
      <c r="Y409" s="40">
        <v>4</v>
      </c>
      <c r="Z409" s="40">
        <v>2</v>
      </c>
      <c r="AA409" s="40">
        <v>0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0">
        <v>0</v>
      </c>
      <c r="AK409" s="40">
        <v>0</v>
      </c>
      <c r="AL409" s="40">
        <v>0</v>
      </c>
      <c r="AM409" s="40">
        <v>0</v>
      </c>
      <c r="AN409" s="40">
        <v>0</v>
      </c>
      <c r="AO409" s="40">
        <v>0</v>
      </c>
      <c r="AP409" s="40">
        <v>0</v>
      </c>
      <c r="AQ409" s="40">
        <v>1</v>
      </c>
      <c r="AR409" s="40">
        <v>0</v>
      </c>
      <c r="AS409" s="40">
        <v>0</v>
      </c>
      <c r="AT409" s="40">
        <v>4</v>
      </c>
      <c r="AU409" s="40">
        <v>0</v>
      </c>
      <c r="AV409" s="40">
        <v>0</v>
      </c>
      <c r="AW409" s="40">
        <v>0</v>
      </c>
      <c r="AX409" s="40">
        <v>0</v>
      </c>
      <c r="AY409" s="40">
        <v>0</v>
      </c>
      <c r="AZ409" s="40">
        <v>0</v>
      </c>
      <c r="BA409" s="40">
        <v>0</v>
      </c>
      <c r="BB409" s="40">
        <v>0</v>
      </c>
      <c r="BC409" s="40">
        <v>0</v>
      </c>
      <c r="BD409" s="40">
        <v>0</v>
      </c>
      <c r="BE409" s="40">
        <v>0</v>
      </c>
      <c r="BF409" s="40">
        <v>0</v>
      </c>
      <c r="BG409" s="40">
        <v>0</v>
      </c>
      <c r="BH409" s="40">
        <v>0</v>
      </c>
      <c r="BI409" s="40">
        <v>0</v>
      </c>
      <c r="BJ409" s="40">
        <v>0</v>
      </c>
      <c r="BK409" s="40">
        <v>0</v>
      </c>
      <c r="BL409" s="40">
        <v>0</v>
      </c>
      <c r="BM409" s="40">
        <v>0</v>
      </c>
      <c r="BN409" s="40">
        <v>0</v>
      </c>
      <c r="BO409" s="40">
        <v>0</v>
      </c>
      <c r="BP409" s="40">
        <v>0</v>
      </c>
      <c r="BQ409" s="40">
        <v>0</v>
      </c>
      <c r="BR409" s="40">
        <v>0</v>
      </c>
      <c r="BS409" s="40">
        <v>0</v>
      </c>
      <c r="BT409" s="40">
        <v>0</v>
      </c>
      <c r="BU409" s="40">
        <v>0</v>
      </c>
      <c r="BV409" s="40">
        <v>0</v>
      </c>
      <c r="BW409" s="40">
        <v>2</v>
      </c>
      <c r="BX409" s="40">
        <v>0</v>
      </c>
      <c r="BY409" s="40">
        <v>1</v>
      </c>
      <c r="BZ409" s="40">
        <v>3</v>
      </c>
      <c r="CA409" s="40">
        <v>0</v>
      </c>
      <c r="CB409" s="40">
        <v>0</v>
      </c>
      <c r="CC409" s="40">
        <v>0</v>
      </c>
      <c r="CD409" s="40">
        <v>0</v>
      </c>
      <c r="CE409" s="40">
        <v>0</v>
      </c>
      <c r="CF409" s="40">
        <v>0</v>
      </c>
      <c r="CG409" s="40">
        <v>0</v>
      </c>
      <c r="CH409" s="40">
        <v>0</v>
      </c>
      <c r="CI409" s="40">
        <v>0</v>
      </c>
      <c r="CJ409" s="40">
        <v>0</v>
      </c>
      <c r="CK409" s="40">
        <v>0</v>
      </c>
      <c r="CL409" s="40">
        <v>0</v>
      </c>
    </row>
    <row r="410" spans="2:90" ht="20.100000000000001" customHeight="1" thickBot="1" x14ac:dyDescent="0.25">
      <c r="B410" s="4" t="s">
        <v>588</v>
      </c>
      <c r="C410" s="40">
        <v>57</v>
      </c>
      <c r="D410" s="40">
        <v>0</v>
      </c>
      <c r="E410" s="40">
        <v>44</v>
      </c>
      <c r="F410" s="40">
        <v>105</v>
      </c>
      <c r="G410" s="40">
        <v>0</v>
      </c>
      <c r="H410" s="40">
        <v>0</v>
      </c>
      <c r="I410" s="40">
        <v>0</v>
      </c>
      <c r="J410" s="40">
        <v>0</v>
      </c>
      <c r="K410" s="40">
        <v>3</v>
      </c>
      <c r="L410" s="40">
        <v>0</v>
      </c>
      <c r="M410" s="40">
        <v>0</v>
      </c>
      <c r="N410" s="40">
        <v>3</v>
      </c>
      <c r="O410" s="40">
        <v>0</v>
      </c>
      <c r="P410" s="40">
        <v>0</v>
      </c>
      <c r="Q410" s="40">
        <v>0</v>
      </c>
      <c r="R410" s="40">
        <v>0</v>
      </c>
      <c r="S410" s="40">
        <v>4</v>
      </c>
      <c r="T410" s="40">
        <v>0</v>
      </c>
      <c r="U410" s="40">
        <v>4</v>
      </c>
      <c r="V410" s="40">
        <v>4</v>
      </c>
      <c r="W410" s="40">
        <v>16</v>
      </c>
      <c r="X410" s="40">
        <v>0</v>
      </c>
      <c r="Y410" s="40">
        <v>11</v>
      </c>
      <c r="Z410" s="40">
        <v>37</v>
      </c>
      <c r="AA410" s="40">
        <v>1</v>
      </c>
      <c r="AB410" s="40">
        <v>0</v>
      </c>
      <c r="AC410" s="40">
        <v>1</v>
      </c>
      <c r="AD410" s="40">
        <v>0</v>
      </c>
      <c r="AE410" s="40">
        <v>1</v>
      </c>
      <c r="AF410" s="40">
        <v>0</v>
      </c>
      <c r="AG410" s="40">
        <v>0</v>
      </c>
      <c r="AH410" s="40">
        <v>3</v>
      </c>
      <c r="AI410" s="40">
        <v>0</v>
      </c>
      <c r="AJ410" s="40">
        <v>0</v>
      </c>
      <c r="AK410" s="40">
        <v>0</v>
      </c>
      <c r="AL410" s="40">
        <v>0</v>
      </c>
      <c r="AM410" s="40">
        <v>2</v>
      </c>
      <c r="AN410" s="40">
        <v>0</v>
      </c>
      <c r="AO410" s="40">
        <v>1</v>
      </c>
      <c r="AP410" s="40">
        <v>1</v>
      </c>
      <c r="AQ410" s="40">
        <v>10</v>
      </c>
      <c r="AR410" s="40">
        <v>0</v>
      </c>
      <c r="AS410" s="40">
        <v>6</v>
      </c>
      <c r="AT410" s="40">
        <v>17</v>
      </c>
      <c r="AU410" s="40">
        <v>0</v>
      </c>
      <c r="AV410" s="40">
        <v>0</v>
      </c>
      <c r="AW410" s="40">
        <v>0</v>
      </c>
      <c r="AX410" s="40">
        <v>0</v>
      </c>
      <c r="AY410" s="40">
        <v>0</v>
      </c>
      <c r="AZ410" s="40">
        <v>0</v>
      </c>
      <c r="BA410" s="40">
        <v>0</v>
      </c>
      <c r="BB410" s="40">
        <v>0</v>
      </c>
      <c r="BC410" s="40">
        <v>0</v>
      </c>
      <c r="BD410" s="40">
        <v>0</v>
      </c>
      <c r="BE410" s="40">
        <v>0</v>
      </c>
      <c r="BF410" s="40">
        <v>0</v>
      </c>
      <c r="BG410" s="40">
        <v>0</v>
      </c>
      <c r="BH410" s="40">
        <v>0</v>
      </c>
      <c r="BI410" s="40">
        <v>0</v>
      </c>
      <c r="BJ410" s="40">
        <v>0</v>
      </c>
      <c r="BK410" s="40">
        <v>0</v>
      </c>
      <c r="BL410" s="40">
        <v>0</v>
      </c>
      <c r="BM410" s="40">
        <v>0</v>
      </c>
      <c r="BN410" s="40">
        <v>0</v>
      </c>
      <c r="BO410" s="40">
        <v>2</v>
      </c>
      <c r="BP410" s="40">
        <v>0</v>
      </c>
      <c r="BQ410" s="40">
        <v>0</v>
      </c>
      <c r="BR410" s="40">
        <v>8</v>
      </c>
      <c r="BS410" s="40">
        <v>11</v>
      </c>
      <c r="BT410" s="40">
        <v>0</v>
      </c>
      <c r="BU410" s="40">
        <v>10</v>
      </c>
      <c r="BV410" s="40">
        <v>5</v>
      </c>
      <c r="BW410" s="40">
        <v>7</v>
      </c>
      <c r="BX410" s="40">
        <v>0</v>
      </c>
      <c r="BY410" s="40">
        <v>11</v>
      </c>
      <c r="BZ410" s="40">
        <v>27</v>
      </c>
      <c r="CA410" s="40">
        <v>0</v>
      </c>
      <c r="CB410" s="40">
        <v>0</v>
      </c>
      <c r="CC410" s="40">
        <v>0</v>
      </c>
      <c r="CD410" s="40">
        <v>0</v>
      </c>
      <c r="CE410" s="40">
        <v>0</v>
      </c>
      <c r="CF410" s="40">
        <v>0</v>
      </c>
      <c r="CG410" s="40">
        <v>0</v>
      </c>
      <c r="CH410" s="40">
        <v>0</v>
      </c>
      <c r="CI410" s="40">
        <v>0</v>
      </c>
      <c r="CJ410" s="40">
        <v>0</v>
      </c>
      <c r="CK410" s="40">
        <v>0</v>
      </c>
      <c r="CL410" s="40">
        <v>0</v>
      </c>
    </row>
    <row r="411" spans="2:90" ht="20.100000000000001" customHeight="1" thickBot="1" x14ac:dyDescent="0.25">
      <c r="B411" s="4" t="s">
        <v>589</v>
      </c>
      <c r="C411" s="40">
        <v>12</v>
      </c>
      <c r="D411" s="40">
        <v>1</v>
      </c>
      <c r="E411" s="40">
        <v>8</v>
      </c>
      <c r="F411" s="40">
        <v>40</v>
      </c>
      <c r="G411" s="40">
        <v>0</v>
      </c>
      <c r="H411" s="40">
        <v>0</v>
      </c>
      <c r="I411" s="40">
        <v>0</v>
      </c>
      <c r="J411" s="40">
        <v>0</v>
      </c>
      <c r="K411" s="40">
        <v>0</v>
      </c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>
        <v>0</v>
      </c>
      <c r="R411" s="40">
        <v>0</v>
      </c>
      <c r="S411" s="40">
        <v>1</v>
      </c>
      <c r="T411" s="40">
        <v>0</v>
      </c>
      <c r="U411" s="40">
        <v>1</v>
      </c>
      <c r="V411" s="40">
        <v>1</v>
      </c>
      <c r="W411" s="40">
        <v>7</v>
      </c>
      <c r="X411" s="40">
        <v>0</v>
      </c>
      <c r="Y411" s="40">
        <v>4</v>
      </c>
      <c r="Z411" s="40">
        <v>16</v>
      </c>
      <c r="AA411" s="40">
        <v>0</v>
      </c>
      <c r="AB411" s="40">
        <v>0</v>
      </c>
      <c r="AC411" s="40">
        <v>0</v>
      </c>
      <c r="AD411" s="40">
        <v>0</v>
      </c>
      <c r="AE411" s="40">
        <v>0</v>
      </c>
      <c r="AF411" s="40">
        <v>0</v>
      </c>
      <c r="AG411" s="40">
        <v>1</v>
      </c>
      <c r="AH411" s="40">
        <v>0</v>
      </c>
      <c r="AI411" s="40">
        <v>0</v>
      </c>
      <c r="AJ411" s="40">
        <v>0</v>
      </c>
      <c r="AK411" s="40">
        <v>0</v>
      </c>
      <c r="AL411" s="40">
        <v>0</v>
      </c>
      <c r="AM411" s="40">
        <v>0</v>
      </c>
      <c r="AN411" s="40">
        <v>0</v>
      </c>
      <c r="AO411" s="40">
        <v>0</v>
      </c>
      <c r="AP411" s="40">
        <v>0</v>
      </c>
      <c r="AQ411" s="40">
        <v>1</v>
      </c>
      <c r="AR411" s="40">
        <v>0</v>
      </c>
      <c r="AS411" s="40">
        <v>0</v>
      </c>
      <c r="AT411" s="40">
        <v>5</v>
      </c>
      <c r="AU411" s="40">
        <v>0</v>
      </c>
      <c r="AV411" s="40">
        <v>0</v>
      </c>
      <c r="AW411" s="40">
        <v>0</v>
      </c>
      <c r="AX411" s="40">
        <v>0</v>
      </c>
      <c r="AY411" s="40">
        <v>0</v>
      </c>
      <c r="AZ411" s="40">
        <v>0</v>
      </c>
      <c r="BA411" s="40">
        <v>0</v>
      </c>
      <c r="BB411" s="40">
        <v>0</v>
      </c>
      <c r="BC411" s="40">
        <v>0</v>
      </c>
      <c r="BD411" s="40">
        <v>0</v>
      </c>
      <c r="BE411" s="40">
        <v>0</v>
      </c>
      <c r="BF411" s="40">
        <v>0</v>
      </c>
      <c r="BG411" s="40">
        <v>0</v>
      </c>
      <c r="BH411" s="40">
        <v>0</v>
      </c>
      <c r="BI411" s="40">
        <v>0</v>
      </c>
      <c r="BJ411" s="40">
        <v>0</v>
      </c>
      <c r="BK411" s="40">
        <v>0</v>
      </c>
      <c r="BL411" s="40">
        <v>0</v>
      </c>
      <c r="BM411" s="40">
        <v>0</v>
      </c>
      <c r="BN411" s="40">
        <v>0</v>
      </c>
      <c r="BO411" s="40">
        <v>0</v>
      </c>
      <c r="BP411" s="40">
        <v>0</v>
      </c>
      <c r="BQ411" s="40">
        <v>1</v>
      </c>
      <c r="BR411" s="40">
        <v>2</v>
      </c>
      <c r="BS411" s="40">
        <v>0</v>
      </c>
      <c r="BT411" s="40">
        <v>1</v>
      </c>
      <c r="BU411" s="40">
        <v>0</v>
      </c>
      <c r="BV411" s="40">
        <v>1</v>
      </c>
      <c r="BW411" s="40">
        <v>3</v>
      </c>
      <c r="BX411" s="40">
        <v>0</v>
      </c>
      <c r="BY411" s="40">
        <v>1</v>
      </c>
      <c r="BZ411" s="40">
        <v>15</v>
      </c>
      <c r="CA411" s="40">
        <v>0</v>
      </c>
      <c r="CB411" s="40">
        <v>0</v>
      </c>
      <c r="CC411" s="40">
        <v>0</v>
      </c>
      <c r="CD411" s="40">
        <v>0</v>
      </c>
      <c r="CE411" s="40">
        <v>0</v>
      </c>
      <c r="CF411" s="40">
        <v>0</v>
      </c>
      <c r="CG411" s="40">
        <v>0</v>
      </c>
      <c r="CH411" s="40">
        <v>0</v>
      </c>
      <c r="CI411" s="40">
        <v>0</v>
      </c>
      <c r="CJ411" s="40">
        <v>0</v>
      </c>
      <c r="CK411" s="40">
        <v>0</v>
      </c>
      <c r="CL411" s="40">
        <v>0</v>
      </c>
    </row>
    <row r="412" spans="2:90" ht="20.100000000000001" customHeight="1" thickBot="1" x14ac:dyDescent="0.25">
      <c r="B412" s="4" t="s">
        <v>590</v>
      </c>
      <c r="C412" s="40">
        <v>20</v>
      </c>
      <c r="D412" s="40">
        <v>0</v>
      </c>
      <c r="E412" s="40">
        <v>16</v>
      </c>
      <c r="F412" s="40">
        <v>69</v>
      </c>
      <c r="G412" s="40">
        <v>0</v>
      </c>
      <c r="H412" s="40">
        <v>0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>
        <v>0</v>
      </c>
      <c r="R412" s="40">
        <v>0</v>
      </c>
      <c r="S412" s="40">
        <v>0</v>
      </c>
      <c r="T412" s="40">
        <v>0</v>
      </c>
      <c r="U412" s="40">
        <v>0</v>
      </c>
      <c r="V412" s="40">
        <v>0</v>
      </c>
      <c r="W412" s="40">
        <v>8</v>
      </c>
      <c r="X412" s="40">
        <v>0</v>
      </c>
      <c r="Y412" s="40">
        <v>8</v>
      </c>
      <c r="Z412" s="40">
        <v>15</v>
      </c>
      <c r="AA412" s="40">
        <v>0</v>
      </c>
      <c r="AB412" s="40">
        <v>0</v>
      </c>
      <c r="AC412" s="40">
        <v>0</v>
      </c>
      <c r="AD412" s="40">
        <v>0</v>
      </c>
      <c r="AE412" s="40">
        <v>0</v>
      </c>
      <c r="AF412" s="40">
        <v>0</v>
      </c>
      <c r="AG412" s="40">
        <v>1</v>
      </c>
      <c r="AH412" s="40">
        <v>1</v>
      </c>
      <c r="AI412" s="40">
        <v>0</v>
      </c>
      <c r="AJ412" s="40">
        <v>0</v>
      </c>
      <c r="AK412" s="40">
        <v>0</v>
      </c>
      <c r="AL412" s="40">
        <v>0</v>
      </c>
      <c r="AM412" s="40">
        <v>0</v>
      </c>
      <c r="AN412" s="40">
        <v>0</v>
      </c>
      <c r="AO412" s="40">
        <v>0</v>
      </c>
      <c r="AP412" s="40">
        <v>0</v>
      </c>
      <c r="AQ412" s="40">
        <v>3</v>
      </c>
      <c r="AR412" s="40">
        <v>0</v>
      </c>
      <c r="AS412" s="40">
        <v>4</v>
      </c>
      <c r="AT412" s="40">
        <v>10</v>
      </c>
      <c r="AU412" s="40">
        <v>0</v>
      </c>
      <c r="AV412" s="40">
        <v>0</v>
      </c>
      <c r="AW412" s="40">
        <v>0</v>
      </c>
      <c r="AX412" s="40">
        <v>0</v>
      </c>
      <c r="AY412" s="40">
        <v>0</v>
      </c>
      <c r="AZ412" s="40">
        <v>0</v>
      </c>
      <c r="BA412" s="40">
        <v>0</v>
      </c>
      <c r="BB412" s="40">
        <v>0</v>
      </c>
      <c r="BC412" s="40">
        <v>0</v>
      </c>
      <c r="BD412" s="40">
        <v>0</v>
      </c>
      <c r="BE412" s="40">
        <v>0</v>
      </c>
      <c r="BF412" s="40">
        <v>0</v>
      </c>
      <c r="BG412" s="40">
        <v>0</v>
      </c>
      <c r="BH412" s="40">
        <v>0</v>
      </c>
      <c r="BI412" s="40">
        <v>0</v>
      </c>
      <c r="BJ412" s="40">
        <v>0</v>
      </c>
      <c r="BK412" s="40">
        <v>0</v>
      </c>
      <c r="BL412" s="40">
        <v>0</v>
      </c>
      <c r="BM412" s="40">
        <v>0</v>
      </c>
      <c r="BN412" s="40">
        <v>0</v>
      </c>
      <c r="BO412" s="40">
        <v>0</v>
      </c>
      <c r="BP412" s="40">
        <v>0</v>
      </c>
      <c r="BQ412" s="40">
        <v>0</v>
      </c>
      <c r="BR412" s="40">
        <v>4</v>
      </c>
      <c r="BS412" s="40">
        <v>0</v>
      </c>
      <c r="BT412" s="40">
        <v>0</v>
      </c>
      <c r="BU412" s="40">
        <v>0</v>
      </c>
      <c r="BV412" s="40">
        <v>0</v>
      </c>
      <c r="BW412" s="40">
        <v>9</v>
      </c>
      <c r="BX412" s="40">
        <v>0</v>
      </c>
      <c r="BY412" s="40">
        <v>3</v>
      </c>
      <c r="BZ412" s="40">
        <v>39</v>
      </c>
      <c r="CA412" s="40">
        <v>0</v>
      </c>
      <c r="CB412" s="40">
        <v>0</v>
      </c>
      <c r="CC412" s="40">
        <v>0</v>
      </c>
      <c r="CD412" s="40">
        <v>0</v>
      </c>
      <c r="CE412" s="40">
        <v>0</v>
      </c>
      <c r="CF412" s="40">
        <v>0</v>
      </c>
      <c r="CG412" s="40">
        <v>0</v>
      </c>
      <c r="CH412" s="40">
        <v>0</v>
      </c>
      <c r="CI412" s="40">
        <v>0</v>
      </c>
      <c r="CJ412" s="40">
        <v>0</v>
      </c>
      <c r="CK412" s="40">
        <v>0</v>
      </c>
      <c r="CL412" s="40">
        <v>0</v>
      </c>
    </row>
    <row r="413" spans="2:90" ht="20.100000000000001" customHeight="1" thickBot="1" x14ac:dyDescent="0.25">
      <c r="B413" s="4" t="s">
        <v>591</v>
      </c>
      <c r="C413" s="40">
        <v>3</v>
      </c>
      <c r="D413" s="40">
        <v>0</v>
      </c>
      <c r="E413" s="40">
        <v>3</v>
      </c>
      <c r="F413" s="40">
        <v>12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1</v>
      </c>
      <c r="T413" s="40">
        <v>0</v>
      </c>
      <c r="U413" s="40">
        <v>0</v>
      </c>
      <c r="V413" s="40">
        <v>1</v>
      </c>
      <c r="W413" s="40">
        <v>0</v>
      </c>
      <c r="X413" s="40">
        <v>0</v>
      </c>
      <c r="Y413" s="40">
        <v>3</v>
      </c>
      <c r="Z413" s="40">
        <v>0</v>
      </c>
      <c r="AA413" s="40">
        <v>0</v>
      </c>
      <c r="AB413" s="40">
        <v>0</v>
      </c>
      <c r="AC413" s="40">
        <v>0</v>
      </c>
      <c r="AD413" s="40">
        <v>0</v>
      </c>
      <c r="AE413" s="40">
        <v>0</v>
      </c>
      <c r="AF413" s="40">
        <v>0</v>
      </c>
      <c r="AG413" s="40">
        <v>0</v>
      </c>
      <c r="AH413" s="40">
        <v>0</v>
      </c>
      <c r="AI413" s="40">
        <v>0</v>
      </c>
      <c r="AJ413" s="40">
        <v>0</v>
      </c>
      <c r="AK413" s="40">
        <v>0</v>
      </c>
      <c r="AL413" s="40">
        <v>0</v>
      </c>
      <c r="AM413" s="40">
        <v>0</v>
      </c>
      <c r="AN413" s="40">
        <v>0</v>
      </c>
      <c r="AO413" s="40">
        <v>0</v>
      </c>
      <c r="AP413" s="40">
        <v>0</v>
      </c>
      <c r="AQ413" s="40">
        <v>0</v>
      </c>
      <c r="AR413" s="40">
        <v>0</v>
      </c>
      <c r="AS413" s="40">
        <v>0</v>
      </c>
      <c r="AT413" s="40">
        <v>0</v>
      </c>
      <c r="AU413" s="40">
        <v>0</v>
      </c>
      <c r="AV413" s="40">
        <v>0</v>
      </c>
      <c r="AW413" s="40">
        <v>0</v>
      </c>
      <c r="AX413" s="40">
        <v>0</v>
      </c>
      <c r="AY413" s="40">
        <v>0</v>
      </c>
      <c r="AZ413" s="40">
        <v>0</v>
      </c>
      <c r="BA413" s="40">
        <v>0</v>
      </c>
      <c r="BB413" s="40">
        <v>0</v>
      </c>
      <c r="BC413" s="40">
        <v>0</v>
      </c>
      <c r="BD413" s="40">
        <v>0</v>
      </c>
      <c r="BE413" s="40">
        <v>0</v>
      </c>
      <c r="BF413" s="40">
        <v>0</v>
      </c>
      <c r="BG413" s="40">
        <v>0</v>
      </c>
      <c r="BH413" s="40">
        <v>0</v>
      </c>
      <c r="BI413" s="40">
        <v>0</v>
      </c>
      <c r="BJ413" s="40">
        <v>0</v>
      </c>
      <c r="BK413" s="40">
        <v>0</v>
      </c>
      <c r="BL413" s="40">
        <v>0</v>
      </c>
      <c r="BM413" s="40">
        <v>0</v>
      </c>
      <c r="BN413" s="40">
        <v>0</v>
      </c>
      <c r="BO413" s="40">
        <v>0</v>
      </c>
      <c r="BP413" s="40">
        <v>0</v>
      </c>
      <c r="BQ413" s="40">
        <v>0</v>
      </c>
      <c r="BR413" s="40">
        <v>0</v>
      </c>
      <c r="BS413" s="40">
        <v>0</v>
      </c>
      <c r="BT413" s="40">
        <v>0</v>
      </c>
      <c r="BU413" s="40">
        <v>0</v>
      </c>
      <c r="BV413" s="40">
        <v>1</v>
      </c>
      <c r="BW413" s="40">
        <v>2</v>
      </c>
      <c r="BX413" s="40">
        <v>0</v>
      </c>
      <c r="BY413" s="40">
        <v>0</v>
      </c>
      <c r="BZ413" s="40">
        <v>10</v>
      </c>
      <c r="CA413" s="40">
        <v>0</v>
      </c>
      <c r="CB413" s="40">
        <v>0</v>
      </c>
      <c r="CC413" s="40">
        <v>0</v>
      </c>
      <c r="CD413" s="40">
        <v>0</v>
      </c>
      <c r="CE413" s="40">
        <v>0</v>
      </c>
      <c r="CF413" s="40">
        <v>0</v>
      </c>
      <c r="CG413" s="40">
        <v>0</v>
      </c>
      <c r="CH413" s="40">
        <v>0</v>
      </c>
      <c r="CI413" s="40">
        <v>0</v>
      </c>
      <c r="CJ413" s="40">
        <v>0</v>
      </c>
      <c r="CK413" s="40">
        <v>0</v>
      </c>
      <c r="CL413" s="40">
        <v>0</v>
      </c>
    </row>
    <row r="414" spans="2:90" ht="20.100000000000001" customHeight="1" thickBot="1" x14ac:dyDescent="0.25">
      <c r="B414" s="4" t="s">
        <v>209</v>
      </c>
      <c r="C414" s="40">
        <v>53</v>
      </c>
      <c r="D414" s="40">
        <v>4</v>
      </c>
      <c r="E414" s="40">
        <v>56</v>
      </c>
      <c r="F414" s="40">
        <v>127</v>
      </c>
      <c r="G414" s="40">
        <v>0</v>
      </c>
      <c r="H414" s="40">
        <v>0</v>
      </c>
      <c r="I414" s="40">
        <v>0</v>
      </c>
      <c r="J414" s="40">
        <v>0</v>
      </c>
      <c r="K414" s="40">
        <v>1</v>
      </c>
      <c r="L414" s="40">
        <v>0</v>
      </c>
      <c r="M414" s="40">
        <v>0</v>
      </c>
      <c r="N414" s="40">
        <v>2</v>
      </c>
      <c r="O414" s="40">
        <v>0</v>
      </c>
      <c r="P414" s="40">
        <v>0</v>
      </c>
      <c r="Q414" s="40">
        <v>0</v>
      </c>
      <c r="R414" s="40">
        <v>0</v>
      </c>
      <c r="S414" s="40">
        <v>5</v>
      </c>
      <c r="T414" s="40">
        <v>2</v>
      </c>
      <c r="U414" s="40">
        <v>4</v>
      </c>
      <c r="V414" s="40">
        <v>4</v>
      </c>
      <c r="W414" s="40">
        <v>17</v>
      </c>
      <c r="X414" s="40">
        <v>0</v>
      </c>
      <c r="Y414" s="40">
        <v>21</v>
      </c>
      <c r="Z414" s="40">
        <v>44</v>
      </c>
      <c r="AA414" s="40">
        <v>1</v>
      </c>
      <c r="AB414" s="40">
        <v>1</v>
      </c>
      <c r="AC414" s="40">
        <v>0</v>
      </c>
      <c r="AD414" s="40">
        <v>1</v>
      </c>
      <c r="AE414" s="40">
        <v>1</v>
      </c>
      <c r="AF414" s="40">
        <v>0</v>
      </c>
      <c r="AG414" s="40">
        <v>1</v>
      </c>
      <c r="AH414" s="40">
        <v>1</v>
      </c>
      <c r="AI414" s="40">
        <v>0</v>
      </c>
      <c r="AJ414" s="40">
        <v>0</v>
      </c>
      <c r="AK414" s="40">
        <v>0</v>
      </c>
      <c r="AL414" s="40">
        <v>0</v>
      </c>
      <c r="AM414" s="40">
        <v>1</v>
      </c>
      <c r="AN414" s="40">
        <v>0</v>
      </c>
      <c r="AO414" s="40">
        <v>0</v>
      </c>
      <c r="AP414" s="40">
        <v>2</v>
      </c>
      <c r="AQ414" s="40">
        <v>5</v>
      </c>
      <c r="AR414" s="40">
        <v>0</v>
      </c>
      <c r="AS414" s="40">
        <v>4</v>
      </c>
      <c r="AT414" s="40">
        <v>11</v>
      </c>
      <c r="AU414" s="40">
        <v>0</v>
      </c>
      <c r="AV414" s="40">
        <v>0</v>
      </c>
      <c r="AW414" s="40">
        <v>1</v>
      </c>
      <c r="AX414" s="40">
        <v>1</v>
      </c>
      <c r="AY414" s="40">
        <v>0</v>
      </c>
      <c r="AZ414" s="40">
        <v>0</v>
      </c>
      <c r="BA414" s="40">
        <v>0</v>
      </c>
      <c r="BB414" s="40">
        <v>0</v>
      </c>
      <c r="BC414" s="40">
        <v>0</v>
      </c>
      <c r="BD414" s="40">
        <v>0</v>
      </c>
      <c r="BE414" s="40">
        <v>0</v>
      </c>
      <c r="BF414" s="40">
        <v>0</v>
      </c>
      <c r="BG414" s="40">
        <v>0</v>
      </c>
      <c r="BH414" s="40">
        <v>0</v>
      </c>
      <c r="BI414" s="40">
        <v>0</v>
      </c>
      <c r="BJ414" s="40">
        <v>0</v>
      </c>
      <c r="BK414" s="40">
        <v>0</v>
      </c>
      <c r="BL414" s="40">
        <v>0</v>
      </c>
      <c r="BM414" s="40">
        <v>0</v>
      </c>
      <c r="BN414" s="40">
        <v>0</v>
      </c>
      <c r="BO414" s="40">
        <v>7</v>
      </c>
      <c r="BP414" s="40">
        <v>0</v>
      </c>
      <c r="BQ414" s="40">
        <v>5</v>
      </c>
      <c r="BR414" s="40">
        <v>12</v>
      </c>
      <c r="BS414" s="40">
        <v>0</v>
      </c>
      <c r="BT414" s="40">
        <v>1</v>
      </c>
      <c r="BU414" s="40">
        <v>4</v>
      </c>
      <c r="BV414" s="40">
        <v>1</v>
      </c>
      <c r="BW414" s="40">
        <v>15</v>
      </c>
      <c r="BX414" s="40">
        <v>0</v>
      </c>
      <c r="BY414" s="40">
        <v>16</v>
      </c>
      <c r="BZ414" s="40">
        <v>48</v>
      </c>
      <c r="CA414" s="40">
        <v>0</v>
      </c>
      <c r="CB414" s="40">
        <v>0</v>
      </c>
      <c r="CC414" s="40">
        <v>0</v>
      </c>
      <c r="CD414" s="40">
        <v>0</v>
      </c>
      <c r="CE414" s="40">
        <v>0</v>
      </c>
      <c r="CF414" s="40">
        <v>0</v>
      </c>
      <c r="CG414" s="40">
        <v>0</v>
      </c>
      <c r="CH414" s="40">
        <v>0</v>
      </c>
      <c r="CI414" s="40">
        <v>0</v>
      </c>
      <c r="CJ414" s="40">
        <v>0</v>
      </c>
      <c r="CK414" s="40">
        <v>0</v>
      </c>
      <c r="CL414" s="40">
        <v>0</v>
      </c>
    </row>
    <row r="415" spans="2:90" ht="20.100000000000001" customHeight="1" thickBot="1" x14ac:dyDescent="0.25">
      <c r="B415" s="4" t="s">
        <v>592</v>
      </c>
      <c r="C415" s="40">
        <v>1</v>
      </c>
      <c r="D415" s="40">
        <v>0</v>
      </c>
      <c r="E415" s="40">
        <v>3</v>
      </c>
      <c r="F415" s="40">
        <v>7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1</v>
      </c>
      <c r="Z415" s="40">
        <v>1</v>
      </c>
      <c r="AA415" s="40">
        <v>0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0">
        <v>0</v>
      </c>
      <c r="AL415" s="40">
        <v>0</v>
      </c>
      <c r="AM415" s="40">
        <v>1</v>
      </c>
      <c r="AN415" s="40">
        <v>0</v>
      </c>
      <c r="AO415" s="40">
        <v>0</v>
      </c>
      <c r="AP415" s="40">
        <v>1</v>
      </c>
      <c r="AQ415" s="40">
        <v>0</v>
      </c>
      <c r="AR415" s="40">
        <v>0</v>
      </c>
      <c r="AS415" s="40">
        <v>1</v>
      </c>
      <c r="AT415" s="40">
        <v>0</v>
      </c>
      <c r="AU415" s="40">
        <v>0</v>
      </c>
      <c r="AV415" s="40">
        <v>0</v>
      </c>
      <c r="AW415" s="40">
        <v>0</v>
      </c>
      <c r="AX415" s="40">
        <v>0</v>
      </c>
      <c r="AY415" s="40">
        <v>0</v>
      </c>
      <c r="AZ415" s="40">
        <v>0</v>
      </c>
      <c r="BA415" s="40">
        <v>0</v>
      </c>
      <c r="BB415" s="40">
        <v>0</v>
      </c>
      <c r="BC415" s="40">
        <v>0</v>
      </c>
      <c r="BD415" s="40">
        <v>0</v>
      </c>
      <c r="BE415" s="40">
        <v>0</v>
      </c>
      <c r="BF415" s="40">
        <v>0</v>
      </c>
      <c r="BG415" s="40">
        <v>0</v>
      </c>
      <c r="BH415" s="40">
        <v>0</v>
      </c>
      <c r="BI415" s="40">
        <v>0</v>
      </c>
      <c r="BJ415" s="40">
        <v>0</v>
      </c>
      <c r="BK415" s="40">
        <v>0</v>
      </c>
      <c r="BL415" s="40">
        <v>0</v>
      </c>
      <c r="BM415" s="40">
        <v>0</v>
      </c>
      <c r="BN415" s="40">
        <v>0</v>
      </c>
      <c r="BO415" s="40">
        <v>0</v>
      </c>
      <c r="BP415" s="40">
        <v>0</v>
      </c>
      <c r="BQ415" s="40">
        <v>0</v>
      </c>
      <c r="BR415" s="40">
        <v>0</v>
      </c>
      <c r="BS415" s="40">
        <v>0</v>
      </c>
      <c r="BT415" s="40">
        <v>0</v>
      </c>
      <c r="BU415" s="40">
        <v>0</v>
      </c>
      <c r="BV415" s="40">
        <v>0</v>
      </c>
      <c r="BW415" s="40">
        <v>0</v>
      </c>
      <c r="BX415" s="40">
        <v>0</v>
      </c>
      <c r="BY415" s="40">
        <v>1</v>
      </c>
      <c r="BZ415" s="40">
        <v>5</v>
      </c>
      <c r="CA415" s="40">
        <v>0</v>
      </c>
      <c r="CB415" s="40">
        <v>0</v>
      </c>
      <c r="CC415" s="40">
        <v>0</v>
      </c>
      <c r="CD415" s="40">
        <v>0</v>
      </c>
      <c r="CE415" s="40">
        <v>0</v>
      </c>
      <c r="CF415" s="40">
        <v>0</v>
      </c>
      <c r="CG415" s="40">
        <v>0</v>
      </c>
      <c r="CH415" s="40">
        <v>0</v>
      </c>
      <c r="CI415" s="40">
        <v>0</v>
      </c>
      <c r="CJ415" s="40">
        <v>0</v>
      </c>
      <c r="CK415" s="40">
        <v>0</v>
      </c>
      <c r="CL415" s="40">
        <v>0</v>
      </c>
    </row>
    <row r="416" spans="2:90" ht="20.100000000000001" customHeight="1" thickBot="1" x14ac:dyDescent="0.25">
      <c r="B416" s="4" t="s">
        <v>593</v>
      </c>
      <c r="C416" s="40">
        <v>22</v>
      </c>
      <c r="D416" s="40">
        <v>0</v>
      </c>
      <c r="E416" s="40">
        <v>18</v>
      </c>
      <c r="F416" s="40">
        <v>56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5</v>
      </c>
      <c r="T416" s="40">
        <v>0</v>
      </c>
      <c r="U416" s="40">
        <v>5</v>
      </c>
      <c r="V416" s="40">
        <v>3</v>
      </c>
      <c r="W416" s="40">
        <v>6</v>
      </c>
      <c r="X416" s="40">
        <v>0</v>
      </c>
      <c r="Y416" s="40">
        <v>5</v>
      </c>
      <c r="Z416" s="40">
        <v>15</v>
      </c>
      <c r="AA416" s="40">
        <v>0</v>
      </c>
      <c r="AB416" s="40">
        <v>0</v>
      </c>
      <c r="AC416" s="40">
        <v>0</v>
      </c>
      <c r="AD416" s="40">
        <v>0</v>
      </c>
      <c r="AE416" s="40">
        <v>1</v>
      </c>
      <c r="AF416" s="40">
        <v>0</v>
      </c>
      <c r="AG416" s="40">
        <v>1</v>
      </c>
      <c r="AH416" s="40">
        <v>1</v>
      </c>
      <c r="AI416" s="40">
        <v>0</v>
      </c>
      <c r="AJ416" s="40">
        <v>0</v>
      </c>
      <c r="AK416" s="40">
        <v>0</v>
      </c>
      <c r="AL416" s="40">
        <v>0</v>
      </c>
      <c r="AM416" s="40">
        <v>1</v>
      </c>
      <c r="AN416" s="40">
        <v>0</v>
      </c>
      <c r="AO416" s="40">
        <v>1</v>
      </c>
      <c r="AP416" s="40">
        <v>0</v>
      </c>
      <c r="AQ416" s="40">
        <v>3</v>
      </c>
      <c r="AR416" s="40">
        <v>0</v>
      </c>
      <c r="AS416" s="40">
        <v>1</v>
      </c>
      <c r="AT416" s="40">
        <v>14</v>
      </c>
      <c r="AU416" s="40">
        <v>0</v>
      </c>
      <c r="AV416" s="40">
        <v>0</v>
      </c>
      <c r="AW416" s="40">
        <v>0</v>
      </c>
      <c r="AX416" s="40">
        <v>0</v>
      </c>
      <c r="AY416" s="40">
        <v>0</v>
      </c>
      <c r="AZ416" s="40">
        <v>0</v>
      </c>
      <c r="BA416" s="40">
        <v>0</v>
      </c>
      <c r="BB416" s="40">
        <v>0</v>
      </c>
      <c r="BC416" s="40">
        <v>0</v>
      </c>
      <c r="BD416" s="40">
        <v>0</v>
      </c>
      <c r="BE416" s="40">
        <v>0</v>
      </c>
      <c r="BF416" s="40">
        <v>0</v>
      </c>
      <c r="BG416" s="40">
        <v>0</v>
      </c>
      <c r="BH416" s="40">
        <v>0</v>
      </c>
      <c r="BI416" s="40">
        <v>0</v>
      </c>
      <c r="BJ416" s="40">
        <v>0</v>
      </c>
      <c r="BK416" s="40">
        <v>0</v>
      </c>
      <c r="BL416" s="40">
        <v>0</v>
      </c>
      <c r="BM416" s="40">
        <v>0</v>
      </c>
      <c r="BN416" s="40">
        <v>0</v>
      </c>
      <c r="BO416" s="40">
        <v>0</v>
      </c>
      <c r="BP416" s="40">
        <v>0</v>
      </c>
      <c r="BQ416" s="40">
        <v>0</v>
      </c>
      <c r="BR416" s="40">
        <v>1</v>
      </c>
      <c r="BS416" s="40">
        <v>0</v>
      </c>
      <c r="BT416" s="40">
        <v>0</v>
      </c>
      <c r="BU416" s="40">
        <v>0</v>
      </c>
      <c r="BV416" s="40">
        <v>0</v>
      </c>
      <c r="BW416" s="40">
        <v>6</v>
      </c>
      <c r="BX416" s="40">
        <v>0</v>
      </c>
      <c r="BY416" s="40">
        <v>5</v>
      </c>
      <c r="BZ416" s="40">
        <v>22</v>
      </c>
      <c r="CA416" s="40">
        <v>0</v>
      </c>
      <c r="CB416" s="40">
        <v>0</v>
      </c>
      <c r="CC416" s="40">
        <v>0</v>
      </c>
      <c r="CD416" s="40">
        <v>0</v>
      </c>
      <c r="CE416" s="40">
        <v>0</v>
      </c>
      <c r="CF416" s="40">
        <v>0</v>
      </c>
      <c r="CG416" s="40">
        <v>0</v>
      </c>
      <c r="CH416" s="40">
        <v>0</v>
      </c>
      <c r="CI416" s="40">
        <v>0</v>
      </c>
      <c r="CJ416" s="40">
        <v>0</v>
      </c>
      <c r="CK416" s="40">
        <v>0</v>
      </c>
      <c r="CL416" s="40">
        <v>0</v>
      </c>
    </row>
    <row r="417" spans="2:90" ht="20.100000000000001" customHeight="1" thickBot="1" x14ac:dyDescent="0.25">
      <c r="B417" s="4" t="s">
        <v>594</v>
      </c>
      <c r="C417" s="40">
        <v>7</v>
      </c>
      <c r="D417" s="40">
        <v>0</v>
      </c>
      <c r="E417" s="40">
        <v>3</v>
      </c>
      <c r="F417" s="40">
        <v>17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0</v>
      </c>
      <c r="R417" s="40">
        <v>0</v>
      </c>
      <c r="S417" s="40">
        <v>0</v>
      </c>
      <c r="T417" s="40">
        <v>0</v>
      </c>
      <c r="U417" s="40">
        <v>0</v>
      </c>
      <c r="V417" s="40">
        <v>0</v>
      </c>
      <c r="W417" s="40">
        <v>0</v>
      </c>
      <c r="X417" s="40">
        <v>0</v>
      </c>
      <c r="Y417" s="40">
        <v>0</v>
      </c>
      <c r="Z417" s="40">
        <v>3</v>
      </c>
      <c r="AA417" s="40">
        <v>0</v>
      </c>
      <c r="AB417" s="40">
        <v>0</v>
      </c>
      <c r="AC417" s="40">
        <v>0</v>
      </c>
      <c r="AD417" s="40">
        <v>0</v>
      </c>
      <c r="AE417" s="40">
        <v>0</v>
      </c>
      <c r="AF417" s="40">
        <v>0</v>
      </c>
      <c r="AG417" s="40">
        <v>0</v>
      </c>
      <c r="AH417" s="40">
        <v>0</v>
      </c>
      <c r="AI417" s="40">
        <v>0</v>
      </c>
      <c r="AJ417" s="40">
        <v>0</v>
      </c>
      <c r="AK417" s="40">
        <v>0</v>
      </c>
      <c r="AL417" s="40">
        <v>0</v>
      </c>
      <c r="AM417" s="40">
        <v>0</v>
      </c>
      <c r="AN417" s="40">
        <v>0</v>
      </c>
      <c r="AO417" s="40">
        <v>0</v>
      </c>
      <c r="AP417" s="40">
        <v>0</v>
      </c>
      <c r="AQ417" s="40">
        <v>0</v>
      </c>
      <c r="AR417" s="40">
        <v>0</v>
      </c>
      <c r="AS417" s="40">
        <v>0</v>
      </c>
      <c r="AT417" s="40">
        <v>0</v>
      </c>
      <c r="AU417" s="40">
        <v>0</v>
      </c>
      <c r="AV417" s="40">
        <v>0</v>
      </c>
      <c r="AW417" s="40">
        <v>0</v>
      </c>
      <c r="AX417" s="40">
        <v>0</v>
      </c>
      <c r="AY417" s="40">
        <v>0</v>
      </c>
      <c r="AZ417" s="40">
        <v>0</v>
      </c>
      <c r="BA417" s="40">
        <v>0</v>
      </c>
      <c r="BB417" s="40">
        <v>0</v>
      </c>
      <c r="BC417" s="40">
        <v>0</v>
      </c>
      <c r="BD417" s="40">
        <v>0</v>
      </c>
      <c r="BE417" s="40">
        <v>0</v>
      </c>
      <c r="BF417" s="40">
        <v>0</v>
      </c>
      <c r="BG417" s="40">
        <v>0</v>
      </c>
      <c r="BH417" s="40">
        <v>0</v>
      </c>
      <c r="BI417" s="40">
        <v>0</v>
      </c>
      <c r="BJ417" s="40">
        <v>0</v>
      </c>
      <c r="BK417" s="40">
        <v>0</v>
      </c>
      <c r="BL417" s="40">
        <v>0</v>
      </c>
      <c r="BM417" s="40">
        <v>0</v>
      </c>
      <c r="BN417" s="40">
        <v>0</v>
      </c>
      <c r="BO417" s="40">
        <v>0</v>
      </c>
      <c r="BP417" s="40">
        <v>0</v>
      </c>
      <c r="BQ417" s="40">
        <v>0</v>
      </c>
      <c r="BR417" s="40">
        <v>0</v>
      </c>
      <c r="BS417" s="40">
        <v>0</v>
      </c>
      <c r="BT417" s="40">
        <v>0</v>
      </c>
      <c r="BU417" s="40">
        <v>0</v>
      </c>
      <c r="BV417" s="40">
        <v>0</v>
      </c>
      <c r="BW417" s="40">
        <v>7</v>
      </c>
      <c r="BX417" s="40">
        <v>0</v>
      </c>
      <c r="BY417" s="40">
        <v>3</v>
      </c>
      <c r="BZ417" s="40">
        <v>14</v>
      </c>
      <c r="CA417" s="40">
        <v>0</v>
      </c>
      <c r="CB417" s="40">
        <v>0</v>
      </c>
      <c r="CC417" s="40">
        <v>0</v>
      </c>
      <c r="CD417" s="40">
        <v>0</v>
      </c>
      <c r="CE417" s="40">
        <v>0</v>
      </c>
      <c r="CF417" s="40">
        <v>0</v>
      </c>
      <c r="CG417" s="40">
        <v>0</v>
      </c>
      <c r="CH417" s="40">
        <v>0</v>
      </c>
      <c r="CI417" s="40">
        <v>0</v>
      </c>
      <c r="CJ417" s="40">
        <v>0</v>
      </c>
      <c r="CK417" s="40">
        <v>0</v>
      </c>
      <c r="CL417" s="40">
        <v>0</v>
      </c>
    </row>
    <row r="418" spans="2:90" ht="20.100000000000001" customHeight="1" thickBot="1" x14ac:dyDescent="0.25">
      <c r="B418" s="4" t="s">
        <v>595</v>
      </c>
      <c r="C418" s="40">
        <v>1</v>
      </c>
      <c r="D418" s="40">
        <v>0</v>
      </c>
      <c r="E418" s="40">
        <v>5</v>
      </c>
      <c r="F418" s="40">
        <v>4</v>
      </c>
      <c r="G418" s="40">
        <v>0</v>
      </c>
      <c r="H418" s="40">
        <v>0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0">
        <v>0</v>
      </c>
      <c r="P418" s="40">
        <v>0</v>
      </c>
      <c r="Q418" s="40">
        <v>0</v>
      </c>
      <c r="R418" s="40">
        <v>0</v>
      </c>
      <c r="S418" s="40">
        <v>0</v>
      </c>
      <c r="T418" s="40">
        <v>0</v>
      </c>
      <c r="U418" s="40">
        <v>0</v>
      </c>
      <c r="V418" s="40">
        <v>0</v>
      </c>
      <c r="W418" s="40">
        <v>0</v>
      </c>
      <c r="X418" s="40">
        <v>0</v>
      </c>
      <c r="Y418" s="40">
        <v>0</v>
      </c>
      <c r="Z418" s="40">
        <v>3</v>
      </c>
      <c r="AA418" s="40">
        <v>0</v>
      </c>
      <c r="AB418" s="40">
        <v>0</v>
      </c>
      <c r="AC418" s="40">
        <v>0</v>
      </c>
      <c r="AD418" s="40">
        <v>0</v>
      </c>
      <c r="AE418" s="40">
        <v>0</v>
      </c>
      <c r="AF418" s="40">
        <v>0</v>
      </c>
      <c r="AG418" s="40">
        <v>0</v>
      </c>
      <c r="AH418" s="40">
        <v>0</v>
      </c>
      <c r="AI418" s="40">
        <v>0</v>
      </c>
      <c r="AJ418" s="40">
        <v>0</v>
      </c>
      <c r="AK418" s="40">
        <v>0</v>
      </c>
      <c r="AL418" s="40">
        <v>0</v>
      </c>
      <c r="AM418" s="40">
        <v>0</v>
      </c>
      <c r="AN418" s="40">
        <v>0</v>
      </c>
      <c r="AO418" s="40">
        <v>0</v>
      </c>
      <c r="AP418" s="40">
        <v>0</v>
      </c>
      <c r="AQ418" s="40">
        <v>0</v>
      </c>
      <c r="AR418" s="40">
        <v>0</v>
      </c>
      <c r="AS418" s="40">
        <v>0</v>
      </c>
      <c r="AT418" s="40">
        <v>0</v>
      </c>
      <c r="AU418" s="40">
        <v>0</v>
      </c>
      <c r="AV418" s="40">
        <v>0</v>
      </c>
      <c r="AW418" s="40">
        <v>0</v>
      </c>
      <c r="AX418" s="40">
        <v>0</v>
      </c>
      <c r="AY418" s="40">
        <v>0</v>
      </c>
      <c r="AZ418" s="40">
        <v>0</v>
      </c>
      <c r="BA418" s="40">
        <v>0</v>
      </c>
      <c r="BB418" s="40">
        <v>0</v>
      </c>
      <c r="BC418" s="40">
        <v>0</v>
      </c>
      <c r="BD418" s="40">
        <v>0</v>
      </c>
      <c r="BE418" s="40">
        <v>0</v>
      </c>
      <c r="BF418" s="40">
        <v>0</v>
      </c>
      <c r="BG418" s="40">
        <v>0</v>
      </c>
      <c r="BH418" s="40">
        <v>0</v>
      </c>
      <c r="BI418" s="40">
        <v>0</v>
      </c>
      <c r="BJ418" s="40">
        <v>0</v>
      </c>
      <c r="BK418" s="40">
        <v>0</v>
      </c>
      <c r="BL418" s="40">
        <v>0</v>
      </c>
      <c r="BM418" s="40">
        <v>0</v>
      </c>
      <c r="BN418" s="40">
        <v>0</v>
      </c>
      <c r="BO418" s="40">
        <v>0</v>
      </c>
      <c r="BP418" s="40">
        <v>0</v>
      </c>
      <c r="BQ418" s="40">
        <v>0</v>
      </c>
      <c r="BR418" s="40">
        <v>0</v>
      </c>
      <c r="BS418" s="40">
        <v>0</v>
      </c>
      <c r="BT418" s="40">
        <v>0</v>
      </c>
      <c r="BU418" s="40">
        <v>2</v>
      </c>
      <c r="BV418" s="40">
        <v>0</v>
      </c>
      <c r="BW418" s="40">
        <v>1</v>
      </c>
      <c r="BX418" s="40">
        <v>0</v>
      </c>
      <c r="BY418" s="40">
        <v>3</v>
      </c>
      <c r="BZ418" s="40">
        <v>1</v>
      </c>
      <c r="CA418" s="40">
        <v>0</v>
      </c>
      <c r="CB418" s="40">
        <v>0</v>
      </c>
      <c r="CC418" s="40">
        <v>0</v>
      </c>
      <c r="CD418" s="40">
        <v>0</v>
      </c>
      <c r="CE418" s="40">
        <v>0</v>
      </c>
      <c r="CF418" s="40">
        <v>0</v>
      </c>
      <c r="CG418" s="40">
        <v>0</v>
      </c>
      <c r="CH418" s="40">
        <v>0</v>
      </c>
      <c r="CI418" s="40">
        <v>0</v>
      </c>
      <c r="CJ418" s="40">
        <v>0</v>
      </c>
      <c r="CK418" s="40">
        <v>0</v>
      </c>
      <c r="CL418" s="40">
        <v>0</v>
      </c>
    </row>
    <row r="419" spans="2:90" ht="20.100000000000001" customHeight="1" thickBot="1" x14ac:dyDescent="0.25">
      <c r="B419" s="4" t="s">
        <v>596</v>
      </c>
      <c r="C419" s="40">
        <v>23</v>
      </c>
      <c r="D419" s="40">
        <v>0</v>
      </c>
      <c r="E419" s="40">
        <v>15</v>
      </c>
      <c r="F419" s="40">
        <v>83</v>
      </c>
      <c r="G419" s="40">
        <v>0</v>
      </c>
      <c r="H419" s="40">
        <v>0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>
        <v>0</v>
      </c>
      <c r="R419" s="40">
        <v>0</v>
      </c>
      <c r="S419" s="40">
        <v>0</v>
      </c>
      <c r="T419" s="40">
        <v>0</v>
      </c>
      <c r="U419" s="40">
        <v>0</v>
      </c>
      <c r="V419" s="40">
        <v>0</v>
      </c>
      <c r="W419" s="40">
        <v>9</v>
      </c>
      <c r="X419" s="40">
        <v>0</v>
      </c>
      <c r="Y419" s="40">
        <v>8</v>
      </c>
      <c r="Z419" s="40">
        <v>25</v>
      </c>
      <c r="AA419" s="40">
        <v>0</v>
      </c>
      <c r="AB419" s="40">
        <v>0</v>
      </c>
      <c r="AC419" s="40">
        <v>0</v>
      </c>
      <c r="AD419" s="40">
        <v>0</v>
      </c>
      <c r="AE419" s="40">
        <v>1</v>
      </c>
      <c r="AF419" s="40">
        <v>0</v>
      </c>
      <c r="AG419" s="40">
        <v>0</v>
      </c>
      <c r="AH419" s="40">
        <v>3</v>
      </c>
      <c r="AI419" s="40">
        <v>0</v>
      </c>
      <c r="AJ419" s="40">
        <v>0</v>
      </c>
      <c r="AK419" s="40">
        <v>0</v>
      </c>
      <c r="AL419" s="40">
        <v>0</v>
      </c>
      <c r="AM419" s="40">
        <v>0</v>
      </c>
      <c r="AN419" s="40">
        <v>0</v>
      </c>
      <c r="AO419" s="40">
        <v>0</v>
      </c>
      <c r="AP419" s="40">
        <v>0</v>
      </c>
      <c r="AQ419" s="40">
        <v>2</v>
      </c>
      <c r="AR419" s="40">
        <v>0</v>
      </c>
      <c r="AS419" s="40">
        <v>3</v>
      </c>
      <c r="AT419" s="40">
        <v>10</v>
      </c>
      <c r="AU419" s="40">
        <v>0</v>
      </c>
      <c r="AV419" s="40">
        <v>0</v>
      </c>
      <c r="AW419" s="40">
        <v>0</v>
      </c>
      <c r="AX419" s="40">
        <v>0</v>
      </c>
      <c r="AY419" s="40">
        <v>0</v>
      </c>
      <c r="AZ419" s="40">
        <v>0</v>
      </c>
      <c r="BA419" s="40">
        <v>0</v>
      </c>
      <c r="BB419" s="40">
        <v>0</v>
      </c>
      <c r="BC419" s="40">
        <v>0</v>
      </c>
      <c r="BD419" s="40">
        <v>0</v>
      </c>
      <c r="BE419" s="40">
        <v>0</v>
      </c>
      <c r="BF419" s="40">
        <v>0</v>
      </c>
      <c r="BG419" s="40">
        <v>0</v>
      </c>
      <c r="BH419" s="40">
        <v>0</v>
      </c>
      <c r="BI419" s="40">
        <v>0</v>
      </c>
      <c r="BJ419" s="40">
        <v>0</v>
      </c>
      <c r="BK419" s="40">
        <v>0</v>
      </c>
      <c r="BL419" s="40">
        <v>0</v>
      </c>
      <c r="BM419" s="40">
        <v>0</v>
      </c>
      <c r="BN419" s="40">
        <v>0</v>
      </c>
      <c r="BO419" s="40">
        <v>0</v>
      </c>
      <c r="BP419" s="40">
        <v>0</v>
      </c>
      <c r="BQ419" s="40">
        <v>0</v>
      </c>
      <c r="BR419" s="40">
        <v>0</v>
      </c>
      <c r="BS419" s="40">
        <v>0</v>
      </c>
      <c r="BT419" s="40">
        <v>0</v>
      </c>
      <c r="BU419" s="40">
        <v>0</v>
      </c>
      <c r="BV419" s="40">
        <v>0</v>
      </c>
      <c r="BW419" s="40">
        <v>11</v>
      </c>
      <c r="BX419" s="40">
        <v>0</v>
      </c>
      <c r="BY419" s="40">
        <v>4</v>
      </c>
      <c r="BZ419" s="40">
        <v>45</v>
      </c>
      <c r="CA419" s="40">
        <v>0</v>
      </c>
      <c r="CB419" s="40">
        <v>0</v>
      </c>
      <c r="CC419" s="40">
        <v>0</v>
      </c>
      <c r="CD419" s="40">
        <v>0</v>
      </c>
      <c r="CE419" s="40">
        <v>0</v>
      </c>
      <c r="CF419" s="40">
        <v>0</v>
      </c>
      <c r="CG419" s="40">
        <v>0</v>
      </c>
      <c r="CH419" s="40">
        <v>0</v>
      </c>
      <c r="CI419" s="40">
        <v>0</v>
      </c>
      <c r="CJ419" s="40">
        <v>0</v>
      </c>
      <c r="CK419" s="40">
        <v>0</v>
      </c>
      <c r="CL419" s="40">
        <v>0</v>
      </c>
    </row>
    <row r="420" spans="2:90" ht="20.100000000000001" customHeight="1" thickBot="1" x14ac:dyDescent="0.25">
      <c r="B420" s="4" t="s">
        <v>597</v>
      </c>
      <c r="C420" s="40">
        <v>10</v>
      </c>
      <c r="D420" s="40">
        <v>0</v>
      </c>
      <c r="E420" s="40">
        <v>11</v>
      </c>
      <c r="F420" s="40">
        <v>13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2</v>
      </c>
      <c r="T420" s="40">
        <v>0</v>
      </c>
      <c r="U420" s="40">
        <v>1</v>
      </c>
      <c r="V420" s="40">
        <v>1</v>
      </c>
      <c r="W420" s="40">
        <v>1</v>
      </c>
      <c r="X420" s="40">
        <v>0</v>
      </c>
      <c r="Y420" s="40">
        <v>2</v>
      </c>
      <c r="Z420" s="40">
        <v>2</v>
      </c>
      <c r="AA420" s="40">
        <v>1</v>
      </c>
      <c r="AB420" s="40">
        <v>0</v>
      </c>
      <c r="AC420" s="40">
        <v>1</v>
      </c>
      <c r="AD420" s="40">
        <v>0</v>
      </c>
      <c r="AE420" s="40">
        <v>0</v>
      </c>
      <c r="AF420" s="40">
        <v>0</v>
      </c>
      <c r="AG420" s="40">
        <v>0</v>
      </c>
      <c r="AH420" s="40">
        <v>0</v>
      </c>
      <c r="AI420" s="40">
        <v>0</v>
      </c>
      <c r="AJ420" s="40">
        <v>0</v>
      </c>
      <c r="AK420" s="40">
        <v>0</v>
      </c>
      <c r="AL420" s="40">
        <v>0</v>
      </c>
      <c r="AM420" s="40">
        <v>0</v>
      </c>
      <c r="AN420" s="40">
        <v>0</v>
      </c>
      <c r="AO420" s="40">
        <v>0</v>
      </c>
      <c r="AP420" s="40">
        <v>0</v>
      </c>
      <c r="AQ420" s="40">
        <v>1</v>
      </c>
      <c r="AR420" s="40">
        <v>0</v>
      </c>
      <c r="AS420" s="40">
        <v>1</v>
      </c>
      <c r="AT420" s="40">
        <v>5</v>
      </c>
      <c r="AU420" s="40">
        <v>1</v>
      </c>
      <c r="AV420" s="40">
        <v>0</v>
      </c>
      <c r="AW420" s="40">
        <v>1</v>
      </c>
      <c r="AX420" s="40">
        <v>0</v>
      </c>
      <c r="AY420" s="40">
        <v>0</v>
      </c>
      <c r="AZ420" s="40">
        <v>0</v>
      </c>
      <c r="BA420" s="40">
        <v>0</v>
      </c>
      <c r="BB420" s="40">
        <v>0</v>
      </c>
      <c r="BC420" s="40">
        <v>0</v>
      </c>
      <c r="BD420" s="40">
        <v>0</v>
      </c>
      <c r="BE420" s="40">
        <v>0</v>
      </c>
      <c r="BF420" s="40">
        <v>0</v>
      </c>
      <c r="BG420" s="40">
        <v>0</v>
      </c>
      <c r="BH420" s="40">
        <v>0</v>
      </c>
      <c r="BI420" s="40">
        <v>0</v>
      </c>
      <c r="BJ420" s="40">
        <v>0</v>
      </c>
      <c r="BK420" s="40">
        <v>0</v>
      </c>
      <c r="BL420" s="40">
        <v>0</v>
      </c>
      <c r="BM420" s="40">
        <v>0</v>
      </c>
      <c r="BN420" s="40">
        <v>0</v>
      </c>
      <c r="BO420" s="40">
        <v>1</v>
      </c>
      <c r="BP420" s="40">
        <v>0</v>
      </c>
      <c r="BQ420" s="40">
        <v>1</v>
      </c>
      <c r="BR420" s="40">
        <v>4</v>
      </c>
      <c r="BS420" s="40">
        <v>1</v>
      </c>
      <c r="BT420" s="40">
        <v>0</v>
      </c>
      <c r="BU420" s="40">
        <v>1</v>
      </c>
      <c r="BV420" s="40">
        <v>0</v>
      </c>
      <c r="BW420" s="40">
        <v>2</v>
      </c>
      <c r="BX420" s="40">
        <v>0</v>
      </c>
      <c r="BY420" s="40">
        <v>3</v>
      </c>
      <c r="BZ420" s="40">
        <v>1</v>
      </c>
      <c r="CA420" s="40">
        <v>0</v>
      </c>
      <c r="CB420" s="40">
        <v>0</v>
      </c>
      <c r="CC420" s="40">
        <v>0</v>
      </c>
      <c r="CD420" s="40">
        <v>0</v>
      </c>
      <c r="CE420" s="40">
        <v>0</v>
      </c>
      <c r="CF420" s="40">
        <v>0</v>
      </c>
      <c r="CG420" s="40">
        <v>0</v>
      </c>
      <c r="CH420" s="40">
        <v>0</v>
      </c>
      <c r="CI420" s="40">
        <v>0</v>
      </c>
      <c r="CJ420" s="40">
        <v>0</v>
      </c>
      <c r="CK420" s="40">
        <v>0</v>
      </c>
      <c r="CL420" s="40">
        <v>0</v>
      </c>
    </row>
    <row r="421" spans="2:90" ht="20.100000000000001" customHeight="1" thickBot="1" x14ac:dyDescent="0.25">
      <c r="B421" s="4" t="s">
        <v>598</v>
      </c>
      <c r="C421" s="40">
        <v>2</v>
      </c>
      <c r="D421" s="40">
        <v>0</v>
      </c>
      <c r="E421" s="40">
        <v>6</v>
      </c>
      <c r="F421" s="40">
        <v>7</v>
      </c>
      <c r="G421" s="40">
        <v>0</v>
      </c>
      <c r="H421" s="40">
        <v>0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2</v>
      </c>
      <c r="O421" s="40">
        <v>0</v>
      </c>
      <c r="P421" s="40">
        <v>0</v>
      </c>
      <c r="Q421" s="40">
        <v>0</v>
      </c>
      <c r="R421" s="40">
        <v>0</v>
      </c>
      <c r="S421" s="40">
        <v>0</v>
      </c>
      <c r="T421" s="40">
        <v>0</v>
      </c>
      <c r="U421" s="40">
        <v>0</v>
      </c>
      <c r="V421" s="40">
        <v>0</v>
      </c>
      <c r="W421" s="40">
        <v>1</v>
      </c>
      <c r="X421" s="40">
        <v>0</v>
      </c>
      <c r="Y421" s="40">
        <v>3</v>
      </c>
      <c r="Z421" s="40">
        <v>1</v>
      </c>
      <c r="AA421" s="40">
        <v>0</v>
      </c>
      <c r="AB421" s="40">
        <v>0</v>
      </c>
      <c r="AC421" s="40">
        <v>0</v>
      </c>
      <c r="AD421" s="40">
        <v>0</v>
      </c>
      <c r="AE421" s="40">
        <v>0</v>
      </c>
      <c r="AF421" s="40">
        <v>0</v>
      </c>
      <c r="AG421" s="40">
        <v>0</v>
      </c>
      <c r="AH421" s="40">
        <v>0</v>
      </c>
      <c r="AI421" s="40">
        <v>0</v>
      </c>
      <c r="AJ421" s="40">
        <v>0</v>
      </c>
      <c r="AK421" s="40">
        <v>0</v>
      </c>
      <c r="AL421" s="40">
        <v>0</v>
      </c>
      <c r="AM421" s="40">
        <v>0</v>
      </c>
      <c r="AN421" s="40">
        <v>0</v>
      </c>
      <c r="AO421" s="40">
        <v>0</v>
      </c>
      <c r="AP421" s="40">
        <v>0</v>
      </c>
      <c r="AQ421" s="40">
        <v>0</v>
      </c>
      <c r="AR421" s="40">
        <v>0</v>
      </c>
      <c r="AS421" s="40">
        <v>1</v>
      </c>
      <c r="AT421" s="40">
        <v>4</v>
      </c>
      <c r="AU421" s="40">
        <v>0</v>
      </c>
      <c r="AV421" s="40">
        <v>0</v>
      </c>
      <c r="AW421" s="40">
        <v>0</v>
      </c>
      <c r="AX421" s="40">
        <v>0</v>
      </c>
      <c r="AY421" s="40">
        <v>0</v>
      </c>
      <c r="AZ421" s="40">
        <v>0</v>
      </c>
      <c r="BA421" s="40">
        <v>0</v>
      </c>
      <c r="BB421" s="40">
        <v>0</v>
      </c>
      <c r="BC421" s="40">
        <v>0</v>
      </c>
      <c r="BD421" s="40">
        <v>0</v>
      </c>
      <c r="BE421" s="40">
        <v>0</v>
      </c>
      <c r="BF421" s="40">
        <v>0</v>
      </c>
      <c r="BG421" s="40">
        <v>0</v>
      </c>
      <c r="BH421" s="40">
        <v>0</v>
      </c>
      <c r="BI421" s="40">
        <v>0</v>
      </c>
      <c r="BJ421" s="40">
        <v>0</v>
      </c>
      <c r="BK421" s="40">
        <v>0</v>
      </c>
      <c r="BL421" s="40">
        <v>0</v>
      </c>
      <c r="BM421" s="40">
        <v>0</v>
      </c>
      <c r="BN421" s="40">
        <v>0</v>
      </c>
      <c r="BO421" s="40">
        <v>0</v>
      </c>
      <c r="BP421" s="40">
        <v>0</v>
      </c>
      <c r="BQ421" s="40">
        <v>0</v>
      </c>
      <c r="BR421" s="40">
        <v>0</v>
      </c>
      <c r="BS421" s="40">
        <v>0</v>
      </c>
      <c r="BT421" s="40">
        <v>0</v>
      </c>
      <c r="BU421" s="40">
        <v>0</v>
      </c>
      <c r="BV421" s="40">
        <v>0</v>
      </c>
      <c r="BW421" s="40">
        <v>1</v>
      </c>
      <c r="BX421" s="40">
        <v>0</v>
      </c>
      <c r="BY421" s="40">
        <v>2</v>
      </c>
      <c r="BZ421" s="40">
        <v>0</v>
      </c>
      <c r="CA421" s="40">
        <v>0</v>
      </c>
      <c r="CB421" s="40">
        <v>0</v>
      </c>
      <c r="CC421" s="40">
        <v>0</v>
      </c>
      <c r="CD421" s="40">
        <v>0</v>
      </c>
      <c r="CE421" s="40">
        <v>0</v>
      </c>
      <c r="CF421" s="40">
        <v>0</v>
      </c>
      <c r="CG421" s="40">
        <v>0</v>
      </c>
      <c r="CH421" s="40">
        <v>0</v>
      </c>
      <c r="CI421" s="40">
        <v>0</v>
      </c>
      <c r="CJ421" s="40">
        <v>0</v>
      </c>
      <c r="CK421" s="40">
        <v>0</v>
      </c>
      <c r="CL421" s="40">
        <v>0</v>
      </c>
    </row>
    <row r="422" spans="2:90" ht="20.100000000000001" customHeight="1" thickBot="1" x14ac:dyDescent="0.25">
      <c r="B422" s="4" t="s">
        <v>599</v>
      </c>
      <c r="C422" s="40">
        <v>10</v>
      </c>
      <c r="D422" s="40">
        <v>0</v>
      </c>
      <c r="E422" s="40">
        <v>4</v>
      </c>
      <c r="F422" s="40">
        <v>15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1</v>
      </c>
      <c r="T422" s="40">
        <v>0</v>
      </c>
      <c r="U422" s="40">
        <v>0</v>
      </c>
      <c r="V422" s="40">
        <v>1</v>
      </c>
      <c r="W422" s="40">
        <v>4</v>
      </c>
      <c r="X422" s="40">
        <v>0</v>
      </c>
      <c r="Y422" s="40">
        <v>3</v>
      </c>
      <c r="Z422" s="40">
        <v>2</v>
      </c>
      <c r="AA422" s="40">
        <v>0</v>
      </c>
      <c r="AB422" s="40">
        <v>0</v>
      </c>
      <c r="AC422" s="40">
        <v>0</v>
      </c>
      <c r="AD422" s="40">
        <v>0</v>
      </c>
      <c r="AE422" s="40">
        <v>0</v>
      </c>
      <c r="AF422" s="40">
        <v>0</v>
      </c>
      <c r="AG422" s="40">
        <v>0</v>
      </c>
      <c r="AH422" s="40">
        <v>0</v>
      </c>
      <c r="AI422" s="40">
        <v>0</v>
      </c>
      <c r="AJ422" s="40">
        <v>0</v>
      </c>
      <c r="AK422" s="40">
        <v>0</v>
      </c>
      <c r="AL422" s="40">
        <v>0</v>
      </c>
      <c r="AM422" s="40">
        <v>0</v>
      </c>
      <c r="AN422" s="40">
        <v>0</v>
      </c>
      <c r="AO422" s="40">
        <v>0</v>
      </c>
      <c r="AP422" s="40">
        <v>0</v>
      </c>
      <c r="AQ422" s="40">
        <v>0</v>
      </c>
      <c r="AR422" s="40">
        <v>0</v>
      </c>
      <c r="AS422" s="40">
        <v>1</v>
      </c>
      <c r="AT422" s="40">
        <v>2</v>
      </c>
      <c r="AU422" s="40">
        <v>0</v>
      </c>
      <c r="AV422" s="40">
        <v>0</v>
      </c>
      <c r="AW422" s="40">
        <v>0</v>
      </c>
      <c r="AX422" s="40">
        <v>0</v>
      </c>
      <c r="AY422" s="40">
        <v>0</v>
      </c>
      <c r="AZ422" s="40">
        <v>0</v>
      </c>
      <c r="BA422" s="40">
        <v>0</v>
      </c>
      <c r="BB422" s="40">
        <v>0</v>
      </c>
      <c r="BC422" s="40">
        <v>0</v>
      </c>
      <c r="BD422" s="40">
        <v>0</v>
      </c>
      <c r="BE422" s="40">
        <v>0</v>
      </c>
      <c r="BF422" s="40">
        <v>0</v>
      </c>
      <c r="BG422" s="40">
        <v>0</v>
      </c>
      <c r="BH422" s="40">
        <v>0</v>
      </c>
      <c r="BI422" s="40">
        <v>0</v>
      </c>
      <c r="BJ422" s="40">
        <v>0</v>
      </c>
      <c r="BK422" s="40">
        <v>0</v>
      </c>
      <c r="BL422" s="40">
        <v>0</v>
      </c>
      <c r="BM422" s="40">
        <v>0</v>
      </c>
      <c r="BN422" s="40">
        <v>0</v>
      </c>
      <c r="BO422" s="40">
        <v>3</v>
      </c>
      <c r="BP422" s="40">
        <v>0</v>
      </c>
      <c r="BQ422" s="40">
        <v>0</v>
      </c>
      <c r="BR422" s="40">
        <v>7</v>
      </c>
      <c r="BS422" s="40">
        <v>0</v>
      </c>
      <c r="BT422" s="40">
        <v>0</v>
      </c>
      <c r="BU422" s="40">
        <v>0</v>
      </c>
      <c r="BV422" s="40">
        <v>0</v>
      </c>
      <c r="BW422" s="40">
        <v>2</v>
      </c>
      <c r="BX422" s="40">
        <v>0</v>
      </c>
      <c r="BY422" s="40">
        <v>0</v>
      </c>
      <c r="BZ422" s="40">
        <v>3</v>
      </c>
      <c r="CA422" s="40">
        <v>0</v>
      </c>
      <c r="CB422" s="40">
        <v>0</v>
      </c>
      <c r="CC422" s="40">
        <v>0</v>
      </c>
      <c r="CD422" s="40">
        <v>0</v>
      </c>
      <c r="CE422" s="40">
        <v>0</v>
      </c>
      <c r="CF422" s="40">
        <v>0</v>
      </c>
      <c r="CG422" s="40">
        <v>0</v>
      </c>
      <c r="CH422" s="40">
        <v>0</v>
      </c>
      <c r="CI422" s="40">
        <v>0</v>
      </c>
      <c r="CJ422" s="40">
        <v>0</v>
      </c>
      <c r="CK422" s="40">
        <v>0</v>
      </c>
      <c r="CL422" s="40">
        <v>0</v>
      </c>
    </row>
    <row r="423" spans="2:90" ht="20.100000000000001" customHeight="1" thickBot="1" x14ac:dyDescent="0.25">
      <c r="B423" s="4" t="s">
        <v>600</v>
      </c>
      <c r="C423" s="40">
        <v>31</v>
      </c>
      <c r="D423" s="40">
        <v>0</v>
      </c>
      <c r="E423" s="40">
        <v>38</v>
      </c>
      <c r="F423" s="40">
        <v>89</v>
      </c>
      <c r="G423" s="40">
        <v>0</v>
      </c>
      <c r="H423" s="40">
        <v>0</v>
      </c>
      <c r="I423" s="40">
        <v>0</v>
      </c>
      <c r="J423" s="40">
        <v>0</v>
      </c>
      <c r="K423" s="40">
        <v>1</v>
      </c>
      <c r="L423" s="40">
        <v>0</v>
      </c>
      <c r="M423" s="40">
        <v>2</v>
      </c>
      <c r="N423" s="40">
        <v>0</v>
      </c>
      <c r="O423" s="40">
        <v>0</v>
      </c>
      <c r="P423" s="40">
        <v>0</v>
      </c>
      <c r="Q423" s="40">
        <v>0</v>
      </c>
      <c r="R423" s="40">
        <v>0</v>
      </c>
      <c r="S423" s="40">
        <v>2</v>
      </c>
      <c r="T423" s="40">
        <v>0</v>
      </c>
      <c r="U423" s="40">
        <v>2</v>
      </c>
      <c r="V423" s="40">
        <v>0</v>
      </c>
      <c r="W423" s="40">
        <v>10</v>
      </c>
      <c r="X423" s="40">
        <v>0</v>
      </c>
      <c r="Y423" s="40">
        <v>10</v>
      </c>
      <c r="Z423" s="40">
        <v>37</v>
      </c>
      <c r="AA423" s="40">
        <v>0</v>
      </c>
      <c r="AB423" s="40">
        <v>0</v>
      </c>
      <c r="AC423" s="40">
        <v>0</v>
      </c>
      <c r="AD423" s="40">
        <v>0</v>
      </c>
      <c r="AE423" s="40">
        <v>1</v>
      </c>
      <c r="AF423" s="40">
        <v>0</v>
      </c>
      <c r="AG423" s="40">
        <v>4</v>
      </c>
      <c r="AH423" s="40">
        <v>0</v>
      </c>
      <c r="AI423" s="40">
        <v>0</v>
      </c>
      <c r="AJ423" s="40">
        <v>0</v>
      </c>
      <c r="AK423" s="40">
        <v>0</v>
      </c>
      <c r="AL423" s="40">
        <v>0</v>
      </c>
      <c r="AM423" s="40">
        <v>0</v>
      </c>
      <c r="AN423" s="40">
        <v>0</v>
      </c>
      <c r="AO423" s="40">
        <v>0</v>
      </c>
      <c r="AP423" s="40">
        <v>0</v>
      </c>
      <c r="AQ423" s="40">
        <v>8</v>
      </c>
      <c r="AR423" s="40">
        <v>0</v>
      </c>
      <c r="AS423" s="40">
        <v>11</v>
      </c>
      <c r="AT423" s="40">
        <v>27</v>
      </c>
      <c r="AU423" s="40">
        <v>0</v>
      </c>
      <c r="AV423" s="40">
        <v>0</v>
      </c>
      <c r="AW423" s="40">
        <v>0</v>
      </c>
      <c r="AX423" s="40">
        <v>0</v>
      </c>
      <c r="AY423" s="40">
        <v>0</v>
      </c>
      <c r="AZ423" s="40">
        <v>0</v>
      </c>
      <c r="BA423" s="40">
        <v>0</v>
      </c>
      <c r="BB423" s="40">
        <v>0</v>
      </c>
      <c r="BC423" s="40">
        <v>0</v>
      </c>
      <c r="BD423" s="40">
        <v>0</v>
      </c>
      <c r="BE423" s="40">
        <v>0</v>
      </c>
      <c r="BF423" s="40">
        <v>0</v>
      </c>
      <c r="BG423" s="40">
        <v>0</v>
      </c>
      <c r="BH423" s="40">
        <v>0</v>
      </c>
      <c r="BI423" s="40">
        <v>0</v>
      </c>
      <c r="BJ423" s="40">
        <v>0</v>
      </c>
      <c r="BK423" s="40">
        <v>0</v>
      </c>
      <c r="BL423" s="40">
        <v>0</v>
      </c>
      <c r="BM423" s="40">
        <v>0</v>
      </c>
      <c r="BN423" s="40">
        <v>0</v>
      </c>
      <c r="BO423" s="40">
        <v>4</v>
      </c>
      <c r="BP423" s="40">
        <v>0</v>
      </c>
      <c r="BQ423" s="40">
        <v>2</v>
      </c>
      <c r="BR423" s="40">
        <v>8</v>
      </c>
      <c r="BS423" s="40">
        <v>0</v>
      </c>
      <c r="BT423" s="40">
        <v>0</v>
      </c>
      <c r="BU423" s="40">
        <v>0</v>
      </c>
      <c r="BV423" s="40">
        <v>0</v>
      </c>
      <c r="BW423" s="40">
        <v>5</v>
      </c>
      <c r="BX423" s="40">
        <v>0</v>
      </c>
      <c r="BY423" s="40">
        <v>7</v>
      </c>
      <c r="BZ423" s="40">
        <v>17</v>
      </c>
      <c r="CA423" s="40">
        <v>0</v>
      </c>
      <c r="CB423" s="40">
        <v>0</v>
      </c>
      <c r="CC423" s="40">
        <v>0</v>
      </c>
      <c r="CD423" s="40">
        <v>0</v>
      </c>
      <c r="CE423" s="40">
        <v>0</v>
      </c>
      <c r="CF423" s="40">
        <v>0</v>
      </c>
      <c r="CG423" s="40">
        <v>0</v>
      </c>
      <c r="CH423" s="40">
        <v>0</v>
      </c>
      <c r="CI423" s="40">
        <v>0</v>
      </c>
      <c r="CJ423" s="40">
        <v>0</v>
      </c>
      <c r="CK423" s="40">
        <v>0</v>
      </c>
      <c r="CL423" s="40">
        <v>0</v>
      </c>
    </row>
    <row r="424" spans="2:90" ht="20.100000000000001" customHeight="1" thickBot="1" x14ac:dyDescent="0.25">
      <c r="B424" s="4" t="s">
        <v>601</v>
      </c>
      <c r="C424" s="40">
        <v>7</v>
      </c>
      <c r="D424" s="40">
        <v>0</v>
      </c>
      <c r="E424" s="40">
        <v>5</v>
      </c>
      <c r="F424" s="40">
        <v>10</v>
      </c>
      <c r="G424" s="40">
        <v>0</v>
      </c>
      <c r="H424" s="40">
        <v>0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40">
        <v>0</v>
      </c>
      <c r="U424" s="40">
        <v>0</v>
      </c>
      <c r="V424" s="40">
        <v>0</v>
      </c>
      <c r="W424" s="40">
        <v>1</v>
      </c>
      <c r="X424" s="40">
        <v>0</v>
      </c>
      <c r="Y424" s="40">
        <v>0</v>
      </c>
      <c r="Z424" s="40">
        <v>1</v>
      </c>
      <c r="AA424" s="40">
        <v>1</v>
      </c>
      <c r="AB424" s="40">
        <v>0</v>
      </c>
      <c r="AC424" s="40">
        <v>0</v>
      </c>
      <c r="AD424" s="40">
        <v>1</v>
      </c>
      <c r="AE424" s="40">
        <v>0</v>
      </c>
      <c r="AF424" s="40">
        <v>0</v>
      </c>
      <c r="AG424" s="40">
        <v>0</v>
      </c>
      <c r="AH424" s="40">
        <v>0</v>
      </c>
      <c r="AI424" s="40">
        <v>0</v>
      </c>
      <c r="AJ424" s="40">
        <v>0</v>
      </c>
      <c r="AK424" s="40">
        <v>0</v>
      </c>
      <c r="AL424" s="40">
        <v>0</v>
      </c>
      <c r="AM424" s="40">
        <v>1</v>
      </c>
      <c r="AN424" s="40">
        <v>0</v>
      </c>
      <c r="AO424" s="40">
        <v>1</v>
      </c>
      <c r="AP424" s="40">
        <v>0</v>
      </c>
      <c r="AQ424" s="40">
        <v>2</v>
      </c>
      <c r="AR424" s="40">
        <v>0</v>
      </c>
      <c r="AS424" s="40">
        <v>1</v>
      </c>
      <c r="AT424" s="40">
        <v>7</v>
      </c>
      <c r="AU424" s="40">
        <v>0</v>
      </c>
      <c r="AV424" s="40">
        <v>0</v>
      </c>
      <c r="AW424" s="40">
        <v>0</v>
      </c>
      <c r="AX424" s="40">
        <v>0</v>
      </c>
      <c r="AY424" s="40">
        <v>0</v>
      </c>
      <c r="AZ424" s="40">
        <v>0</v>
      </c>
      <c r="BA424" s="40">
        <v>0</v>
      </c>
      <c r="BB424" s="40">
        <v>0</v>
      </c>
      <c r="BC424" s="40">
        <v>0</v>
      </c>
      <c r="BD424" s="40">
        <v>0</v>
      </c>
      <c r="BE424" s="40">
        <v>0</v>
      </c>
      <c r="BF424" s="40">
        <v>0</v>
      </c>
      <c r="BG424" s="40">
        <v>0</v>
      </c>
      <c r="BH424" s="40">
        <v>0</v>
      </c>
      <c r="BI424" s="40">
        <v>0</v>
      </c>
      <c r="BJ424" s="40">
        <v>0</v>
      </c>
      <c r="BK424" s="40">
        <v>0</v>
      </c>
      <c r="BL424" s="40">
        <v>0</v>
      </c>
      <c r="BM424" s="40">
        <v>0</v>
      </c>
      <c r="BN424" s="40">
        <v>0</v>
      </c>
      <c r="BO424" s="40">
        <v>1</v>
      </c>
      <c r="BP424" s="40">
        <v>0</v>
      </c>
      <c r="BQ424" s="40">
        <v>1</v>
      </c>
      <c r="BR424" s="40">
        <v>1</v>
      </c>
      <c r="BS424" s="40">
        <v>0</v>
      </c>
      <c r="BT424" s="40">
        <v>0</v>
      </c>
      <c r="BU424" s="40">
        <v>0</v>
      </c>
      <c r="BV424" s="40">
        <v>0</v>
      </c>
      <c r="BW424" s="40">
        <v>1</v>
      </c>
      <c r="BX424" s="40">
        <v>0</v>
      </c>
      <c r="BY424" s="40">
        <v>2</v>
      </c>
      <c r="BZ424" s="40">
        <v>0</v>
      </c>
      <c r="CA424" s="40">
        <v>0</v>
      </c>
      <c r="CB424" s="40">
        <v>0</v>
      </c>
      <c r="CC424" s="40">
        <v>0</v>
      </c>
      <c r="CD424" s="40">
        <v>0</v>
      </c>
      <c r="CE424" s="40">
        <v>0</v>
      </c>
      <c r="CF424" s="40">
        <v>0</v>
      </c>
      <c r="CG424" s="40">
        <v>0</v>
      </c>
      <c r="CH424" s="40">
        <v>0</v>
      </c>
      <c r="CI424" s="40">
        <v>0</v>
      </c>
      <c r="CJ424" s="40">
        <v>0</v>
      </c>
      <c r="CK424" s="40">
        <v>0</v>
      </c>
      <c r="CL424" s="40">
        <v>0</v>
      </c>
    </row>
    <row r="425" spans="2:90" ht="20.100000000000001" customHeight="1" thickBot="1" x14ac:dyDescent="0.25">
      <c r="B425" s="4" t="s">
        <v>602</v>
      </c>
      <c r="C425" s="40">
        <v>1</v>
      </c>
      <c r="D425" s="40">
        <v>0</v>
      </c>
      <c r="E425" s="40">
        <v>3</v>
      </c>
      <c r="F425" s="40">
        <v>4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0">
        <v>0</v>
      </c>
      <c r="R425" s="40">
        <v>0</v>
      </c>
      <c r="S425" s="40">
        <v>0</v>
      </c>
      <c r="T425" s="40">
        <v>0</v>
      </c>
      <c r="U425" s="40">
        <v>1</v>
      </c>
      <c r="V425" s="40">
        <v>0</v>
      </c>
      <c r="W425" s="40">
        <v>1</v>
      </c>
      <c r="X425" s="40">
        <v>0</v>
      </c>
      <c r="Y425" s="40">
        <v>1</v>
      </c>
      <c r="Z425" s="40">
        <v>1</v>
      </c>
      <c r="AA425" s="40">
        <v>0</v>
      </c>
      <c r="AB425" s="40">
        <v>0</v>
      </c>
      <c r="AC425" s="40">
        <v>0</v>
      </c>
      <c r="AD425" s="40">
        <v>0</v>
      </c>
      <c r="AE425" s="40">
        <v>0</v>
      </c>
      <c r="AF425" s="40">
        <v>0</v>
      </c>
      <c r="AG425" s="40">
        <v>0</v>
      </c>
      <c r="AH425" s="40">
        <v>0</v>
      </c>
      <c r="AI425" s="40">
        <v>0</v>
      </c>
      <c r="AJ425" s="40">
        <v>0</v>
      </c>
      <c r="AK425" s="40">
        <v>0</v>
      </c>
      <c r="AL425" s="40">
        <v>0</v>
      </c>
      <c r="AM425" s="40">
        <v>0</v>
      </c>
      <c r="AN425" s="40">
        <v>0</v>
      </c>
      <c r="AO425" s="40">
        <v>0</v>
      </c>
      <c r="AP425" s="40">
        <v>0</v>
      </c>
      <c r="AQ425" s="40">
        <v>0</v>
      </c>
      <c r="AR425" s="40">
        <v>0</v>
      </c>
      <c r="AS425" s="40">
        <v>1</v>
      </c>
      <c r="AT425" s="40">
        <v>3</v>
      </c>
      <c r="AU425" s="40">
        <v>0</v>
      </c>
      <c r="AV425" s="40">
        <v>0</v>
      </c>
      <c r="AW425" s="40">
        <v>0</v>
      </c>
      <c r="AX425" s="40">
        <v>0</v>
      </c>
      <c r="AY425" s="40">
        <v>0</v>
      </c>
      <c r="AZ425" s="40">
        <v>0</v>
      </c>
      <c r="BA425" s="40">
        <v>0</v>
      </c>
      <c r="BB425" s="40">
        <v>0</v>
      </c>
      <c r="BC425" s="40">
        <v>0</v>
      </c>
      <c r="BD425" s="40">
        <v>0</v>
      </c>
      <c r="BE425" s="40">
        <v>0</v>
      </c>
      <c r="BF425" s="40">
        <v>0</v>
      </c>
      <c r="BG425" s="40">
        <v>0</v>
      </c>
      <c r="BH425" s="40">
        <v>0</v>
      </c>
      <c r="BI425" s="40">
        <v>0</v>
      </c>
      <c r="BJ425" s="40">
        <v>0</v>
      </c>
      <c r="BK425" s="40">
        <v>0</v>
      </c>
      <c r="BL425" s="40">
        <v>0</v>
      </c>
      <c r="BM425" s="40">
        <v>0</v>
      </c>
      <c r="BN425" s="40">
        <v>0</v>
      </c>
      <c r="BO425" s="40">
        <v>0</v>
      </c>
      <c r="BP425" s="40">
        <v>0</v>
      </c>
      <c r="BQ425" s="40">
        <v>0</v>
      </c>
      <c r="BR425" s="40">
        <v>0</v>
      </c>
      <c r="BS425" s="40">
        <v>0</v>
      </c>
      <c r="BT425" s="40">
        <v>0</v>
      </c>
      <c r="BU425" s="40">
        <v>0</v>
      </c>
      <c r="BV425" s="40">
        <v>0</v>
      </c>
      <c r="BW425" s="40">
        <v>0</v>
      </c>
      <c r="BX425" s="40">
        <v>0</v>
      </c>
      <c r="BY425" s="40">
        <v>0</v>
      </c>
      <c r="BZ425" s="40">
        <v>0</v>
      </c>
      <c r="CA425" s="40">
        <v>0</v>
      </c>
      <c r="CB425" s="40">
        <v>0</v>
      </c>
      <c r="CC425" s="40">
        <v>0</v>
      </c>
      <c r="CD425" s="40">
        <v>0</v>
      </c>
      <c r="CE425" s="40">
        <v>0</v>
      </c>
      <c r="CF425" s="40">
        <v>0</v>
      </c>
      <c r="CG425" s="40">
        <v>0</v>
      </c>
      <c r="CH425" s="40">
        <v>0</v>
      </c>
      <c r="CI425" s="40">
        <v>0</v>
      </c>
      <c r="CJ425" s="40">
        <v>0</v>
      </c>
      <c r="CK425" s="40">
        <v>0</v>
      </c>
      <c r="CL425" s="40">
        <v>0</v>
      </c>
    </row>
    <row r="426" spans="2:90" ht="20.100000000000001" customHeight="1" thickBot="1" x14ac:dyDescent="0.25">
      <c r="B426" s="4" t="s">
        <v>603</v>
      </c>
      <c r="C426" s="40">
        <v>41</v>
      </c>
      <c r="D426" s="40">
        <v>1</v>
      </c>
      <c r="E426" s="40">
        <v>22</v>
      </c>
      <c r="F426" s="40">
        <v>105</v>
      </c>
      <c r="G426" s="40">
        <v>0</v>
      </c>
      <c r="H426" s="40">
        <v>0</v>
      </c>
      <c r="I426" s="40">
        <v>0</v>
      </c>
      <c r="J426" s="40">
        <v>1</v>
      </c>
      <c r="K426" s="40">
        <v>0</v>
      </c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>
        <v>0</v>
      </c>
      <c r="R426" s="40">
        <v>0</v>
      </c>
      <c r="S426" s="40">
        <v>0</v>
      </c>
      <c r="T426" s="40">
        <v>0</v>
      </c>
      <c r="U426" s="40">
        <v>0</v>
      </c>
      <c r="V426" s="40">
        <v>0</v>
      </c>
      <c r="W426" s="40">
        <v>11</v>
      </c>
      <c r="X426" s="40">
        <v>0</v>
      </c>
      <c r="Y426" s="40">
        <v>6</v>
      </c>
      <c r="Z426" s="40">
        <v>31</v>
      </c>
      <c r="AA426" s="40">
        <v>0</v>
      </c>
      <c r="AB426" s="40">
        <v>0</v>
      </c>
      <c r="AC426" s="40">
        <v>0</v>
      </c>
      <c r="AD426" s="40">
        <v>0</v>
      </c>
      <c r="AE426" s="40">
        <v>0</v>
      </c>
      <c r="AF426" s="40">
        <v>0</v>
      </c>
      <c r="AG426" s="40">
        <v>0</v>
      </c>
      <c r="AH426" s="40">
        <v>1</v>
      </c>
      <c r="AI426" s="40">
        <v>0</v>
      </c>
      <c r="AJ426" s="40">
        <v>0</v>
      </c>
      <c r="AK426" s="40">
        <v>0</v>
      </c>
      <c r="AL426" s="40">
        <v>0</v>
      </c>
      <c r="AM426" s="40">
        <v>0</v>
      </c>
      <c r="AN426" s="40">
        <v>0</v>
      </c>
      <c r="AO426" s="40">
        <v>1</v>
      </c>
      <c r="AP426" s="40">
        <v>0</v>
      </c>
      <c r="AQ426" s="40">
        <v>15</v>
      </c>
      <c r="AR426" s="40">
        <v>0</v>
      </c>
      <c r="AS426" s="40">
        <v>5</v>
      </c>
      <c r="AT426" s="40">
        <v>37</v>
      </c>
      <c r="AU426" s="40">
        <v>1</v>
      </c>
      <c r="AV426" s="40">
        <v>0</v>
      </c>
      <c r="AW426" s="40">
        <v>0</v>
      </c>
      <c r="AX426" s="40">
        <v>1</v>
      </c>
      <c r="AY426" s="40">
        <v>0</v>
      </c>
      <c r="AZ426" s="40">
        <v>0</v>
      </c>
      <c r="BA426" s="40">
        <v>0</v>
      </c>
      <c r="BB426" s="40">
        <v>0</v>
      </c>
      <c r="BC426" s="40">
        <v>0</v>
      </c>
      <c r="BD426" s="40">
        <v>0</v>
      </c>
      <c r="BE426" s="40">
        <v>0</v>
      </c>
      <c r="BF426" s="40">
        <v>0</v>
      </c>
      <c r="BG426" s="40">
        <v>1</v>
      </c>
      <c r="BH426" s="40">
        <v>0</v>
      </c>
      <c r="BI426" s="40">
        <v>0</v>
      </c>
      <c r="BJ426" s="40">
        <v>1</v>
      </c>
      <c r="BK426" s="40">
        <v>0</v>
      </c>
      <c r="BL426" s="40">
        <v>0</v>
      </c>
      <c r="BM426" s="40">
        <v>0</v>
      </c>
      <c r="BN426" s="40">
        <v>0</v>
      </c>
      <c r="BO426" s="40">
        <v>4</v>
      </c>
      <c r="BP426" s="40">
        <v>0</v>
      </c>
      <c r="BQ426" s="40">
        <v>0</v>
      </c>
      <c r="BR426" s="40">
        <v>5</v>
      </c>
      <c r="BS426" s="40">
        <v>1</v>
      </c>
      <c r="BT426" s="40">
        <v>1</v>
      </c>
      <c r="BU426" s="40">
        <v>1</v>
      </c>
      <c r="BV426" s="40">
        <v>1</v>
      </c>
      <c r="BW426" s="40">
        <v>8</v>
      </c>
      <c r="BX426" s="40">
        <v>0</v>
      </c>
      <c r="BY426" s="40">
        <v>9</v>
      </c>
      <c r="BZ426" s="40">
        <v>27</v>
      </c>
      <c r="CA426" s="40">
        <v>0</v>
      </c>
      <c r="CB426" s="40">
        <v>0</v>
      </c>
      <c r="CC426" s="40">
        <v>0</v>
      </c>
      <c r="CD426" s="40">
        <v>0</v>
      </c>
      <c r="CE426" s="40">
        <v>0</v>
      </c>
      <c r="CF426" s="40">
        <v>0</v>
      </c>
      <c r="CG426" s="40">
        <v>0</v>
      </c>
      <c r="CH426" s="40">
        <v>0</v>
      </c>
      <c r="CI426" s="40">
        <v>0</v>
      </c>
      <c r="CJ426" s="40">
        <v>0</v>
      </c>
      <c r="CK426" s="40">
        <v>0</v>
      </c>
      <c r="CL426" s="40">
        <v>0</v>
      </c>
    </row>
    <row r="427" spans="2:90" ht="20.100000000000001" customHeight="1" thickBot="1" x14ac:dyDescent="0.25">
      <c r="B427" s="4" t="s">
        <v>604</v>
      </c>
      <c r="C427" s="40">
        <v>5</v>
      </c>
      <c r="D427" s="40">
        <v>0</v>
      </c>
      <c r="E427" s="40">
        <v>3</v>
      </c>
      <c r="F427" s="40">
        <v>9</v>
      </c>
      <c r="G427" s="40">
        <v>0</v>
      </c>
      <c r="H427" s="40">
        <v>0</v>
      </c>
      <c r="I427" s="40">
        <v>0</v>
      </c>
      <c r="J427" s="40">
        <v>0</v>
      </c>
      <c r="K427" s="40">
        <v>0</v>
      </c>
      <c r="L427" s="40">
        <v>0</v>
      </c>
      <c r="M427" s="40">
        <v>0</v>
      </c>
      <c r="N427" s="40">
        <v>0</v>
      </c>
      <c r="O427" s="40">
        <v>0</v>
      </c>
      <c r="P427" s="40">
        <v>0</v>
      </c>
      <c r="Q427" s="40">
        <v>0</v>
      </c>
      <c r="R427" s="40">
        <v>0</v>
      </c>
      <c r="S427" s="40">
        <v>1</v>
      </c>
      <c r="T427" s="40">
        <v>0</v>
      </c>
      <c r="U427" s="40">
        <v>1</v>
      </c>
      <c r="V427" s="40">
        <v>0</v>
      </c>
      <c r="W427" s="40">
        <v>2</v>
      </c>
      <c r="X427" s="40">
        <v>0</v>
      </c>
      <c r="Y427" s="40">
        <v>1</v>
      </c>
      <c r="Z427" s="40">
        <v>4</v>
      </c>
      <c r="AA427" s="40">
        <v>0</v>
      </c>
      <c r="AB427" s="40">
        <v>0</v>
      </c>
      <c r="AC427" s="40">
        <v>1</v>
      </c>
      <c r="AD427" s="40">
        <v>0</v>
      </c>
      <c r="AE427" s="40">
        <v>0</v>
      </c>
      <c r="AF427" s="40">
        <v>0</v>
      </c>
      <c r="AG427" s="40">
        <v>0</v>
      </c>
      <c r="AH427" s="40">
        <v>0</v>
      </c>
      <c r="AI427" s="40">
        <v>0</v>
      </c>
      <c r="AJ427" s="40">
        <v>0</v>
      </c>
      <c r="AK427" s="40">
        <v>0</v>
      </c>
      <c r="AL427" s="40">
        <v>0</v>
      </c>
      <c r="AM427" s="40">
        <v>0</v>
      </c>
      <c r="AN427" s="40">
        <v>0</v>
      </c>
      <c r="AO427" s="40">
        <v>0</v>
      </c>
      <c r="AP427" s="40">
        <v>0</v>
      </c>
      <c r="AQ427" s="40">
        <v>1</v>
      </c>
      <c r="AR427" s="40">
        <v>0</v>
      </c>
      <c r="AS427" s="40">
        <v>0</v>
      </c>
      <c r="AT427" s="40">
        <v>4</v>
      </c>
      <c r="AU427" s="40">
        <v>0</v>
      </c>
      <c r="AV427" s="40">
        <v>0</v>
      </c>
      <c r="AW427" s="40">
        <v>0</v>
      </c>
      <c r="AX427" s="40">
        <v>0</v>
      </c>
      <c r="AY427" s="40">
        <v>0</v>
      </c>
      <c r="AZ427" s="40">
        <v>0</v>
      </c>
      <c r="BA427" s="40">
        <v>0</v>
      </c>
      <c r="BB427" s="40">
        <v>0</v>
      </c>
      <c r="BC427" s="40">
        <v>0</v>
      </c>
      <c r="BD427" s="40">
        <v>0</v>
      </c>
      <c r="BE427" s="40">
        <v>0</v>
      </c>
      <c r="BF427" s="40">
        <v>0</v>
      </c>
      <c r="BG427" s="40">
        <v>0</v>
      </c>
      <c r="BH427" s="40">
        <v>0</v>
      </c>
      <c r="BI427" s="40">
        <v>0</v>
      </c>
      <c r="BJ427" s="40">
        <v>0</v>
      </c>
      <c r="BK427" s="40">
        <v>0</v>
      </c>
      <c r="BL427" s="40">
        <v>0</v>
      </c>
      <c r="BM427" s="40">
        <v>0</v>
      </c>
      <c r="BN427" s="40">
        <v>0</v>
      </c>
      <c r="BO427" s="40">
        <v>0</v>
      </c>
      <c r="BP427" s="40">
        <v>0</v>
      </c>
      <c r="BQ427" s="40">
        <v>0</v>
      </c>
      <c r="BR427" s="40">
        <v>0</v>
      </c>
      <c r="BS427" s="40">
        <v>0</v>
      </c>
      <c r="BT427" s="40">
        <v>0</v>
      </c>
      <c r="BU427" s="40">
        <v>0</v>
      </c>
      <c r="BV427" s="40">
        <v>0</v>
      </c>
      <c r="BW427" s="40">
        <v>1</v>
      </c>
      <c r="BX427" s="40">
        <v>0</v>
      </c>
      <c r="BY427" s="40">
        <v>0</v>
      </c>
      <c r="BZ427" s="40">
        <v>1</v>
      </c>
      <c r="CA427" s="40">
        <v>0</v>
      </c>
      <c r="CB427" s="40">
        <v>0</v>
      </c>
      <c r="CC427" s="40">
        <v>0</v>
      </c>
      <c r="CD427" s="40">
        <v>0</v>
      </c>
      <c r="CE427" s="40">
        <v>0</v>
      </c>
      <c r="CF427" s="40">
        <v>0</v>
      </c>
      <c r="CG427" s="40">
        <v>0</v>
      </c>
      <c r="CH427" s="40">
        <v>0</v>
      </c>
      <c r="CI427" s="40">
        <v>0</v>
      </c>
      <c r="CJ427" s="40">
        <v>0</v>
      </c>
      <c r="CK427" s="40">
        <v>0</v>
      </c>
      <c r="CL427" s="40">
        <v>0</v>
      </c>
    </row>
    <row r="428" spans="2:90" ht="20.100000000000001" customHeight="1" thickBot="1" x14ac:dyDescent="0.25">
      <c r="B428" s="4" t="s">
        <v>605</v>
      </c>
      <c r="C428" s="40">
        <v>6</v>
      </c>
      <c r="D428" s="40">
        <v>0</v>
      </c>
      <c r="E428" s="40">
        <v>1</v>
      </c>
      <c r="F428" s="40">
        <v>26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3</v>
      </c>
      <c r="X428" s="40">
        <v>0</v>
      </c>
      <c r="Y428" s="40">
        <v>0</v>
      </c>
      <c r="Z428" s="40">
        <v>14</v>
      </c>
      <c r="AA428" s="40">
        <v>0</v>
      </c>
      <c r="AB428" s="40">
        <v>0</v>
      </c>
      <c r="AC428" s="40">
        <v>0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  <c r="AJ428" s="40">
        <v>0</v>
      </c>
      <c r="AK428" s="40">
        <v>0</v>
      </c>
      <c r="AL428" s="40">
        <v>0</v>
      </c>
      <c r="AM428" s="40">
        <v>0</v>
      </c>
      <c r="AN428" s="40">
        <v>0</v>
      </c>
      <c r="AO428" s="40">
        <v>0</v>
      </c>
      <c r="AP428" s="40">
        <v>0</v>
      </c>
      <c r="AQ428" s="40">
        <v>1</v>
      </c>
      <c r="AR428" s="40">
        <v>0</v>
      </c>
      <c r="AS428" s="40">
        <v>0</v>
      </c>
      <c r="AT428" s="40">
        <v>4</v>
      </c>
      <c r="AU428" s="40">
        <v>0</v>
      </c>
      <c r="AV428" s="40">
        <v>0</v>
      </c>
      <c r="AW428" s="40">
        <v>0</v>
      </c>
      <c r="AX428" s="40">
        <v>0</v>
      </c>
      <c r="AY428" s="40">
        <v>0</v>
      </c>
      <c r="AZ428" s="40">
        <v>0</v>
      </c>
      <c r="BA428" s="40">
        <v>0</v>
      </c>
      <c r="BB428" s="40">
        <v>0</v>
      </c>
      <c r="BC428" s="40">
        <v>0</v>
      </c>
      <c r="BD428" s="40">
        <v>0</v>
      </c>
      <c r="BE428" s="40">
        <v>0</v>
      </c>
      <c r="BF428" s="40">
        <v>0</v>
      </c>
      <c r="BG428" s="40">
        <v>0</v>
      </c>
      <c r="BH428" s="40">
        <v>0</v>
      </c>
      <c r="BI428" s="40">
        <v>0</v>
      </c>
      <c r="BJ428" s="40">
        <v>0</v>
      </c>
      <c r="BK428" s="40">
        <v>0</v>
      </c>
      <c r="BL428" s="40">
        <v>0</v>
      </c>
      <c r="BM428" s="40">
        <v>0</v>
      </c>
      <c r="BN428" s="40">
        <v>0</v>
      </c>
      <c r="BO428" s="40">
        <v>0</v>
      </c>
      <c r="BP428" s="40">
        <v>0</v>
      </c>
      <c r="BQ428" s="40">
        <v>0</v>
      </c>
      <c r="BR428" s="40">
        <v>0</v>
      </c>
      <c r="BS428" s="40">
        <v>1</v>
      </c>
      <c r="BT428" s="40">
        <v>0</v>
      </c>
      <c r="BU428" s="40">
        <v>1</v>
      </c>
      <c r="BV428" s="40">
        <v>0</v>
      </c>
      <c r="BW428" s="40">
        <v>1</v>
      </c>
      <c r="BX428" s="40">
        <v>0</v>
      </c>
      <c r="BY428" s="40">
        <v>0</v>
      </c>
      <c r="BZ428" s="40">
        <v>8</v>
      </c>
      <c r="CA428" s="40">
        <v>0</v>
      </c>
      <c r="CB428" s="40">
        <v>0</v>
      </c>
      <c r="CC428" s="40">
        <v>0</v>
      </c>
      <c r="CD428" s="40">
        <v>0</v>
      </c>
      <c r="CE428" s="40">
        <v>0</v>
      </c>
      <c r="CF428" s="40">
        <v>0</v>
      </c>
      <c r="CG428" s="40">
        <v>0</v>
      </c>
      <c r="CH428" s="40">
        <v>0</v>
      </c>
      <c r="CI428" s="40">
        <v>0</v>
      </c>
      <c r="CJ428" s="40">
        <v>0</v>
      </c>
      <c r="CK428" s="40">
        <v>0</v>
      </c>
      <c r="CL428" s="40">
        <v>0</v>
      </c>
    </row>
    <row r="429" spans="2:90" ht="20.100000000000001" customHeight="1" thickBot="1" x14ac:dyDescent="0.25">
      <c r="B429" s="4" t="s">
        <v>606</v>
      </c>
      <c r="C429" s="40">
        <v>3</v>
      </c>
      <c r="D429" s="40">
        <v>0</v>
      </c>
      <c r="E429" s="40">
        <v>3</v>
      </c>
      <c r="F429" s="40">
        <v>19</v>
      </c>
      <c r="G429" s="40">
        <v>0</v>
      </c>
      <c r="H429" s="40">
        <v>0</v>
      </c>
      <c r="I429" s="40">
        <v>0</v>
      </c>
      <c r="J429" s="40">
        <v>0</v>
      </c>
      <c r="K429" s="40">
        <v>1</v>
      </c>
      <c r="L429" s="40">
        <v>0</v>
      </c>
      <c r="M429" s="40">
        <v>1</v>
      </c>
      <c r="N429" s="40">
        <v>1</v>
      </c>
      <c r="O429" s="40">
        <v>0</v>
      </c>
      <c r="P429" s="40">
        <v>0</v>
      </c>
      <c r="Q429" s="40">
        <v>0</v>
      </c>
      <c r="R429" s="40">
        <v>0</v>
      </c>
      <c r="S429" s="40">
        <v>0</v>
      </c>
      <c r="T429" s="40">
        <v>0</v>
      </c>
      <c r="U429" s="40">
        <v>0</v>
      </c>
      <c r="V429" s="40">
        <v>0</v>
      </c>
      <c r="W429" s="40">
        <v>2</v>
      </c>
      <c r="X429" s="40">
        <v>0</v>
      </c>
      <c r="Y429" s="40">
        <v>0</v>
      </c>
      <c r="Z429" s="40">
        <v>5</v>
      </c>
      <c r="AA429" s="40">
        <v>0</v>
      </c>
      <c r="AB429" s="40">
        <v>0</v>
      </c>
      <c r="AC429" s="40">
        <v>0</v>
      </c>
      <c r="AD429" s="40">
        <v>0</v>
      </c>
      <c r="AE429" s="40">
        <v>0</v>
      </c>
      <c r="AF429" s="40">
        <v>0</v>
      </c>
      <c r="AG429" s="40">
        <v>0</v>
      </c>
      <c r="AH429" s="40">
        <v>1</v>
      </c>
      <c r="AI429" s="40">
        <v>0</v>
      </c>
      <c r="AJ429" s="40">
        <v>0</v>
      </c>
      <c r="AK429" s="40">
        <v>0</v>
      </c>
      <c r="AL429" s="40">
        <v>0</v>
      </c>
      <c r="AM429" s="40">
        <v>0</v>
      </c>
      <c r="AN429" s="40">
        <v>0</v>
      </c>
      <c r="AO429" s="40">
        <v>0</v>
      </c>
      <c r="AP429" s="40">
        <v>1</v>
      </c>
      <c r="AQ429" s="40">
        <v>0</v>
      </c>
      <c r="AR429" s="40">
        <v>0</v>
      </c>
      <c r="AS429" s="40">
        <v>1</v>
      </c>
      <c r="AT429" s="40">
        <v>4</v>
      </c>
      <c r="AU429" s="40">
        <v>0</v>
      </c>
      <c r="AV429" s="40">
        <v>0</v>
      </c>
      <c r="AW429" s="40">
        <v>0</v>
      </c>
      <c r="AX429" s="40">
        <v>0</v>
      </c>
      <c r="AY429" s="40">
        <v>0</v>
      </c>
      <c r="AZ429" s="40">
        <v>0</v>
      </c>
      <c r="BA429" s="40">
        <v>0</v>
      </c>
      <c r="BB429" s="40">
        <v>0</v>
      </c>
      <c r="BC429" s="40">
        <v>0</v>
      </c>
      <c r="BD429" s="40">
        <v>0</v>
      </c>
      <c r="BE429" s="40">
        <v>0</v>
      </c>
      <c r="BF429" s="40">
        <v>0</v>
      </c>
      <c r="BG429" s="40">
        <v>0</v>
      </c>
      <c r="BH429" s="40">
        <v>0</v>
      </c>
      <c r="BI429" s="40">
        <v>0</v>
      </c>
      <c r="BJ429" s="40">
        <v>0</v>
      </c>
      <c r="BK429" s="40">
        <v>0</v>
      </c>
      <c r="BL429" s="40">
        <v>0</v>
      </c>
      <c r="BM429" s="40">
        <v>0</v>
      </c>
      <c r="BN429" s="40">
        <v>0</v>
      </c>
      <c r="BO429" s="40">
        <v>0</v>
      </c>
      <c r="BP429" s="40">
        <v>0</v>
      </c>
      <c r="BQ429" s="40">
        <v>0</v>
      </c>
      <c r="BR429" s="40">
        <v>1</v>
      </c>
      <c r="BS429" s="40">
        <v>0</v>
      </c>
      <c r="BT429" s="40">
        <v>0</v>
      </c>
      <c r="BU429" s="40">
        <v>0</v>
      </c>
      <c r="BV429" s="40">
        <v>1</v>
      </c>
      <c r="BW429" s="40">
        <v>0</v>
      </c>
      <c r="BX429" s="40">
        <v>0</v>
      </c>
      <c r="BY429" s="40">
        <v>1</v>
      </c>
      <c r="BZ429" s="40">
        <v>5</v>
      </c>
      <c r="CA429" s="40">
        <v>0</v>
      </c>
      <c r="CB429" s="40">
        <v>0</v>
      </c>
      <c r="CC429" s="40">
        <v>0</v>
      </c>
      <c r="CD429" s="40">
        <v>0</v>
      </c>
      <c r="CE429" s="40">
        <v>0</v>
      </c>
      <c r="CF429" s="40">
        <v>0</v>
      </c>
      <c r="CG429" s="40">
        <v>0</v>
      </c>
      <c r="CH429" s="40">
        <v>0</v>
      </c>
      <c r="CI429" s="40">
        <v>0</v>
      </c>
      <c r="CJ429" s="40">
        <v>0</v>
      </c>
      <c r="CK429" s="40">
        <v>0</v>
      </c>
      <c r="CL429" s="40">
        <v>0</v>
      </c>
    </row>
    <row r="430" spans="2:90" ht="20.100000000000001" customHeight="1" thickBot="1" x14ac:dyDescent="0.25">
      <c r="B430" s="4" t="s">
        <v>607</v>
      </c>
      <c r="C430" s="40">
        <v>1</v>
      </c>
      <c r="D430" s="40">
        <v>0</v>
      </c>
      <c r="E430" s="40">
        <v>1</v>
      </c>
      <c r="F430" s="40">
        <v>3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>
        <v>0</v>
      </c>
      <c r="R430" s="40">
        <v>0</v>
      </c>
      <c r="S430" s="40">
        <v>0</v>
      </c>
      <c r="T430" s="40">
        <v>0</v>
      </c>
      <c r="U430" s="40">
        <v>0</v>
      </c>
      <c r="V430" s="40">
        <v>0</v>
      </c>
      <c r="W430" s="40">
        <v>1</v>
      </c>
      <c r="X430" s="40">
        <v>0</v>
      </c>
      <c r="Y430" s="40">
        <v>1</v>
      </c>
      <c r="Z430" s="40">
        <v>1</v>
      </c>
      <c r="AA430" s="40">
        <v>0</v>
      </c>
      <c r="AB430" s="40">
        <v>0</v>
      </c>
      <c r="AC430" s="40">
        <v>0</v>
      </c>
      <c r="AD430" s="40">
        <v>0</v>
      </c>
      <c r="AE430" s="40">
        <v>0</v>
      </c>
      <c r="AF430" s="40">
        <v>0</v>
      </c>
      <c r="AG430" s="40">
        <v>0</v>
      </c>
      <c r="AH430" s="40">
        <v>0</v>
      </c>
      <c r="AI430" s="40">
        <v>0</v>
      </c>
      <c r="AJ430" s="40">
        <v>0</v>
      </c>
      <c r="AK430" s="40">
        <v>0</v>
      </c>
      <c r="AL430" s="40">
        <v>0</v>
      </c>
      <c r="AM430" s="40">
        <v>0</v>
      </c>
      <c r="AN430" s="40">
        <v>0</v>
      </c>
      <c r="AO430" s="40">
        <v>0</v>
      </c>
      <c r="AP430" s="40">
        <v>0</v>
      </c>
      <c r="AQ430" s="40">
        <v>0</v>
      </c>
      <c r="AR430" s="40">
        <v>0</v>
      </c>
      <c r="AS430" s="40">
        <v>0</v>
      </c>
      <c r="AT430" s="40">
        <v>2</v>
      </c>
      <c r="AU430" s="40">
        <v>0</v>
      </c>
      <c r="AV430" s="40">
        <v>0</v>
      </c>
      <c r="AW430" s="40">
        <v>0</v>
      </c>
      <c r="AX430" s="40">
        <v>0</v>
      </c>
      <c r="AY430" s="40">
        <v>0</v>
      </c>
      <c r="AZ430" s="40">
        <v>0</v>
      </c>
      <c r="BA430" s="40">
        <v>0</v>
      </c>
      <c r="BB430" s="40">
        <v>0</v>
      </c>
      <c r="BC430" s="40">
        <v>0</v>
      </c>
      <c r="BD430" s="40">
        <v>0</v>
      </c>
      <c r="BE430" s="40">
        <v>0</v>
      </c>
      <c r="BF430" s="40">
        <v>0</v>
      </c>
      <c r="BG430" s="40">
        <v>0</v>
      </c>
      <c r="BH430" s="40">
        <v>0</v>
      </c>
      <c r="BI430" s="40">
        <v>0</v>
      </c>
      <c r="BJ430" s="40">
        <v>0</v>
      </c>
      <c r="BK430" s="40">
        <v>0</v>
      </c>
      <c r="BL430" s="40">
        <v>0</v>
      </c>
      <c r="BM430" s="40">
        <v>0</v>
      </c>
      <c r="BN430" s="40">
        <v>0</v>
      </c>
      <c r="BO430" s="40">
        <v>0</v>
      </c>
      <c r="BP430" s="40">
        <v>0</v>
      </c>
      <c r="BQ430" s="40">
        <v>0</v>
      </c>
      <c r="BR430" s="40">
        <v>0</v>
      </c>
      <c r="BS430" s="40">
        <v>0</v>
      </c>
      <c r="BT430" s="40">
        <v>0</v>
      </c>
      <c r="BU430" s="40">
        <v>0</v>
      </c>
      <c r="BV430" s="40">
        <v>0</v>
      </c>
      <c r="BW430" s="40">
        <v>0</v>
      </c>
      <c r="BX430" s="40">
        <v>0</v>
      </c>
      <c r="BY430" s="40">
        <v>0</v>
      </c>
      <c r="BZ430" s="40">
        <v>0</v>
      </c>
      <c r="CA430" s="40">
        <v>0</v>
      </c>
      <c r="CB430" s="40">
        <v>0</v>
      </c>
      <c r="CC430" s="40">
        <v>0</v>
      </c>
      <c r="CD430" s="40">
        <v>0</v>
      </c>
      <c r="CE430" s="40">
        <v>0</v>
      </c>
      <c r="CF430" s="40">
        <v>0</v>
      </c>
      <c r="CG430" s="40">
        <v>0</v>
      </c>
      <c r="CH430" s="40">
        <v>0</v>
      </c>
      <c r="CI430" s="40">
        <v>0</v>
      </c>
      <c r="CJ430" s="40">
        <v>0</v>
      </c>
      <c r="CK430" s="40">
        <v>0</v>
      </c>
      <c r="CL430" s="40">
        <v>0</v>
      </c>
    </row>
    <row r="431" spans="2:90" ht="20.100000000000001" customHeight="1" thickBot="1" x14ac:dyDescent="0.25">
      <c r="B431" s="4" t="s">
        <v>608</v>
      </c>
      <c r="C431" s="40">
        <v>23</v>
      </c>
      <c r="D431" s="40">
        <v>1</v>
      </c>
      <c r="E431" s="40">
        <v>38</v>
      </c>
      <c r="F431" s="40">
        <v>38</v>
      </c>
      <c r="G431" s="40">
        <v>0</v>
      </c>
      <c r="H431" s="40">
        <v>0</v>
      </c>
      <c r="I431" s="40">
        <v>0</v>
      </c>
      <c r="J431" s="40">
        <v>0</v>
      </c>
      <c r="K431" s="40">
        <v>0</v>
      </c>
      <c r="L431" s="40">
        <v>0</v>
      </c>
      <c r="M431" s="40">
        <v>0</v>
      </c>
      <c r="N431" s="40">
        <v>0</v>
      </c>
      <c r="O431" s="40">
        <v>0</v>
      </c>
      <c r="P431" s="40">
        <v>0</v>
      </c>
      <c r="Q431" s="40">
        <v>0</v>
      </c>
      <c r="R431" s="40">
        <v>0</v>
      </c>
      <c r="S431" s="40">
        <v>1</v>
      </c>
      <c r="T431" s="40">
        <v>1</v>
      </c>
      <c r="U431" s="40">
        <v>3</v>
      </c>
      <c r="V431" s="40">
        <v>0</v>
      </c>
      <c r="W431" s="40">
        <v>4</v>
      </c>
      <c r="X431" s="40">
        <v>0</v>
      </c>
      <c r="Y431" s="40">
        <v>9</v>
      </c>
      <c r="Z431" s="40">
        <v>13</v>
      </c>
      <c r="AA431" s="40">
        <v>1</v>
      </c>
      <c r="AB431" s="40">
        <v>0</v>
      </c>
      <c r="AC431" s="40">
        <v>1</v>
      </c>
      <c r="AD431" s="40">
        <v>0</v>
      </c>
      <c r="AE431" s="40">
        <v>0</v>
      </c>
      <c r="AF431" s="40">
        <v>0</v>
      </c>
      <c r="AG431" s="40">
        <v>1</v>
      </c>
      <c r="AH431" s="40">
        <v>0</v>
      </c>
      <c r="AI431" s="40">
        <v>0</v>
      </c>
      <c r="AJ431" s="40">
        <v>0</v>
      </c>
      <c r="AK431" s="40">
        <v>0</v>
      </c>
      <c r="AL431" s="40">
        <v>0</v>
      </c>
      <c r="AM431" s="40">
        <v>1</v>
      </c>
      <c r="AN431" s="40">
        <v>0</v>
      </c>
      <c r="AO431" s="40">
        <v>0</v>
      </c>
      <c r="AP431" s="40">
        <v>1</v>
      </c>
      <c r="AQ431" s="40">
        <v>6</v>
      </c>
      <c r="AR431" s="40">
        <v>0</v>
      </c>
      <c r="AS431" s="40">
        <v>4</v>
      </c>
      <c r="AT431" s="40">
        <v>13</v>
      </c>
      <c r="AU431" s="40">
        <v>0</v>
      </c>
      <c r="AV431" s="40">
        <v>0</v>
      </c>
      <c r="AW431" s="40">
        <v>0</v>
      </c>
      <c r="AX431" s="40">
        <v>0</v>
      </c>
      <c r="AY431" s="40">
        <v>0</v>
      </c>
      <c r="AZ431" s="40">
        <v>0</v>
      </c>
      <c r="BA431" s="40">
        <v>0</v>
      </c>
      <c r="BB431" s="40">
        <v>0</v>
      </c>
      <c r="BC431" s="40">
        <v>0</v>
      </c>
      <c r="BD431" s="40">
        <v>0</v>
      </c>
      <c r="BE431" s="40">
        <v>0</v>
      </c>
      <c r="BF431" s="40">
        <v>0</v>
      </c>
      <c r="BG431" s="40">
        <v>0</v>
      </c>
      <c r="BH431" s="40">
        <v>0</v>
      </c>
      <c r="BI431" s="40">
        <v>0</v>
      </c>
      <c r="BJ431" s="40">
        <v>0</v>
      </c>
      <c r="BK431" s="40">
        <v>0</v>
      </c>
      <c r="BL431" s="40">
        <v>0</v>
      </c>
      <c r="BM431" s="40">
        <v>0</v>
      </c>
      <c r="BN431" s="40">
        <v>0</v>
      </c>
      <c r="BO431" s="40">
        <v>1</v>
      </c>
      <c r="BP431" s="40">
        <v>0</v>
      </c>
      <c r="BQ431" s="40">
        <v>6</v>
      </c>
      <c r="BR431" s="40">
        <v>0</v>
      </c>
      <c r="BS431" s="40">
        <v>3</v>
      </c>
      <c r="BT431" s="40">
        <v>0</v>
      </c>
      <c r="BU431" s="40">
        <v>3</v>
      </c>
      <c r="BV431" s="40">
        <v>1</v>
      </c>
      <c r="BW431" s="40">
        <v>6</v>
      </c>
      <c r="BX431" s="40">
        <v>0</v>
      </c>
      <c r="BY431" s="40">
        <v>11</v>
      </c>
      <c r="BZ431" s="40">
        <v>10</v>
      </c>
      <c r="CA431" s="40">
        <v>0</v>
      </c>
      <c r="CB431" s="40">
        <v>0</v>
      </c>
      <c r="CC431" s="40">
        <v>0</v>
      </c>
      <c r="CD431" s="40">
        <v>0</v>
      </c>
      <c r="CE431" s="40">
        <v>0</v>
      </c>
      <c r="CF431" s="40">
        <v>0</v>
      </c>
      <c r="CG431" s="40">
        <v>0</v>
      </c>
      <c r="CH431" s="40">
        <v>0</v>
      </c>
      <c r="CI431" s="40">
        <v>0</v>
      </c>
      <c r="CJ431" s="40">
        <v>0</v>
      </c>
      <c r="CK431" s="40">
        <v>0</v>
      </c>
      <c r="CL431" s="40">
        <v>0</v>
      </c>
    </row>
    <row r="432" spans="2:90" ht="20.100000000000001" customHeight="1" thickBot="1" x14ac:dyDescent="0.25">
      <c r="B432" s="4" t="s">
        <v>609</v>
      </c>
      <c r="C432" s="40">
        <v>1</v>
      </c>
      <c r="D432" s="40">
        <v>0</v>
      </c>
      <c r="E432" s="40">
        <v>1</v>
      </c>
      <c r="F432" s="40">
        <v>11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>
        <v>0</v>
      </c>
      <c r="R432" s="40">
        <v>0</v>
      </c>
      <c r="S432" s="40">
        <v>0</v>
      </c>
      <c r="T432" s="40">
        <v>0</v>
      </c>
      <c r="U432" s="40">
        <v>0</v>
      </c>
      <c r="V432" s="40">
        <v>0</v>
      </c>
      <c r="W432" s="40">
        <v>0</v>
      </c>
      <c r="X432" s="40">
        <v>0</v>
      </c>
      <c r="Y432" s="40">
        <v>0</v>
      </c>
      <c r="Z432" s="40">
        <v>2</v>
      </c>
      <c r="AA432" s="40">
        <v>0</v>
      </c>
      <c r="AB432" s="40">
        <v>0</v>
      </c>
      <c r="AC432" s="40">
        <v>0</v>
      </c>
      <c r="AD432" s="40">
        <v>0</v>
      </c>
      <c r="AE432" s="40">
        <v>0</v>
      </c>
      <c r="AF432" s="40">
        <v>0</v>
      </c>
      <c r="AG432" s="40">
        <v>0</v>
      </c>
      <c r="AH432" s="40">
        <v>0</v>
      </c>
      <c r="AI432" s="40">
        <v>0</v>
      </c>
      <c r="AJ432" s="40">
        <v>0</v>
      </c>
      <c r="AK432" s="40">
        <v>0</v>
      </c>
      <c r="AL432" s="40">
        <v>0</v>
      </c>
      <c r="AM432" s="40">
        <v>0</v>
      </c>
      <c r="AN432" s="40">
        <v>0</v>
      </c>
      <c r="AO432" s="40">
        <v>0</v>
      </c>
      <c r="AP432" s="40">
        <v>0</v>
      </c>
      <c r="AQ432" s="40">
        <v>0</v>
      </c>
      <c r="AR432" s="40">
        <v>0</v>
      </c>
      <c r="AS432" s="40">
        <v>0</v>
      </c>
      <c r="AT432" s="40">
        <v>0</v>
      </c>
      <c r="AU432" s="40">
        <v>0</v>
      </c>
      <c r="AV432" s="40">
        <v>0</v>
      </c>
      <c r="AW432" s="40">
        <v>0</v>
      </c>
      <c r="AX432" s="40">
        <v>0</v>
      </c>
      <c r="AY432" s="40">
        <v>0</v>
      </c>
      <c r="AZ432" s="40">
        <v>0</v>
      </c>
      <c r="BA432" s="40">
        <v>0</v>
      </c>
      <c r="BB432" s="40">
        <v>0</v>
      </c>
      <c r="BC432" s="40">
        <v>0</v>
      </c>
      <c r="BD432" s="40">
        <v>0</v>
      </c>
      <c r="BE432" s="40">
        <v>0</v>
      </c>
      <c r="BF432" s="40">
        <v>0</v>
      </c>
      <c r="BG432" s="40">
        <v>0</v>
      </c>
      <c r="BH432" s="40">
        <v>0</v>
      </c>
      <c r="BI432" s="40">
        <v>0</v>
      </c>
      <c r="BJ432" s="40">
        <v>0</v>
      </c>
      <c r="BK432" s="40">
        <v>0</v>
      </c>
      <c r="BL432" s="40">
        <v>0</v>
      </c>
      <c r="BM432" s="40">
        <v>0</v>
      </c>
      <c r="BN432" s="40">
        <v>0</v>
      </c>
      <c r="BO432" s="40">
        <v>0</v>
      </c>
      <c r="BP432" s="40">
        <v>0</v>
      </c>
      <c r="BQ432" s="40">
        <v>0</v>
      </c>
      <c r="BR432" s="40">
        <v>0</v>
      </c>
      <c r="BS432" s="40">
        <v>0</v>
      </c>
      <c r="BT432" s="40">
        <v>0</v>
      </c>
      <c r="BU432" s="40">
        <v>0</v>
      </c>
      <c r="BV432" s="40">
        <v>2</v>
      </c>
      <c r="BW432" s="40">
        <v>1</v>
      </c>
      <c r="BX432" s="40">
        <v>0</v>
      </c>
      <c r="BY432" s="40">
        <v>1</v>
      </c>
      <c r="BZ432" s="40">
        <v>7</v>
      </c>
      <c r="CA432" s="40">
        <v>0</v>
      </c>
      <c r="CB432" s="40">
        <v>0</v>
      </c>
      <c r="CC432" s="40">
        <v>0</v>
      </c>
      <c r="CD432" s="40">
        <v>0</v>
      </c>
      <c r="CE432" s="40">
        <v>0</v>
      </c>
      <c r="CF432" s="40">
        <v>0</v>
      </c>
      <c r="CG432" s="40">
        <v>0</v>
      </c>
      <c r="CH432" s="40">
        <v>0</v>
      </c>
      <c r="CI432" s="40">
        <v>0</v>
      </c>
      <c r="CJ432" s="40">
        <v>0</v>
      </c>
      <c r="CK432" s="40">
        <v>0</v>
      </c>
      <c r="CL432" s="40">
        <v>0</v>
      </c>
    </row>
    <row r="433" spans="2:90" ht="20.100000000000001" customHeight="1" thickBot="1" x14ac:dyDescent="0.25">
      <c r="B433" s="4" t="s">
        <v>610</v>
      </c>
      <c r="C433" s="40">
        <v>4</v>
      </c>
      <c r="D433" s="40">
        <v>0</v>
      </c>
      <c r="E433" s="40">
        <v>12</v>
      </c>
      <c r="F433" s="40">
        <v>12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>
        <v>0</v>
      </c>
      <c r="U433" s="40">
        <v>0</v>
      </c>
      <c r="V433" s="40">
        <v>0</v>
      </c>
      <c r="W433" s="40">
        <v>4</v>
      </c>
      <c r="X433" s="40">
        <v>0</v>
      </c>
      <c r="Y433" s="40">
        <v>6</v>
      </c>
      <c r="Z433" s="40">
        <v>5</v>
      </c>
      <c r="AA433" s="40">
        <v>0</v>
      </c>
      <c r="AB433" s="40"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  <c r="AJ433" s="40">
        <v>0</v>
      </c>
      <c r="AK433" s="40">
        <v>0</v>
      </c>
      <c r="AL433" s="40">
        <v>0</v>
      </c>
      <c r="AM433" s="40">
        <v>0</v>
      </c>
      <c r="AN433" s="40">
        <v>0</v>
      </c>
      <c r="AO433" s="40">
        <v>0</v>
      </c>
      <c r="AP433" s="40">
        <v>0</v>
      </c>
      <c r="AQ433" s="40">
        <v>0</v>
      </c>
      <c r="AR433" s="40">
        <v>0</v>
      </c>
      <c r="AS433" s="40">
        <v>4</v>
      </c>
      <c r="AT433" s="40">
        <v>3</v>
      </c>
      <c r="AU433" s="40">
        <v>0</v>
      </c>
      <c r="AV433" s="40">
        <v>0</v>
      </c>
      <c r="AW433" s="40">
        <v>0</v>
      </c>
      <c r="AX433" s="40">
        <v>0</v>
      </c>
      <c r="AY433" s="40">
        <v>0</v>
      </c>
      <c r="AZ433" s="40">
        <v>0</v>
      </c>
      <c r="BA433" s="40">
        <v>0</v>
      </c>
      <c r="BB433" s="40">
        <v>0</v>
      </c>
      <c r="BC433" s="40">
        <v>0</v>
      </c>
      <c r="BD433" s="40">
        <v>0</v>
      </c>
      <c r="BE433" s="40">
        <v>0</v>
      </c>
      <c r="BF433" s="40">
        <v>0</v>
      </c>
      <c r="BG433" s="40">
        <v>0</v>
      </c>
      <c r="BH433" s="40">
        <v>0</v>
      </c>
      <c r="BI433" s="40">
        <v>0</v>
      </c>
      <c r="BJ433" s="40">
        <v>0</v>
      </c>
      <c r="BK433" s="40">
        <v>0</v>
      </c>
      <c r="BL433" s="40">
        <v>0</v>
      </c>
      <c r="BM433" s="40">
        <v>0</v>
      </c>
      <c r="BN433" s="40">
        <v>0</v>
      </c>
      <c r="BO433" s="40">
        <v>0</v>
      </c>
      <c r="BP433" s="40">
        <v>0</v>
      </c>
      <c r="BQ433" s="40">
        <v>0</v>
      </c>
      <c r="BR433" s="40">
        <v>1</v>
      </c>
      <c r="BS433" s="40">
        <v>0</v>
      </c>
      <c r="BT433" s="40">
        <v>0</v>
      </c>
      <c r="BU433" s="40">
        <v>0</v>
      </c>
      <c r="BV433" s="40">
        <v>0</v>
      </c>
      <c r="BW433" s="40">
        <v>0</v>
      </c>
      <c r="BX433" s="40">
        <v>0</v>
      </c>
      <c r="BY433" s="40">
        <v>2</v>
      </c>
      <c r="BZ433" s="40">
        <v>3</v>
      </c>
      <c r="CA433" s="40">
        <v>0</v>
      </c>
      <c r="CB433" s="40">
        <v>0</v>
      </c>
      <c r="CC433" s="40">
        <v>0</v>
      </c>
      <c r="CD433" s="40">
        <v>0</v>
      </c>
      <c r="CE433" s="40">
        <v>0</v>
      </c>
      <c r="CF433" s="40">
        <v>0</v>
      </c>
      <c r="CG433" s="40">
        <v>0</v>
      </c>
      <c r="CH433" s="40">
        <v>0</v>
      </c>
      <c r="CI433" s="40">
        <v>0</v>
      </c>
      <c r="CJ433" s="40">
        <v>0</v>
      </c>
      <c r="CK433" s="40">
        <v>0</v>
      </c>
      <c r="CL433" s="40">
        <v>0</v>
      </c>
    </row>
    <row r="434" spans="2:90" ht="20.100000000000001" customHeight="1" thickBot="1" x14ac:dyDescent="0.25">
      <c r="B434" s="4" t="s">
        <v>611</v>
      </c>
      <c r="C434" s="40">
        <v>30</v>
      </c>
      <c r="D434" s="40">
        <v>0</v>
      </c>
      <c r="E434" s="40">
        <v>20</v>
      </c>
      <c r="F434" s="40">
        <v>64</v>
      </c>
      <c r="G434" s="40">
        <v>1</v>
      </c>
      <c r="H434" s="40">
        <v>0</v>
      </c>
      <c r="I434" s="40">
        <v>0</v>
      </c>
      <c r="J434" s="40">
        <v>1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1</v>
      </c>
      <c r="T434" s="40">
        <v>0</v>
      </c>
      <c r="U434" s="40">
        <v>1</v>
      </c>
      <c r="V434" s="40">
        <v>0</v>
      </c>
      <c r="W434" s="40">
        <v>7</v>
      </c>
      <c r="X434" s="40">
        <v>0</v>
      </c>
      <c r="Y434" s="40">
        <v>6</v>
      </c>
      <c r="Z434" s="40">
        <v>20</v>
      </c>
      <c r="AA434" s="40">
        <v>0</v>
      </c>
      <c r="AB434" s="40">
        <v>0</v>
      </c>
      <c r="AC434" s="40">
        <v>0</v>
      </c>
      <c r="AD434" s="40">
        <v>0</v>
      </c>
      <c r="AE434" s="40">
        <v>0</v>
      </c>
      <c r="AF434" s="40">
        <v>0</v>
      </c>
      <c r="AG434" s="40">
        <v>0</v>
      </c>
      <c r="AH434" s="40">
        <v>1</v>
      </c>
      <c r="AI434" s="40">
        <v>0</v>
      </c>
      <c r="AJ434" s="40">
        <v>0</v>
      </c>
      <c r="AK434" s="40">
        <v>0</v>
      </c>
      <c r="AL434" s="40">
        <v>0</v>
      </c>
      <c r="AM434" s="40">
        <v>1</v>
      </c>
      <c r="AN434" s="40">
        <v>0</v>
      </c>
      <c r="AO434" s="40">
        <v>1</v>
      </c>
      <c r="AP434" s="40">
        <v>1</v>
      </c>
      <c r="AQ434" s="40">
        <v>5</v>
      </c>
      <c r="AR434" s="40">
        <v>0</v>
      </c>
      <c r="AS434" s="40">
        <v>6</v>
      </c>
      <c r="AT434" s="40">
        <v>12</v>
      </c>
      <c r="AU434" s="40">
        <v>0</v>
      </c>
      <c r="AV434" s="40">
        <v>0</v>
      </c>
      <c r="AW434" s="40">
        <v>0</v>
      </c>
      <c r="AX434" s="40">
        <v>0</v>
      </c>
      <c r="AY434" s="40">
        <v>0</v>
      </c>
      <c r="AZ434" s="40">
        <v>0</v>
      </c>
      <c r="BA434" s="40">
        <v>0</v>
      </c>
      <c r="BB434" s="40">
        <v>0</v>
      </c>
      <c r="BC434" s="40">
        <v>0</v>
      </c>
      <c r="BD434" s="40">
        <v>0</v>
      </c>
      <c r="BE434" s="40">
        <v>0</v>
      </c>
      <c r="BF434" s="40">
        <v>0</v>
      </c>
      <c r="BG434" s="40">
        <v>0</v>
      </c>
      <c r="BH434" s="40">
        <v>0</v>
      </c>
      <c r="BI434" s="40">
        <v>0</v>
      </c>
      <c r="BJ434" s="40">
        <v>0</v>
      </c>
      <c r="BK434" s="40">
        <v>0</v>
      </c>
      <c r="BL434" s="40">
        <v>0</v>
      </c>
      <c r="BM434" s="40">
        <v>0</v>
      </c>
      <c r="BN434" s="40">
        <v>0</v>
      </c>
      <c r="BO434" s="40">
        <v>3</v>
      </c>
      <c r="BP434" s="40">
        <v>0</v>
      </c>
      <c r="BQ434" s="40">
        <v>2</v>
      </c>
      <c r="BR434" s="40">
        <v>5</v>
      </c>
      <c r="BS434" s="40">
        <v>3</v>
      </c>
      <c r="BT434" s="40">
        <v>0</v>
      </c>
      <c r="BU434" s="40">
        <v>1</v>
      </c>
      <c r="BV434" s="40">
        <v>4</v>
      </c>
      <c r="BW434" s="40">
        <v>9</v>
      </c>
      <c r="BX434" s="40">
        <v>0</v>
      </c>
      <c r="BY434" s="40">
        <v>3</v>
      </c>
      <c r="BZ434" s="40">
        <v>20</v>
      </c>
      <c r="CA434" s="40">
        <v>0</v>
      </c>
      <c r="CB434" s="40">
        <v>0</v>
      </c>
      <c r="CC434" s="40">
        <v>0</v>
      </c>
      <c r="CD434" s="40">
        <v>0</v>
      </c>
      <c r="CE434" s="40">
        <v>0</v>
      </c>
      <c r="CF434" s="40">
        <v>0</v>
      </c>
      <c r="CG434" s="40">
        <v>0</v>
      </c>
      <c r="CH434" s="40">
        <v>0</v>
      </c>
      <c r="CI434" s="40">
        <v>0</v>
      </c>
      <c r="CJ434" s="40">
        <v>0</v>
      </c>
      <c r="CK434" s="40">
        <v>0</v>
      </c>
      <c r="CL434" s="40">
        <v>0</v>
      </c>
    </row>
    <row r="435" spans="2:90" ht="20.100000000000001" customHeight="1" thickBot="1" x14ac:dyDescent="0.25">
      <c r="B435" s="4" t="s">
        <v>612</v>
      </c>
      <c r="C435" s="40">
        <v>3</v>
      </c>
      <c r="D435" s="40">
        <v>0</v>
      </c>
      <c r="E435" s="40">
        <v>3</v>
      </c>
      <c r="F435" s="40">
        <v>13</v>
      </c>
      <c r="G435" s="40">
        <v>0</v>
      </c>
      <c r="H435" s="40">
        <v>0</v>
      </c>
      <c r="I435" s="40">
        <v>0</v>
      </c>
      <c r="J435" s="40">
        <v>0</v>
      </c>
      <c r="K435" s="40">
        <v>0</v>
      </c>
      <c r="L435" s="40">
        <v>0</v>
      </c>
      <c r="M435" s="40">
        <v>0</v>
      </c>
      <c r="N435" s="40">
        <v>0</v>
      </c>
      <c r="O435" s="40">
        <v>0</v>
      </c>
      <c r="P435" s="40">
        <v>0</v>
      </c>
      <c r="Q435" s="40">
        <v>0</v>
      </c>
      <c r="R435" s="40">
        <v>0</v>
      </c>
      <c r="S435" s="40">
        <v>0</v>
      </c>
      <c r="T435" s="40">
        <v>0</v>
      </c>
      <c r="U435" s="40">
        <v>0</v>
      </c>
      <c r="V435" s="40">
        <v>0</v>
      </c>
      <c r="W435" s="40">
        <v>0</v>
      </c>
      <c r="X435" s="40">
        <v>0</v>
      </c>
      <c r="Y435" s="40">
        <v>2</v>
      </c>
      <c r="Z435" s="40">
        <v>5</v>
      </c>
      <c r="AA435" s="40">
        <v>0</v>
      </c>
      <c r="AB435" s="40">
        <v>0</v>
      </c>
      <c r="AC435" s="40">
        <v>0</v>
      </c>
      <c r="AD435" s="40">
        <v>0</v>
      </c>
      <c r="AE435" s="40">
        <v>0</v>
      </c>
      <c r="AF435" s="40">
        <v>0</v>
      </c>
      <c r="AG435" s="40">
        <v>0</v>
      </c>
      <c r="AH435" s="40">
        <v>0</v>
      </c>
      <c r="AI435" s="40">
        <v>0</v>
      </c>
      <c r="AJ435" s="40">
        <v>0</v>
      </c>
      <c r="AK435" s="40">
        <v>0</v>
      </c>
      <c r="AL435" s="40">
        <v>0</v>
      </c>
      <c r="AM435" s="40">
        <v>0</v>
      </c>
      <c r="AN435" s="40">
        <v>0</v>
      </c>
      <c r="AO435" s="40">
        <v>0</v>
      </c>
      <c r="AP435" s="40">
        <v>2</v>
      </c>
      <c r="AQ435" s="40">
        <v>2</v>
      </c>
      <c r="AR435" s="40">
        <v>0</v>
      </c>
      <c r="AS435" s="40">
        <v>0</v>
      </c>
      <c r="AT435" s="40">
        <v>4</v>
      </c>
      <c r="AU435" s="40">
        <v>0</v>
      </c>
      <c r="AV435" s="40">
        <v>0</v>
      </c>
      <c r="AW435" s="40">
        <v>0</v>
      </c>
      <c r="AX435" s="40">
        <v>0</v>
      </c>
      <c r="AY435" s="40">
        <v>0</v>
      </c>
      <c r="AZ435" s="40">
        <v>0</v>
      </c>
      <c r="BA435" s="40">
        <v>0</v>
      </c>
      <c r="BB435" s="40">
        <v>0</v>
      </c>
      <c r="BC435" s="40">
        <v>0</v>
      </c>
      <c r="BD435" s="40">
        <v>0</v>
      </c>
      <c r="BE435" s="40">
        <v>0</v>
      </c>
      <c r="BF435" s="40">
        <v>0</v>
      </c>
      <c r="BG435" s="40">
        <v>0</v>
      </c>
      <c r="BH435" s="40">
        <v>0</v>
      </c>
      <c r="BI435" s="40">
        <v>0</v>
      </c>
      <c r="BJ435" s="40">
        <v>0</v>
      </c>
      <c r="BK435" s="40">
        <v>0</v>
      </c>
      <c r="BL435" s="40">
        <v>0</v>
      </c>
      <c r="BM435" s="40">
        <v>0</v>
      </c>
      <c r="BN435" s="40">
        <v>0</v>
      </c>
      <c r="BO435" s="40">
        <v>0</v>
      </c>
      <c r="BP435" s="40">
        <v>0</v>
      </c>
      <c r="BQ435" s="40">
        <v>0</v>
      </c>
      <c r="BR435" s="40">
        <v>0</v>
      </c>
      <c r="BS435" s="40">
        <v>0</v>
      </c>
      <c r="BT435" s="40">
        <v>0</v>
      </c>
      <c r="BU435" s="40">
        <v>0</v>
      </c>
      <c r="BV435" s="40">
        <v>0</v>
      </c>
      <c r="BW435" s="40">
        <v>1</v>
      </c>
      <c r="BX435" s="40">
        <v>0</v>
      </c>
      <c r="BY435" s="40">
        <v>1</v>
      </c>
      <c r="BZ435" s="40">
        <v>2</v>
      </c>
      <c r="CA435" s="40">
        <v>0</v>
      </c>
      <c r="CB435" s="40">
        <v>0</v>
      </c>
      <c r="CC435" s="40">
        <v>0</v>
      </c>
      <c r="CD435" s="40">
        <v>0</v>
      </c>
      <c r="CE435" s="40">
        <v>0</v>
      </c>
      <c r="CF435" s="40">
        <v>0</v>
      </c>
      <c r="CG435" s="40">
        <v>0</v>
      </c>
      <c r="CH435" s="40">
        <v>0</v>
      </c>
      <c r="CI435" s="40">
        <v>0</v>
      </c>
      <c r="CJ435" s="40">
        <v>0</v>
      </c>
      <c r="CK435" s="40">
        <v>0</v>
      </c>
      <c r="CL435" s="40">
        <v>0</v>
      </c>
    </row>
    <row r="436" spans="2:90" ht="20.100000000000001" customHeight="1" thickBot="1" x14ac:dyDescent="0.25">
      <c r="B436" s="4" t="s">
        <v>613</v>
      </c>
      <c r="C436" s="40">
        <v>44</v>
      </c>
      <c r="D436" s="40">
        <v>0</v>
      </c>
      <c r="E436" s="40">
        <v>39</v>
      </c>
      <c r="F436" s="40">
        <v>166</v>
      </c>
      <c r="G436" s="40">
        <v>0</v>
      </c>
      <c r="H436" s="40">
        <v>0</v>
      </c>
      <c r="I436" s="40">
        <v>1</v>
      </c>
      <c r="J436" s="40">
        <v>1</v>
      </c>
      <c r="K436" s="40">
        <v>0</v>
      </c>
      <c r="L436" s="40">
        <v>0</v>
      </c>
      <c r="M436" s="40">
        <v>0</v>
      </c>
      <c r="N436" s="40">
        <v>5</v>
      </c>
      <c r="O436" s="40">
        <v>0</v>
      </c>
      <c r="P436" s="40">
        <v>0</v>
      </c>
      <c r="Q436" s="40">
        <v>0</v>
      </c>
      <c r="R436" s="40">
        <v>1</v>
      </c>
      <c r="S436" s="40">
        <v>0</v>
      </c>
      <c r="T436" s="40">
        <v>0</v>
      </c>
      <c r="U436" s="40">
        <v>0</v>
      </c>
      <c r="V436" s="40">
        <v>0</v>
      </c>
      <c r="W436" s="40">
        <v>14</v>
      </c>
      <c r="X436" s="40">
        <v>0</v>
      </c>
      <c r="Y436" s="40">
        <v>12</v>
      </c>
      <c r="Z436" s="40">
        <v>48</v>
      </c>
      <c r="AA436" s="40">
        <v>0</v>
      </c>
      <c r="AB436" s="40">
        <v>0</v>
      </c>
      <c r="AC436" s="40">
        <v>0</v>
      </c>
      <c r="AD436" s="40">
        <v>0</v>
      </c>
      <c r="AE436" s="40">
        <v>0</v>
      </c>
      <c r="AF436" s="40">
        <v>0</v>
      </c>
      <c r="AG436" s="40">
        <v>0</v>
      </c>
      <c r="AH436" s="40">
        <v>0</v>
      </c>
      <c r="AI436" s="40">
        <v>0</v>
      </c>
      <c r="AJ436" s="40">
        <v>0</v>
      </c>
      <c r="AK436" s="40">
        <v>0</v>
      </c>
      <c r="AL436" s="40">
        <v>0</v>
      </c>
      <c r="AM436" s="40">
        <v>1</v>
      </c>
      <c r="AN436" s="40">
        <v>0</v>
      </c>
      <c r="AO436" s="40">
        <v>1</v>
      </c>
      <c r="AP436" s="40">
        <v>1</v>
      </c>
      <c r="AQ436" s="40">
        <v>8</v>
      </c>
      <c r="AR436" s="40">
        <v>0</v>
      </c>
      <c r="AS436" s="40">
        <v>12</v>
      </c>
      <c r="AT436" s="40">
        <v>47</v>
      </c>
      <c r="AU436" s="40">
        <v>0</v>
      </c>
      <c r="AV436" s="40">
        <v>0</v>
      </c>
      <c r="AW436" s="40">
        <v>0</v>
      </c>
      <c r="AX436" s="40">
        <v>1</v>
      </c>
      <c r="AY436" s="40">
        <v>0</v>
      </c>
      <c r="AZ436" s="40">
        <v>0</v>
      </c>
      <c r="BA436" s="40">
        <v>0</v>
      </c>
      <c r="BB436" s="40">
        <v>0</v>
      </c>
      <c r="BC436" s="40">
        <v>0</v>
      </c>
      <c r="BD436" s="40">
        <v>0</v>
      </c>
      <c r="BE436" s="40">
        <v>0</v>
      </c>
      <c r="BF436" s="40">
        <v>0</v>
      </c>
      <c r="BG436" s="40">
        <v>0</v>
      </c>
      <c r="BH436" s="40">
        <v>0</v>
      </c>
      <c r="BI436" s="40">
        <v>0</v>
      </c>
      <c r="BJ436" s="40">
        <v>0</v>
      </c>
      <c r="BK436" s="40">
        <v>0</v>
      </c>
      <c r="BL436" s="40">
        <v>0</v>
      </c>
      <c r="BM436" s="40">
        <v>0</v>
      </c>
      <c r="BN436" s="40">
        <v>0</v>
      </c>
      <c r="BO436" s="40">
        <v>0</v>
      </c>
      <c r="BP436" s="40">
        <v>0</v>
      </c>
      <c r="BQ436" s="40">
        <v>0</v>
      </c>
      <c r="BR436" s="40">
        <v>13</v>
      </c>
      <c r="BS436" s="40">
        <v>2</v>
      </c>
      <c r="BT436" s="40">
        <v>0</v>
      </c>
      <c r="BU436" s="40">
        <v>3</v>
      </c>
      <c r="BV436" s="40">
        <v>2</v>
      </c>
      <c r="BW436" s="40">
        <v>19</v>
      </c>
      <c r="BX436" s="40">
        <v>0</v>
      </c>
      <c r="BY436" s="40">
        <v>10</v>
      </c>
      <c r="BZ436" s="40">
        <v>47</v>
      </c>
      <c r="CA436" s="40">
        <v>0</v>
      </c>
      <c r="CB436" s="40">
        <v>0</v>
      </c>
      <c r="CC436" s="40">
        <v>0</v>
      </c>
      <c r="CD436" s="40">
        <v>0</v>
      </c>
      <c r="CE436" s="40">
        <v>0</v>
      </c>
      <c r="CF436" s="40">
        <v>0</v>
      </c>
      <c r="CG436" s="40">
        <v>0</v>
      </c>
      <c r="CH436" s="40">
        <v>0</v>
      </c>
      <c r="CI436" s="40">
        <v>0</v>
      </c>
      <c r="CJ436" s="40">
        <v>0</v>
      </c>
      <c r="CK436" s="40">
        <v>0</v>
      </c>
      <c r="CL436" s="40">
        <v>0</v>
      </c>
    </row>
    <row r="437" spans="2:90" ht="20.100000000000001" customHeight="1" thickBot="1" x14ac:dyDescent="0.25">
      <c r="B437" s="4" t="s">
        <v>614</v>
      </c>
      <c r="C437" s="40">
        <v>1</v>
      </c>
      <c r="D437" s="40">
        <v>0</v>
      </c>
      <c r="E437" s="40">
        <v>0</v>
      </c>
      <c r="F437" s="40">
        <v>4</v>
      </c>
      <c r="G437" s="40">
        <v>0</v>
      </c>
      <c r="H437" s="40">
        <v>0</v>
      </c>
      <c r="I437" s="40">
        <v>0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>
        <v>0</v>
      </c>
      <c r="R437" s="40">
        <v>0</v>
      </c>
      <c r="S437" s="40">
        <v>0</v>
      </c>
      <c r="T437" s="40">
        <v>0</v>
      </c>
      <c r="U437" s="40">
        <v>0</v>
      </c>
      <c r="V437" s="40">
        <v>0</v>
      </c>
      <c r="W437" s="40">
        <v>0</v>
      </c>
      <c r="X437" s="40">
        <v>0</v>
      </c>
      <c r="Y437" s="40">
        <v>0</v>
      </c>
      <c r="Z437" s="40">
        <v>1</v>
      </c>
      <c r="AA437" s="40">
        <v>0</v>
      </c>
      <c r="AB437" s="40">
        <v>0</v>
      </c>
      <c r="AC437" s="40">
        <v>0</v>
      </c>
      <c r="AD437" s="40">
        <v>0</v>
      </c>
      <c r="AE437" s="40">
        <v>0</v>
      </c>
      <c r="AF437" s="40">
        <v>0</v>
      </c>
      <c r="AG437" s="40">
        <v>0</v>
      </c>
      <c r="AH437" s="40">
        <v>0</v>
      </c>
      <c r="AI437" s="40">
        <v>0</v>
      </c>
      <c r="AJ437" s="40">
        <v>0</v>
      </c>
      <c r="AK437" s="40">
        <v>0</v>
      </c>
      <c r="AL437" s="40">
        <v>0</v>
      </c>
      <c r="AM437" s="40">
        <v>0</v>
      </c>
      <c r="AN437" s="40">
        <v>0</v>
      </c>
      <c r="AO437" s="40">
        <v>0</v>
      </c>
      <c r="AP437" s="40">
        <v>0</v>
      </c>
      <c r="AQ437" s="40">
        <v>0</v>
      </c>
      <c r="AR437" s="40">
        <v>0</v>
      </c>
      <c r="AS437" s="40">
        <v>0</v>
      </c>
      <c r="AT437" s="40">
        <v>1</v>
      </c>
      <c r="AU437" s="40">
        <v>0</v>
      </c>
      <c r="AV437" s="40">
        <v>0</v>
      </c>
      <c r="AW437" s="40">
        <v>0</v>
      </c>
      <c r="AX437" s="40">
        <v>0</v>
      </c>
      <c r="AY437" s="40">
        <v>0</v>
      </c>
      <c r="AZ437" s="40">
        <v>0</v>
      </c>
      <c r="BA437" s="40">
        <v>0</v>
      </c>
      <c r="BB437" s="40">
        <v>0</v>
      </c>
      <c r="BC437" s="40">
        <v>0</v>
      </c>
      <c r="BD437" s="40">
        <v>0</v>
      </c>
      <c r="BE437" s="40">
        <v>0</v>
      </c>
      <c r="BF437" s="40">
        <v>0</v>
      </c>
      <c r="BG437" s="40">
        <v>0</v>
      </c>
      <c r="BH437" s="40">
        <v>0</v>
      </c>
      <c r="BI437" s="40">
        <v>0</v>
      </c>
      <c r="BJ437" s="40">
        <v>0</v>
      </c>
      <c r="BK437" s="40">
        <v>0</v>
      </c>
      <c r="BL437" s="40">
        <v>0</v>
      </c>
      <c r="BM437" s="40">
        <v>0</v>
      </c>
      <c r="BN437" s="40">
        <v>0</v>
      </c>
      <c r="BO437" s="40">
        <v>0</v>
      </c>
      <c r="BP437" s="40">
        <v>0</v>
      </c>
      <c r="BQ437" s="40">
        <v>0</v>
      </c>
      <c r="BR437" s="40">
        <v>1</v>
      </c>
      <c r="BS437" s="40">
        <v>0</v>
      </c>
      <c r="BT437" s="40">
        <v>0</v>
      </c>
      <c r="BU437" s="40">
        <v>0</v>
      </c>
      <c r="BV437" s="40">
        <v>0</v>
      </c>
      <c r="BW437" s="40">
        <v>1</v>
      </c>
      <c r="BX437" s="40">
        <v>0</v>
      </c>
      <c r="BY437" s="40">
        <v>0</v>
      </c>
      <c r="BZ437" s="40">
        <v>1</v>
      </c>
      <c r="CA437" s="40">
        <v>0</v>
      </c>
      <c r="CB437" s="40">
        <v>0</v>
      </c>
      <c r="CC437" s="40">
        <v>0</v>
      </c>
      <c r="CD437" s="40">
        <v>0</v>
      </c>
      <c r="CE437" s="40">
        <v>0</v>
      </c>
      <c r="CF437" s="40">
        <v>0</v>
      </c>
      <c r="CG437" s="40">
        <v>0</v>
      </c>
      <c r="CH437" s="40">
        <v>0</v>
      </c>
      <c r="CI437" s="40">
        <v>0</v>
      </c>
      <c r="CJ437" s="40">
        <v>0</v>
      </c>
      <c r="CK437" s="40">
        <v>0</v>
      </c>
      <c r="CL437" s="40">
        <v>0</v>
      </c>
    </row>
    <row r="438" spans="2:90" ht="20.100000000000001" customHeight="1" thickBot="1" x14ac:dyDescent="0.25">
      <c r="B438" s="4" t="s">
        <v>615</v>
      </c>
      <c r="C438" s="40">
        <v>6</v>
      </c>
      <c r="D438" s="40">
        <v>0</v>
      </c>
      <c r="E438" s="40">
        <v>1</v>
      </c>
      <c r="F438" s="40">
        <v>27</v>
      </c>
      <c r="G438" s="40">
        <v>0</v>
      </c>
      <c r="H438" s="40">
        <v>0</v>
      </c>
      <c r="I438" s="40">
        <v>0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0">
        <v>0</v>
      </c>
      <c r="R438" s="40">
        <v>0</v>
      </c>
      <c r="S438" s="40">
        <v>1</v>
      </c>
      <c r="T438" s="40">
        <v>0</v>
      </c>
      <c r="U438" s="40">
        <v>0</v>
      </c>
      <c r="V438" s="40">
        <v>1</v>
      </c>
      <c r="W438" s="40">
        <v>3</v>
      </c>
      <c r="X438" s="40">
        <v>0</v>
      </c>
      <c r="Y438" s="40">
        <v>1</v>
      </c>
      <c r="Z438" s="40">
        <v>7</v>
      </c>
      <c r="AA438" s="40">
        <v>0</v>
      </c>
      <c r="AB438" s="40">
        <v>0</v>
      </c>
      <c r="AC438" s="40">
        <v>0</v>
      </c>
      <c r="AD438" s="40">
        <v>0</v>
      </c>
      <c r="AE438" s="40">
        <v>0</v>
      </c>
      <c r="AF438" s="40">
        <v>0</v>
      </c>
      <c r="AG438" s="40">
        <v>0</v>
      </c>
      <c r="AH438" s="40">
        <v>0</v>
      </c>
      <c r="AI438" s="40">
        <v>0</v>
      </c>
      <c r="AJ438" s="40">
        <v>0</v>
      </c>
      <c r="AK438" s="40">
        <v>0</v>
      </c>
      <c r="AL438" s="40">
        <v>0</v>
      </c>
      <c r="AM438" s="40">
        <v>0</v>
      </c>
      <c r="AN438" s="40">
        <v>0</v>
      </c>
      <c r="AO438" s="40">
        <v>0</v>
      </c>
      <c r="AP438" s="40">
        <v>1</v>
      </c>
      <c r="AQ438" s="40">
        <v>2</v>
      </c>
      <c r="AR438" s="40">
        <v>0</v>
      </c>
      <c r="AS438" s="40">
        <v>0</v>
      </c>
      <c r="AT438" s="40">
        <v>11</v>
      </c>
      <c r="AU438" s="40">
        <v>0</v>
      </c>
      <c r="AV438" s="40">
        <v>0</v>
      </c>
      <c r="AW438" s="40">
        <v>0</v>
      </c>
      <c r="AX438" s="40">
        <v>0</v>
      </c>
      <c r="AY438" s="40">
        <v>0</v>
      </c>
      <c r="AZ438" s="40">
        <v>0</v>
      </c>
      <c r="BA438" s="40">
        <v>0</v>
      </c>
      <c r="BB438" s="40">
        <v>0</v>
      </c>
      <c r="BC438" s="40">
        <v>0</v>
      </c>
      <c r="BD438" s="40">
        <v>0</v>
      </c>
      <c r="BE438" s="40">
        <v>0</v>
      </c>
      <c r="BF438" s="40">
        <v>0</v>
      </c>
      <c r="BG438" s="40">
        <v>0</v>
      </c>
      <c r="BH438" s="40">
        <v>0</v>
      </c>
      <c r="BI438" s="40">
        <v>0</v>
      </c>
      <c r="BJ438" s="40">
        <v>0</v>
      </c>
      <c r="BK438" s="40">
        <v>0</v>
      </c>
      <c r="BL438" s="40">
        <v>0</v>
      </c>
      <c r="BM438" s="40">
        <v>0</v>
      </c>
      <c r="BN438" s="40">
        <v>0</v>
      </c>
      <c r="BO438" s="40">
        <v>0</v>
      </c>
      <c r="BP438" s="40">
        <v>0</v>
      </c>
      <c r="BQ438" s="40">
        <v>0</v>
      </c>
      <c r="BR438" s="40">
        <v>2</v>
      </c>
      <c r="BS438" s="40">
        <v>0</v>
      </c>
      <c r="BT438" s="40">
        <v>0</v>
      </c>
      <c r="BU438" s="40">
        <v>0</v>
      </c>
      <c r="BV438" s="40">
        <v>0</v>
      </c>
      <c r="BW438" s="40">
        <v>0</v>
      </c>
      <c r="BX438" s="40">
        <v>0</v>
      </c>
      <c r="BY438" s="40">
        <v>0</v>
      </c>
      <c r="BZ438" s="40">
        <v>5</v>
      </c>
      <c r="CA438" s="40">
        <v>0</v>
      </c>
      <c r="CB438" s="40">
        <v>0</v>
      </c>
      <c r="CC438" s="40">
        <v>0</v>
      </c>
      <c r="CD438" s="40">
        <v>0</v>
      </c>
      <c r="CE438" s="40">
        <v>0</v>
      </c>
      <c r="CF438" s="40">
        <v>0</v>
      </c>
      <c r="CG438" s="40">
        <v>0</v>
      </c>
      <c r="CH438" s="40">
        <v>0</v>
      </c>
      <c r="CI438" s="40">
        <v>0</v>
      </c>
      <c r="CJ438" s="40">
        <v>0</v>
      </c>
      <c r="CK438" s="40">
        <v>0</v>
      </c>
      <c r="CL438" s="40">
        <v>0</v>
      </c>
    </row>
    <row r="439" spans="2:90" ht="20.100000000000001" customHeight="1" thickBot="1" x14ac:dyDescent="0.25">
      <c r="B439" s="4" t="s">
        <v>616</v>
      </c>
      <c r="C439" s="40">
        <v>0</v>
      </c>
      <c r="D439" s="40">
        <v>0</v>
      </c>
      <c r="E439" s="40">
        <v>0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40">
        <v>0</v>
      </c>
      <c r="L439" s="40">
        <v>0</v>
      </c>
      <c r="M439" s="40">
        <v>0</v>
      </c>
      <c r="N439" s="40">
        <v>0</v>
      </c>
      <c r="O439" s="40">
        <v>0</v>
      </c>
      <c r="P439" s="40">
        <v>0</v>
      </c>
      <c r="Q439" s="40">
        <v>0</v>
      </c>
      <c r="R439" s="40">
        <v>0</v>
      </c>
      <c r="S439" s="40">
        <v>0</v>
      </c>
      <c r="T439" s="40">
        <v>0</v>
      </c>
      <c r="U439" s="40">
        <v>0</v>
      </c>
      <c r="V439" s="40">
        <v>0</v>
      </c>
      <c r="W439" s="40">
        <v>0</v>
      </c>
      <c r="X439" s="40">
        <v>0</v>
      </c>
      <c r="Y439" s="40">
        <v>0</v>
      </c>
      <c r="Z439" s="40">
        <v>0</v>
      </c>
      <c r="AA439" s="40">
        <v>0</v>
      </c>
      <c r="AB439" s="40">
        <v>0</v>
      </c>
      <c r="AC439" s="40">
        <v>0</v>
      </c>
      <c r="AD439" s="40">
        <v>0</v>
      </c>
      <c r="AE439" s="40">
        <v>0</v>
      </c>
      <c r="AF439" s="40">
        <v>0</v>
      </c>
      <c r="AG439" s="40">
        <v>0</v>
      </c>
      <c r="AH439" s="40">
        <v>0</v>
      </c>
      <c r="AI439" s="40">
        <v>0</v>
      </c>
      <c r="AJ439" s="40">
        <v>0</v>
      </c>
      <c r="AK439" s="40">
        <v>0</v>
      </c>
      <c r="AL439" s="40">
        <v>0</v>
      </c>
      <c r="AM439" s="40">
        <v>0</v>
      </c>
      <c r="AN439" s="40">
        <v>0</v>
      </c>
      <c r="AO439" s="40">
        <v>0</v>
      </c>
      <c r="AP439" s="40">
        <v>0</v>
      </c>
      <c r="AQ439" s="40">
        <v>0</v>
      </c>
      <c r="AR439" s="40">
        <v>0</v>
      </c>
      <c r="AS439" s="40">
        <v>0</v>
      </c>
      <c r="AT439" s="40">
        <v>0</v>
      </c>
      <c r="AU439" s="40">
        <v>0</v>
      </c>
      <c r="AV439" s="40">
        <v>0</v>
      </c>
      <c r="AW439" s="40">
        <v>0</v>
      </c>
      <c r="AX439" s="40">
        <v>0</v>
      </c>
      <c r="AY439" s="40">
        <v>0</v>
      </c>
      <c r="AZ439" s="40">
        <v>0</v>
      </c>
      <c r="BA439" s="40">
        <v>0</v>
      </c>
      <c r="BB439" s="40">
        <v>0</v>
      </c>
      <c r="BC439" s="40">
        <v>0</v>
      </c>
      <c r="BD439" s="40">
        <v>0</v>
      </c>
      <c r="BE439" s="40">
        <v>0</v>
      </c>
      <c r="BF439" s="40">
        <v>0</v>
      </c>
      <c r="BG439" s="40">
        <v>0</v>
      </c>
      <c r="BH439" s="40">
        <v>0</v>
      </c>
      <c r="BI439" s="40">
        <v>0</v>
      </c>
      <c r="BJ439" s="40">
        <v>0</v>
      </c>
      <c r="BK439" s="40">
        <v>0</v>
      </c>
      <c r="BL439" s="40">
        <v>0</v>
      </c>
      <c r="BM439" s="40">
        <v>0</v>
      </c>
      <c r="BN439" s="40">
        <v>0</v>
      </c>
      <c r="BO439" s="40">
        <v>0</v>
      </c>
      <c r="BP439" s="40">
        <v>0</v>
      </c>
      <c r="BQ439" s="40">
        <v>0</v>
      </c>
      <c r="BR439" s="40">
        <v>0</v>
      </c>
      <c r="BS439" s="40">
        <v>0</v>
      </c>
      <c r="BT439" s="40">
        <v>0</v>
      </c>
      <c r="BU439" s="40">
        <v>0</v>
      </c>
      <c r="BV439" s="40">
        <v>0</v>
      </c>
      <c r="BW439" s="40">
        <v>0</v>
      </c>
      <c r="BX439" s="40">
        <v>0</v>
      </c>
      <c r="BY439" s="40">
        <v>0</v>
      </c>
      <c r="BZ439" s="40">
        <v>0</v>
      </c>
      <c r="CA439" s="40">
        <v>0</v>
      </c>
      <c r="CB439" s="40">
        <v>0</v>
      </c>
      <c r="CC439" s="40">
        <v>0</v>
      </c>
      <c r="CD439" s="40">
        <v>0</v>
      </c>
      <c r="CE439" s="40">
        <v>0</v>
      </c>
      <c r="CF439" s="40">
        <v>0</v>
      </c>
      <c r="CG439" s="40">
        <v>0</v>
      </c>
      <c r="CH439" s="40">
        <v>0</v>
      </c>
      <c r="CI439" s="40">
        <v>0</v>
      </c>
      <c r="CJ439" s="40">
        <v>0</v>
      </c>
      <c r="CK439" s="40">
        <v>0</v>
      </c>
      <c r="CL439" s="40">
        <v>0</v>
      </c>
    </row>
    <row r="440" spans="2:90" ht="20.100000000000001" customHeight="1" thickBot="1" x14ac:dyDescent="0.25">
      <c r="B440" s="4" t="s">
        <v>617</v>
      </c>
      <c r="C440" s="40">
        <v>8</v>
      </c>
      <c r="D440" s="40">
        <v>0</v>
      </c>
      <c r="E440" s="40">
        <v>15</v>
      </c>
      <c r="F440" s="40">
        <v>32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4</v>
      </c>
      <c r="T440" s="40">
        <v>0</v>
      </c>
      <c r="U440" s="40">
        <v>6</v>
      </c>
      <c r="V440" s="40">
        <v>2</v>
      </c>
      <c r="W440" s="40">
        <v>0</v>
      </c>
      <c r="X440" s="40">
        <v>0</v>
      </c>
      <c r="Y440" s="40">
        <v>4</v>
      </c>
      <c r="Z440" s="40">
        <v>9</v>
      </c>
      <c r="AA440" s="40">
        <v>0</v>
      </c>
      <c r="AB440" s="40">
        <v>0</v>
      </c>
      <c r="AC440" s="40"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  <c r="AJ440" s="40">
        <v>0</v>
      </c>
      <c r="AK440" s="40">
        <v>0</v>
      </c>
      <c r="AL440" s="40">
        <v>0</v>
      </c>
      <c r="AM440" s="40">
        <v>0</v>
      </c>
      <c r="AN440" s="40">
        <v>0</v>
      </c>
      <c r="AO440" s="40">
        <v>0</v>
      </c>
      <c r="AP440" s="40">
        <v>1</v>
      </c>
      <c r="AQ440" s="40">
        <v>4</v>
      </c>
      <c r="AR440" s="40">
        <v>0</v>
      </c>
      <c r="AS440" s="40">
        <v>4</v>
      </c>
      <c r="AT440" s="40">
        <v>13</v>
      </c>
      <c r="AU440" s="40">
        <v>0</v>
      </c>
      <c r="AV440" s="40">
        <v>0</v>
      </c>
      <c r="AW440" s="40">
        <v>0</v>
      </c>
      <c r="AX440" s="40">
        <v>0</v>
      </c>
      <c r="AY440" s="40">
        <v>0</v>
      </c>
      <c r="AZ440" s="40">
        <v>0</v>
      </c>
      <c r="BA440" s="40">
        <v>0</v>
      </c>
      <c r="BB440" s="40">
        <v>0</v>
      </c>
      <c r="BC440" s="40">
        <v>0</v>
      </c>
      <c r="BD440" s="40">
        <v>0</v>
      </c>
      <c r="BE440" s="40">
        <v>0</v>
      </c>
      <c r="BF440" s="40">
        <v>0</v>
      </c>
      <c r="BG440" s="40">
        <v>0</v>
      </c>
      <c r="BH440" s="40">
        <v>0</v>
      </c>
      <c r="BI440" s="40">
        <v>0</v>
      </c>
      <c r="BJ440" s="40">
        <v>0</v>
      </c>
      <c r="BK440" s="40">
        <v>0</v>
      </c>
      <c r="BL440" s="40">
        <v>0</v>
      </c>
      <c r="BM440" s="40">
        <v>0</v>
      </c>
      <c r="BN440" s="40">
        <v>0</v>
      </c>
      <c r="BO440" s="40">
        <v>0</v>
      </c>
      <c r="BP440" s="40">
        <v>0</v>
      </c>
      <c r="BQ440" s="40">
        <v>0</v>
      </c>
      <c r="BR440" s="40">
        <v>0</v>
      </c>
      <c r="BS440" s="40">
        <v>0</v>
      </c>
      <c r="BT440" s="40">
        <v>0</v>
      </c>
      <c r="BU440" s="40">
        <v>0</v>
      </c>
      <c r="BV440" s="40">
        <v>0</v>
      </c>
      <c r="BW440" s="40">
        <v>0</v>
      </c>
      <c r="BX440" s="40">
        <v>0</v>
      </c>
      <c r="BY440" s="40">
        <v>1</v>
      </c>
      <c r="BZ440" s="40">
        <v>7</v>
      </c>
      <c r="CA440" s="40">
        <v>0</v>
      </c>
      <c r="CB440" s="40">
        <v>0</v>
      </c>
      <c r="CC440" s="40">
        <v>0</v>
      </c>
      <c r="CD440" s="40">
        <v>0</v>
      </c>
      <c r="CE440" s="40">
        <v>0</v>
      </c>
      <c r="CF440" s="40">
        <v>0</v>
      </c>
      <c r="CG440" s="40">
        <v>0</v>
      </c>
      <c r="CH440" s="40">
        <v>0</v>
      </c>
      <c r="CI440" s="40">
        <v>0</v>
      </c>
      <c r="CJ440" s="40">
        <v>0</v>
      </c>
      <c r="CK440" s="40">
        <v>0</v>
      </c>
      <c r="CL440" s="40">
        <v>0</v>
      </c>
    </row>
    <row r="441" spans="2:90" ht="20.100000000000001" customHeight="1" thickBot="1" x14ac:dyDescent="0.25">
      <c r="B441" s="4" t="s">
        <v>618</v>
      </c>
      <c r="C441" s="41">
        <v>25</v>
      </c>
      <c r="D441" s="41">
        <v>0</v>
      </c>
      <c r="E441" s="41">
        <v>35</v>
      </c>
      <c r="F441" s="41">
        <v>89</v>
      </c>
      <c r="G441" s="41">
        <v>0</v>
      </c>
      <c r="H441" s="41">
        <v>0</v>
      </c>
      <c r="I441" s="41">
        <v>2</v>
      </c>
      <c r="J441" s="41">
        <v>1</v>
      </c>
      <c r="K441" s="41">
        <v>0</v>
      </c>
      <c r="L441" s="41">
        <v>0</v>
      </c>
      <c r="M441" s="41">
        <v>1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2</v>
      </c>
      <c r="T441" s="41">
        <v>0</v>
      </c>
      <c r="U441" s="41">
        <v>2</v>
      </c>
      <c r="V441" s="41">
        <v>1</v>
      </c>
      <c r="W441" s="41">
        <v>6</v>
      </c>
      <c r="X441" s="41">
        <v>0</v>
      </c>
      <c r="Y441" s="41">
        <v>14</v>
      </c>
      <c r="Z441" s="41">
        <v>21</v>
      </c>
      <c r="AA441" s="41">
        <v>0</v>
      </c>
      <c r="AB441" s="41">
        <v>0</v>
      </c>
      <c r="AC441" s="41">
        <v>0</v>
      </c>
      <c r="AD441" s="41">
        <v>0</v>
      </c>
      <c r="AE441" s="41">
        <v>2</v>
      </c>
      <c r="AF441" s="41">
        <v>0</v>
      </c>
      <c r="AG441" s="41">
        <v>1</v>
      </c>
      <c r="AH441" s="41">
        <v>3</v>
      </c>
      <c r="AI441" s="41">
        <v>0</v>
      </c>
      <c r="AJ441" s="41">
        <v>0</v>
      </c>
      <c r="AK441" s="41">
        <v>0</v>
      </c>
      <c r="AL441" s="41">
        <v>0</v>
      </c>
      <c r="AM441" s="41">
        <v>1</v>
      </c>
      <c r="AN441" s="41">
        <v>0</v>
      </c>
      <c r="AO441" s="41">
        <v>0</v>
      </c>
      <c r="AP441" s="41">
        <v>2</v>
      </c>
      <c r="AQ441" s="41">
        <v>7</v>
      </c>
      <c r="AR441" s="41">
        <v>0</v>
      </c>
      <c r="AS441" s="41">
        <v>4</v>
      </c>
      <c r="AT441" s="41">
        <v>28</v>
      </c>
      <c r="AU441" s="41">
        <v>0</v>
      </c>
      <c r="AV441" s="41">
        <v>0</v>
      </c>
      <c r="AW441" s="41">
        <v>0</v>
      </c>
      <c r="AX441" s="41">
        <v>1</v>
      </c>
      <c r="AY441" s="41">
        <v>0</v>
      </c>
      <c r="AZ441" s="41">
        <v>0</v>
      </c>
      <c r="BA441" s="41">
        <v>0</v>
      </c>
      <c r="BB441" s="41">
        <v>0</v>
      </c>
      <c r="BC441" s="41">
        <v>0</v>
      </c>
      <c r="BD441" s="41">
        <v>0</v>
      </c>
      <c r="BE441" s="41">
        <v>0</v>
      </c>
      <c r="BF441" s="41">
        <v>0</v>
      </c>
      <c r="BG441" s="41">
        <v>0</v>
      </c>
      <c r="BH441" s="41">
        <v>0</v>
      </c>
      <c r="BI441" s="41">
        <v>0</v>
      </c>
      <c r="BJ441" s="41">
        <v>0</v>
      </c>
      <c r="BK441" s="41">
        <v>0</v>
      </c>
      <c r="BL441" s="41">
        <v>0</v>
      </c>
      <c r="BM441" s="41">
        <v>0</v>
      </c>
      <c r="BN441" s="41">
        <v>0</v>
      </c>
      <c r="BO441" s="41">
        <v>0</v>
      </c>
      <c r="BP441" s="41">
        <v>0</v>
      </c>
      <c r="BQ441" s="41">
        <v>2</v>
      </c>
      <c r="BR441" s="41">
        <v>2</v>
      </c>
      <c r="BS441" s="41">
        <v>1</v>
      </c>
      <c r="BT441" s="41">
        <v>0</v>
      </c>
      <c r="BU441" s="41">
        <v>1</v>
      </c>
      <c r="BV441" s="41">
        <v>0</v>
      </c>
      <c r="BW441" s="41">
        <v>6</v>
      </c>
      <c r="BX441" s="41">
        <v>0</v>
      </c>
      <c r="BY441" s="41">
        <v>8</v>
      </c>
      <c r="BZ441" s="41">
        <v>30</v>
      </c>
      <c r="CA441" s="41">
        <v>0</v>
      </c>
      <c r="CB441" s="41">
        <v>0</v>
      </c>
      <c r="CC441" s="41">
        <v>0</v>
      </c>
      <c r="CD441" s="41">
        <v>0</v>
      </c>
      <c r="CE441" s="41">
        <v>0</v>
      </c>
      <c r="CF441" s="41">
        <v>0</v>
      </c>
      <c r="CG441" s="41">
        <v>0</v>
      </c>
      <c r="CH441" s="41">
        <v>0</v>
      </c>
      <c r="CI441" s="41">
        <v>0</v>
      </c>
      <c r="CJ441" s="41">
        <v>0</v>
      </c>
      <c r="CK441" s="41">
        <v>0</v>
      </c>
      <c r="CL441" s="41">
        <v>0</v>
      </c>
    </row>
    <row r="442" spans="2:90" ht="20.100000000000001" customHeight="1" thickBot="1" x14ac:dyDescent="0.25">
      <c r="B442" s="7" t="s">
        <v>210</v>
      </c>
      <c r="C442" s="58">
        <v>4409</v>
      </c>
      <c r="D442" s="58">
        <v>123</v>
      </c>
      <c r="E442" s="58">
        <v>4313</v>
      </c>
      <c r="F442" s="58">
        <v>11793</v>
      </c>
      <c r="G442" s="58">
        <v>47</v>
      </c>
      <c r="H442" s="58">
        <v>0</v>
      </c>
      <c r="I442" s="58">
        <v>41</v>
      </c>
      <c r="J442" s="58">
        <v>106</v>
      </c>
      <c r="K442" s="58">
        <v>45</v>
      </c>
      <c r="L442" s="58">
        <v>0</v>
      </c>
      <c r="M442" s="58">
        <v>52</v>
      </c>
      <c r="N442" s="58">
        <v>61</v>
      </c>
      <c r="O442" s="58">
        <v>1</v>
      </c>
      <c r="P442" s="58">
        <v>0</v>
      </c>
      <c r="Q442" s="58">
        <v>1</v>
      </c>
      <c r="R442" s="58">
        <v>7</v>
      </c>
      <c r="S442" s="58">
        <v>190</v>
      </c>
      <c r="T442" s="58">
        <v>56</v>
      </c>
      <c r="U442" s="58">
        <v>213</v>
      </c>
      <c r="V442" s="58">
        <v>173</v>
      </c>
      <c r="W442" s="58">
        <v>1489</v>
      </c>
      <c r="X442" s="58">
        <v>1</v>
      </c>
      <c r="Y442" s="58">
        <v>1481</v>
      </c>
      <c r="Z442" s="58">
        <v>4291</v>
      </c>
      <c r="AA442" s="58">
        <v>13</v>
      </c>
      <c r="AB442" s="58">
        <v>4</v>
      </c>
      <c r="AC442" s="58">
        <v>17</v>
      </c>
      <c r="AD442" s="58">
        <v>9</v>
      </c>
      <c r="AE442" s="58">
        <v>62</v>
      </c>
      <c r="AF442" s="58">
        <v>1</v>
      </c>
      <c r="AG442" s="58">
        <v>70</v>
      </c>
      <c r="AH442" s="58">
        <v>163</v>
      </c>
      <c r="AI442" s="58">
        <v>0</v>
      </c>
      <c r="AJ442" s="58">
        <v>0</v>
      </c>
      <c r="AK442" s="58">
        <v>0</v>
      </c>
      <c r="AL442" s="58">
        <v>1</v>
      </c>
      <c r="AM442" s="58">
        <v>68</v>
      </c>
      <c r="AN442" s="58">
        <v>9</v>
      </c>
      <c r="AO442" s="58">
        <v>67</v>
      </c>
      <c r="AP442" s="58">
        <v>153</v>
      </c>
      <c r="AQ442" s="58">
        <v>750</v>
      </c>
      <c r="AR442" s="58">
        <v>2</v>
      </c>
      <c r="AS442" s="58">
        <v>762</v>
      </c>
      <c r="AT442" s="58">
        <v>1919</v>
      </c>
      <c r="AU442" s="58">
        <v>103</v>
      </c>
      <c r="AV442" s="58">
        <v>0</v>
      </c>
      <c r="AW442" s="58">
        <v>91</v>
      </c>
      <c r="AX442" s="58">
        <v>182</v>
      </c>
      <c r="AY442" s="58">
        <v>0</v>
      </c>
      <c r="AZ442" s="58">
        <v>0</v>
      </c>
      <c r="BA442" s="58">
        <v>0</v>
      </c>
      <c r="BB442" s="58">
        <v>0</v>
      </c>
      <c r="BC442" s="58">
        <v>0</v>
      </c>
      <c r="BD442" s="58">
        <v>0</v>
      </c>
      <c r="BE442" s="58">
        <v>0</v>
      </c>
      <c r="BF442" s="58">
        <v>0</v>
      </c>
      <c r="BG442" s="58">
        <v>6</v>
      </c>
      <c r="BH442" s="58">
        <v>0</v>
      </c>
      <c r="BI442" s="58">
        <v>3</v>
      </c>
      <c r="BJ442" s="58">
        <v>15</v>
      </c>
      <c r="BK442" s="58">
        <v>0</v>
      </c>
      <c r="BL442" s="58">
        <v>0</v>
      </c>
      <c r="BM442" s="58">
        <v>2</v>
      </c>
      <c r="BN442" s="58">
        <v>2</v>
      </c>
      <c r="BO442" s="58">
        <v>171</v>
      </c>
      <c r="BP442" s="58">
        <v>0</v>
      </c>
      <c r="BQ442" s="58">
        <v>158</v>
      </c>
      <c r="BR442" s="58">
        <v>555</v>
      </c>
      <c r="BS442" s="58">
        <v>140</v>
      </c>
      <c r="BT442" s="58">
        <v>41</v>
      </c>
      <c r="BU442" s="58">
        <v>152</v>
      </c>
      <c r="BV442" s="58">
        <v>209</v>
      </c>
      <c r="BW442" s="58">
        <v>1324</v>
      </c>
      <c r="BX442" s="58">
        <v>9</v>
      </c>
      <c r="BY442" s="58">
        <v>1203</v>
      </c>
      <c r="BZ442" s="58">
        <v>3947</v>
      </c>
      <c r="CA442" s="58">
        <v>0</v>
      </c>
      <c r="CB442" s="58">
        <v>0</v>
      </c>
      <c r="CC442" s="58">
        <v>0</v>
      </c>
      <c r="CD442" s="58">
        <v>0</v>
      </c>
      <c r="CE442" s="58">
        <v>0</v>
      </c>
      <c r="CF442" s="58">
        <v>0</v>
      </c>
      <c r="CG442" s="58">
        <v>0</v>
      </c>
      <c r="CH442" s="58">
        <v>0</v>
      </c>
      <c r="CI442" s="58">
        <v>0</v>
      </c>
      <c r="CJ442" s="58">
        <v>0</v>
      </c>
      <c r="CK442" s="58">
        <v>0</v>
      </c>
      <c r="CL442" s="58">
        <v>0</v>
      </c>
    </row>
  </sheetData>
  <mergeCells count="22">
    <mergeCell ref="AU9:AX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Y9:BB9"/>
    <mergeCell ref="CA9:CD9"/>
    <mergeCell ref="CE9:CH9"/>
    <mergeCell ref="CI9:CL9"/>
    <mergeCell ref="BC9:BF9"/>
    <mergeCell ref="BG9:BJ9"/>
    <mergeCell ref="BK9:BN9"/>
    <mergeCell ref="BO9:BR9"/>
    <mergeCell ref="BS9:BV9"/>
    <mergeCell ref="BW9:BZ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0" t="s">
        <v>83</v>
      </c>
      <c r="D9" s="68"/>
      <c r="E9" s="68"/>
      <c r="F9" s="70" t="s">
        <v>84</v>
      </c>
      <c r="G9" s="68"/>
      <c r="H9" s="68"/>
      <c r="I9" s="70" t="s">
        <v>85</v>
      </c>
      <c r="J9" s="68"/>
      <c r="K9" s="68"/>
      <c r="L9" s="70" t="s">
        <v>86</v>
      </c>
      <c r="M9" s="68"/>
      <c r="N9" s="68"/>
    </row>
    <row r="10" spans="2:14" ht="42" customHeight="1" thickBot="1" x14ac:dyDescent="0.25">
      <c r="C10" s="8" t="s">
        <v>30</v>
      </c>
      <c r="D10" s="8" t="s">
        <v>33</v>
      </c>
      <c r="E10" s="8" t="s">
        <v>87</v>
      </c>
      <c r="F10" s="8" t="s">
        <v>30</v>
      </c>
      <c r="G10" s="8" t="s">
        <v>33</v>
      </c>
      <c r="H10" s="8" t="s">
        <v>87</v>
      </c>
      <c r="I10" s="8" t="s">
        <v>30</v>
      </c>
      <c r="J10" s="8" t="s">
        <v>33</v>
      </c>
      <c r="K10" s="8" t="s">
        <v>87</v>
      </c>
      <c r="L10" s="8" t="s">
        <v>30</v>
      </c>
      <c r="M10" s="8" t="s">
        <v>33</v>
      </c>
      <c r="N10" s="8" t="s">
        <v>87</v>
      </c>
    </row>
    <row r="11" spans="2:14" ht="20.100000000000001" customHeight="1" thickBot="1" x14ac:dyDescent="0.25">
      <c r="B11" s="3" t="s">
        <v>171</v>
      </c>
      <c r="C11" s="17">
        <v>17</v>
      </c>
      <c r="D11" s="17">
        <v>12</v>
      </c>
      <c r="E11" s="17">
        <v>22</v>
      </c>
      <c r="F11" s="17">
        <v>1</v>
      </c>
      <c r="G11" s="17">
        <v>3</v>
      </c>
      <c r="H11" s="17">
        <v>0</v>
      </c>
      <c r="I11" s="17">
        <v>10</v>
      </c>
      <c r="J11" s="17">
        <v>6</v>
      </c>
      <c r="K11" s="17">
        <v>17</v>
      </c>
      <c r="L11" s="17">
        <v>6</v>
      </c>
      <c r="M11" s="17">
        <v>3</v>
      </c>
      <c r="N11" s="17">
        <v>5</v>
      </c>
    </row>
    <row r="12" spans="2:14" ht="20.100000000000001" customHeight="1" thickBot="1" x14ac:dyDescent="0.25">
      <c r="B12" s="4" t="s">
        <v>241</v>
      </c>
      <c r="C12" s="17">
        <v>0</v>
      </c>
      <c r="D12" s="17">
        <v>2</v>
      </c>
      <c r="E12" s="17">
        <v>4</v>
      </c>
      <c r="F12" s="17">
        <v>0</v>
      </c>
      <c r="G12" s="17">
        <v>0</v>
      </c>
      <c r="H12" s="17">
        <v>0</v>
      </c>
      <c r="I12" s="17">
        <v>0</v>
      </c>
      <c r="J12" s="17">
        <v>2</v>
      </c>
      <c r="K12" s="17">
        <v>4</v>
      </c>
      <c r="L12" s="17">
        <v>0</v>
      </c>
      <c r="M12" s="17">
        <v>0</v>
      </c>
      <c r="N12" s="17">
        <v>0</v>
      </c>
    </row>
    <row r="13" spans="2:14" ht="20.100000000000001" customHeight="1" thickBot="1" x14ac:dyDescent="0.25">
      <c r="B13" s="4" t="s">
        <v>242</v>
      </c>
      <c r="C13" s="17">
        <v>0</v>
      </c>
      <c r="D13" s="17">
        <v>1</v>
      </c>
      <c r="E13" s="17">
        <v>3</v>
      </c>
      <c r="F13" s="17">
        <v>0</v>
      </c>
      <c r="G13" s="17">
        <v>0</v>
      </c>
      <c r="H13" s="17">
        <v>0</v>
      </c>
      <c r="I13" s="17">
        <v>0</v>
      </c>
      <c r="J13" s="17">
        <v>1</v>
      </c>
      <c r="K13" s="17">
        <v>3</v>
      </c>
      <c r="L13" s="17">
        <v>0</v>
      </c>
      <c r="M13" s="17">
        <v>0</v>
      </c>
      <c r="N13" s="17">
        <v>0</v>
      </c>
    </row>
    <row r="14" spans="2:14" ht="20.100000000000001" customHeight="1" thickBot="1" x14ac:dyDescent="0.25">
      <c r="B14" s="4" t="s">
        <v>243</v>
      </c>
      <c r="C14" s="17">
        <v>0</v>
      </c>
      <c r="D14" s="17">
        <v>0</v>
      </c>
      <c r="E14" s="17">
        <v>7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7</v>
      </c>
      <c r="L14" s="17">
        <v>0</v>
      </c>
      <c r="M14" s="17">
        <v>0</v>
      </c>
      <c r="N14" s="17">
        <v>0</v>
      </c>
    </row>
    <row r="15" spans="2:14" ht="20.100000000000001" customHeight="1" thickBot="1" x14ac:dyDescent="0.25">
      <c r="B15" s="4" t="s">
        <v>244</v>
      </c>
      <c r="C15" s="17">
        <v>2</v>
      </c>
      <c r="D15" s="17">
        <v>0</v>
      </c>
      <c r="E15" s="17">
        <v>10</v>
      </c>
      <c r="F15" s="17">
        <v>0</v>
      </c>
      <c r="G15" s="17">
        <v>0</v>
      </c>
      <c r="H15" s="17">
        <v>0</v>
      </c>
      <c r="I15" s="17">
        <v>2</v>
      </c>
      <c r="J15" s="17">
        <v>0</v>
      </c>
      <c r="K15" s="17">
        <v>10</v>
      </c>
      <c r="L15" s="17">
        <v>0</v>
      </c>
      <c r="M15" s="17">
        <v>0</v>
      </c>
      <c r="N15" s="17">
        <v>0</v>
      </c>
    </row>
    <row r="16" spans="2:14" ht="20.100000000000001" customHeight="1" thickBot="1" x14ac:dyDescent="0.25">
      <c r="B16" s="4" t="s">
        <v>641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ht="20.100000000000001" customHeight="1" thickBot="1" x14ac:dyDescent="0.25">
      <c r="B17" s="4" t="s">
        <v>245</v>
      </c>
      <c r="C17" s="17">
        <v>1</v>
      </c>
      <c r="D17" s="17">
        <v>0</v>
      </c>
      <c r="E17" s="17">
        <v>2</v>
      </c>
      <c r="F17" s="17">
        <v>0</v>
      </c>
      <c r="G17" s="17">
        <v>0</v>
      </c>
      <c r="H17" s="17">
        <v>0</v>
      </c>
      <c r="I17" s="17">
        <v>1</v>
      </c>
      <c r="J17" s="17">
        <v>0</v>
      </c>
      <c r="K17" s="17">
        <v>2</v>
      </c>
      <c r="L17" s="17">
        <v>0</v>
      </c>
      <c r="M17" s="17">
        <v>0</v>
      </c>
      <c r="N17" s="17">
        <v>0</v>
      </c>
    </row>
    <row r="18" spans="2:14" ht="20.100000000000001" customHeight="1" thickBot="1" x14ac:dyDescent="0.25">
      <c r="B18" s="4" t="s">
        <v>246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2:14" ht="20.100000000000001" customHeight="1" thickBot="1" x14ac:dyDescent="0.25">
      <c r="B19" s="4" t="s">
        <v>247</v>
      </c>
      <c r="C19" s="17">
        <v>9</v>
      </c>
      <c r="D19" s="17">
        <v>2</v>
      </c>
      <c r="E19" s="17">
        <v>15</v>
      </c>
      <c r="F19" s="17">
        <v>1</v>
      </c>
      <c r="G19" s="17">
        <v>0</v>
      </c>
      <c r="H19" s="17">
        <v>7</v>
      </c>
      <c r="I19" s="17">
        <v>8</v>
      </c>
      <c r="J19" s="17">
        <v>2</v>
      </c>
      <c r="K19" s="17">
        <v>8</v>
      </c>
      <c r="L19" s="17">
        <v>0</v>
      </c>
      <c r="M19" s="17">
        <v>0</v>
      </c>
      <c r="N19" s="17">
        <v>0</v>
      </c>
    </row>
    <row r="20" spans="2:14" ht="20.100000000000001" customHeight="1" thickBot="1" x14ac:dyDescent="0.25">
      <c r="B20" s="4" t="s">
        <v>248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2:14" ht="20.100000000000001" customHeight="1" thickBot="1" x14ac:dyDescent="0.25">
      <c r="B21" s="4" t="s">
        <v>249</v>
      </c>
      <c r="C21" s="17">
        <v>10</v>
      </c>
      <c r="D21" s="17">
        <v>5</v>
      </c>
      <c r="E21" s="17">
        <v>9</v>
      </c>
      <c r="F21" s="17">
        <v>3</v>
      </c>
      <c r="G21" s="17">
        <v>1</v>
      </c>
      <c r="H21" s="17">
        <v>2</v>
      </c>
      <c r="I21" s="17">
        <v>7</v>
      </c>
      <c r="J21" s="17">
        <v>4</v>
      </c>
      <c r="K21" s="17">
        <v>7</v>
      </c>
      <c r="L21" s="17">
        <v>0</v>
      </c>
      <c r="M21" s="17">
        <v>0</v>
      </c>
      <c r="N21" s="17">
        <v>0</v>
      </c>
    </row>
    <row r="22" spans="2:14" ht="20.100000000000001" customHeight="1" thickBot="1" x14ac:dyDescent="0.25">
      <c r="B22" s="4" t="s">
        <v>172</v>
      </c>
      <c r="C22" s="17">
        <v>3</v>
      </c>
      <c r="D22" s="17">
        <v>2</v>
      </c>
      <c r="E22" s="17">
        <v>5</v>
      </c>
      <c r="F22" s="17">
        <v>0</v>
      </c>
      <c r="G22" s="17">
        <v>0</v>
      </c>
      <c r="H22" s="17">
        <v>0</v>
      </c>
      <c r="I22" s="17">
        <v>3</v>
      </c>
      <c r="J22" s="17">
        <v>2</v>
      </c>
      <c r="K22" s="17">
        <v>5</v>
      </c>
      <c r="L22" s="17">
        <v>0</v>
      </c>
      <c r="M22" s="17">
        <v>0</v>
      </c>
      <c r="N22" s="17">
        <v>0</v>
      </c>
    </row>
    <row r="23" spans="2:14" ht="20.100000000000001" customHeight="1" thickBot="1" x14ac:dyDescent="0.25">
      <c r="B23" s="4" t="s">
        <v>250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2:14" ht="20.100000000000001" customHeight="1" thickBot="1" x14ac:dyDescent="0.25">
      <c r="B24" s="4" t="s">
        <v>251</v>
      </c>
      <c r="C24" s="17">
        <v>9</v>
      </c>
      <c r="D24" s="17">
        <v>4</v>
      </c>
      <c r="E24" s="17">
        <v>14</v>
      </c>
      <c r="F24" s="17">
        <v>1</v>
      </c>
      <c r="G24" s="17">
        <v>0</v>
      </c>
      <c r="H24" s="17">
        <v>1</v>
      </c>
      <c r="I24" s="17">
        <v>8</v>
      </c>
      <c r="J24" s="17">
        <v>4</v>
      </c>
      <c r="K24" s="17">
        <v>13</v>
      </c>
      <c r="L24" s="17">
        <v>0</v>
      </c>
      <c r="M24" s="17">
        <v>0</v>
      </c>
      <c r="N24" s="17">
        <v>0</v>
      </c>
    </row>
    <row r="25" spans="2:14" ht="20.100000000000001" customHeight="1" thickBot="1" x14ac:dyDescent="0.25">
      <c r="B25" s="4" t="s">
        <v>252</v>
      </c>
      <c r="C25" s="17">
        <v>17</v>
      </c>
      <c r="D25" s="17">
        <v>13</v>
      </c>
      <c r="E25" s="17">
        <v>26</v>
      </c>
      <c r="F25" s="17">
        <v>1</v>
      </c>
      <c r="G25" s="17">
        <v>0</v>
      </c>
      <c r="H25" s="17">
        <v>2</v>
      </c>
      <c r="I25" s="17">
        <v>13</v>
      </c>
      <c r="J25" s="17">
        <v>10</v>
      </c>
      <c r="K25" s="17">
        <v>19</v>
      </c>
      <c r="L25" s="17">
        <v>3</v>
      </c>
      <c r="M25" s="17">
        <v>3</v>
      </c>
      <c r="N25" s="17">
        <v>5</v>
      </c>
    </row>
    <row r="26" spans="2:14" ht="20.100000000000001" customHeight="1" thickBot="1" x14ac:dyDescent="0.25">
      <c r="B26" s="5" t="s">
        <v>253</v>
      </c>
      <c r="C26" s="17">
        <v>0</v>
      </c>
      <c r="D26" s="17">
        <v>0</v>
      </c>
      <c r="E26" s="17">
        <v>10</v>
      </c>
      <c r="F26" s="17">
        <v>0</v>
      </c>
      <c r="G26" s="17">
        <v>0</v>
      </c>
      <c r="H26" s="17">
        <v>10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2:14" ht="20.100000000000001" customHeight="1" thickBot="1" x14ac:dyDescent="0.25">
      <c r="B27" s="6" t="s">
        <v>254</v>
      </c>
      <c r="C27" s="17">
        <v>4</v>
      </c>
      <c r="D27" s="17">
        <v>3</v>
      </c>
      <c r="E27" s="17">
        <v>25</v>
      </c>
      <c r="F27" s="17">
        <v>1</v>
      </c>
      <c r="G27" s="17">
        <v>0</v>
      </c>
      <c r="H27" s="17">
        <v>1</v>
      </c>
      <c r="I27" s="17">
        <v>3</v>
      </c>
      <c r="J27" s="17">
        <v>3</v>
      </c>
      <c r="K27" s="17">
        <v>24</v>
      </c>
      <c r="L27" s="17">
        <v>0</v>
      </c>
      <c r="M27" s="17">
        <v>0</v>
      </c>
      <c r="N27" s="17">
        <v>0</v>
      </c>
    </row>
    <row r="28" spans="2:14" ht="20.100000000000001" customHeight="1" thickBot="1" x14ac:dyDescent="0.25">
      <c r="B28" s="4" t="s">
        <v>255</v>
      </c>
      <c r="C28" s="17">
        <v>2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2</v>
      </c>
      <c r="J28" s="17">
        <v>2</v>
      </c>
      <c r="K28" s="17">
        <v>0</v>
      </c>
      <c r="L28" s="17">
        <v>0</v>
      </c>
      <c r="M28" s="17">
        <v>0</v>
      </c>
      <c r="N28" s="17">
        <v>0</v>
      </c>
    </row>
    <row r="29" spans="2:14" ht="20.100000000000001" customHeight="1" thickBot="1" x14ac:dyDescent="0.25">
      <c r="B29" s="4" t="s">
        <v>256</v>
      </c>
      <c r="C29" s="17">
        <v>2</v>
      </c>
      <c r="D29" s="17">
        <v>2</v>
      </c>
      <c r="E29" s="17">
        <v>0</v>
      </c>
      <c r="F29" s="17">
        <v>2</v>
      </c>
      <c r="G29" s="17">
        <v>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  <row r="30" spans="2:14" ht="20.100000000000001" customHeight="1" thickBot="1" x14ac:dyDescent="0.25">
      <c r="B30" s="4" t="s">
        <v>257</v>
      </c>
      <c r="C30" s="17">
        <v>4</v>
      </c>
      <c r="D30" s="17">
        <v>3</v>
      </c>
      <c r="E30" s="17">
        <v>6</v>
      </c>
      <c r="F30" s="17">
        <v>0</v>
      </c>
      <c r="G30" s="17">
        <v>0</v>
      </c>
      <c r="H30" s="17">
        <v>0</v>
      </c>
      <c r="I30" s="17">
        <v>4</v>
      </c>
      <c r="J30" s="17">
        <v>3</v>
      </c>
      <c r="K30" s="17">
        <v>6</v>
      </c>
      <c r="L30" s="17">
        <v>0</v>
      </c>
      <c r="M30" s="17">
        <v>0</v>
      </c>
      <c r="N30" s="17">
        <v>0</v>
      </c>
    </row>
    <row r="31" spans="2:14" ht="20.100000000000001" customHeight="1" thickBot="1" x14ac:dyDescent="0.25">
      <c r="B31" s="4" t="s">
        <v>258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2:14" ht="20.100000000000001" customHeight="1" thickBot="1" x14ac:dyDescent="0.25">
      <c r="B32" s="4" t="s">
        <v>642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2:14" ht="20.100000000000001" customHeight="1" thickBot="1" x14ac:dyDescent="0.25">
      <c r="B33" s="4" t="s">
        <v>259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2:14" ht="20.100000000000001" customHeight="1" thickBot="1" x14ac:dyDescent="0.25">
      <c r="B34" s="4" t="s">
        <v>260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2:14" ht="20.100000000000001" customHeight="1" thickBot="1" x14ac:dyDescent="0.25">
      <c r="B35" s="4" t="s">
        <v>643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2:14" ht="20.100000000000001" customHeight="1" thickBot="1" x14ac:dyDescent="0.25">
      <c r="B36" s="4" t="s">
        <v>261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2:14" ht="20.100000000000001" customHeight="1" thickBot="1" x14ac:dyDescent="0.25">
      <c r="B37" s="4" t="s">
        <v>262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2:14" ht="20.100000000000001" customHeight="1" thickBot="1" x14ac:dyDescent="0.25">
      <c r="B38" s="4" t="s">
        <v>263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2:14" ht="20.100000000000001" customHeight="1" thickBot="1" x14ac:dyDescent="0.25">
      <c r="B39" s="4" t="s">
        <v>264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2:14" ht="20.100000000000001" customHeight="1" thickBot="1" x14ac:dyDescent="0.25">
      <c r="B40" s="4" t="s">
        <v>265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2:14" ht="20.100000000000001" customHeight="1" thickBot="1" x14ac:dyDescent="0.25">
      <c r="B41" s="4" t="s">
        <v>173</v>
      </c>
      <c r="C41" s="17">
        <v>23</v>
      </c>
      <c r="D41" s="17">
        <v>22</v>
      </c>
      <c r="E41" s="17">
        <v>18</v>
      </c>
      <c r="F41" s="17">
        <v>1</v>
      </c>
      <c r="G41" s="17">
        <v>1</v>
      </c>
      <c r="H41" s="17">
        <v>0</v>
      </c>
      <c r="I41" s="17">
        <v>19</v>
      </c>
      <c r="J41" s="17">
        <v>19</v>
      </c>
      <c r="K41" s="17">
        <v>15</v>
      </c>
      <c r="L41" s="17">
        <v>3</v>
      </c>
      <c r="M41" s="17">
        <v>2</v>
      </c>
      <c r="N41" s="17">
        <v>3</v>
      </c>
    </row>
    <row r="42" spans="2:14" ht="20.100000000000001" customHeight="1" thickBot="1" x14ac:dyDescent="0.25">
      <c r="B42" s="4" t="s">
        <v>266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2:14" ht="20.100000000000001" customHeight="1" thickBot="1" x14ac:dyDescent="0.25">
      <c r="B43" s="4" t="s">
        <v>267</v>
      </c>
      <c r="C43" s="17">
        <v>0</v>
      </c>
      <c r="D43" s="17">
        <v>2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2</v>
      </c>
      <c r="K43" s="17">
        <v>0</v>
      </c>
      <c r="L43" s="17">
        <v>0</v>
      </c>
      <c r="M43" s="17">
        <v>0</v>
      </c>
      <c r="N43" s="17">
        <v>0</v>
      </c>
    </row>
    <row r="44" spans="2:14" ht="20.100000000000001" customHeight="1" thickBot="1" x14ac:dyDescent="0.25">
      <c r="B44" s="4" t="s">
        <v>268</v>
      </c>
      <c r="C44" s="17">
        <v>0</v>
      </c>
      <c r="D44" s="17">
        <v>3</v>
      </c>
      <c r="E44" s="17">
        <v>3</v>
      </c>
      <c r="F44" s="17">
        <v>0</v>
      </c>
      <c r="G44" s="17">
        <v>1</v>
      </c>
      <c r="H44" s="17">
        <v>0</v>
      </c>
      <c r="I44" s="17">
        <v>0</v>
      </c>
      <c r="J44" s="17">
        <v>2</v>
      </c>
      <c r="K44" s="17">
        <v>3</v>
      </c>
      <c r="L44" s="17">
        <v>0</v>
      </c>
      <c r="M44" s="17">
        <v>0</v>
      </c>
      <c r="N44" s="17">
        <v>0</v>
      </c>
    </row>
    <row r="45" spans="2:14" ht="20.100000000000001" customHeight="1" thickBot="1" x14ac:dyDescent="0.25">
      <c r="B45" s="4" t="s">
        <v>644</v>
      </c>
      <c r="C45" s="17">
        <v>1</v>
      </c>
      <c r="D45" s="17">
        <v>0</v>
      </c>
      <c r="E45" s="17">
        <v>1</v>
      </c>
      <c r="F45" s="17">
        <v>1</v>
      </c>
      <c r="G45" s="17">
        <v>0</v>
      </c>
      <c r="H45" s="17">
        <v>1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2:14" ht="20.100000000000001" customHeight="1" thickBot="1" x14ac:dyDescent="0.25">
      <c r="B46" s="4" t="s">
        <v>269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2:14" ht="20.100000000000001" customHeight="1" thickBot="1" x14ac:dyDescent="0.25">
      <c r="B47" s="4" t="s">
        <v>270</v>
      </c>
      <c r="C47" s="17">
        <v>1</v>
      </c>
      <c r="D47" s="17">
        <v>0</v>
      </c>
      <c r="E47" s="17">
        <v>1</v>
      </c>
      <c r="F47" s="17">
        <v>0</v>
      </c>
      <c r="G47" s="17">
        <v>0</v>
      </c>
      <c r="H47" s="17">
        <v>0</v>
      </c>
      <c r="I47" s="17">
        <v>1</v>
      </c>
      <c r="J47" s="17">
        <v>0</v>
      </c>
      <c r="K47" s="17">
        <v>1</v>
      </c>
      <c r="L47" s="17">
        <v>0</v>
      </c>
      <c r="M47" s="17">
        <v>0</v>
      </c>
      <c r="N47" s="17">
        <v>0</v>
      </c>
    </row>
    <row r="48" spans="2:14" ht="20.100000000000001" customHeight="1" thickBot="1" x14ac:dyDescent="0.25">
      <c r="B48" s="4" t="s">
        <v>174</v>
      </c>
      <c r="C48" s="17">
        <v>14</v>
      </c>
      <c r="D48" s="17">
        <v>15</v>
      </c>
      <c r="E48" s="17">
        <v>12</v>
      </c>
      <c r="F48" s="17">
        <v>2</v>
      </c>
      <c r="G48" s="17">
        <v>1</v>
      </c>
      <c r="H48" s="17">
        <v>1</v>
      </c>
      <c r="I48" s="17">
        <v>12</v>
      </c>
      <c r="J48" s="17">
        <v>14</v>
      </c>
      <c r="K48" s="17">
        <v>11</v>
      </c>
      <c r="L48" s="17">
        <v>0</v>
      </c>
      <c r="M48" s="17">
        <v>0</v>
      </c>
      <c r="N48" s="17">
        <v>0</v>
      </c>
    </row>
    <row r="49" spans="2:14" ht="20.100000000000001" customHeight="1" thickBot="1" x14ac:dyDescent="0.25">
      <c r="B49" s="4" t="s">
        <v>271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</row>
    <row r="50" spans="2:14" ht="20.100000000000001" customHeight="1" thickBot="1" x14ac:dyDescent="0.25">
      <c r="B50" s="4" t="s">
        <v>272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2:14" ht="20.100000000000001" customHeight="1" thickBot="1" x14ac:dyDescent="0.25">
      <c r="B51" s="4" t="s">
        <v>273</v>
      </c>
      <c r="C51" s="17">
        <v>2</v>
      </c>
      <c r="D51" s="17">
        <v>2</v>
      </c>
      <c r="E51" s="17">
        <v>2</v>
      </c>
      <c r="F51" s="17">
        <v>2</v>
      </c>
      <c r="G51" s="17">
        <v>0</v>
      </c>
      <c r="H51" s="17">
        <v>2</v>
      </c>
      <c r="I51" s="17">
        <v>0</v>
      </c>
      <c r="J51" s="17">
        <v>2</v>
      </c>
      <c r="K51" s="17">
        <v>0</v>
      </c>
      <c r="L51" s="17">
        <v>0</v>
      </c>
      <c r="M51" s="17">
        <v>0</v>
      </c>
      <c r="N51" s="17">
        <v>0</v>
      </c>
    </row>
    <row r="52" spans="2:14" ht="20.100000000000001" customHeight="1" thickBot="1" x14ac:dyDescent="0.25">
      <c r="B52" s="4" t="s">
        <v>274</v>
      </c>
      <c r="C52" s="17">
        <v>1</v>
      </c>
      <c r="D52" s="17">
        <v>2</v>
      </c>
      <c r="E52" s="17">
        <v>4</v>
      </c>
      <c r="F52" s="17">
        <v>1</v>
      </c>
      <c r="G52" s="17">
        <v>1</v>
      </c>
      <c r="H52" s="17">
        <v>3</v>
      </c>
      <c r="I52" s="17">
        <v>0</v>
      </c>
      <c r="J52" s="17">
        <v>1</v>
      </c>
      <c r="K52" s="17">
        <v>1</v>
      </c>
      <c r="L52" s="17">
        <v>0</v>
      </c>
      <c r="M52" s="17">
        <v>0</v>
      </c>
      <c r="N52" s="17">
        <v>0</v>
      </c>
    </row>
    <row r="53" spans="2:14" ht="20.100000000000001" customHeight="1" thickBot="1" x14ac:dyDescent="0.25">
      <c r="B53" s="4" t="s">
        <v>275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</row>
    <row r="54" spans="2:14" ht="20.100000000000001" customHeight="1" thickBot="1" x14ac:dyDescent="0.25">
      <c r="B54" s="4" t="s">
        <v>276</v>
      </c>
      <c r="C54" s="17">
        <v>1</v>
      </c>
      <c r="D54" s="17">
        <v>1</v>
      </c>
      <c r="E54" s="17">
        <v>2</v>
      </c>
      <c r="F54" s="17">
        <v>0</v>
      </c>
      <c r="G54" s="17">
        <v>0</v>
      </c>
      <c r="H54" s="17">
        <v>0</v>
      </c>
      <c r="I54" s="17">
        <v>1</v>
      </c>
      <c r="J54" s="17">
        <v>1</v>
      </c>
      <c r="K54" s="17">
        <v>2</v>
      </c>
      <c r="L54" s="17">
        <v>0</v>
      </c>
      <c r="M54" s="17">
        <v>0</v>
      </c>
      <c r="N54" s="17">
        <v>0</v>
      </c>
    </row>
    <row r="55" spans="2:14" ht="20.100000000000001" customHeight="1" thickBot="1" x14ac:dyDescent="0.25">
      <c r="B55" s="4" t="s">
        <v>277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2:14" ht="20.100000000000001" customHeight="1" thickBot="1" x14ac:dyDescent="0.25">
      <c r="B56" s="4" t="s">
        <v>175</v>
      </c>
      <c r="C56" s="17">
        <v>0</v>
      </c>
      <c r="D56" s="17">
        <v>6</v>
      </c>
      <c r="E56" s="17">
        <v>10</v>
      </c>
      <c r="F56" s="17">
        <v>0</v>
      </c>
      <c r="G56" s="17">
        <v>1</v>
      </c>
      <c r="H56" s="17">
        <v>0</v>
      </c>
      <c r="I56" s="17">
        <v>0</v>
      </c>
      <c r="J56" s="17">
        <v>5</v>
      </c>
      <c r="K56" s="17">
        <v>10</v>
      </c>
      <c r="L56" s="17">
        <v>0</v>
      </c>
      <c r="M56" s="17">
        <v>0</v>
      </c>
      <c r="N56" s="17">
        <v>0</v>
      </c>
    </row>
    <row r="57" spans="2:14" ht="20.100000000000001" customHeight="1" thickBot="1" x14ac:dyDescent="0.25">
      <c r="B57" s="4" t="s">
        <v>278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2:14" ht="20.100000000000001" customHeight="1" thickBot="1" x14ac:dyDescent="0.25">
      <c r="B58" s="4" t="s">
        <v>279</v>
      </c>
      <c r="C58" s="17">
        <v>1</v>
      </c>
      <c r="D58" s="17">
        <v>0</v>
      </c>
      <c r="E58" s="17">
        <v>1</v>
      </c>
      <c r="F58" s="17">
        <v>1</v>
      </c>
      <c r="G58" s="17">
        <v>0</v>
      </c>
      <c r="H58" s="17">
        <v>1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2:14" ht="20.100000000000001" customHeight="1" thickBot="1" x14ac:dyDescent="0.25">
      <c r="B59" s="4" t="s">
        <v>280</v>
      </c>
      <c r="C59" s="17">
        <v>0</v>
      </c>
      <c r="D59" s="17">
        <v>1</v>
      </c>
      <c r="E59" s="17">
        <v>0</v>
      </c>
      <c r="F59" s="17">
        <v>0</v>
      </c>
      <c r="G59" s="17">
        <v>1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</row>
    <row r="60" spans="2:14" ht="20.100000000000001" customHeight="1" thickBot="1" x14ac:dyDescent="0.25">
      <c r="B60" s="4" t="s">
        <v>281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2:14" ht="20.100000000000001" customHeight="1" thickBot="1" x14ac:dyDescent="0.25">
      <c r="B61" s="4" t="s">
        <v>176</v>
      </c>
      <c r="C61" s="17">
        <v>7</v>
      </c>
      <c r="D61" s="17">
        <v>11</v>
      </c>
      <c r="E61" s="17">
        <v>3</v>
      </c>
      <c r="F61" s="17">
        <v>2</v>
      </c>
      <c r="G61" s="17">
        <v>2</v>
      </c>
      <c r="H61" s="17">
        <v>0</v>
      </c>
      <c r="I61" s="17">
        <v>4</v>
      </c>
      <c r="J61" s="17">
        <v>9</v>
      </c>
      <c r="K61" s="17">
        <v>2</v>
      </c>
      <c r="L61" s="17">
        <v>1</v>
      </c>
      <c r="M61" s="17">
        <v>0</v>
      </c>
      <c r="N61" s="17">
        <v>1</v>
      </c>
    </row>
    <row r="62" spans="2:14" ht="20.100000000000001" customHeight="1" thickBot="1" x14ac:dyDescent="0.25">
      <c r="B62" s="4" t="s">
        <v>282</v>
      </c>
      <c r="C62" s="40">
        <v>1</v>
      </c>
      <c r="D62" s="40">
        <v>1</v>
      </c>
      <c r="E62" s="40">
        <v>0</v>
      </c>
      <c r="F62" s="40">
        <v>1</v>
      </c>
      <c r="G62" s="40">
        <v>1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</row>
    <row r="63" spans="2:14" ht="20.100000000000001" customHeight="1" thickBot="1" x14ac:dyDescent="0.25">
      <c r="B63" s="4" t="s">
        <v>283</v>
      </c>
      <c r="C63" s="40">
        <v>1</v>
      </c>
      <c r="D63" s="40">
        <v>0</v>
      </c>
      <c r="E63" s="40">
        <v>1</v>
      </c>
      <c r="F63" s="40">
        <v>0</v>
      </c>
      <c r="G63" s="40">
        <v>0</v>
      </c>
      <c r="H63" s="40">
        <v>0</v>
      </c>
      <c r="I63" s="40">
        <v>1</v>
      </c>
      <c r="J63" s="40">
        <v>0</v>
      </c>
      <c r="K63" s="40">
        <v>1</v>
      </c>
      <c r="L63" s="40">
        <v>0</v>
      </c>
      <c r="M63" s="40">
        <v>0</v>
      </c>
      <c r="N63" s="40">
        <v>0</v>
      </c>
    </row>
    <row r="64" spans="2:14" ht="20.100000000000001" customHeight="1" thickBot="1" x14ac:dyDescent="0.25">
      <c r="B64" s="4" t="s">
        <v>284</v>
      </c>
      <c r="C64" s="40">
        <v>3</v>
      </c>
      <c r="D64" s="40">
        <v>4</v>
      </c>
      <c r="E64" s="40">
        <v>2</v>
      </c>
      <c r="F64" s="40">
        <v>0</v>
      </c>
      <c r="G64" s="40">
        <v>2</v>
      </c>
      <c r="H64" s="40">
        <v>0</v>
      </c>
      <c r="I64" s="40">
        <v>3</v>
      </c>
      <c r="J64" s="40">
        <v>2</v>
      </c>
      <c r="K64" s="40">
        <v>2</v>
      </c>
      <c r="L64" s="40">
        <v>0</v>
      </c>
      <c r="M64" s="40">
        <v>0</v>
      </c>
      <c r="N64" s="40">
        <v>0</v>
      </c>
    </row>
    <row r="65" spans="2:14" ht="20.100000000000001" customHeight="1" thickBot="1" x14ac:dyDescent="0.25">
      <c r="B65" s="4" t="s">
        <v>285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</row>
    <row r="66" spans="2:14" ht="20.100000000000001" customHeight="1" thickBot="1" x14ac:dyDescent="0.25">
      <c r="B66" s="4" t="s">
        <v>286</v>
      </c>
      <c r="C66" s="40">
        <v>0</v>
      </c>
      <c r="D66" s="40">
        <v>2</v>
      </c>
      <c r="E66" s="40">
        <v>0</v>
      </c>
      <c r="F66" s="40">
        <v>0</v>
      </c>
      <c r="G66" s="40">
        <v>1</v>
      </c>
      <c r="H66" s="40">
        <v>0</v>
      </c>
      <c r="I66" s="40">
        <v>0</v>
      </c>
      <c r="J66" s="40">
        <v>1</v>
      </c>
      <c r="K66" s="40">
        <v>0</v>
      </c>
      <c r="L66" s="40">
        <v>0</v>
      </c>
      <c r="M66" s="40">
        <v>0</v>
      </c>
      <c r="N66" s="40">
        <v>0</v>
      </c>
    </row>
    <row r="67" spans="2:14" ht="20.100000000000001" customHeight="1" thickBot="1" x14ac:dyDescent="0.25">
      <c r="B67" s="4" t="s">
        <v>287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</row>
    <row r="68" spans="2:14" ht="20.100000000000001" customHeight="1" thickBot="1" x14ac:dyDescent="0.25">
      <c r="B68" s="4" t="s">
        <v>288</v>
      </c>
      <c r="C68" s="40">
        <v>1</v>
      </c>
      <c r="D68" s="40">
        <v>1</v>
      </c>
      <c r="E68" s="40">
        <v>0</v>
      </c>
      <c r="F68" s="40">
        <v>1</v>
      </c>
      <c r="G68" s="40">
        <v>1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</row>
    <row r="69" spans="2:14" ht="20.100000000000001" customHeight="1" thickBot="1" x14ac:dyDescent="0.25">
      <c r="B69" s="4" t="s">
        <v>289</v>
      </c>
      <c r="C69" s="40">
        <v>0</v>
      </c>
      <c r="D69" s="40">
        <v>0</v>
      </c>
      <c r="E69" s="40">
        <v>1</v>
      </c>
      <c r="F69" s="40">
        <v>0</v>
      </c>
      <c r="G69" s="40">
        <v>0</v>
      </c>
      <c r="H69" s="40">
        <v>1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</row>
    <row r="70" spans="2:14" ht="20.100000000000001" customHeight="1" thickBot="1" x14ac:dyDescent="0.25">
      <c r="B70" s="4" t="s">
        <v>290</v>
      </c>
      <c r="C70" s="40">
        <v>2</v>
      </c>
      <c r="D70" s="40">
        <v>3</v>
      </c>
      <c r="E70" s="40">
        <v>3</v>
      </c>
      <c r="F70" s="40">
        <v>0</v>
      </c>
      <c r="G70" s="40">
        <v>1</v>
      </c>
      <c r="H70" s="40">
        <v>1</v>
      </c>
      <c r="I70" s="40">
        <v>2</v>
      </c>
      <c r="J70" s="40">
        <v>2</v>
      </c>
      <c r="K70" s="40">
        <v>1</v>
      </c>
      <c r="L70" s="40">
        <v>0</v>
      </c>
      <c r="M70" s="40">
        <v>0</v>
      </c>
      <c r="N70" s="40">
        <v>1</v>
      </c>
    </row>
    <row r="71" spans="2:14" ht="20.100000000000001" customHeight="1" thickBot="1" x14ac:dyDescent="0.25">
      <c r="B71" s="4" t="s">
        <v>291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</row>
    <row r="72" spans="2:14" ht="20.100000000000001" customHeight="1" thickBot="1" x14ac:dyDescent="0.25">
      <c r="B72" s="4" t="s">
        <v>645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</row>
    <row r="73" spans="2:14" ht="20.100000000000001" customHeight="1" thickBot="1" x14ac:dyDescent="0.25">
      <c r="B73" s="4" t="s">
        <v>177</v>
      </c>
      <c r="C73" s="40">
        <v>52</v>
      </c>
      <c r="D73" s="40">
        <v>58</v>
      </c>
      <c r="E73" s="40">
        <v>43</v>
      </c>
      <c r="F73" s="40">
        <v>6</v>
      </c>
      <c r="G73" s="40">
        <v>6</v>
      </c>
      <c r="H73" s="40">
        <v>4</v>
      </c>
      <c r="I73" s="40">
        <v>29</v>
      </c>
      <c r="J73" s="40">
        <v>32</v>
      </c>
      <c r="K73" s="40">
        <v>34</v>
      </c>
      <c r="L73" s="40">
        <v>17</v>
      </c>
      <c r="M73" s="40">
        <v>20</v>
      </c>
      <c r="N73" s="40">
        <v>5</v>
      </c>
    </row>
    <row r="74" spans="2:14" ht="20.100000000000001" customHeight="1" thickBot="1" x14ac:dyDescent="0.25">
      <c r="B74" s="4" t="s">
        <v>292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</row>
    <row r="75" spans="2:14" ht="20.100000000000001" customHeight="1" thickBot="1" x14ac:dyDescent="0.25">
      <c r="B75" s="4" t="s">
        <v>293</v>
      </c>
      <c r="C75" s="40">
        <v>2</v>
      </c>
      <c r="D75" s="40">
        <v>0</v>
      </c>
      <c r="E75" s="40">
        <v>11</v>
      </c>
      <c r="F75" s="40">
        <v>0</v>
      </c>
      <c r="G75" s="40">
        <v>0</v>
      </c>
      <c r="H75" s="40">
        <v>3</v>
      </c>
      <c r="I75" s="40">
        <v>1</v>
      </c>
      <c r="J75" s="40">
        <v>0</v>
      </c>
      <c r="K75" s="40">
        <v>7</v>
      </c>
      <c r="L75" s="40">
        <v>1</v>
      </c>
      <c r="M75" s="40">
        <v>0</v>
      </c>
      <c r="N75" s="40">
        <v>1</v>
      </c>
    </row>
    <row r="76" spans="2:14" ht="20.100000000000001" customHeight="1" thickBot="1" x14ac:dyDescent="0.25">
      <c r="B76" s="4" t="s">
        <v>294</v>
      </c>
      <c r="C76" s="40">
        <v>6</v>
      </c>
      <c r="D76" s="40">
        <v>4</v>
      </c>
      <c r="E76" s="40">
        <v>14</v>
      </c>
      <c r="F76" s="40">
        <v>0</v>
      </c>
      <c r="G76" s="40">
        <v>0</v>
      </c>
      <c r="H76" s="40">
        <v>0</v>
      </c>
      <c r="I76" s="40">
        <v>3</v>
      </c>
      <c r="J76" s="40">
        <v>2</v>
      </c>
      <c r="K76" s="40">
        <v>13</v>
      </c>
      <c r="L76" s="40">
        <v>3</v>
      </c>
      <c r="M76" s="40">
        <v>2</v>
      </c>
      <c r="N76" s="40">
        <v>1</v>
      </c>
    </row>
    <row r="77" spans="2:14" ht="20.100000000000001" customHeight="1" thickBot="1" x14ac:dyDescent="0.25">
      <c r="B77" s="4" t="s">
        <v>295</v>
      </c>
      <c r="C77" s="40">
        <v>1</v>
      </c>
      <c r="D77" s="40">
        <v>1</v>
      </c>
      <c r="E77" s="40">
        <v>1</v>
      </c>
      <c r="F77" s="40">
        <v>0</v>
      </c>
      <c r="G77" s="40">
        <v>0</v>
      </c>
      <c r="H77" s="40">
        <v>0</v>
      </c>
      <c r="I77" s="40">
        <v>1</v>
      </c>
      <c r="J77" s="40">
        <v>1</v>
      </c>
      <c r="K77" s="40">
        <v>1</v>
      </c>
      <c r="L77" s="40">
        <v>0</v>
      </c>
      <c r="M77" s="40">
        <v>0</v>
      </c>
      <c r="N77" s="40">
        <v>0</v>
      </c>
    </row>
    <row r="78" spans="2:14" ht="20.100000000000001" customHeight="1" thickBot="1" x14ac:dyDescent="0.25">
      <c r="B78" s="4" t="s">
        <v>296</v>
      </c>
      <c r="C78" s="40">
        <v>2</v>
      </c>
      <c r="D78" s="40">
        <v>2</v>
      </c>
      <c r="E78" s="40">
        <v>0</v>
      </c>
      <c r="F78" s="40">
        <v>2</v>
      </c>
      <c r="G78" s="40">
        <v>2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</row>
    <row r="79" spans="2:14" ht="20.100000000000001" customHeight="1" thickBot="1" x14ac:dyDescent="0.25">
      <c r="B79" s="4" t="s">
        <v>297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</row>
    <row r="80" spans="2:14" ht="20.100000000000001" customHeight="1" thickBot="1" x14ac:dyDescent="0.25">
      <c r="B80" s="4" t="s">
        <v>298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</row>
    <row r="81" spans="2:14" ht="20.100000000000001" customHeight="1" thickBot="1" x14ac:dyDescent="0.25">
      <c r="B81" s="4" t="s">
        <v>299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</row>
    <row r="82" spans="2:14" ht="20.100000000000001" customHeight="1" thickBot="1" x14ac:dyDescent="0.25">
      <c r="B82" s="4" t="s">
        <v>300</v>
      </c>
      <c r="C82" s="40">
        <v>5</v>
      </c>
      <c r="D82" s="40">
        <v>7</v>
      </c>
      <c r="E82" s="40">
        <v>3</v>
      </c>
      <c r="F82" s="40">
        <v>1</v>
      </c>
      <c r="G82" s="40">
        <v>2</v>
      </c>
      <c r="H82" s="40">
        <v>0</v>
      </c>
      <c r="I82" s="40">
        <v>4</v>
      </c>
      <c r="J82" s="40">
        <v>5</v>
      </c>
      <c r="K82" s="40">
        <v>3</v>
      </c>
      <c r="L82" s="40">
        <v>0</v>
      </c>
      <c r="M82" s="40">
        <v>0</v>
      </c>
      <c r="N82" s="40">
        <v>0</v>
      </c>
    </row>
    <row r="83" spans="2:14" ht="20.100000000000001" customHeight="1" thickBot="1" x14ac:dyDescent="0.25">
      <c r="B83" s="4" t="s">
        <v>301</v>
      </c>
      <c r="C83" s="40">
        <v>2</v>
      </c>
      <c r="D83" s="40">
        <v>2</v>
      </c>
      <c r="E83" s="40">
        <v>2</v>
      </c>
      <c r="F83" s="40">
        <v>0</v>
      </c>
      <c r="G83" s="40">
        <v>0</v>
      </c>
      <c r="H83" s="40">
        <v>0</v>
      </c>
      <c r="I83" s="40">
        <v>2</v>
      </c>
      <c r="J83" s="40">
        <v>2</v>
      </c>
      <c r="K83" s="40">
        <v>2</v>
      </c>
      <c r="L83" s="40">
        <v>0</v>
      </c>
      <c r="M83" s="40">
        <v>0</v>
      </c>
      <c r="N83" s="40">
        <v>0</v>
      </c>
    </row>
    <row r="84" spans="2:14" ht="20.100000000000001" customHeight="1" thickBot="1" x14ac:dyDescent="0.25">
      <c r="B84" s="4" t="s">
        <v>302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</row>
    <row r="85" spans="2:14" ht="20.100000000000001" customHeight="1" thickBot="1" x14ac:dyDescent="0.25">
      <c r="B85" s="4" t="s">
        <v>303</v>
      </c>
      <c r="C85" s="40">
        <v>2</v>
      </c>
      <c r="D85" s="40">
        <v>8</v>
      </c>
      <c r="E85" s="40">
        <v>4</v>
      </c>
      <c r="F85" s="40">
        <v>0</v>
      </c>
      <c r="G85" s="40">
        <v>0</v>
      </c>
      <c r="H85" s="40">
        <v>0</v>
      </c>
      <c r="I85" s="40">
        <v>2</v>
      </c>
      <c r="J85" s="40">
        <v>8</v>
      </c>
      <c r="K85" s="40">
        <v>4</v>
      </c>
      <c r="L85" s="40">
        <v>0</v>
      </c>
      <c r="M85" s="40">
        <v>0</v>
      </c>
      <c r="N85" s="40">
        <v>0</v>
      </c>
    </row>
    <row r="86" spans="2:14" ht="20.100000000000001" customHeight="1" thickBot="1" x14ac:dyDescent="0.25">
      <c r="B86" s="4" t="s">
        <v>304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</row>
    <row r="87" spans="2:14" ht="20.100000000000001" customHeight="1" thickBot="1" x14ac:dyDescent="0.25">
      <c r="B87" s="4" t="s">
        <v>305</v>
      </c>
      <c r="C87" s="40">
        <v>1</v>
      </c>
      <c r="D87" s="40">
        <v>1</v>
      </c>
      <c r="E87" s="40">
        <v>11</v>
      </c>
      <c r="F87" s="40">
        <v>0</v>
      </c>
      <c r="G87" s="40">
        <v>0</v>
      </c>
      <c r="H87" s="40">
        <v>0</v>
      </c>
      <c r="I87" s="40">
        <v>1</v>
      </c>
      <c r="J87" s="40">
        <v>1</v>
      </c>
      <c r="K87" s="40">
        <v>11</v>
      </c>
      <c r="L87" s="40">
        <v>0</v>
      </c>
      <c r="M87" s="40">
        <v>0</v>
      </c>
      <c r="N87" s="40">
        <v>0</v>
      </c>
    </row>
    <row r="88" spans="2:14" ht="20.100000000000001" customHeight="1" thickBot="1" x14ac:dyDescent="0.25">
      <c r="B88" s="4" t="s">
        <v>178</v>
      </c>
      <c r="C88" s="40">
        <v>57</v>
      </c>
      <c r="D88" s="40">
        <v>46</v>
      </c>
      <c r="E88" s="40">
        <v>71</v>
      </c>
      <c r="F88" s="40">
        <v>11</v>
      </c>
      <c r="G88" s="40">
        <v>6</v>
      </c>
      <c r="H88" s="40">
        <v>9</v>
      </c>
      <c r="I88" s="40">
        <v>40</v>
      </c>
      <c r="J88" s="40">
        <v>32</v>
      </c>
      <c r="K88" s="40">
        <v>55</v>
      </c>
      <c r="L88" s="40">
        <v>6</v>
      </c>
      <c r="M88" s="40">
        <v>8</v>
      </c>
      <c r="N88" s="40">
        <v>7</v>
      </c>
    </row>
    <row r="89" spans="2:14" ht="20.100000000000001" customHeight="1" thickBot="1" x14ac:dyDescent="0.25">
      <c r="B89" s="4" t="s">
        <v>306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</row>
    <row r="90" spans="2:14" ht="20.100000000000001" customHeight="1" thickBot="1" x14ac:dyDescent="0.25">
      <c r="B90" s="4" t="s">
        <v>307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</row>
    <row r="91" spans="2:14" ht="20.100000000000001" customHeight="1" thickBot="1" x14ac:dyDescent="0.25">
      <c r="B91" s="4" t="s">
        <v>308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</row>
    <row r="92" spans="2:14" ht="20.100000000000001" customHeight="1" thickBot="1" x14ac:dyDescent="0.25">
      <c r="B92" s="4" t="s">
        <v>309</v>
      </c>
      <c r="C92" s="40">
        <v>0</v>
      </c>
      <c r="D92" s="40">
        <v>0</v>
      </c>
      <c r="E92" s="40">
        <v>10</v>
      </c>
      <c r="F92" s="40">
        <v>0</v>
      </c>
      <c r="G92" s="40">
        <v>0</v>
      </c>
      <c r="H92" s="40">
        <v>9</v>
      </c>
      <c r="I92" s="40">
        <v>0</v>
      </c>
      <c r="J92" s="40">
        <v>0</v>
      </c>
      <c r="K92" s="40">
        <v>1</v>
      </c>
      <c r="L92" s="40">
        <v>0</v>
      </c>
      <c r="M92" s="40">
        <v>0</v>
      </c>
      <c r="N92" s="40">
        <v>0</v>
      </c>
    </row>
    <row r="93" spans="2:14" ht="20.100000000000001" customHeight="1" thickBot="1" x14ac:dyDescent="0.25">
      <c r="B93" s="4" t="s">
        <v>310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</row>
    <row r="94" spans="2:14" ht="20.100000000000001" customHeight="1" thickBot="1" x14ac:dyDescent="0.25">
      <c r="B94" s="4" t="s">
        <v>311</v>
      </c>
      <c r="C94" s="40">
        <v>3</v>
      </c>
      <c r="D94" s="40">
        <v>3</v>
      </c>
      <c r="E94" s="40">
        <v>1</v>
      </c>
      <c r="F94" s="40">
        <v>0</v>
      </c>
      <c r="G94" s="40">
        <v>0</v>
      </c>
      <c r="H94" s="40">
        <v>0</v>
      </c>
      <c r="I94" s="40">
        <v>3</v>
      </c>
      <c r="J94" s="40">
        <v>3</v>
      </c>
      <c r="K94" s="40">
        <v>1</v>
      </c>
      <c r="L94" s="40">
        <v>0</v>
      </c>
      <c r="M94" s="40">
        <v>0</v>
      </c>
      <c r="N94" s="40">
        <v>0</v>
      </c>
    </row>
    <row r="95" spans="2:14" ht="20.100000000000001" customHeight="1" thickBot="1" x14ac:dyDescent="0.25">
      <c r="B95" s="4" t="s">
        <v>312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</row>
    <row r="96" spans="2:14" ht="20.100000000000001" customHeight="1" thickBot="1" x14ac:dyDescent="0.25">
      <c r="B96" s="4" t="s">
        <v>313</v>
      </c>
      <c r="C96" s="40">
        <v>1</v>
      </c>
      <c r="D96" s="40">
        <v>1</v>
      </c>
      <c r="E96" s="40">
        <v>0</v>
      </c>
      <c r="F96" s="40">
        <v>0</v>
      </c>
      <c r="G96" s="40">
        <v>0</v>
      </c>
      <c r="H96" s="40">
        <v>0</v>
      </c>
      <c r="I96" s="40">
        <v>1</v>
      </c>
      <c r="J96" s="40">
        <v>1</v>
      </c>
      <c r="K96" s="40">
        <v>0</v>
      </c>
      <c r="L96" s="40">
        <v>0</v>
      </c>
      <c r="M96" s="40">
        <v>0</v>
      </c>
      <c r="N96" s="40">
        <v>0</v>
      </c>
    </row>
    <row r="97" spans="2:14" ht="20.100000000000001" customHeight="1" thickBot="1" x14ac:dyDescent="0.25">
      <c r="B97" s="4" t="s">
        <v>314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</row>
    <row r="98" spans="2:14" ht="20.100000000000001" customHeight="1" thickBot="1" x14ac:dyDescent="0.25">
      <c r="B98" s="4" t="s">
        <v>315</v>
      </c>
      <c r="C98" s="40">
        <v>1</v>
      </c>
      <c r="D98" s="40">
        <v>1</v>
      </c>
      <c r="E98" s="40">
        <v>0</v>
      </c>
      <c r="F98" s="40">
        <v>0</v>
      </c>
      <c r="G98" s="40">
        <v>0</v>
      </c>
      <c r="H98" s="40">
        <v>0</v>
      </c>
      <c r="I98" s="40">
        <v>1</v>
      </c>
      <c r="J98" s="40">
        <v>1</v>
      </c>
      <c r="K98" s="40">
        <v>0</v>
      </c>
      <c r="L98" s="40">
        <v>0</v>
      </c>
      <c r="M98" s="40">
        <v>0</v>
      </c>
      <c r="N98" s="40">
        <v>0</v>
      </c>
    </row>
    <row r="99" spans="2:14" ht="20.100000000000001" customHeight="1" thickBot="1" x14ac:dyDescent="0.25">
      <c r="B99" s="4" t="s">
        <v>316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</row>
    <row r="100" spans="2:14" ht="20.100000000000001" customHeight="1" thickBot="1" x14ac:dyDescent="0.25">
      <c r="B100" s="4" t="s">
        <v>317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</row>
    <row r="101" spans="2:14" ht="20.100000000000001" customHeight="1" thickBot="1" x14ac:dyDescent="0.25">
      <c r="B101" s="4" t="s">
        <v>179</v>
      </c>
      <c r="C101" s="40">
        <v>2</v>
      </c>
      <c r="D101" s="40">
        <v>1</v>
      </c>
      <c r="E101" s="40">
        <v>4</v>
      </c>
      <c r="F101" s="40">
        <v>1</v>
      </c>
      <c r="G101" s="40">
        <v>0</v>
      </c>
      <c r="H101" s="40">
        <v>1</v>
      </c>
      <c r="I101" s="40">
        <v>1</v>
      </c>
      <c r="J101" s="40">
        <v>1</v>
      </c>
      <c r="K101" s="40">
        <v>3</v>
      </c>
      <c r="L101" s="40">
        <v>0</v>
      </c>
      <c r="M101" s="40">
        <v>0</v>
      </c>
      <c r="N101" s="40">
        <v>0</v>
      </c>
    </row>
    <row r="102" spans="2:14" ht="20.100000000000001" customHeight="1" thickBot="1" x14ac:dyDescent="0.25">
      <c r="B102" s="4" t="s">
        <v>318</v>
      </c>
      <c r="C102" s="40">
        <v>2</v>
      </c>
      <c r="D102" s="40">
        <v>0</v>
      </c>
      <c r="E102" s="40">
        <v>5</v>
      </c>
      <c r="F102" s="40">
        <v>0</v>
      </c>
      <c r="G102" s="40">
        <v>0</v>
      </c>
      <c r="H102" s="40">
        <v>0</v>
      </c>
      <c r="I102" s="40">
        <v>2</v>
      </c>
      <c r="J102" s="40">
        <v>0</v>
      </c>
      <c r="K102" s="40">
        <v>5</v>
      </c>
      <c r="L102" s="40">
        <v>0</v>
      </c>
      <c r="M102" s="40">
        <v>0</v>
      </c>
      <c r="N102" s="40">
        <v>0</v>
      </c>
    </row>
    <row r="103" spans="2:14" ht="20.100000000000001" customHeight="1" thickBot="1" x14ac:dyDescent="0.25">
      <c r="B103" s="4" t="s">
        <v>319</v>
      </c>
      <c r="C103" s="40">
        <v>0</v>
      </c>
      <c r="D103" s="40">
        <v>1</v>
      </c>
      <c r="E103" s="40">
        <v>1</v>
      </c>
      <c r="F103" s="40">
        <v>0</v>
      </c>
      <c r="G103" s="40">
        <v>0</v>
      </c>
      <c r="H103" s="40">
        <v>0</v>
      </c>
      <c r="I103" s="40">
        <v>0</v>
      </c>
      <c r="J103" s="40">
        <v>1</v>
      </c>
      <c r="K103" s="40">
        <v>1</v>
      </c>
      <c r="L103" s="40">
        <v>0</v>
      </c>
      <c r="M103" s="40">
        <v>0</v>
      </c>
      <c r="N103" s="40">
        <v>0</v>
      </c>
    </row>
    <row r="104" spans="2:14" ht="20.100000000000001" customHeight="1" thickBot="1" x14ac:dyDescent="0.25">
      <c r="B104" s="4" t="s">
        <v>320</v>
      </c>
      <c r="C104" s="40">
        <v>1</v>
      </c>
      <c r="D104" s="40">
        <v>1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40">
        <v>1</v>
      </c>
      <c r="K104" s="40">
        <v>0</v>
      </c>
      <c r="L104" s="40">
        <v>0</v>
      </c>
      <c r="M104" s="40">
        <v>0</v>
      </c>
      <c r="N104" s="40">
        <v>0</v>
      </c>
    </row>
    <row r="105" spans="2:14" ht="20.100000000000001" customHeight="1" thickBot="1" x14ac:dyDescent="0.25">
      <c r="B105" s="4" t="s">
        <v>321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</row>
    <row r="106" spans="2:14" ht="20.100000000000001" customHeight="1" thickBot="1" x14ac:dyDescent="0.25">
      <c r="B106" s="4" t="s">
        <v>180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</row>
    <row r="107" spans="2:14" ht="20.100000000000001" customHeight="1" thickBot="1" x14ac:dyDescent="0.25">
      <c r="B107" s="4" t="s">
        <v>322</v>
      </c>
      <c r="C107" s="40">
        <v>2</v>
      </c>
      <c r="D107" s="40">
        <v>2</v>
      </c>
      <c r="E107" s="40">
        <v>1</v>
      </c>
      <c r="F107" s="40">
        <v>2</v>
      </c>
      <c r="G107" s="40">
        <v>1</v>
      </c>
      <c r="H107" s="40">
        <v>1</v>
      </c>
      <c r="I107" s="40">
        <v>0</v>
      </c>
      <c r="J107" s="40">
        <v>1</v>
      </c>
      <c r="K107" s="40">
        <v>0</v>
      </c>
      <c r="L107" s="40">
        <v>0</v>
      </c>
      <c r="M107" s="40">
        <v>0</v>
      </c>
      <c r="N107" s="40">
        <v>0</v>
      </c>
    </row>
    <row r="108" spans="2:14" ht="20.100000000000001" customHeight="1" thickBot="1" x14ac:dyDescent="0.25">
      <c r="B108" s="4" t="s">
        <v>323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</row>
    <row r="109" spans="2:14" ht="20.100000000000001" customHeight="1" thickBot="1" x14ac:dyDescent="0.25">
      <c r="B109" s="4" t="s">
        <v>181</v>
      </c>
      <c r="C109" s="40">
        <v>28</v>
      </c>
      <c r="D109" s="40">
        <v>16</v>
      </c>
      <c r="E109" s="40">
        <v>54</v>
      </c>
      <c r="F109" s="40">
        <v>13</v>
      </c>
      <c r="G109" s="40">
        <v>12</v>
      </c>
      <c r="H109" s="40">
        <v>7</v>
      </c>
      <c r="I109" s="40">
        <v>10</v>
      </c>
      <c r="J109" s="40">
        <v>2</v>
      </c>
      <c r="K109" s="40">
        <v>43</v>
      </c>
      <c r="L109" s="40">
        <v>5</v>
      </c>
      <c r="M109" s="40">
        <v>2</v>
      </c>
      <c r="N109" s="40">
        <v>4</v>
      </c>
    </row>
    <row r="110" spans="2:14" ht="20.100000000000001" customHeight="1" thickBot="1" x14ac:dyDescent="0.25">
      <c r="B110" s="4" t="s">
        <v>324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</row>
    <row r="111" spans="2:14" ht="20.100000000000001" customHeight="1" thickBot="1" x14ac:dyDescent="0.25">
      <c r="B111" s="4" t="s">
        <v>325</v>
      </c>
      <c r="C111" s="40">
        <v>1</v>
      </c>
      <c r="D111" s="40">
        <v>0</v>
      </c>
      <c r="E111" s="40">
        <v>1</v>
      </c>
      <c r="F111" s="40">
        <v>1</v>
      </c>
      <c r="G111" s="40">
        <v>0</v>
      </c>
      <c r="H111" s="40">
        <v>1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</row>
    <row r="112" spans="2:14" ht="20.100000000000001" customHeight="1" thickBot="1" x14ac:dyDescent="0.25">
      <c r="B112" s="4" t="s">
        <v>326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</row>
    <row r="113" spans="2:14" ht="20.100000000000001" customHeight="1" thickBot="1" x14ac:dyDescent="0.25">
      <c r="B113" s="4" t="s">
        <v>327</v>
      </c>
      <c r="C113" s="40">
        <v>1</v>
      </c>
      <c r="D113" s="40">
        <v>1</v>
      </c>
      <c r="E113" s="40">
        <v>0</v>
      </c>
      <c r="F113" s="40">
        <v>0</v>
      </c>
      <c r="G113" s="40">
        <v>0</v>
      </c>
      <c r="H113" s="40">
        <v>0</v>
      </c>
      <c r="I113" s="40">
        <v>1</v>
      </c>
      <c r="J113" s="40">
        <v>1</v>
      </c>
      <c r="K113" s="40">
        <v>0</v>
      </c>
      <c r="L113" s="40">
        <v>0</v>
      </c>
      <c r="M113" s="40">
        <v>0</v>
      </c>
      <c r="N113" s="40">
        <v>0</v>
      </c>
    </row>
    <row r="114" spans="2:14" ht="20.100000000000001" customHeight="1" thickBot="1" x14ac:dyDescent="0.25">
      <c r="B114" s="4" t="s">
        <v>328</v>
      </c>
      <c r="C114" s="40">
        <v>1</v>
      </c>
      <c r="D114" s="40">
        <v>1</v>
      </c>
      <c r="E114" s="40">
        <v>0</v>
      </c>
      <c r="F114" s="40">
        <v>0</v>
      </c>
      <c r="G114" s="40">
        <v>0</v>
      </c>
      <c r="H114" s="40">
        <v>0</v>
      </c>
      <c r="I114" s="40">
        <v>1</v>
      </c>
      <c r="J114" s="40">
        <v>1</v>
      </c>
      <c r="K114" s="40">
        <v>0</v>
      </c>
      <c r="L114" s="40">
        <v>0</v>
      </c>
      <c r="M114" s="40">
        <v>0</v>
      </c>
      <c r="N114" s="40">
        <v>0</v>
      </c>
    </row>
    <row r="115" spans="2:14" ht="20.100000000000001" customHeight="1" thickBot="1" x14ac:dyDescent="0.25">
      <c r="B115" s="4" t="s">
        <v>329</v>
      </c>
      <c r="C115" s="40">
        <v>1</v>
      </c>
      <c r="D115" s="40">
        <v>1</v>
      </c>
      <c r="E115" s="40">
        <v>0</v>
      </c>
      <c r="F115" s="40">
        <v>0</v>
      </c>
      <c r="G115" s="40">
        <v>0</v>
      </c>
      <c r="H115" s="40">
        <v>0</v>
      </c>
      <c r="I115" s="40">
        <v>1</v>
      </c>
      <c r="J115" s="40">
        <v>1</v>
      </c>
      <c r="K115" s="40">
        <v>0</v>
      </c>
      <c r="L115" s="40">
        <v>0</v>
      </c>
      <c r="M115" s="40">
        <v>0</v>
      </c>
      <c r="N115" s="40">
        <v>0</v>
      </c>
    </row>
    <row r="116" spans="2:14" ht="20.100000000000001" customHeight="1" thickBot="1" x14ac:dyDescent="0.25">
      <c r="B116" s="4" t="s">
        <v>330</v>
      </c>
      <c r="C116" s="40">
        <v>1</v>
      </c>
      <c r="D116" s="40">
        <v>1</v>
      </c>
      <c r="E116" s="40">
        <v>0</v>
      </c>
      <c r="F116" s="40">
        <v>0</v>
      </c>
      <c r="G116" s="40">
        <v>0</v>
      </c>
      <c r="H116" s="40">
        <v>0</v>
      </c>
      <c r="I116" s="40">
        <v>1</v>
      </c>
      <c r="J116" s="40">
        <v>1</v>
      </c>
      <c r="K116" s="40">
        <v>0</v>
      </c>
      <c r="L116" s="40">
        <v>0</v>
      </c>
      <c r="M116" s="40">
        <v>0</v>
      </c>
      <c r="N116" s="40">
        <v>0</v>
      </c>
    </row>
    <row r="117" spans="2:14" ht="20.100000000000001" customHeight="1" thickBot="1" x14ac:dyDescent="0.25">
      <c r="B117" s="4" t="s">
        <v>331</v>
      </c>
      <c r="C117" s="40">
        <v>1</v>
      </c>
      <c r="D117" s="40">
        <v>0</v>
      </c>
      <c r="E117" s="40">
        <v>3</v>
      </c>
      <c r="F117" s="40">
        <v>0</v>
      </c>
      <c r="G117" s="40">
        <v>0</v>
      </c>
      <c r="H117" s="40">
        <v>0</v>
      </c>
      <c r="I117" s="40">
        <v>1</v>
      </c>
      <c r="J117" s="40">
        <v>0</v>
      </c>
      <c r="K117" s="40">
        <v>3</v>
      </c>
      <c r="L117" s="40">
        <v>0</v>
      </c>
      <c r="M117" s="40">
        <v>0</v>
      </c>
      <c r="N117" s="40">
        <v>0</v>
      </c>
    </row>
    <row r="118" spans="2:14" ht="20.100000000000001" customHeight="1" thickBot="1" x14ac:dyDescent="0.25">
      <c r="B118" s="4" t="s">
        <v>332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</row>
    <row r="119" spans="2:14" ht="20.100000000000001" customHeight="1" thickBot="1" x14ac:dyDescent="0.25">
      <c r="B119" s="4" t="s">
        <v>333</v>
      </c>
      <c r="C119" s="40">
        <v>0</v>
      </c>
      <c r="D119" s="40">
        <v>1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1</v>
      </c>
      <c r="K119" s="40">
        <v>0</v>
      </c>
      <c r="L119" s="40">
        <v>0</v>
      </c>
      <c r="M119" s="40">
        <v>0</v>
      </c>
      <c r="N119" s="40">
        <v>0</v>
      </c>
    </row>
    <row r="120" spans="2:14" ht="20.100000000000001" customHeight="1" thickBot="1" x14ac:dyDescent="0.25">
      <c r="B120" s="4" t="s">
        <v>334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</row>
    <row r="121" spans="2:14" ht="20.100000000000001" customHeight="1" thickBot="1" x14ac:dyDescent="0.25">
      <c r="B121" s="4" t="s">
        <v>335</v>
      </c>
      <c r="C121" s="40">
        <v>12</v>
      </c>
      <c r="D121" s="40">
        <v>7</v>
      </c>
      <c r="E121" s="40">
        <v>8</v>
      </c>
      <c r="F121" s="40">
        <v>6</v>
      </c>
      <c r="G121" s="40">
        <v>3</v>
      </c>
      <c r="H121" s="40">
        <v>4</v>
      </c>
      <c r="I121" s="40">
        <v>6</v>
      </c>
      <c r="J121" s="40">
        <v>4</v>
      </c>
      <c r="K121" s="40">
        <v>4</v>
      </c>
      <c r="L121" s="40">
        <v>0</v>
      </c>
      <c r="M121" s="40">
        <v>0</v>
      </c>
      <c r="N121" s="40">
        <v>0</v>
      </c>
    </row>
    <row r="122" spans="2:14" ht="20.100000000000001" customHeight="1" thickBot="1" x14ac:dyDescent="0.25">
      <c r="B122" s="4" t="s">
        <v>336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</row>
    <row r="123" spans="2:14" ht="20.100000000000001" customHeight="1" thickBot="1" x14ac:dyDescent="0.25">
      <c r="B123" s="4" t="s">
        <v>337</v>
      </c>
      <c r="C123" s="40">
        <v>22</v>
      </c>
      <c r="D123" s="40">
        <v>18</v>
      </c>
      <c r="E123" s="40">
        <v>12</v>
      </c>
      <c r="F123" s="40">
        <v>2</v>
      </c>
      <c r="G123" s="40">
        <v>2</v>
      </c>
      <c r="H123" s="40">
        <v>1</v>
      </c>
      <c r="I123" s="40">
        <v>3</v>
      </c>
      <c r="J123" s="40">
        <v>3</v>
      </c>
      <c r="K123" s="40">
        <v>1</v>
      </c>
      <c r="L123" s="40">
        <v>17</v>
      </c>
      <c r="M123" s="40">
        <v>13</v>
      </c>
      <c r="N123" s="40">
        <v>10</v>
      </c>
    </row>
    <row r="124" spans="2:14" ht="20.100000000000001" customHeight="1" thickBot="1" x14ac:dyDescent="0.25">
      <c r="B124" s="4" t="s">
        <v>338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</row>
    <row r="125" spans="2:14" ht="20.100000000000001" customHeight="1" thickBot="1" x14ac:dyDescent="0.25">
      <c r="B125" s="4" t="s">
        <v>339</v>
      </c>
      <c r="C125" s="40">
        <v>1</v>
      </c>
      <c r="D125" s="40">
        <v>1</v>
      </c>
      <c r="E125" s="40">
        <v>1</v>
      </c>
      <c r="F125" s="40">
        <v>1</v>
      </c>
      <c r="G125" s="40">
        <v>1</v>
      </c>
      <c r="H125" s="40">
        <v>1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</row>
    <row r="126" spans="2:14" ht="20.100000000000001" customHeight="1" thickBot="1" x14ac:dyDescent="0.25">
      <c r="B126" s="4" t="s">
        <v>340</v>
      </c>
      <c r="C126" s="40">
        <v>2</v>
      </c>
      <c r="D126" s="40">
        <v>1</v>
      </c>
      <c r="E126" s="40">
        <v>1</v>
      </c>
      <c r="F126" s="40">
        <v>0</v>
      </c>
      <c r="G126" s="40">
        <v>0</v>
      </c>
      <c r="H126" s="40">
        <v>0</v>
      </c>
      <c r="I126" s="40">
        <v>2</v>
      </c>
      <c r="J126" s="40">
        <v>1</v>
      </c>
      <c r="K126" s="40">
        <v>1</v>
      </c>
      <c r="L126" s="40">
        <v>0</v>
      </c>
      <c r="M126" s="40">
        <v>0</v>
      </c>
      <c r="N126" s="40">
        <v>0</v>
      </c>
    </row>
    <row r="127" spans="2:14" ht="20.100000000000001" customHeight="1" thickBot="1" x14ac:dyDescent="0.25">
      <c r="B127" s="4" t="s">
        <v>341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</row>
    <row r="128" spans="2:14" ht="20.100000000000001" customHeight="1" thickBot="1" x14ac:dyDescent="0.25">
      <c r="B128" s="4" t="s">
        <v>342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</row>
    <row r="129" spans="2:14" ht="20.100000000000001" customHeight="1" thickBot="1" x14ac:dyDescent="0.25">
      <c r="B129" s="4" t="s">
        <v>343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</row>
    <row r="130" spans="2:14" ht="20.100000000000001" customHeight="1" thickBot="1" x14ac:dyDescent="0.25">
      <c r="B130" s="4" t="s">
        <v>344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</row>
    <row r="131" spans="2:14" ht="20.100000000000001" customHeight="1" thickBot="1" x14ac:dyDescent="0.25">
      <c r="B131" s="4" t="s">
        <v>345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</row>
    <row r="132" spans="2:14" ht="20.100000000000001" customHeight="1" thickBot="1" x14ac:dyDescent="0.25">
      <c r="B132" s="4" t="s">
        <v>646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</row>
    <row r="133" spans="2:14" ht="20.100000000000001" customHeight="1" thickBot="1" x14ac:dyDescent="0.25">
      <c r="B133" s="4" t="s">
        <v>346</v>
      </c>
      <c r="C133" s="40">
        <v>4</v>
      </c>
      <c r="D133" s="40">
        <v>3</v>
      </c>
      <c r="E133" s="40">
        <v>4</v>
      </c>
      <c r="F133" s="40">
        <v>1</v>
      </c>
      <c r="G133" s="40">
        <v>0</v>
      </c>
      <c r="H133" s="40">
        <v>1</v>
      </c>
      <c r="I133" s="40">
        <v>2</v>
      </c>
      <c r="J133" s="40">
        <v>2</v>
      </c>
      <c r="K133" s="40">
        <v>3</v>
      </c>
      <c r="L133" s="40">
        <v>1</v>
      </c>
      <c r="M133" s="40">
        <v>1</v>
      </c>
      <c r="N133" s="40">
        <v>0</v>
      </c>
    </row>
    <row r="134" spans="2:14" ht="20.100000000000001" customHeight="1" thickBot="1" x14ac:dyDescent="0.25">
      <c r="B134" s="4" t="s">
        <v>347</v>
      </c>
      <c r="C134" s="40">
        <v>25</v>
      </c>
      <c r="D134" s="40">
        <v>18</v>
      </c>
      <c r="E134" s="40">
        <v>32</v>
      </c>
      <c r="F134" s="40">
        <v>3</v>
      </c>
      <c r="G134" s="40">
        <v>3</v>
      </c>
      <c r="H134" s="40">
        <v>6</v>
      </c>
      <c r="I134" s="40">
        <v>15</v>
      </c>
      <c r="J134" s="40">
        <v>11</v>
      </c>
      <c r="K134" s="40">
        <v>18</v>
      </c>
      <c r="L134" s="40">
        <v>7</v>
      </c>
      <c r="M134" s="40">
        <v>4</v>
      </c>
      <c r="N134" s="40">
        <v>8</v>
      </c>
    </row>
    <row r="135" spans="2:14" ht="20.100000000000001" customHeight="1" thickBot="1" x14ac:dyDescent="0.25">
      <c r="B135" s="4" t="s">
        <v>348</v>
      </c>
      <c r="C135" s="40">
        <v>5</v>
      </c>
      <c r="D135" s="40">
        <v>3</v>
      </c>
      <c r="E135" s="40">
        <v>4</v>
      </c>
      <c r="F135" s="40">
        <v>1</v>
      </c>
      <c r="G135" s="40">
        <v>1</v>
      </c>
      <c r="H135" s="40">
        <v>2</v>
      </c>
      <c r="I135" s="40">
        <v>4</v>
      </c>
      <c r="J135" s="40">
        <v>2</v>
      </c>
      <c r="K135" s="40">
        <v>2</v>
      </c>
      <c r="L135" s="40">
        <v>0</v>
      </c>
      <c r="M135" s="40">
        <v>0</v>
      </c>
      <c r="N135" s="40">
        <v>0</v>
      </c>
    </row>
    <row r="136" spans="2:14" ht="20.100000000000001" customHeight="1" thickBot="1" x14ac:dyDescent="0.25">
      <c r="B136" s="4" t="s">
        <v>349</v>
      </c>
      <c r="C136" s="40">
        <v>1</v>
      </c>
      <c r="D136" s="40">
        <v>1</v>
      </c>
      <c r="E136" s="40">
        <v>10</v>
      </c>
      <c r="F136" s="40">
        <v>0</v>
      </c>
      <c r="G136" s="40">
        <v>1</v>
      </c>
      <c r="H136" s="40">
        <v>5</v>
      </c>
      <c r="I136" s="40">
        <v>1</v>
      </c>
      <c r="J136" s="40">
        <v>0</v>
      </c>
      <c r="K136" s="40">
        <v>5</v>
      </c>
      <c r="L136" s="40">
        <v>0</v>
      </c>
      <c r="M136" s="40">
        <v>0</v>
      </c>
      <c r="N136" s="40">
        <v>0</v>
      </c>
    </row>
    <row r="137" spans="2:14" ht="20.100000000000001" customHeight="1" thickBot="1" x14ac:dyDescent="0.25">
      <c r="B137" s="4" t="s">
        <v>350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</row>
    <row r="138" spans="2:14" ht="20.100000000000001" customHeight="1" thickBot="1" x14ac:dyDescent="0.25">
      <c r="B138" s="4" t="s">
        <v>351</v>
      </c>
      <c r="C138" s="40">
        <v>1</v>
      </c>
      <c r="D138" s="40">
        <v>1</v>
      </c>
      <c r="E138" s="40">
        <v>1</v>
      </c>
      <c r="F138" s="40">
        <v>1</v>
      </c>
      <c r="G138" s="40">
        <v>1</v>
      </c>
      <c r="H138" s="40">
        <v>1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</row>
    <row r="139" spans="2:14" ht="20.100000000000001" customHeight="1" thickBot="1" x14ac:dyDescent="0.25">
      <c r="B139" s="4" t="s">
        <v>352</v>
      </c>
      <c r="C139" s="40">
        <v>18</v>
      </c>
      <c r="D139" s="40">
        <v>10</v>
      </c>
      <c r="E139" s="40">
        <v>33</v>
      </c>
      <c r="F139" s="40">
        <v>0</v>
      </c>
      <c r="G139" s="40">
        <v>1</v>
      </c>
      <c r="H139" s="40">
        <v>2</v>
      </c>
      <c r="I139" s="40">
        <v>17</v>
      </c>
      <c r="J139" s="40">
        <v>9</v>
      </c>
      <c r="K139" s="40">
        <v>30</v>
      </c>
      <c r="L139" s="40">
        <v>1</v>
      </c>
      <c r="M139" s="40">
        <v>0</v>
      </c>
      <c r="N139" s="40">
        <v>1</v>
      </c>
    </row>
    <row r="140" spans="2:14" ht="20.100000000000001" customHeight="1" thickBot="1" x14ac:dyDescent="0.25">
      <c r="B140" s="4" t="s">
        <v>353</v>
      </c>
      <c r="C140" s="40">
        <v>2</v>
      </c>
      <c r="D140" s="40">
        <v>2</v>
      </c>
      <c r="E140" s="40">
        <v>0</v>
      </c>
      <c r="F140" s="40">
        <v>0</v>
      </c>
      <c r="G140" s="40">
        <v>0</v>
      </c>
      <c r="H140" s="40">
        <v>0</v>
      </c>
      <c r="I140" s="40">
        <v>2</v>
      </c>
      <c r="J140" s="40">
        <v>2</v>
      </c>
      <c r="K140" s="40">
        <v>0</v>
      </c>
      <c r="L140" s="40">
        <v>0</v>
      </c>
      <c r="M140" s="40">
        <v>0</v>
      </c>
      <c r="N140" s="40">
        <v>0</v>
      </c>
    </row>
    <row r="141" spans="2:14" ht="20.100000000000001" customHeight="1" thickBot="1" x14ac:dyDescent="0.25">
      <c r="B141" s="4" t="s">
        <v>354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</row>
    <row r="142" spans="2:14" ht="20.100000000000001" customHeight="1" thickBot="1" x14ac:dyDescent="0.25">
      <c r="B142" s="4" t="s">
        <v>355</v>
      </c>
      <c r="C142" s="40">
        <v>5</v>
      </c>
      <c r="D142" s="40">
        <v>2</v>
      </c>
      <c r="E142" s="40">
        <v>10</v>
      </c>
      <c r="F142" s="40">
        <v>0</v>
      </c>
      <c r="G142" s="40">
        <v>0</v>
      </c>
      <c r="H142" s="40">
        <v>2</v>
      </c>
      <c r="I142" s="40">
        <v>5</v>
      </c>
      <c r="J142" s="40">
        <v>2</v>
      </c>
      <c r="K142" s="40">
        <v>8</v>
      </c>
      <c r="L142" s="40">
        <v>0</v>
      </c>
      <c r="M142" s="40">
        <v>0</v>
      </c>
      <c r="N142" s="40">
        <v>0</v>
      </c>
    </row>
    <row r="143" spans="2:14" ht="20.100000000000001" customHeight="1" thickBot="1" x14ac:dyDescent="0.25">
      <c r="B143" s="4" t="s">
        <v>356</v>
      </c>
      <c r="C143" s="40">
        <v>8</v>
      </c>
      <c r="D143" s="40">
        <v>4</v>
      </c>
      <c r="E143" s="40">
        <v>18</v>
      </c>
      <c r="F143" s="40">
        <v>0</v>
      </c>
      <c r="G143" s="40">
        <v>0</v>
      </c>
      <c r="H143" s="40">
        <v>0</v>
      </c>
      <c r="I143" s="40">
        <v>7</v>
      </c>
      <c r="J143" s="40">
        <v>2</v>
      </c>
      <c r="K143" s="40">
        <v>18</v>
      </c>
      <c r="L143" s="40">
        <v>1</v>
      </c>
      <c r="M143" s="40">
        <v>2</v>
      </c>
      <c r="N143" s="40">
        <v>0</v>
      </c>
    </row>
    <row r="144" spans="2:14" ht="20.100000000000001" customHeight="1" thickBot="1" x14ac:dyDescent="0.25">
      <c r="B144" s="4" t="s">
        <v>357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</row>
    <row r="145" spans="2:14" ht="20.100000000000001" customHeight="1" thickBot="1" x14ac:dyDescent="0.25">
      <c r="B145" s="4" t="s">
        <v>358</v>
      </c>
      <c r="C145" s="40">
        <v>2</v>
      </c>
      <c r="D145" s="40">
        <v>2</v>
      </c>
      <c r="E145" s="40">
        <v>0</v>
      </c>
      <c r="F145" s="40">
        <v>2</v>
      </c>
      <c r="G145" s="40">
        <v>2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</row>
    <row r="146" spans="2:14" ht="20.100000000000001" customHeight="1" thickBot="1" x14ac:dyDescent="0.25">
      <c r="B146" s="4" t="s">
        <v>359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</row>
    <row r="147" spans="2:14" ht="20.100000000000001" customHeight="1" thickBot="1" x14ac:dyDescent="0.25">
      <c r="B147" s="4" t="s">
        <v>182</v>
      </c>
      <c r="C147" s="40">
        <v>5</v>
      </c>
      <c r="D147" s="40">
        <v>8</v>
      </c>
      <c r="E147" s="40">
        <v>1</v>
      </c>
      <c r="F147" s="40">
        <v>3</v>
      </c>
      <c r="G147" s="40">
        <v>5</v>
      </c>
      <c r="H147" s="40">
        <v>1</v>
      </c>
      <c r="I147" s="40">
        <v>1</v>
      </c>
      <c r="J147" s="40">
        <v>2</v>
      </c>
      <c r="K147" s="40">
        <v>0</v>
      </c>
      <c r="L147" s="40">
        <v>1</v>
      </c>
      <c r="M147" s="40">
        <v>1</v>
      </c>
      <c r="N147" s="40">
        <v>0</v>
      </c>
    </row>
    <row r="148" spans="2:14" ht="20.100000000000001" customHeight="1" thickBot="1" x14ac:dyDescent="0.25">
      <c r="B148" s="4" t="s">
        <v>360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</row>
    <row r="149" spans="2:14" ht="20.100000000000001" customHeight="1" thickBot="1" x14ac:dyDescent="0.25">
      <c r="B149" s="4" t="s">
        <v>361</v>
      </c>
      <c r="C149" s="40">
        <v>2</v>
      </c>
      <c r="D149" s="40">
        <v>2</v>
      </c>
      <c r="E149" s="40">
        <v>0</v>
      </c>
      <c r="F149" s="40">
        <v>1</v>
      </c>
      <c r="G149" s="40">
        <v>1</v>
      </c>
      <c r="H149" s="40">
        <v>0</v>
      </c>
      <c r="I149" s="40">
        <v>0</v>
      </c>
      <c r="J149" s="40">
        <v>0</v>
      </c>
      <c r="K149" s="40">
        <v>0</v>
      </c>
      <c r="L149" s="40">
        <v>1</v>
      </c>
      <c r="M149" s="40">
        <v>1</v>
      </c>
      <c r="N149" s="40">
        <v>0</v>
      </c>
    </row>
    <row r="150" spans="2:14" ht="20.100000000000001" customHeight="1" thickBot="1" x14ac:dyDescent="0.25">
      <c r="B150" s="4" t="s">
        <v>362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</row>
    <row r="151" spans="2:14" ht="20.100000000000001" customHeight="1" thickBot="1" x14ac:dyDescent="0.25">
      <c r="B151" s="4" t="s">
        <v>363</v>
      </c>
      <c r="C151" s="40">
        <v>4</v>
      </c>
      <c r="D151" s="40">
        <v>5</v>
      </c>
      <c r="E151" s="40">
        <v>0</v>
      </c>
      <c r="F151" s="40">
        <v>0</v>
      </c>
      <c r="G151" s="40">
        <v>0</v>
      </c>
      <c r="H151" s="40">
        <v>0</v>
      </c>
      <c r="I151" s="40">
        <v>4</v>
      </c>
      <c r="J151" s="40">
        <v>5</v>
      </c>
      <c r="K151" s="40">
        <v>0</v>
      </c>
      <c r="L151" s="40">
        <v>0</v>
      </c>
      <c r="M151" s="40">
        <v>0</v>
      </c>
      <c r="N151" s="40">
        <v>0</v>
      </c>
    </row>
    <row r="152" spans="2:14" ht="20.100000000000001" customHeight="1" thickBot="1" x14ac:dyDescent="0.25">
      <c r="B152" s="4" t="s">
        <v>364</v>
      </c>
      <c r="C152" s="40">
        <v>0</v>
      </c>
      <c r="D152" s="40">
        <v>4</v>
      </c>
      <c r="E152" s="40">
        <v>1</v>
      </c>
      <c r="F152" s="40">
        <v>0</v>
      </c>
      <c r="G152" s="40">
        <v>0</v>
      </c>
      <c r="H152" s="40">
        <v>0</v>
      </c>
      <c r="I152" s="40">
        <v>0</v>
      </c>
      <c r="J152" s="40">
        <v>4</v>
      </c>
      <c r="K152" s="40">
        <v>1</v>
      </c>
      <c r="L152" s="40">
        <v>0</v>
      </c>
      <c r="M152" s="40">
        <v>0</v>
      </c>
      <c r="N152" s="40">
        <v>0</v>
      </c>
    </row>
    <row r="153" spans="2:14" ht="20.100000000000001" customHeight="1" thickBot="1" x14ac:dyDescent="0.25">
      <c r="B153" s="4" t="s">
        <v>365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</row>
    <row r="154" spans="2:14" ht="20.100000000000001" customHeight="1" thickBot="1" x14ac:dyDescent="0.25">
      <c r="B154" s="4" t="s">
        <v>366</v>
      </c>
      <c r="C154" s="40">
        <v>2</v>
      </c>
      <c r="D154" s="40">
        <v>2</v>
      </c>
      <c r="E154" s="40">
        <v>1</v>
      </c>
      <c r="F154" s="40">
        <v>2</v>
      </c>
      <c r="G154" s="40">
        <v>2</v>
      </c>
      <c r="H154" s="40">
        <v>1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</row>
    <row r="155" spans="2:14" ht="20.100000000000001" customHeight="1" thickBot="1" x14ac:dyDescent="0.25">
      <c r="B155" s="4" t="s">
        <v>367</v>
      </c>
      <c r="C155" s="40">
        <v>1</v>
      </c>
      <c r="D155" s="40">
        <v>0</v>
      </c>
      <c r="E155" s="40">
        <v>4</v>
      </c>
      <c r="F155" s="40">
        <v>0</v>
      </c>
      <c r="G155" s="40">
        <v>0</v>
      </c>
      <c r="H155" s="40">
        <v>0</v>
      </c>
      <c r="I155" s="40">
        <v>1</v>
      </c>
      <c r="J155" s="40">
        <v>0</v>
      </c>
      <c r="K155" s="40">
        <v>4</v>
      </c>
      <c r="L155" s="40">
        <v>0</v>
      </c>
      <c r="M155" s="40">
        <v>0</v>
      </c>
      <c r="N155" s="40">
        <v>0</v>
      </c>
    </row>
    <row r="156" spans="2:14" ht="20.100000000000001" customHeight="1" thickBot="1" x14ac:dyDescent="0.25">
      <c r="B156" s="4" t="s">
        <v>368</v>
      </c>
      <c r="C156" s="40">
        <v>4</v>
      </c>
      <c r="D156" s="40">
        <v>3</v>
      </c>
      <c r="E156" s="40">
        <v>4</v>
      </c>
      <c r="F156" s="40">
        <v>0</v>
      </c>
      <c r="G156" s="40">
        <v>0</v>
      </c>
      <c r="H156" s="40">
        <v>0</v>
      </c>
      <c r="I156" s="40">
        <v>4</v>
      </c>
      <c r="J156" s="40">
        <v>3</v>
      </c>
      <c r="K156" s="40">
        <v>4</v>
      </c>
      <c r="L156" s="40">
        <v>0</v>
      </c>
      <c r="M156" s="40">
        <v>0</v>
      </c>
      <c r="N156" s="40">
        <v>0</v>
      </c>
    </row>
    <row r="157" spans="2:14" ht="20.100000000000001" customHeight="1" thickBot="1" x14ac:dyDescent="0.25">
      <c r="B157" s="4" t="s">
        <v>369</v>
      </c>
      <c r="C157" s="40">
        <v>5</v>
      </c>
      <c r="D157" s="40">
        <v>7</v>
      </c>
      <c r="E157" s="40">
        <v>14</v>
      </c>
      <c r="F157" s="40">
        <v>0</v>
      </c>
      <c r="G157" s="40">
        <v>0</v>
      </c>
      <c r="H157" s="40">
        <v>0</v>
      </c>
      <c r="I157" s="40">
        <v>5</v>
      </c>
      <c r="J157" s="40">
        <v>7</v>
      </c>
      <c r="K157" s="40">
        <v>14</v>
      </c>
      <c r="L157" s="40">
        <v>0</v>
      </c>
      <c r="M157" s="40">
        <v>0</v>
      </c>
      <c r="N157" s="40">
        <v>0</v>
      </c>
    </row>
    <row r="158" spans="2:14" ht="20.100000000000001" customHeight="1" thickBot="1" x14ac:dyDescent="0.25">
      <c r="B158" s="4" t="s">
        <v>370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</row>
    <row r="159" spans="2:14" ht="20.100000000000001" customHeight="1" thickBot="1" x14ac:dyDescent="0.25">
      <c r="B159" s="4" t="s">
        <v>371</v>
      </c>
      <c r="C159" s="40">
        <v>3</v>
      </c>
      <c r="D159" s="40">
        <v>5</v>
      </c>
      <c r="E159" s="40">
        <v>1</v>
      </c>
      <c r="F159" s="40">
        <v>0</v>
      </c>
      <c r="G159" s="40">
        <v>1</v>
      </c>
      <c r="H159" s="40">
        <v>0</v>
      </c>
      <c r="I159" s="40">
        <v>3</v>
      </c>
      <c r="J159" s="40">
        <v>4</v>
      </c>
      <c r="K159" s="40">
        <v>1</v>
      </c>
      <c r="L159" s="40">
        <v>0</v>
      </c>
      <c r="M159" s="40">
        <v>0</v>
      </c>
      <c r="N159" s="40">
        <v>0</v>
      </c>
    </row>
    <row r="160" spans="2:14" ht="20.100000000000001" customHeight="1" thickBot="1" x14ac:dyDescent="0.25">
      <c r="B160" s="4" t="s">
        <v>372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</row>
    <row r="161" spans="2:14" ht="20.100000000000001" customHeight="1" thickBot="1" x14ac:dyDescent="0.25">
      <c r="B161" s="4" t="s">
        <v>373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</row>
    <row r="162" spans="2:14" ht="20.100000000000001" customHeight="1" thickBot="1" x14ac:dyDescent="0.25">
      <c r="B162" s="4" t="s">
        <v>374</v>
      </c>
      <c r="C162" s="40">
        <v>1</v>
      </c>
      <c r="D162" s="40">
        <v>1</v>
      </c>
      <c r="E162" s="40">
        <v>1</v>
      </c>
      <c r="F162" s="40">
        <v>0</v>
      </c>
      <c r="G162" s="40">
        <v>0</v>
      </c>
      <c r="H162" s="40">
        <v>0</v>
      </c>
      <c r="I162" s="40">
        <v>1</v>
      </c>
      <c r="J162" s="40">
        <v>1</v>
      </c>
      <c r="K162" s="40">
        <v>1</v>
      </c>
      <c r="L162" s="40">
        <v>0</v>
      </c>
      <c r="M162" s="40">
        <v>0</v>
      </c>
      <c r="N162" s="40">
        <v>0</v>
      </c>
    </row>
    <row r="163" spans="2:14" ht="20.100000000000001" customHeight="1" thickBot="1" x14ac:dyDescent="0.25">
      <c r="B163" s="4" t="s">
        <v>375</v>
      </c>
      <c r="C163" s="40">
        <v>3</v>
      </c>
      <c r="D163" s="40">
        <v>2</v>
      </c>
      <c r="E163" s="40">
        <v>2</v>
      </c>
      <c r="F163" s="40">
        <v>1</v>
      </c>
      <c r="G163" s="40">
        <v>1</v>
      </c>
      <c r="H163" s="40">
        <v>0</v>
      </c>
      <c r="I163" s="40">
        <v>2</v>
      </c>
      <c r="J163" s="40">
        <v>1</v>
      </c>
      <c r="K163" s="40">
        <v>2</v>
      </c>
      <c r="L163" s="40">
        <v>0</v>
      </c>
      <c r="M163" s="40">
        <v>0</v>
      </c>
      <c r="N163" s="40">
        <v>0</v>
      </c>
    </row>
    <row r="164" spans="2:14" ht="20.100000000000001" customHeight="1" thickBot="1" x14ac:dyDescent="0.25">
      <c r="B164" s="4" t="s">
        <v>647</v>
      </c>
      <c r="C164" s="40">
        <v>1</v>
      </c>
      <c r="D164" s="40">
        <v>0</v>
      </c>
      <c r="E164" s="40">
        <v>2</v>
      </c>
      <c r="F164" s="40">
        <v>0</v>
      </c>
      <c r="G164" s="40">
        <v>0</v>
      </c>
      <c r="H164" s="40">
        <v>0</v>
      </c>
      <c r="I164" s="40">
        <v>1</v>
      </c>
      <c r="J164" s="40">
        <v>0</v>
      </c>
      <c r="K164" s="40">
        <v>2</v>
      </c>
      <c r="L164" s="40">
        <v>0</v>
      </c>
      <c r="M164" s="40">
        <v>0</v>
      </c>
      <c r="N164" s="40">
        <v>0</v>
      </c>
    </row>
    <row r="165" spans="2:14" ht="20.100000000000001" customHeight="1" thickBot="1" x14ac:dyDescent="0.25">
      <c r="B165" s="4" t="s">
        <v>376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</row>
    <row r="166" spans="2:14" ht="20.100000000000001" customHeight="1" thickBot="1" x14ac:dyDescent="0.25">
      <c r="B166" s="4" t="s">
        <v>377</v>
      </c>
      <c r="C166" s="40">
        <v>0</v>
      </c>
      <c r="D166" s="40">
        <v>1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1</v>
      </c>
      <c r="K166" s="40">
        <v>0</v>
      </c>
      <c r="L166" s="40">
        <v>0</v>
      </c>
      <c r="M166" s="40">
        <v>0</v>
      </c>
      <c r="N166" s="40">
        <v>0</v>
      </c>
    </row>
    <row r="167" spans="2:14" ht="20.100000000000001" customHeight="1" thickBot="1" x14ac:dyDescent="0.25">
      <c r="B167" s="4" t="s">
        <v>183</v>
      </c>
      <c r="C167" s="40">
        <v>4</v>
      </c>
      <c r="D167" s="40">
        <v>3</v>
      </c>
      <c r="E167" s="40">
        <v>1</v>
      </c>
      <c r="F167" s="40">
        <v>0</v>
      </c>
      <c r="G167" s="40">
        <v>0</v>
      </c>
      <c r="H167" s="40">
        <v>0</v>
      </c>
      <c r="I167" s="40">
        <v>4</v>
      </c>
      <c r="J167" s="40">
        <v>3</v>
      </c>
      <c r="K167" s="40">
        <v>1</v>
      </c>
      <c r="L167" s="40">
        <v>0</v>
      </c>
      <c r="M167" s="40">
        <v>0</v>
      </c>
      <c r="N167" s="40">
        <v>0</v>
      </c>
    </row>
    <row r="168" spans="2:14" ht="20.100000000000001" customHeight="1" thickBot="1" x14ac:dyDescent="0.25">
      <c r="B168" s="4" t="s">
        <v>378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</row>
    <row r="169" spans="2:14" ht="20.100000000000001" customHeight="1" thickBot="1" x14ac:dyDescent="0.25">
      <c r="B169" s="4" t="s">
        <v>184</v>
      </c>
      <c r="C169" s="40">
        <v>4</v>
      </c>
      <c r="D169" s="40">
        <v>6</v>
      </c>
      <c r="E169" s="40">
        <v>1</v>
      </c>
      <c r="F169" s="40">
        <v>3</v>
      </c>
      <c r="G169" s="40">
        <v>4</v>
      </c>
      <c r="H169" s="40">
        <v>0</v>
      </c>
      <c r="I169" s="40">
        <v>1</v>
      </c>
      <c r="J169" s="40">
        <v>2</v>
      </c>
      <c r="K169" s="40">
        <v>1</v>
      </c>
      <c r="L169" s="40">
        <v>0</v>
      </c>
      <c r="M169" s="40">
        <v>0</v>
      </c>
      <c r="N169" s="40">
        <v>0</v>
      </c>
    </row>
    <row r="170" spans="2:14" ht="20.100000000000001" customHeight="1" thickBot="1" x14ac:dyDescent="0.25">
      <c r="B170" s="4" t="s">
        <v>379</v>
      </c>
      <c r="C170" s="40">
        <v>2</v>
      </c>
      <c r="D170" s="40">
        <v>1</v>
      </c>
      <c r="E170" s="40">
        <v>1</v>
      </c>
      <c r="F170" s="40">
        <v>0</v>
      </c>
      <c r="G170" s="40">
        <v>0</v>
      </c>
      <c r="H170" s="40">
        <v>0</v>
      </c>
      <c r="I170" s="40">
        <v>2</v>
      </c>
      <c r="J170" s="40">
        <v>1</v>
      </c>
      <c r="K170" s="40">
        <v>1</v>
      </c>
      <c r="L170" s="40">
        <v>0</v>
      </c>
      <c r="M170" s="40">
        <v>0</v>
      </c>
      <c r="N170" s="40">
        <v>0</v>
      </c>
    </row>
    <row r="171" spans="2:14" ht="20.100000000000001" customHeight="1" thickBot="1" x14ac:dyDescent="0.25">
      <c r="B171" s="4" t="s">
        <v>380</v>
      </c>
      <c r="C171" s="40">
        <v>0</v>
      </c>
      <c r="D171" s="40">
        <v>0</v>
      </c>
      <c r="E171" s="40">
        <v>1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1</v>
      </c>
      <c r="L171" s="40">
        <v>0</v>
      </c>
      <c r="M171" s="40">
        <v>0</v>
      </c>
      <c r="N171" s="40">
        <v>0</v>
      </c>
    </row>
    <row r="172" spans="2:14" ht="20.100000000000001" customHeight="1" thickBot="1" x14ac:dyDescent="0.25">
      <c r="B172" s="4" t="s">
        <v>381</v>
      </c>
      <c r="C172" s="40">
        <v>0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</row>
    <row r="173" spans="2:14" ht="20.100000000000001" customHeight="1" thickBot="1" x14ac:dyDescent="0.25">
      <c r="B173" s="4" t="s">
        <v>382</v>
      </c>
      <c r="C173" s="40">
        <v>1</v>
      </c>
      <c r="D173" s="40">
        <v>1</v>
      </c>
      <c r="E173" s="40">
        <v>0</v>
      </c>
      <c r="F173" s="40">
        <v>0</v>
      </c>
      <c r="G173" s="40">
        <v>0</v>
      </c>
      <c r="H173" s="40">
        <v>0</v>
      </c>
      <c r="I173" s="40">
        <v>1</v>
      </c>
      <c r="J173" s="40">
        <v>1</v>
      </c>
      <c r="K173" s="40">
        <v>0</v>
      </c>
      <c r="L173" s="40">
        <v>0</v>
      </c>
      <c r="M173" s="40">
        <v>0</v>
      </c>
      <c r="N173" s="40">
        <v>0</v>
      </c>
    </row>
    <row r="174" spans="2:14" ht="20.100000000000001" customHeight="1" thickBot="1" x14ac:dyDescent="0.25">
      <c r="B174" s="4" t="s">
        <v>383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</row>
    <row r="175" spans="2:14" ht="20.100000000000001" customHeight="1" thickBot="1" x14ac:dyDescent="0.25">
      <c r="B175" s="4" t="s">
        <v>384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</row>
    <row r="176" spans="2:14" ht="20.100000000000001" customHeight="1" thickBot="1" x14ac:dyDescent="0.25">
      <c r="B176" s="4" t="s">
        <v>385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</row>
    <row r="177" spans="2:14" ht="20.100000000000001" customHeight="1" thickBot="1" x14ac:dyDescent="0.25">
      <c r="B177" s="4" t="s">
        <v>185</v>
      </c>
      <c r="C177" s="40">
        <v>5</v>
      </c>
      <c r="D177" s="40">
        <v>11</v>
      </c>
      <c r="E177" s="40">
        <v>21</v>
      </c>
      <c r="F177" s="40">
        <v>1</v>
      </c>
      <c r="G177" s="40">
        <v>3</v>
      </c>
      <c r="H177" s="40">
        <v>1</v>
      </c>
      <c r="I177" s="40">
        <v>4</v>
      </c>
      <c r="J177" s="40">
        <v>8</v>
      </c>
      <c r="K177" s="40">
        <v>20</v>
      </c>
      <c r="L177" s="40">
        <v>0</v>
      </c>
      <c r="M177" s="40">
        <v>0</v>
      </c>
      <c r="N177" s="40">
        <v>0</v>
      </c>
    </row>
    <row r="178" spans="2:14" ht="20.100000000000001" customHeight="1" thickBot="1" x14ac:dyDescent="0.25">
      <c r="B178" s="4" t="s">
        <v>386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</row>
    <row r="179" spans="2:14" ht="20.100000000000001" customHeight="1" thickBot="1" x14ac:dyDescent="0.25">
      <c r="B179" s="4" t="s">
        <v>387</v>
      </c>
      <c r="C179" s="40">
        <v>3</v>
      </c>
      <c r="D179" s="40">
        <v>2</v>
      </c>
      <c r="E179" s="40">
        <v>7</v>
      </c>
      <c r="F179" s="40">
        <v>0</v>
      </c>
      <c r="G179" s="40">
        <v>0</v>
      </c>
      <c r="H179" s="40">
        <v>0</v>
      </c>
      <c r="I179" s="40">
        <v>3</v>
      </c>
      <c r="J179" s="40">
        <v>2</v>
      </c>
      <c r="K179" s="40">
        <v>7</v>
      </c>
      <c r="L179" s="40">
        <v>0</v>
      </c>
      <c r="M179" s="40">
        <v>0</v>
      </c>
      <c r="N179" s="40">
        <v>0</v>
      </c>
    </row>
    <row r="180" spans="2:14" ht="20.100000000000001" customHeight="1" thickBot="1" x14ac:dyDescent="0.25">
      <c r="B180" s="4" t="s">
        <v>388</v>
      </c>
      <c r="C180" s="40">
        <v>0</v>
      </c>
      <c r="D180" s="40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</row>
    <row r="181" spans="2:14" ht="20.100000000000001" customHeight="1" thickBot="1" x14ac:dyDescent="0.25">
      <c r="B181" s="4" t="s">
        <v>389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</row>
    <row r="182" spans="2:14" ht="20.100000000000001" customHeight="1" thickBot="1" x14ac:dyDescent="0.25">
      <c r="B182" s="4" t="s">
        <v>390</v>
      </c>
      <c r="C182" s="40">
        <v>0</v>
      </c>
      <c r="D182" s="40">
        <v>1</v>
      </c>
      <c r="E182" s="40">
        <v>0</v>
      </c>
      <c r="F182" s="40">
        <v>0</v>
      </c>
      <c r="G182" s="40">
        <v>1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</row>
    <row r="183" spans="2:14" ht="20.100000000000001" customHeight="1" thickBot="1" x14ac:dyDescent="0.25">
      <c r="B183" s="4" t="s">
        <v>186</v>
      </c>
      <c r="C183" s="40">
        <v>0</v>
      </c>
      <c r="D183" s="40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</row>
    <row r="184" spans="2:14" ht="20.100000000000001" customHeight="1" thickBot="1" x14ac:dyDescent="0.25">
      <c r="B184" s="4" t="s">
        <v>391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</row>
    <row r="185" spans="2:14" ht="20.100000000000001" customHeight="1" thickBot="1" x14ac:dyDescent="0.25">
      <c r="B185" s="4" t="s">
        <v>392</v>
      </c>
      <c r="C185" s="40">
        <v>1</v>
      </c>
      <c r="D185" s="40">
        <v>1</v>
      </c>
      <c r="E185" s="40">
        <v>0</v>
      </c>
      <c r="F185" s="40">
        <v>0</v>
      </c>
      <c r="G185" s="40">
        <v>0</v>
      </c>
      <c r="H185" s="40">
        <v>0</v>
      </c>
      <c r="I185" s="40">
        <v>1</v>
      </c>
      <c r="J185" s="40">
        <v>1</v>
      </c>
      <c r="K185" s="40">
        <v>0</v>
      </c>
      <c r="L185" s="40">
        <v>0</v>
      </c>
      <c r="M185" s="40">
        <v>0</v>
      </c>
      <c r="N185" s="40">
        <v>0</v>
      </c>
    </row>
    <row r="186" spans="2:14" ht="20.100000000000001" customHeight="1" thickBot="1" x14ac:dyDescent="0.25">
      <c r="B186" s="4" t="s">
        <v>187</v>
      </c>
      <c r="C186" s="40">
        <v>0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</row>
    <row r="187" spans="2:14" ht="20.100000000000001" customHeight="1" thickBot="1" x14ac:dyDescent="0.25">
      <c r="B187" s="4" t="s">
        <v>393</v>
      </c>
      <c r="C187" s="40">
        <v>0</v>
      </c>
      <c r="D187" s="40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</row>
    <row r="188" spans="2:14" ht="20.100000000000001" customHeight="1" thickBot="1" x14ac:dyDescent="0.25">
      <c r="B188" s="4" t="s">
        <v>394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</row>
    <row r="189" spans="2:14" ht="20.100000000000001" customHeight="1" thickBot="1" x14ac:dyDescent="0.25">
      <c r="B189" s="4" t="s">
        <v>395</v>
      </c>
      <c r="C189" s="40">
        <v>0</v>
      </c>
      <c r="D189" s="40">
        <v>1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1</v>
      </c>
      <c r="K189" s="40">
        <v>0</v>
      </c>
      <c r="L189" s="40">
        <v>0</v>
      </c>
      <c r="M189" s="40">
        <v>0</v>
      </c>
      <c r="N189" s="40">
        <v>0</v>
      </c>
    </row>
    <row r="190" spans="2:14" ht="20.100000000000001" customHeight="1" thickBot="1" x14ac:dyDescent="0.25">
      <c r="B190" s="4" t="s">
        <v>396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</row>
    <row r="191" spans="2:14" ht="20.100000000000001" customHeight="1" thickBot="1" x14ac:dyDescent="0.25">
      <c r="B191" s="4" t="s">
        <v>188</v>
      </c>
      <c r="C191" s="40">
        <v>0</v>
      </c>
      <c r="D191" s="40">
        <v>8</v>
      </c>
      <c r="E191" s="40">
        <v>0</v>
      </c>
      <c r="F191" s="40">
        <v>0</v>
      </c>
      <c r="G191" s="40">
        <v>8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</row>
    <row r="192" spans="2:14" ht="20.100000000000001" customHeight="1" thickBot="1" x14ac:dyDescent="0.25">
      <c r="B192" s="4" t="s">
        <v>397</v>
      </c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</row>
    <row r="193" spans="2:14" ht="20.100000000000001" customHeight="1" thickBot="1" x14ac:dyDescent="0.25">
      <c r="B193" s="4" t="s">
        <v>398</v>
      </c>
      <c r="C193" s="40">
        <v>0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</row>
    <row r="194" spans="2:14" ht="20.100000000000001" customHeight="1" thickBot="1" x14ac:dyDescent="0.25">
      <c r="B194" s="4" t="s">
        <v>399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</row>
    <row r="195" spans="2:14" ht="20.100000000000001" customHeight="1" thickBot="1" x14ac:dyDescent="0.25">
      <c r="B195" s="4" t="s">
        <v>400</v>
      </c>
      <c r="C195" s="40">
        <v>0</v>
      </c>
      <c r="D195" s="40">
        <v>0</v>
      </c>
      <c r="E195" s="40">
        <v>1</v>
      </c>
      <c r="F195" s="40">
        <v>0</v>
      </c>
      <c r="G195" s="40">
        <v>0</v>
      </c>
      <c r="H195" s="40">
        <v>1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</row>
    <row r="196" spans="2:14" ht="20.100000000000001" customHeight="1" thickBot="1" x14ac:dyDescent="0.25">
      <c r="B196" s="4" t="s">
        <v>401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</row>
    <row r="197" spans="2:14" ht="20.100000000000001" customHeight="1" thickBot="1" x14ac:dyDescent="0.25">
      <c r="B197" s="4" t="s">
        <v>189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</row>
    <row r="198" spans="2:14" ht="20.100000000000001" customHeight="1" thickBot="1" x14ac:dyDescent="0.25">
      <c r="B198" s="4" t="s">
        <v>190</v>
      </c>
      <c r="C198" s="40">
        <v>4</v>
      </c>
      <c r="D198" s="40">
        <v>5</v>
      </c>
      <c r="E198" s="40">
        <v>0</v>
      </c>
      <c r="F198" s="40">
        <v>0</v>
      </c>
      <c r="G198" s="40">
        <v>1</v>
      </c>
      <c r="H198" s="40">
        <v>0</v>
      </c>
      <c r="I198" s="40">
        <v>4</v>
      </c>
      <c r="J198" s="40">
        <v>4</v>
      </c>
      <c r="K198" s="40">
        <v>0</v>
      </c>
      <c r="L198" s="40">
        <v>0</v>
      </c>
      <c r="M198" s="40">
        <v>0</v>
      </c>
      <c r="N198" s="40">
        <v>0</v>
      </c>
    </row>
    <row r="199" spans="2:14" ht="20.100000000000001" customHeight="1" thickBot="1" x14ac:dyDescent="0.25">
      <c r="B199" s="4" t="s">
        <v>402</v>
      </c>
      <c r="C199" s="40">
        <v>3</v>
      </c>
      <c r="D199" s="40">
        <v>2</v>
      </c>
      <c r="E199" s="40">
        <v>1</v>
      </c>
      <c r="F199" s="40">
        <v>1</v>
      </c>
      <c r="G199" s="40">
        <v>1</v>
      </c>
      <c r="H199" s="40">
        <v>0</v>
      </c>
      <c r="I199" s="40">
        <v>2</v>
      </c>
      <c r="J199" s="40">
        <v>1</v>
      </c>
      <c r="K199" s="40">
        <v>1</v>
      </c>
      <c r="L199" s="40">
        <v>0</v>
      </c>
      <c r="M199" s="40">
        <v>0</v>
      </c>
      <c r="N199" s="40">
        <v>0</v>
      </c>
    </row>
    <row r="200" spans="2:14" ht="20.100000000000001" customHeight="1" thickBot="1" x14ac:dyDescent="0.25">
      <c r="B200" s="4" t="s">
        <v>403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</row>
    <row r="201" spans="2:14" ht="20.100000000000001" customHeight="1" thickBot="1" x14ac:dyDescent="0.25">
      <c r="B201" s="4" t="s">
        <v>404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</row>
    <row r="202" spans="2:14" ht="20.100000000000001" customHeight="1" thickBot="1" x14ac:dyDescent="0.25">
      <c r="B202" s="4" t="s">
        <v>191</v>
      </c>
      <c r="C202" s="40">
        <v>2</v>
      </c>
      <c r="D202" s="40">
        <v>2</v>
      </c>
      <c r="E202" s="40">
        <v>2</v>
      </c>
      <c r="F202" s="40">
        <v>1</v>
      </c>
      <c r="G202" s="40">
        <v>1</v>
      </c>
      <c r="H202" s="40">
        <v>1</v>
      </c>
      <c r="I202" s="40">
        <v>1</v>
      </c>
      <c r="J202" s="40">
        <v>1</v>
      </c>
      <c r="K202" s="40">
        <v>1</v>
      </c>
      <c r="L202" s="40">
        <v>0</v>
      </c>
      <c r="M202" s="40">
        <v>0</v>
      </c>
      <c r="N202" s="40">
        <v>0</v>
      </c>
    </row>
    <row r="203" spans="2:14" ht="20.100000000000001" customHeight="1" thickBot="1" x14ac:dyDescent="0.25">
      <c r="B203" s="4" t="s">
        <v>405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</row>
    <row r="204" spans="2:14" ht="20.100000000000001" customHeight="1" thickBot="1" x14ac:dyDescent="0.25">
      <c r="B204" s="4" t="s">
        <v>406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</row>
    <row r="205" spans="2:14" ht="20.100000000000001" customHeight="1" thickBot="1" x14ac:dyDescent="0.25">
      <c r="B205" s="4" t="s">
        <v>407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</row>
    <row r="206" spans="2:14" ht="20.100000000000001" customHeight="1" thickBot="1" x14ac:dyDescent="0.25">
      <c r="B206" s="4" t="s">
        <v>192</v>
      </c>
      <c r="C206" s="40">
        <v>2</v>
      </c>
      <c r="D206" s="40">
        <v>4</v>
      </c>
      <c r="E206" s="40">
        <v>1</v>
      </c>
      <c r="F206" s="40">
        <v>0</v>
      </c>
      <c r="G206" s="40">
        <v>0</v>
      </c>
      <c r="H206" s="40">
        <v>0</v>
      </c>
      <c r="I206" s="40">
        <v>2</v>
      </c>
      <c r="J206" s="40">
        <v>3</v>
      </c>
      <c r="K206" s="40">
        <v>1</v>
      </c>
      <c r="L206" s="40">
        <v>0</v>
      </c>
      <c r="M206" s="40">
        <v>1</v>
      </c>
      <c r="N206" s="40">
        <v>0</v>
      </c>
    </row>
    <row r="207" spans="2:14" ht="20.100000000000001" customHeight="1" thickBot="1" x14ac:dyDescent="0.25">
      <c r="B207" s="4" t="s">
        <v>408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</row>
    <row r="208" spans="2:14" ht="20.100000000000001" customHeight="1" thickBot="1" x14ac:dyDescent="0.25">
      <c r="B208" s="4" t="s">
        <v>409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</row>
    <row r="209" spans="2:14" ht="20.100000000000001" customHeight="1" thickBot="1" x14ac:dyDescent="0.25">
      <c r="B209" s="4" t="s">
        <v>410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</row>
    <row r="210" spans="2:14" ht="20.100000000000001" customHeight="1" thickBot="1" x14ac:dyDescent="0.25">
      <c r="B210" s="4" t="s">
        <v>411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</row>
    <row r="211" spans="2:14" ht="20.100000000000001" customHeight="1" thickBot="1" x14ac:dyDescent="0.25">
      <c r="B211" s="4" t="s">
        <v>412</v>
      </c>
      <c r="C211" s="40">
        <v>2</v>
      </c>
      <c r="D211" s="40">
        <v>1</v>
      </c>
      <c r="E211" s="40">
        <v>2</v>
      </c>
      <c r="F211" s="40">
        <v>2</v>
      </c>
      <c r="G211" s="40">
        <v>1</v>
      </c>
      <c r="H211" s="40">
        <v>2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</row>
    <row r="212" spans="2:14" ht="20.100000000000001" customHeight="1" thickBot="1" x14ac:dyDescent="0.25">
      <c r="B212" s="4" t="s">
        <v>648</v>
      </c>
      <c r="C212" s="40">
        <v>1</v>
      </c>
      <c r="D212" s="40">
        <v>0</v>
      </c>
      <c r="E212" s="40">
        <v>1</v>
      </c>
      <c r="F212" s="40">
        <v>0</v>
      </c>
      <c r="G212" s="40">
        <v>0</v>
      </c>
      <c r="H212" s="40">
        <v>0</v>
      </c>
      <c r="I212" s="40">
        <v>1</v>
      </c>
      <c r="J212" s="40">
        <v>0</v>
      </c>
      <c r="K212" s="40">
        <v>1</v>
      </c>
      <c r="L212" s="40">
        <v>0</v>
      </c>
      <c r="M212" s="40">
        <v>0</v>
      </c>
      <c r="N212" s="40">
        <v>0</v>
      </c>
    </row>
    <row r="213" spans="2:14" ht="20.100000000000001" customHeight="1" thickBot="1" x14ac:dyDescent="0.25">
      <c r="B213" s="4" t="s">
        <v>413</v>
      </c>
      <c r="C213" s="40">
        <v>1</v>
      </c>
      <c r="D213" s="40">
        <v>1</v>
      </c>
      <c r="E213" s="40">
        <v>3</v>
      </c>
      <c r="F213" s="40">
        <v>0</v>
      </c>
      <c r="G213" s="40">
        <v>0</v>
      </c>
      <c r="H213" s="40">
        <v>0</v>
      </c>
      <c r="I213" s="40">
        <v>1</v>
      </c>
      <c r="J213" s="40">
        <v>1</v>
      </c>
      <c r="K213" s="40">
        <v>3</v>
      </c>
      <c r="L213" s="40">
        <v>0</v>
      </c>
      <c r="M213" s="40">
        <v>0</v>
      </c>
      <c r="N213" s="40">
        <v>0</v>
      </c>
    </row>
    <row r="214" spans="2:14" ht="20.100000000000001" customHeight="1" thickBot="1" x14ac:dyDescent="0.25">
      <c r="B214" s="4" t="s">
        <v>193</v>
      </c>
      <c r="C214" s="40">
        <v>0</v>
      </c>
      <c r="D214" s="40">
        <v>1</v>
      </c>
      <c r="E214" s="40">
        <v>5</v>
      </c>
      <c r="F214" s="40">
        <v>0</v>
      </c>
      <c r="G214" s="40">
        <v>0</v>
      </c>
      <c r="H214" s="40">
        <v>0</v>
      </c>
      <c r="I214" s="40">
        <v>0</v>
      </c>
      <c r="J214" s="40">
        <v>1</v>
      </c>
      <c r="K214" s="40">
        <v>5</v>
      </c>
      <c r="L214" s="40">
        <v>0</v>
      </c>
      <c r="M214" s="40">
        <v>0</v>
      </c>
      <c r="N214" s="40">
        <v>0</v>
      </c>
    </row>
    <row r="215" spans="2:14" ht="20.100000000000001" customHeight="1" thickBot="1" x14ac:dyDescent="0.25">
      <c r="B215" s="4" t="s">
        <v>414</v>
      </c>
      <c r="C215" s="40">
        <v>1</v>
      </c>
      <c r="D215" s="40">
        <v>1</v>
      </c>
      <c r="E215" s="40">
        <v>0</v>
      </c>
      <c r="F215" s="40">
        <v>1</v>
      </c>
      <c r="G215" s="40">
        <v>1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</row>
    <row r="216" spans="2:14" ht="20.100000000000001" customHeight="1" thickBot="1" x14ac:dyDescent="0.25">
      <c r="B216" s="4" t="s">
        <v>415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</row>
    <row r="217" spans="2:14" ht="20.100000000000001" customHeight="1" thickBot="1" x14ac:dyDescent="0.25">
      <c r="B217" s="4" t="s">
        <v>416</v>
      </c>
      <c r="C217" s="40">
        <v>0</v>
      </c>
      <c r="D217" s="40">
        <v>0</v>
      </c>
      <c r="E217" s="40">
        <v>5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5</v>
      </c>
      <c r="L217" s="40">
        <v>0</v>
      </c>
      <c r="M217" s="40">
        <v>0</v>
      </c>
      <c r="N217" s="40">
        <v>0</v>
      </c>
    </row>
    <row r="218" spans="2:14" ht="20.100000000000001" customHeight="1" thickBot="1" x14ac:dyDescent="0.25">
      <c r="B218" s="4" t="s">
        <v>417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</row>
    <row r="219" spans="2:14" ht="20.100000000000001" customHeight="1" thickBot="1" x14ac:dyDescent="0.25">
      <c r="B219" s="4" t="s">
        <v>418</v>
      </c>
      <c r="C219" s="40">
        <v>2</v>
      </c>
      <c r="D219" s="40">
        <v>2</v>
      </c>
      <c r="E219" s="40">
        <v>0</v>
      </c>
      <c r="F219" s="40">
        <v>1</v>
      </c>
      <c r="G219" s="40">
        <v>1</v>
      </c>
      <c r="H219" s="40">
        <v>0</v>
      </c>
      <c r="I219" s="40">
        <v>1</v>
      </c>
      <c r="J219" s="40">
        <v>1</v>
      </c>
      <c r="K219" s="40">
        <v>0</v>
      </c>
      <c r="L219" s="40">
        <v>0</v>
      </c>
      <c r="M219" s="40">
        <v>0</v>
      </c>
      <c r="N219" s="40">
        <v>0</v>
      </c>
    </row>
    <row r="220" spans="2:14" ht="20.100000000000001" customHeight="1" thickBot="1" x14ac:dyDescent="0.25">
      <c r="B220" s="4" t="s">
        <v>419</v>
      </c>
      <c r="C220" s="40">
        <v>0</v>
      </c>
      <c r="D220" s="40">
        <v>0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</row>
    <row r="221" spans="2:14" ht="20.100000000000001" customHeight="1" thickBot="1" x14ac:dyDescent="0.25">
      <c r="B221" s="4" t="s">
        <v>420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</row>
    <row r="222" spans="2:14" ht="20.100000000000001" customHeight="1" thickBot="1" x14ac:dyDescent="0.25">
      <c r="B222" s="4" t="s">
        <v>421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</row>
    <row r="223" spans="2:14" ht="20.100000000000001" customHeight="1" thickBot="1" x14ac:dyDescent="0.25">
      <c r="B223" s="4" t="s">
        <v>194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</row>
    <row r="224" spans="2:14" ht="20.100000000000001" customHeight="1" thickBot="1" x14ac:dyDescent="0.25">
      <c r="B224" s="4" t="s">
        <v>422</v>
      </c>
      <c r="C224" s="40">
        <v>1</v>
      </c>
      <c r="D224" s="40">
        <v>1</v>
      </c>
      <c r="E224" s="40">
        <v>0</v>
      </c>
      <c r="F224" s="40">
        <v>0</v>
      </c>
      <c r="G224" s="40">
        <v>0</v>
      </c>
      <c r="H224" s="40">
        <v>0</v>
      </c>
      <c r="I224" s="40">
        <v>1</v>
      </c>
      <c r="J224" s="40">
        <v>1</v>
      </c>
      <c r="K224" s="40">
        <v>0</v>
      </c>
      <c r="L224" s="40">
        <v>0</v>
      </c>
      <c r="M224" s="40">
        <v>0</v>
      </c>
      <c r="N224" s="40">
        <v>0</v>
      </c>
    </row>
    <row r="225" spans="2:14" ht="20.100000000000001" customHeight="1" thickBot="1" x14ac:dyDescent="0.25">
      <c r="B225" s="4" t="s">
        <v>423</v>
      </c>
      <c r="C225" s="40">
        <v>2</v>
      </c>
      <c r="D225" s="40">
        <v>3</v>
      </c>
      <c r="E225" s="40">
        <v>7</v>
      </c>
      <c r="F225" s="40">
        <v>0</v>
      </c>
      <c r="G225" s="40">
        <v>1</v>
      </c>
      <c r="H225" s="40">
        <v>6</v>
      </c>
      <c r="I225" s="40">
        <v>2</v>
      </c>
      <c r="J225" s="40">
        <v>2</v>
      </c>
      <c r="K225" s="40">
        <v>1</v>
      </c>
      <c r="L225" s="40">
        <v>0</v>
      </c>
      <c r="M225" s="40">
        <v>0</v>
      </c>
      <c r="N225" s="40">
        <v>0</v>
      </c>
    </row>
    <row r="226" spans="2:14" ht="20.100000000000001" customHeight="1" thickBot="1" x14ac:dyDescent="0.25">
      <c r="B226" s="4" t="s">
        <v>424</v>
      </c>
      <c r="C226" s="40">
        <v>4</v>
      </c>
      <c r="D226" s="40">
        <v>0</v>
      </c>
      <c r="E226" s="40">
        <v>4</v>
      </c>
      <c r="F226" s="40">
        <v>0</v>
      </c>
      <c r="G226" s="40">
        <v>0</v>
      </c>
      <c r="H226" s="40">
        <v>0</v>
      </c>
      <c r="I226" s="40">
        <v>4</v>
      </c>
      <c r="J226" s="40">
        <v>0</v>
      </c>
      <c r="K226" s="40">
        <v>4</v>
      </c>
      <c r="L226" s="40">
        <v>0</v>
      </c>
      <c r="M226" s="40">
        <v>0</v>
      </c>
      <c r="N226" s="40">
        <v>0</v>
      </c>
    </row>
    <row r="227" spans="2:14" ht="20.100000000000001" customHeight="1" thickBot="1" x14ac:dyDescent="0.25">
      <c r="B227" s="4" t="s">
        <v>195</v>
      </c>
      <c r="C227" s="40">
        <v>0</v>
      </c>
      <c r="D227" s="40">
        <v>1</v>
      </c>
      <c r="E227" s="40">
        <v>4</v>
      </c>
      <c r="F227" s="40">
        <v>0</v>
      </c>
      <c r="G227" s="40">
        <v>1</v>
      </c>
      <c r="H227" s="40">
        <v>1</v>
      </c>
      <c r="I227" s="40">
        <v>0</v>
      </c>
      <c r="J227" s="40">
        <v>0</v>
      </c>
      <c r="K227" s="40">
        <v>3</v>
      </c>
      <c r="L227" s="40">
        <v>0</v>
      </c>
      <c r="M227" s="40">
        <v>0</v>
      </c>
      <c r="N227" s="40">
        <v>0</v>
      </c>
    </row>
    <row r="228" spans="2:14" ht="20.100000000000001" customHeight="1" thickBot="1" x14ac:dyDescent="0.25">
      <c r="B228" s="4" t="s">
        <v>425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</row>
    <row r="229" spans="2:14" ht="20.100000000000001" customHeight="1" thickBot="1" x14ac:dyDescent="0.25">
      <c r="B229" s="4" t="s">
        <v>426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</row>
    <row r="230" spans="2:14" ht="20.100000000000001" customHeight="1" thickBot="1" x14ac:dyDescent="0.25">
      <c r="B230" s="4" t="s">
        <v>427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</row>
    <row r="231" spans="2:14" ht="20.100000000000001" customHeight="1" thickBot="1" x14ac:dyDescent="0.25">
      <c r="B231" s="4" t="s">
        <v>428</v>
      </c>
      <c r="C231" s="40">
        <v>0</v>
      </c>
      <c r="D231" s="40">
        <v>0</v>
      </c>
      <c r="E231" s="40">
        <v>3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3</v>
      </c>
      <c r="L231" s="40">
        <v>0</v>
      </c>
      <c r="M231" s="40">
        <v>0</v>
      </c>
      <c r="N231" s="40">
        <v>0</v>
      </c>
    </row>
    <row r="232" spans="2:14" ht="20.100000000000001" customHeight="1" thickBot="1" x14ac:dyDescent="0.25">
      <c r="B232" s="4" t="s">
        <v>429</v>
      </c>
      <c r="C232" s="40">
        <v>10</v>
      </c>
      <c r="D232" s="40">
        <v>0</v>
      </c>
      <c r="E232" s="40">
        <v>28</v>
      </c>
      <c r="F232" s="40">
        <v>0</v>
      </c>
      <c r="G232" s="40">
        <v>0</v>
      </c>
      <c r="H232" s="40">
        <v>4</v>
      </c>
      <c r="I232" s="40">
        <v>8</v>
      </c>
      <c r="J232" s="40">
        <v>0</v>
      </c>
      <c r="K232" s="40">
        <v>22</v>
      </c>
      <c r="L232" s="40">
        <v>2</v>
      </c>
      <c r="M232" s="40">
        <v>0</v>
      </c>
      <c r="N232" s="40">
        <v>2</v>
      </c>
    </row>
    <row r="233" spans="2:14" ht="20.100000000000001" customHeight="1" thickBot="1" x14ac:dyDescent="0.25">
      <c r="B233" s="4" t="s">
        <v>430</v>
      </c>
      <c r="C233" s="40">
        <v>4</v>
      </c>
      <c r="D233" s="40">
        <v>0</v>
      </c>
      <c r="E233" s="40">
        <v>4</v>
      </c>
      <c r="F233" s="40">
        <v>1</v>
      </c>
      <c r="G233" s="40">
        <v>0</v>
      </c>
      <c r="H233" s="40">
        <v>1</v>
      </c>
      <c r="I233" s="40">
        <v>3</v>
      </c>
      <c r="J233" s="40">
        <v>0</v>
      </c>
      <c r="K233" s="40">
        <v>3</v>
      </c>
      <c r="L233" s="40">
        <v>0</v>
      </c>
      <c r="M233" s="40">
        <v>0</v>
      </c>
      <c r="N233" s="40">
        <v>0</v>
      </c>
    </row>
    <row r="234" spans="2:14" ht="20.100000000000001" customHeight="1" thickBot="1" x14ac:dyDescent="0.25">
      <c r="B234" s="4" t="s">
        <v>196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</row>
    <row r="235" spans="2:14" ht="20.100000000000001" customHeight="1" thickBot="1" x14ac:dyDescent="0.25">
      <c r="B235" s="4" t="s">
        <v>431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</row>
    <row r="236" spans="2:14" ht="20.100000000000001" customHeight="1" thickBot="1" x14ac:dyDescent="0.25">
      <c r="B236" s="4" t="s">
        <v>432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</row>
    <row r="237" spans="2:14" ht="20.100000000000001" customHeight="1" thickBot="1" x14ac:dyDescent="0.25">
      <c r="B237" s="4" t="s">
        <v>433</v>
      </c>
      <c r="C237" s="40">
        <v>3</v>
      </c>
      <c r="D237" s="40">
        <v>5</v>
      </c>
      <c r="E237" s="40">
        <v>8</v>
      </c>
      <c r="F237" s="40">
        <v>2</v>
      </c>
      <c r="G237" s="40">
        <v>3</v>
      </c>
      <c r="H237" s="40">
        <v>2</v>
      </c>
      <c r="I237" s="40">
        <v>1</v>
      </c>
      <c r="J237" s="40">
        <v>1</v>
      </c>
      <c r="K237" s="40">
        <v>6</v>
      </c>
      <c r="L237" s="40">
        <v>0</v>
      </c>
      <c r="M237" s="40">
        <v>1</v>
      </c>
      <c r="N237" s="40">
        <v>0</v>
      </c>
    </row>
    <row r="238" spans="2:14" ht="20.100000000000001" customHeight="1" thickBot="1" x14ac:dyDescent="0.25">
      <c r="B238" s="4" t="s">
        <v>434</v>
      </c>
      <c r="C238" s="40">
        <v>9</v>
      </c>
      <c r="D238" s="40">
        <v>8</v>
      </c>
      <c r="E238" s="40">
        <v>10</v>
      </c>
      <c r="F238" s="40">
        <v>3</v>
      </c>
      <c r="G238" s="40">
        <v>1</v>
      </c>
      <c r="H238" s="40">
        <v>5</v>
      </c>
      <c r="I238" s="40">
        <v>6</v>
      </c>
      <c r="J238" s="40">
        <v>7</v>
      </c>
      <c r="K238" s="40">
        <v>5</v>
      </c>
      <c r="L238" s="40">
        <v>0</v>
      </c>
      <c r="M238" s="40">
        <v>0</v>
      </c>
      <c r="N238" s="40">
        <v>0</v>
      </c>
    </row>
    <row r="239" spans="2:14" ht="20.100000000000001" customHeight="1" thickBot="1" x14ac:dyDescent="0.25">
      <c r="B239" s="4" t="s">
        <v>435</v>
      </c>
      <c r="C239" s="40">
        <v>6</v>
      </c>
      <c r="D239" s="40">
        <v>7</v>
      </c>
      <c r="E239" s="40">
        <v>7</v>
      </c>
      <c r="F239" s="40">
        <v>1</v>
      </c>
      <c r="G239" s="40">
        <v>3</v>
      </c>
      <c r="H239" s="40">
        <v>2</v>
      </c>
      <c r="I239" s="40">
        <v>5</v>
      </c>
      <c r="J239" s="40">
        <v>4</v>
      </c>
      <c r="K239" s="40">
        <v>5</v>
      </c>
      <c r="L239" s="40">
        <v>0</v>
      </c>
      <c r="M239" s="40">
        <v>0</v>
      </c>
      <c r="N239" s="40">
        <v>0</v>
      </c>
    </row>
    <row r="240" spans="2:14" ht="20.100000000000001" customHeight="1" thickBot="1" x14ac:dyDescent="0.25">
      <c r="B240" s="4" t="s">
        <v>436</v>
      </c>
      <c r="C240" s="40">
        <v>6</v>
      </c>
      <c r="D240" s="40">
        <v>0</v>
      </c>
      <c r="E240" s="40">
        <v>20</v>
      </c>
      <c r="F240" s="40">
        <v>3</v>
      </c>
      <c r="G240" s="40">
        <v>0</v>
      </c>
      <c r="H240" s="40">
        <v>7</v>
      </c>
      <c r="I240" s="40">
        <v>3</v>
      </c>
      <c r="J240" s="40">
        <v>0</v>
      </c>
      <c r="K240" s="40">
        <v>13</v>
      </c>
      <c r="L240" s="40">
        <v>0</v>
      </c>
      <c r="M240" s="40">
        <v>0</v>
      </c>
      <c r="N240" s="40">
        <v>0</v>
      </c>
    </row>
    <row r="241" spans="2:14" ht="20.100000000000001" customHeight="1" thickBot="1" x14ac:dyDescent="0.25">
      <c r="B241" s="4" t="s">
        <v>437</v>
      </c>
      <c r="C241" s="40">
        <v>6</v>
      </c>
      <c r="D241" s="40">
        <v>1</v>
      </c>
      <c r="E241" s="40">
        <v>14</v>
      </c>
      <c r="F241" s="40">
        <v>0</v>
      </c>
      <c r="G241" s="40">
        <v>0</v>
      </c>
      <c r="H241" s="40">
        <v>2</v>
      </c>
      <c r="I241" s="40">
        <v>6</v>
      </c>
      <c r="J241" s="40">
        <v>1</v>
      </c>
      <c r="K241" s="40">
        <v>12</v>
      </c>
      <c r="L241" s="40">
        <v>0</v>
      </c>
      <c r="M241" s="40">
        <v>0</v>
      </c>
      <c r="N241" s="40">
        <v>0</v>
      </c>
    </row>
    <row r="242" spans="2:14" ht="20.100000000000001" customHeight="1" thickBot="1" x14ac:dyDescent="0.25">
      <c r="B242" s="4" t="s">
        <v>438</v>
      </c>
      <c r="C242" s="40">
        <v>3</v>
      </c>
      <c r="D242" s="40">
        <v>4</v>
      </c>
      <c r="E242" s="40">
        <v>13</v>
      </c>
      <c r="F242" s="40">
        <v>1</v>
      </c>
      <c r="G242" s="40">
        <v>1</v>
      </c>
      <c r="H242" s="40">
        <v>0</v>
      </c>
      <c r="I242" s="40">
        <v>2</v>
      </c>
      <c r="J242" s="40">
        <v>3</v>
      </c>
      <c r="K242" s="40">
        <v>13</v>
      </c>
      <c r="L242" s="40">
        <v>0</v>
      </c>
      <c r="M242" s="40">
        <v>0</v>
      </c>
      <c r="N242" s="40">
        <v>0</v>
      </c>
    </row>
    <row r="243" spans="2:14" ht="20.100000000000001" customHeight="1" thickBot="1" x14ac:dyDescent="0.25">
      <c r="B243" s="4" t="s">
        <v>439</v>
      </c>
      <c r="C243" s="40">
        <v>0</v>
      </c>
      <c r="D243" s="40">
        <v>3</v>
      </c>
      <c r="E243" s="40">
        <v>4</v>
      </c>
      <c r="F243" s="40">
        <v>0</v>
      </c>
      <c r="G243" s="40">
        <v>2</v>
      </c>
      <c r="H243" s="40">
        <v>2</v>
      </c>
      <c r="I243" s="40">
        <v>0</v>
      </c>
      <c r="J243" s="40">
        <v>1</v>
      </c>
      <c r="K243" s="40">
        <v>1</v>
      </c>
      <c r="L243" s="40">
        <v>0</v>
      </c>
      <c r="M243" s="40">
        <v>0</v>
      </c>
      <c r="N243" s="40">
        <v>1</v>
      </c>
    </row>
    <row r="244" spans="2:14" ht="20.100000000000001" customHeight="1" thickBot="1" x14ac:dyDescent="0.25">
      <c r="B244" s="4" t="s">
        <v>440</v>
      </c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</row>
    <row r="245" spans="2:14" ht="20.100000000000001" customHeight="1" thickBot="1" x14ac:dyDescent="0.25">
      <c r="B245" s="4" t="s">
        <v>441</v>
      </c>
      <c r="C245" s="40">
        <v>11</v>
      </c>
      <c r="D245" s="40">
        <v>6</v>
      </c>
      <c r="E245" s="40">
        <v>19</v>
      </c>
      <c r="F245" s="40">
        <v>0</v>
      </c>
      <c r="G245" s="40">
        <v>0</v>
      </c>
      <c r="H245" s="40">
        <v>0</v>
      </c>
      <c r="I245" s="40">
        <v>11</v>
      </c>
      <c r="J245" s="40">
        <v>6</v>
      </c>
      <c r="K245" s="40">
        <v>19</v>
      </c>
      <c r="L245" s="40">
        <v>0</v>
      </c>
      <c r="M245" s="40">
        <v>0</v>
      </c>
      <c r="N245" s="40">
        <v>0</v>
      </c>
    </row>
    <row r="246" spans="2:14" ht="20.100000000000001" customHeight="1" thickBot="1" x14ac:dyDescent="0.25">
      <c r="B246" s="4" t="s">
        <v>442</v>
      </c>
      <c r="C246" s="40">
        <v>23</v>
      </c>
      <c r="D246" s="40">
        <v>27</v>
      </c>
      <c r="E246" s="40">
        <v>22</v>
      </c>
      <c r="F246" s="40">
        <v>5</v>
      </c>
      <c r="G246" s="40">
        <v>20</v>
      </c>
      <c r="H246" s="40">
        <v>9</v>
      </c>
      <c r="I246" s="40">
        <v>9</v>
      </c>
      <c r="J246" s="40">
        <v>5</v>
      </c>
      <c r="K246" s="40">
        <v>6</v>
      </c>
      <c r="L246" s="40">
        <v>9</v>
      </c>
      <c r="M246" s="40">
        <v>2</v>
      </c>
      <c r="N246" s="40">
        <v>7</v>
      </c>
    </row>
    <row r="247" spans="2:14" ht="20.100000000000001" customHeight="1" thickBot="1" x14ac:dyDescent="0.25">
      <c r="B247" s="4" t="s">
        <v>197</v>
      </c>
      <c r="C247" s="40">
        <v>33</v>
      </c>
      <c r="D247" s="40">
        <v>48</v>
      </c>
      <c r="E247" s="40">
        <v>49</v>
      </c>
      <c r="F247" s="40">
        <v>8</v>
      </c>
      <c r="G247" s="40">
        <v>12</v>
      </c>
      <c r="H247" s="40">
        <v>14</v>
      </c>
      <c r="I247" s="40">
        <v>25</v>
      </c>
      <c r="J247" s="40">
        <v>36</v>
      </c>
      <c r="K247" s="40">
        <v>35</v>
      </c>
      <c r="L247" s="40">
        <v>0</v>
      </c>
      <c r="M247" s="40">
        <v>0</v>
      </c>
      <c r="N247" s="40">
        <v>0</v>
      </c>
    </row>
    <row r="248" spans="2:14" ht="20.100000000000001" customHeight="1" thickBot="1" x14ac:dyDescent="0.25">
      <c r="B248" s="4" t="s">
        <v>443</v>
      </c>
      <c r="C248" s="40">
        <v>4</v>
      </c>
      <c r="D248" s="40">
        <v>3</v>
      </c>
      <c r="E248" s="40">
        <v>7</v>
      </c>
      <c r="F248" s="40">
        <v>3</v>
      </c>
      <c r="G248" s="40">
        <v>2</v>
      </c>
      <c r="H248" s="40">
        <v>3</v>
      </c>
      <c r="I248" s="40">
        <v>1</v>
      </c>
      <c r="J248" s="40">
        <v>1</v>
      </c>
      <c r="K248" s="40">
        <v>4</v>
      </c>
      <c r="L248" s="40">
        <v>0</v>
      </c>
      <c r="M248" s="40">
        <v>0</v>
      </c>
      <c r="N248" s="40">
        <v>0</v>
      </c>
    </row>
    <row r="249" spans="2:14" ht="20.100000000000001" customHeight="1" thickBot="1" x14ac:dyDescent="0.25">
      <c r="B249" s="4" t="s">
        <v>444</v>
      </c>
      <c r="C249" s="40">
        <v>12</v>
      </c>
      <c r="D249" s="40">
        <v>12</v>
      </c>
      <c r="E249" s="40">
        <v>6</v>
      </c>
      <c r="F249" s="40">
        <v>5</v>
      </c>
      <c r="G249" s="40">
        <v>3</v>
      </c>
      <c r="H249" s="40">
        <v>2</v>
      </c>
      <c r="I249" s="40">
        <v>7</v>
      </c>
      <c r="J249" s="40">
        <v>9</v>
      </c>
      <c r="K249" s="40">
        <v>4</v>
      </c>
      <c r="L249" s="40">
        <v>0</v>
      </c>
      <c r="M249" s="40">
        <v>0</v>
      </c>
      <c r="N249" s="40">
        <v>0</v>
      </c>
    </row>
    <row r="250" spans="2:14" ht="20.100000000000001" customHeight="1" thickBot="1" x14ac:dyDescent="0.25">
      <c r="B250" s="4" t="s">
        <v>445</v>
      </c>
      <c r="C250" s="40">
        <v>2</v>
      </c>
      <c r="D250" s="40">
        <v>2</v>
      </c>
      <c r="E250" s="40">
        <v>15</v>
      </c>
      <c r="F250" s="40">
        <v>2</v>
      </c>
      <c r="G250" s="40">
        <v>0</v>
      </c>
      <c r="H250" s="40">
        <v>3</v>
      </c>
      <c r="I250" s="40">
        <v>0</v>
      </c>
      <c r="J250" s="40">
        <v>2</v>
      </c>
      <c r="K250" s="40">
        <v>12</v>
      </c>
      <c r="L250" s="40">
        <v>0</v>
      </c>
      <c r="M250" s="40">
        <v>0</v>
      </c>
      <c r="N250" s="40">
        <v>0</v>
      </c>
    </row>
    <row r="251" spans="2:14" ht="20.100000000000001" customHeight="1" thickBot="1" x14ac:dyDescent="0.25">
      <c r="B251" s="4" t="s">
        <v>446</v>
      </c>
      <c r="C251" s="40">
        <v>12</v>
      </c>
      <c r="D251" s="40">
        <v>4</v>
      </c>
      <c r="E251" s="40">
        <v>10</v>
      </c>
      <c r="F251" s="40">
        <v>1</v>
      </c>
      <c r="G251" s="40">
        <v>0</v>
      </c>
      <c r="H251" s="40">
        <v>1</v>
      </c>
      <c r="I251" s="40">
        <v>11</v>
      </c>
      <c r="J251" s="40">
        <v>4</v>
      </c>
      <c r="K251" s="40">
        <v>9</v>
      </c>
      <c r="L251" s="40">
        <v>0</v>
      </c>
      <c r="M251" s="40">
        <v>0</v>
      </c>
      <c r="N251" s="40">
        <v>0</v>
      </c>
    </row>
    <row r="252" spans="2:14" ht="20.100000000000001" customHeight="1" thickBot="1" x14ac:dyDescent="0.25">
      <c r="B252" s="4" t="s">
        <v>447</v>
      </c>
      <c r="C252" s="40">
        <v>1</v>
      </c>
      <c r="D252" s="40">
        <v>2</v>
      </c>
      <c r="E252" s="40">
        <v>6</v>
      </c>
      <c r="F252" s="40">
        <v>1</v>
      </c>
      <c r="G252" s="40">
        <v>1</v>
      </c>
      <c r="H252" s="40">
        <v>0</v>
      </c>
      <c r="I252" s="40">
        <v>0</v>
      </c>
      <c r="J252" s="40">
        <v>1</v>
      </c>
      <c r="K252" s="40">
        <v>6</v>
      </c>
      <c r="L252" s="40">
        <v>0</v>
      </c>
      <c r="M252" s="40">
        <v>0</v>
      </c>
      <c r="N252" s="40">
        <v>0</v>
      </c>
    </row>
    <row r="253" spans="2:14" ht="20.100000000000001" customHeight="1" thickBot="1" x14ac:dyDescent="0.25">
      <c r="B253" s="4" t="s">
        <v>448</v>
      </c>
      <c r="C253" s="40">
        <v>15</v>
      </c>
      <c r="D253" s="40">
        <v>18</v>
      </c>
      <c r="E253" s="40">
        <v>7</v>
      </c>
      <c r="F253" s="40">
        <v>1</v>
      </c>
      <c r="G253" s="40">
        <v>1</v>
      </c>
      <c r="H253" s="40">
        <v>1</v>
      </c>
      <c r="I253" s="40">
        <v>14</v>
      </c>
      <c r="J253" s="40">
        <v>17</v>
      </c>
      <c r="K253" s="40">
        <v>6</v>
      </c>
      <c r="L253" s="40">
        <v>0</v>
      </c>
      <c r="M253" s="40">
        <v>0</v>
      </c>
      <c r="N253" s="40">
        <v>0</v>
      </c>
    </row>
    <row r="254" spans="2:14" ht="20.100000000000001" customHeight="1" thickBot="1" x14ac:dyDescent="0.25">
      <c r="B254" s="4" t="s">
        <v>449</v>
      </c>
      <c r="C254" s="40">
        <v>8</v>
      </c>
      <c r="D254" s="40">
        <v>3</v>
      </c>
      <c r="E254" s="40">
        <v>14</v>
      </c>
      <c r="F254" s="40">
        <v>2</v>
      </c>
      <c r="G254" s="40">
        <v>1</v>
      </c>
      <c r="H254" s="40">
        <v>4</v>
      </c>
      <c r="I254" s="40">
        <v>6</v>
      </c>
      <c r="J254" s="40">
        <v>2</v>
      </c>
      <c r="K254" s="40">
        <v>10</v>
      </c>
      <c r="L254" s="40">
        <v>0</v>
      </c>
      <c r="M254" s="40">
        <v>0</v>
      </c>
      <c r="N254" s="40">
        <v>0</v>
      </c>
    </row>
    <row r="255" spans="2:14" ht="20.100000000000001" customHeight="1" thickBot="1" x14ac:dyDescent="0.25">
      <c r="B255" s="4" t="s">
        <v>450</v>
      </c>
      <c r="C255" s="40">
        <v>5</v>
      </c>
      <c r="D255" s="40">
        <v>7</v>
      </c>
      <c r="E255" s="40">
        <v>10</v>
      </c>
      <c r="F255" s="40">
        <v>1</v>
      </c>
      <c r="G255" s="40">
        <v>0</v>
      </c>
      <c r="H255" s="40">
        <v>3</v>
      </c>
      <c r="I255" s="40">
        <v>4</v>
      </c>
      <c r="J255" s="40">
        <v>7</v>
      </c>
      <c r="K255" s="40">
        <v>7</v>
      </c>
      <c r="L255" s="40">
        <v>0</v>
      </c>
      <c r="M255" s="40">
        <v>0</v>
      </c>
      <c r="N255" s="40">
        <v>0</v>
      </c>
    </row>
    <row r="256" spans="2:14" ht="20.100000000000001" customHeight="1" thickBot="1" x14ac:dyDescent="0.25">
      <c r="B256" s="4" t="s">
        <v>451</v>
      </c>
      <c r="C256" s="40">
        <v>7</v>
      </c>
      <c r="D256" s="40">
        <v>3</v>
      </c>
      <c r="E256" s="40">
        <v>14</v>
      </c>
      <c r="F256" s="40">
        <v>1</v>
      </c>
      <c r="G256" s="40">
        <v>0</v>
      </c>
      <c r="H256" s="40">
        <v>3</v>
      </c>
      <c r="I256" s="40">
        <v>5</v>
      </c>
      <c r="J256" s="40">
        <v>0</v>
      </c>
      <c r="K256" s="40">
        <v>11</v>
      </c>
      <c r="L256" s="40">
        <v>1</v>
      </c>
      <c r="M256" s="40">
        <v>3</v>
      </c>
      <c r="N256" s="40">
        <v>0</v>
      </c>
    </row>
    <row r="257" spans="2:14" ht="20.100000000000001" customHeight="1" thickBot="1" x14ac:dyDescent="0.25">
      <c r="B257" s="4" t="s">
        <v>452</v>
      </c>
      <c r="C257" s="40">
        <v>3</v>
      </c>
      <c r="D257" s="40">
        <v>0</v>
      </c>
      <c r="E257" s="40">
        <v>5</v>
      </c>
      <c r="F257" s="40">
        <v>3</v>
      </c>
      <c r="G257" s="40">
        <v>0</v>
      </c>
      <c r="H257" s="40">
        <v>3</v>
      </c>
      <c r="I257" s="40">
        <v>0</v>
      </c>
      <c r="J257" s="40">
        <v>0</v>
      </c>
      <c r="K257" s="40">
        <v>2</v>
      </c>
      <c r="L257" s="40">
        <v>0</v>
      </c>
      <c r="M257" s="40">
        <v>0</v>
      </c>
      <c r="N257" s="40">
        <v>0</v>
      </c>
    </row>
    <row r="258" spans="2:14" ht="20.100000000000001" customHeight="1" thickBot="1" x14ac:dyDescent="0.25">
      <c r="B258" s="4" t="s">
        <v>453</v>
      </c>
      <c r="C258" s="40">
        <v>3</v>
      </c>
      <c r="D258" s="40">
        <v>1</v>
      </c>
      <c r="E258" s="40">
        <v>5</v>
      </c>
      <c r="F258" s="40">
        <v>1</v>
      </c>
      <c r="G258" s="40">
        <v>0</v>
      </c>
      <c r="H258" s="40">
        <v>1</v>
      </c>
      <c r="I258" s="40">
        <v>2</v>
      </c>
      <c r="J258" s="40">
        <v>1</v>
      </c>
      <c r="K258" s="40">
        <v>4</v>
      </c>
      <c r="L258" s="40">
        <v>0</v>
      </c>
      <c r="M258" s="40">
        <v>0</v>
      </c>
      <c r="N258" s="40">
        <v>0</v>
      </c>
    </row>
    <row r="259" spans="2:14" ht="20.100000000000001" customHeight="1" thickBot="1" x14ac:dyDescent="0.25">
      <c r="B259" s="4" t="s">
        <v>649</v>
      </c>
      <c r="C259" s="40">
        <v>2</v>
      </c>
      <c r="D259" s="40">
        <v>2</v>
      </c>
      <c r="E259" s="40">
        <v>2</v>
      </c>
      <c r="F259" s="40">
        <v>1</v>
      </c>
      <c r="G259" s="40">
        <v>1</v>
      </c>
      <c r="H259" s="40">
        <v>1</v>
      </c>
      <c r="I259" s="40">
        <v>1</v>
      </c>
      <c r="J259" s="40">
        <v>1</v>
      </c>
      <c r="K259" s="40">
        <v>1</v>
      </c>
      <c r="L259" s="40">
        <v>0</v>
      </c>
      <c r="M259" s="40">
        <v>0</v>
      </c>
      <c r="N259" s="40">
        <v>0</v>
      </c>
    </row>
    <row r="260" spans="2:14" ht="20.100000000000001" customHeight="1" thickBot="1" x14ac:dyDescent="0.25">
      <c r="B260" s="4" t="s">
        <v>454</v>
      </c>
      <c r="C260" s="40">
        <v>3</v>
      </c>
      <c r="D260" s="40">
        <v>2</v>
      </c>
      <c r="E260" s="40">
        <v>10</v>
      </c>
      <c r="F260" s="40">
        <v>0</v>
      </c>
      <c r="G260" s="40">
        <v>0</v>
      </c>
      <c r="H260" s="40">
        <v>4</v>
      </c>
      <c r="I260" s="40">
        <v>3</v>
      </c>
      <c r="J260" s="40">
        <v>2</v>
      </c>
      <c r="K260" s="40">
        <v>6</v>
      </c>
      <c r="L260" s="40">
        <v>0</v>
      </c>
      <c r="M260" s="40">
        <v>0</v>
      </c>
      <c r="N260" s="40">
        <v>0</v>
      </c>
    </row>
    <row r="261" spans="2:14" ht="20.100000000000001" customHeight="1" thickBot="1" x14ac:dyDescent="0.25">
      <c r="B261" s="4" t="s">
        <v>455</v>
      </c>
      <c r="C261" s="40">
        <v>4</v>
      </c>
      <c r="D261" s="40">
        <v>3</v>
      </c>
      <c r="E261" s="40">
        <v>2</v>
      </c>
      <c r="F261" s="40">
        <v>0</v>
      </c>
      <c r="G261" s="40">
        <v>0</v>
      </c>
      <c r="H261" s="40">
        <v>0</v>
      </c>
      <c r="I261" s="40">
        <v>4</v>
      </c>
      <c r="J261" s="40">
        <v>3</v>
      </c>
      <c r="K261" s="40">
        <v>2</v>
      </c>
      <c r="L261" s="40">
        <v>0</v>
      </c>
      <c r="M261" s="40">
        <v>0</v>
      </c>
      <c r="N261" s="40">
        <v>0</v>
      </c>
    </row>
    <row r="262" spans="2:14" ht="20.100000000000001" customHeight="1" thickBot="1" x14ac:dyDescent="0.25">
      <c r="B262" s="4" t="s">
        <v>456</v>
      </c>
      <c r="C262" s="40">
        <v>4</v>
      </c>
      <c r="D262" s="40">
        <v>5</v>
      </c>
      <c r="E262" s="40">
        <v>7</v>
      </c>
      <c r="F262" s="40">
        <v>1</v>
      </c>
      <c r="G262" s="40">
        <v>3</v>
      </c>
      <c r="H262" s="40">
        <v>4</v>
      </c>
      <c r="I262" s="40">
        <v>3</v>
      </c>
      <c r="J262" s="40">
        <v>2</v>
      </c>
      <c r="K262" s="40">
        <v>3</v>
      </c>
      <c r="L262" s="40">
        <v>0</v>
      </c>
      <c r="M262" s="40">
        <v>0</v>
      </c>
      <c r="N262" s="40">
        <v>0</v>
      </c>
    </row>
    <row r="263" spans="2:14" ht="20.100000000000001" customHeight="1" thickBot="1" x14ac:dyDescent="0.25">
      <c r="B263" s="4" t="s">
        <v>198</v>
      </c>
      <c r="C263" s="40">
        <v>5</v>
      </c>
      <c r="D263" s="40">
        <v>5</v>
      </c>
      <c r="E263" s="40">
        <v>2</v>
      </c>
      <c r="F263" s="40">
        <v>2</v>
      </c>
      <c r="G263" s="40">
        <v>2</v>
      </c>
      <c r="H263" s="40">
        <v>0</v>
      </c>
      <c r="I263" s="40">
        <v>3</v>
      </c>
      <c r="J263" s="40">
        <v>3</v>
      </c>
      <c r="K263" s="40">
        <v>2</v>
      </c>
      <c r="L263" s="40">
        <v>0</v>
      </c>
      <c r="M263" s="40">
        <v>0</v>
      </c>
      <c r="N263" s="40">
        <v>0</v>
      </c>
    </row>
    <row r="264" spans="2:14" ht="20.100000000000001" customHeight="1" thickBot="1" x14ac:dyDescent="0.25">
      <c r="B264" s="4" t="s">
        <v>457</v>
      </c>
      <c r="C264" s="40">
        <v>3</v>
      </c>
      <c r="D264" s="40">
        <v>1</v>
      </c>
      <c r="E264" s="40">
        <v>14</v>
      </c>
      <c r="F264" s="40">
        <v>0</v>
      </c>
      <c r="G264" s="40">
        <v>0</v>
      </c>
      <c r="H264" s="40">
        <v>2</v>
      </c>
      <c r="I264" s="40">
        <v>0</v>
      </c>
      <c r="J264" s="40">
        <v>0</v>
      </c>
      <c r="K264" s="40">
        <v>8</v>
      </c>
      <c r="L264" s="40">
        <v>3</v>
      </c>
      <c r="M264" s="40">
        <v>1</v>
      </c>
      <c r="N264" s="40">
        <v>4</v>
      </c>
    </row>
    <row r="265" spans="2:14" ht="20.100000000000001" customHeight="1" thickBot="1" x14ac:dyDescent="0.25">
      <c r="B265" s="4" t="s">
        <v>458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</row>
    <row r="266" spans="2:14" ht="20.100000000000001" customHeight="1" thickBot="1" x14ac:dyDescent="0.25">
      <c r="B266" s="4" t="s">
        <v>459</v>
      </c>
      <c r="C266" s="40">
        <v>3</v>
      </c>
      <c r="D266" s="40">
        <v>4</v>
      </c>
      <c r="E266" s="40">
        <v>1</v>
      </c>
      <c r="F266" s="40">
        <v>3</v>
      </c>
      <c r="G266" s="40">
        <v>2</v>
      </c>
      <c r="H266" s="40">
        <v>1</v>
      </c>
      <c r="I266" s="40">
        <v>0</v>
      </c>
      <c r="J266" s="40">
        <v>0</v>
      </c>
      <c r="K266" s="40">
        <v>0</v>
      </c>
      <c r="L266" s="40">
        <v>0</v>
      </c>
      <c r="M266" s="40">
        <v>2</v>
      </c>
      <c r="N266" s="40">
        <v>0</v>
      </c>
    </row>
    <row r="267" spans="2:14" ht="20.100000000000001" customHeight="1" thickBot="1" x14ac:dyDescent="0.25">
      <c r="B267" s="4" t="s">
        <v>460</v>
      </c>
      <c r="C267" s="40">
        <v>1</v>
      </c>
      <c r="D267" s="40">
        <v>3</v>
      </c>
      <c r="E267" s="40">
        <v>2</v>
      </c>
      <c r="F267" s="40">
        <v>1</v>
      </c>
      <c r="G267" s="40">
        <v>1</v>
      </c>
      <c r="H267" s="40">
        <v>2</v>
      </c>
      <c r="I267" s="40">
        <v>0</v>
      </c>
      <c r="J267" s="40">
        <v>2</v>
      </c>
      <c r="K267" s="40">
        <v>0</v>
      </c>
      <c r="L267" s="40">
        <v>0</v>
      </c>
      <c r="M267" s="40">
        <v>0</v>
      </c>
      <c r="N267" s="40">
        <v>0</v>
      </c>
    </row>
    <row r="268" spans="2:14" ht="20.100000000000001" customHeight="1" thickBot="1" x14ac:dyDescent="0.25">
      <c r="B268" s="4" t="s">
        <v>461</v>
      </c>
      <c r="C268" s="40">
        <v>0</v>
      </c>
      <c r="D268" s="40">
        <v>4</v>
      </c>
      <c r="E268" s="40">
        <v>7</v>
      </c>
      <c r="F268" s="40">
        <v>0</v>
      </c>
      <c r="G268" s="40">
        <v>1</v>
      </c>
      <c r="H268" s="40">
        <v>2</v>
      </c>
      <c r="I268" s="40">
        <v>0</v>
      </c>
      <c r="J268" s="40">
        <v>3</v>
      </c>
      <c r="K268" s="40">
        <v>5</v>
      </c>
      <c r="L268" s="40">
        <v>0</v>
      </c>
      <c r="M268" s="40">
        <v>0</v>
      </c>
      <c r="N268" s="40">
        <v>0</v>
      </c>
    </row>
    <row r="269" spans="2:14" ht="20.100000000000001" customHeight="1" thickBot="1" x14ac:dyDescent="0.25">
      <c r="B269" s="4" t="s">
        <v>462</v>
      </c>
      <c r="C269" s="40">
        <v>4</v>
      </c>
      <c r="D269" s="40">
        <v>0</v>
      </c>
      <c r="E269" s="40">
        <v>4</v>
      </c>
      <c r="F269" s="40">
        <v>1</v>
      </c>
      <c r="G269" s="40">
        <v>0</v>
      </c>
      <c r="H269" s="40">
        <v>1</v>
      </c>
      <c r="I269" s="40">
        <v>3</v>
      </c>
      <c r="J269" s="40">
        <v>0</v>
      </c>
      <c r="K269" s="40">
        <v>3</v>
      </c>
      <c r="L269" s="40">
        <v>0</v>
      </c>
      <c r="M269" s="40">
        <v>0</v>
      </c>
      <c r="N269" s="40">
        <v>0</v>
      </c>
    </row>
    <row r="270" spans="2:14" ht="20.100000000000001" customHeight="1" thickBot="1" x14ac:dyDescent="0.25">
      <c r="B270" s="4" t="s">
        <v>463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</row>
    <row r="271" spans="2:14" ht="20.100000000000001" customHeight="1" thickBot="1" x14ac:dyDescent="0.25">
      <c r="B271" s="4" t="s">
        <v>464</v>
      </c>
      <c r="C271" s="40">
        <v>1</v>
      </c>
      <c r="D271" s="40">
        <v>2</v>
      </c>
      <c r="E271" s="40">
        <v>0</v>
      </c>
      <c r="F271" s="40">
        <v>0</v>
      </c>
      <c r="G271" s="40">
        <v>1</v>
      </c>
      <c r="H271" s="40">
        <v>0</v>
      </c>
      <c r="I271" s="40">
        <v>1</v>
      </c>
      <c r="J271" s="40">
        <v>1</v>
      </c>
      <c r="K271" s="40">
        <v>0</v>
      </c>
      <c r="L271" s="40">
        <v>0</v>
      </c>
      <c r="M271" s="40">
        <v>0</v>
      </c>
      <c r="N271" s="40">
        <v>0</v>
      </c>
    </row>
    <row r="272" spans="2:14" ht="20.100000000000001" customHeight="1" thickBot="1" x14ac:dyDescent="0.25">
      <c r="B272" s="4" t="s">
        <v>465</v>
      </c>
      <c r="C272" s="40">
        <v>0</v>
      </c>
      <c r="D272" s="40">
        <v>0</v>
      </c>
      <c r="E272" s="40">
        <v>4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2</v>
      </c>
      <c r="L272" s="40">
        <v>0</v>
      </c>
      <c r="M272" s="40">
        <v>0</v>
      </c>
      <c r="N272" s="40">
        <v>2</v>
      </c>
    </row>
    <row r="273" spans="2:14" ht="20.100000000000001" customHeight="1" thickBot="1" x14ac:dyDescent="0.25">
      <c r="B273" s="4" t="s">
        <v>466</v>
      </c>
      <c r="C273" s="40">
        <v>1</v>
      </c>
      <c r="D273" s="40">
        <v>1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1</v>
      </c>
      <c r="M273" s="40">
        <v>1</v>
      </c>
      <c r="N273" s="40">
        <v>0</v>
      </c>
    </row>
    <row r="274" spans="2:14" ht="20.100000000000001" customHeight="1" thickBot="1" x14ac:dyDescent="0.25">
      <c r="B274" s="4" t="s">
        <v>199</v>
      </c>
      <c r="C274" s="40">
        <v>2</v>
      </c>
      <c r="D274" s="40">
        <v>3</v>
      </c>
      <c r="E274" s="40">
        <v>6</v>
      </c>
      <c r="F274" s="40">
        <v>0</v>
      </c>
      <c r="G274" s="40">
        <v>0</v>
      </c>
      <c r="H274" s="40">
        <v>0</v>
      </c>
      <c r="I274" s="40">
        <v>2</v>
      </c>
      <c r="J274" s="40">
        <v>3</v>
      </c>
      <c r="K274" s="40">
        <v>6</v>
      </c>
      <c r="L274" s="40">
        <v>0</v>
      </c>
      <c r="M274" s="40">
        <v>0</v>
      </c>
      <c r="N274" s="40">
        <v>0</v>
      </c>
    </row>
    <row r="275" spans="2:14" ht="20.100000000000001" customHeight="1" thickBot="1" x14ac:dyDescent="0.25">
      <c r="B275" s="4" t="s">
        <v>467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</row>
    <row r="276" spans="2:14" ht="20.100000000000001" customHeight="1" thickBot="1" x14ac:dyDescent="0.25">
      <c r="B276" s="4" t="s">
        <v>468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</row>
    <row r="277" spans="2:14" ht="20.100000000000001" customHeight="1" thickBot="1" x14ac:dyDescent="0.25">
      <c r="B277" s="4" t="s">
        <v>469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</row>
    <row r="278" spans="2:14" ht="20.100000000000001" customHeight="1" thickBot="1" x14ac:dyDescent="0.25">
      <c r="B278" s="4" t="s">
        <v>470</v>
      </c>
      <c r="C278" s="40">
        <v>11</v>
      </c>
      <c r="D278" s="40">
        <v>8</v>
      </c>
      <c r="E278" s="40">
        <v>9</v>
      </c>
      <c r="F278" s="40">
        <v>3</v>
      </c>
      <c r="G278" s="40">
        <v>2</v>
      </c>
      <c r="H278" s="40">
        <v>5</v>
      </c>
      <c r="I278" s="40">
        <v>7</v>
      </c>
      <c r="J278" s="40">
        <v>6</v>
      </c>
      <c r="K278" s="40">
        <v>3</v>
      </c>
      <c r="L278" s="40">
        <v>1</v>
      </c>
      <c r="M278" s="40">
        <v>0</v>
      </c>
      <c r="N278" s="40">
        <v>1</v>
      </c>
    </row>
    <row r="279" spans="2:14" ht="20.100000000000001" customHeight="1" thickBot="1" x14ac:dyDescent="0.25">
      <c r="B279" s="4" t="s">
        <v>471</v>
      </c>
      <c r="C279" s="40">
        <v>11</v>
      </c>
      <c r="D279" s="40">
        <v>11</v>
      </c>
      <c r="E279" s="40">
        <v>23</v>
      </c>
      <c r="F279" s="40">
        <v>2</v>
      </c>
      <c r="G279" s="40">
        <v>2</v>
      </c>
      <c r="H279" s="40">
        <v>3</v>
      </c>
      <c r="I279" s="40">
        <v>9</v>
      </c>
      <c r="J279" s="40">
        <v>9</v>
      </c>
      <c r="K279" s="40">
        <v>20</v>
      </c>
      <c r="L279" s="40">
        <v>0</v>
      </c>
      <c r="M279" s="40">
        <v>0</v>
      </c>
      <c r="N279" s="40">
        <v>0</v>
      </c>
    </row>
    <row r="280" spans="2:14" ht="20.100000000000001" customHeight="1" thickBot="1" x14ac:dyDescent="0.25">
      <c r="B280" s="4" t="s">
        <v>472</v>
      </c>
      <c r="C280" s="40">
        <v>7</v>
      </c>
      <c r="D280" s="40">
        <v>5</v>
      </c>
      <c r="E280" s="40">
        <v>5</v>
      </c>
      <c r="F280" s="40">
        <v>3</v>
      </c>
      <c r="G280" s="40">
        <v>1</v>
      </c>
      <c r="H280" s="40">
        <v>3</v>
      </c>
      <c r="I280" s="40">
        <v>4</v>
      </c>
      <c r="J280" s="40">
        <v>3</v>
      </c>
      <c r="K280" s="40">
        <v>1</v>
      </c>
      <c r="L280" s="40">
        <v>0</v>
      </c>
      <c r="M280" s="40">
        <v>1</v>
      </c>
      <c r="N280" s="40">
        <v>1</v>
      </c>
    </row>
    <row r="281" spans="2:14" ht="20.100000000000001" customHeight="1" thickBot="1" x14ac:dyDescent="0.25">
      <c r="B281" s="4" t="s">
        <v>473</v>
      </c>
      <c r="C281" s="40">
        <v>3</v>
      </c>
      <c r="D281" s="40">
        <v>1</v>
      </c>
      <c r="E281" s="40">
        <v>8</v>
      </c>
      <c r="F281" s="40">
        <v>0</v>
      </c>
      <c r="G281" s="40">
        <v>0</v>
      </c>
      <c r="H281" s="40">
        <v>0</v>
      </c>
      <c r="I281" s="40">
        <v>3</v>
      </c>
      <c r="J281" s="40">
        <v>1</v>
      </c>
      <c r="K281" s="40">
        <v>8</v>
      </c>
      <c r="L281" s="40">
        <v>0</v>
      </c>
      <c r="M281" s="40">
        <v>0</v>
      </c>
      <c r="N281" s="40">
        <v>0</v>
      </c>
    </row>
    <row r="282" spans="2:14" ht="20.100000000000001" customHeight="1" thickBot="1" x14ac:dyDescent="0.25">
      <c r="B282" s="4" t="s">
        <v>474</v>
      </c>
      <c r="C282" s="40">
        <v>0</v>
      </c>
      <c r="D282" s="40">
        <v>0</v>
      </c>
      <c r="E282" s="40">
        <v>1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1</v>
      </c>
      <c r="L282" s="40">
        <v>0</v>
      </c>
      <c r="M282" s="40">
        <v>0</v>
      </c>
      <c r="N282" s="40">
        <v>0</v>
      </c>
    </row>
    <row r="283" spans="2:14" ht="20.100000000000001" customHeight="1" thickBot="1" x14ac:dyDescent="0.25">
      <c r="B283" s="4" t="s">
        <v>200</v>
      </c>
      <c r="C283" s="40">
        <v>6</v>
      </c>
      <c r="D283" s="40">
        <v>4</v>
      </c>
      <c r="E283" s="40">
        <v>4</v>
      </c>
      <c r="F283" s="40">
        <v>5</v>
      </c>
      <c r="G283" s="40">
        <v>3</v>
      </c>
      <c r="H283" s="40">
        <v>3</v>
      </c>
      <c r="I283" s="40">
        <v>1</v>
      </c>
      <c r="J283" s="40">
        <v>1</v>
      </c>
      <c r="K283" s="40">
        <v>1</v>
      </c>
      <c r="L283" s="40">
        <v>0</v>
      </c>
      <c r="M283" s="40">
        <v>0</v>
      </c>
      <c r="N283" s="40">
        <v>0</v>
      </c>
    </row>
    <row r="284" spans="2:14" ht="20.100000000000001" customHeight="1" thickBot="1" x14ac:dyDescent="0.25">
      <c r="B284" s="4" t="s">
        <v>475</v>
      </c>
      <c r="C284" s="40">
        <v>2</v>
      </c>
      <c r="D284" s="40">
        <v>1</v>
      </c>
      <c r="E284" s="40">
        <v>3</v>
      </c>
      <c r="F284" s="40">
        <v>1</v>
      </c>
      <c r="G284" s="40">
        <v>1</v>
      </c>
      <c r="H284" s="40">
        <v>2</v>
      </c>
      <c r="I284" s="40">
        <v>1</v>
      </c>
      <c r="J284" s="40">
        <v>0</v>
      </c>
      <c r="K284" s="40">
        <v>1</v>
      </c>
      <c r="L284" s="40">
        <v>0</v>
      </c>
      <c r="M284" s="40">
        <v>0</v>
      </c>
      <c r="N284" s="40">
        <v>0</v>
      </c>
    </row>
    <row r="285" spans="2:14" ht="20.100000000000001" customHeight="1" thickBot="1" x14ac:dyDescent="0.25">
      <c r="B285" s="4" t="s">
        <v>476</v>
      </c>
      <c r="C285" s="40">
        <v>0</v>
      </c>
      <c r="D285" s="40">
        <v>1</v>
      </c>
      <c r="E285" s="40">
        <v>0</v>
      </c>
      <c r="F285" s="40">
        <v>0</v>
      </c>
      <c r="G285" s="40">
        <v>1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</row>
    <row r="286" spans="2:14" ht="20.100000000000001" customHeight="1" thickBot="1" x14ac:dyDescent="0.25">
      <c r="B286" s="4" t="s">
        <v>477</v>
      </c>
      <c r="C286" s="40">
        <v>4</v>
      </c>
      <c r="D286" s="40">
        <v>5</v>
      </c>
      <c r="E286" s="40">
        <v>4</v>
      </c>
      <c r="F286" s="40">
        <v>1</v>
      </c>
      <c r="G286" s="40">
        <v>1</v>
      </c>
      <c r="H286" s="40">
        <v>4</v>
      </c>
      <c r="I286" s="40">
        <v>3</v>
      </c>
      <c r="J286" s="40">
        <v>3</v>
      </c>
      <c r="K286" s="40">
        <v>0</v>
      </c>
      <c r="L286" s="40">
        <v>0</v>
      </c>
      <c r="M286" s="40">
        <v>1</v>
      </c>
      <c r="N286" s="40">
        <v>0</v>
      </c>
    </row>
    <row r="287" spans="2:14" ht="20.100000000000001" customHeight="1" thickBot="1" x14ac:dyDescent="0.25">
      <c r="B287" s="4" t="s">
        <v>478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</row>
    <row r="288" spans="2:14" ht="20.100000000000001" customHeight="1" thickBot="1" x14ac:dyDescent="0.25">
      <c r="B288" s="4" t="s">
        <v>201</v>
      </c>
      <c r="C288" s="40">
        <v>12</v>
      </c>
      <c r="D288" s="40">
        <v>13</v>
      </c>
      <c r="E288" s="40">
        <v>8</v>
      </c>
      <c r="F288" s="40">
        <v>9</v>
      </c>
      <c r="G288" s="40">
        <v>9</v>
      </c>
      <c r="H288" s="40">
        <v>8</v>
      </c>
      <c r="I288" s="40">
        <v>3</v>
      </c>
      <c r="J288" s="40">
        <v>4</v>
      </c>
      <c r="K288" s="40">
        <v>0</v>
      </c>
      <c r="L288" s="40">
        <v>0</v>
      </c>
      <c r="M288" s="40">
        <v>0</v>
      </c>
      <c r="N288" s="40">
        <v>0</v>
      </c>
    </row>
    <row r="289" spans="2:14" ht="20.100000000000001" customHeight="1" thickBot="1" x14ac:dyDescent="0.25">
      <c r="B289" s="4" t="s">
        <v>479</v>
      </c>
      <c r="C289" s="40">
        <v>5</v>
      </c>
      <c r="D289" s="40">
        <v>11</v>
      </c>
      <c r="E289" s="40">
        <v>27</v>
      </c>
      <c r="F289" s="40">
        <v>0</v>
      </c>
      <c r="G289" s="40">
        <v>3</v>
      </c>
      <c r="H289" s="40">
        <v>3</v>
      </c>
      <c r="I289" s="40">
        <v>5</v>
      </c>
      <c r="J289" s="40">
        <v>8</v>
      </c>
      <c r="K289" s="40">
        <v>24</v>
      </c>
      <c r="L289" s="40">
        <v>0</v>
      </c>
      <c r="M289" s="40">
        <v>0</v>
      </c>
      <c r="N289" s="40">
        <v>0</v>
      </c>
    </row>
    <row r="290" spans="2:14" ht="20.100000000000001" customHeight="1" thickBot="1" x14ac:dyDescent="0.25">
      <c r="B290" s="4" t="s">
        <v>650</v>
      </c>
      <c r="C290" s="40">
        <v>2</v>
      </c>
      <c r="D290" s="40">
        <v>0</v>
      </c>
      <c r="E290" s="40">
        <v>2</v>
      </c>
      <c r="F290" s="40">
        <v>1</v>
      </c>
      <c r="G290" s="40">
        <v>0</v>
      </c>
      <c r="H290" s="40">
        <v>1</v>
      </c>
      <c r="I290" s="40">
        <v>1</v>
      </c>
      <c r="J290" s="40">
        <v>0</v>
      </c>
      <c r="K290" s="40">
        <v>1</v>
      </c>
      <c r="L290" s="40">
        <v>0</v>
      </c>
      <c r="M290" s="40">
        <v>0</v>
      </c>
      <c r="N290" s="40">
        <v>0</v>
      </c>
    </row>
    <row r="291" spans="2:14" ht="20.100000000000001" customHeight="1" thickBot="1" x14ac:dyDescent="0.25">
      <c r="B291" s="4" t="s">
        <v>480</v>
      </c>
      <c r="C291" s="40">
        <v>0</v>
      </c>
      <c r="D291" s="40">
        <v>2</v>
      </c>
      <c r="E291" s="40">
        <v>1</v>
      </c>
      <c r="F291" s="40">
        <v>0</v>
      </c>
      <c r="G291" s="40">
        <v>1</v>
      </c>
      <c r="H291" s="40">
        <v>1</v>
      </c>
      <c r="I291" s="40">
        <v>0</v>
      </c>
      <c r="J291" s="40">
        <v>0</v>
      </c>
      <c r="K291" s="40">
        <v>0</v>
      </c>
      <c r="L291" s="40">
        <v>0</v>
      </c>
      <c r="M291" s="40">
        <v>1</v>
      </c>
      <c r="N291" s="40">
        <v>0</v>
      </c>
    </row>
    <row r="292" spans="2:14" ht="20.100000000000001" customHeight="1" thickBot="1" x14ac:dyDescent="0.25">
      <c r="B292" s="4" t="s">
        <v>481</v>
      </c>
      <c r="C292" s="40">
        <v>1</v>
      </c>
      <c r="D292" s="40">
        <v>1</v>
      </c>
      <c r="E292" s="40">
        <v>0</v>
      </c>
      <c r="F292" s="40">
        <v>1</v>
      </c>
      <c r="G292" s="40">
        <v>1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</row>
    <row r="293" spans="2:14" ht="20.100000000000001" customHeight="1" thickBot="1" x14ac:dyDescent="0.25">
      <c r="B293" s="4" t="s">
        <v>482</v>
      </c>
      <c r="C293" s="40">
        <v>2</v>
      </c>
      <c r="D293" s="40">
        <v>1</v>
      </c>
      <c r="E293" s="40">
        <v>7</v>
      </c>
      <c r="F293" s="40">
        <v>2</v>
      </c>
      <c r="G293" s="40">
        <v>0</v>
      </c>
      <c r="H293" s="40">
        <v>2</v>
      </c>
      <c r="I293" s="40">
        <v>0</v>
      </c>
      <c r="J293" s="40">
        <v>1</v>
      </c>
      <c r="K293" s="40">
        <v>5</v>
      </c>
      <c r="L293" s="40">
        <v>0</v>
      </c>
      <c r="M293" s="40">
        <v>0</v>
      </c>
      <c r="N293" s="40">
        <v>0</v>
      </c>
    </row>
    <row r="294" spans="2:14" ht="20.100000000000001" customHeight="1" thickBot="1" x14ac:dyDescent="0.25">
      <c r="B294" s="4" t="s">
        <v>483</v>
      </c>
      <c r="C294" s="40">
        <v>3</v>
      </c>
      <c r="D294" s="40">
        <v>1</v>
      </c>
      <c r="E294" s="40">
        <v>6</v>
      </c>
      <c r="F294" s="40">
        <v>2</v>
      </c>
      <c r="G294" s="40">
        <v>1</v>
      </c>
      <c r="H294" s="40">
        <v>2</v>
      </c>
      <c r="I294" s="40">
        <v>1</v>
      </c>
      <c r="J294" s="40">
        <v>0</v>
      </c>
      <c r="K294" s="40">
        <v>4</v>
      </c>
      <c r="L294" s="40">
        <v>0</v>
      </c>
      <c r="M294" s="40">
        <v>0</v>
      </c>
      <c r="N294" s="40">
        <v>0</v>
      </c>
    </row>
    <row r="295" spans="2:14" ht="20.100000000000001" customHeight="1" thickBot="1" x14ac:dyDescent="0.25">
      <c r="B295" s="4" t="s">
        <v>484</v>
      </c>
      <c r="C295" s="40">
        <v>0</v>
      </c>
      <c r="D295" s="40">
        <v>0</v>
      </c>
      <c r="E295" s="40">
        <v>0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</row>
    <row r="296" spans="2:14" ht="20.100000000000001" customHeight="1" thickBot="1" x14ac:dyDescent="0.25">
      <c r="B296" s="4" t="s">
        <v>485</v>
      </c>
      <c r="C296" s="40">
        <v>0</v>
      </c>
      <c r="D296" s="40">
        <v>0</v>
      </c>
      <c r="E296" s="40">
        <v>1</v>
      </c>
      <c r="F296" s="40">
        <v>0</v>
      </c>
      <c r="G296" s="40">
        <v>0</v>
      </c>
      <c r="H296" s="40">
        <v>1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</row>
    <row r="297" spans="2:14" ht="20.100000000000001" customHeight="1" thickBot="1" x14ac:dyDescent="0.25">
      <c r="B297" s="4" t="s">
        <v>486</v>
      </c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</row>
    <row r="298" spans="2:14" ht="20.100000000000001" customHeight="1" thickBot="1" x14ac:dyDescent="0.25">
      <c r="B298" s="4" t="s">
        <v>487</v>
      </c>
      <c r="C298" s="40">
        <v>3</v>
      </c>
      <c r="D298" s="40">
        <v>5</v>
      </c>
      <c r="E298" s="40">
        <v>1</v>
      </c>
      <c r="F298" s="40">
        <v>0</v>
      </c>
      <c r="G298" s="40">
        <v>2</v>
      </c>
      <c r="H298" s="40">
        <v>1</v>
      </c>
      <c r="I298" s="40">
        <v>3</v>
      </c>
      <c r="J298" s="40">
        <v>3</v>
      </c>
      <c r="K298" s="40">
        <v>0</v>
      </c>
      <c r="L298" s="40">
        <v>0</v>
      </c>
      <c r="M298" s="40">
        <v>0</v>
      </c>
      <c r="N298" s="40">
        <v>0</v>
      </c>
    </row>
    <row r="299" spans="2:14" ht="20.100000000000001" customHeight="1" thickBot="1" x14ac:dyDescent="0.25">
      <c r="B299" s="4" t="s">
        <v>488</v>
      </c>
      <c r="C299" s="40">
        <v>5</v>
      </c>
      <c r="D299" s="40">
        <v>5</v>
      </c>
      <c r="E299" s="40">
        <v>0</v>
      </c>
      <c r="F299" s="40">
        <v>1</v>
      </c>
      <c r="G299" s="40">
        <v>1</v>
      </c>
      <c r="H299" s="40">
        <v>0</v>
      </c>
      <c r="I299" s="40">
        <v>4</v>
      </c>
      <c r="J299" s="40">
        <v>4</v>
      </c>
      <c r="K299" s="40">
        <v>0</v>
      </c>
      <c r="L299" s="40">
        <v>0</v>
      </c>
      <c r="M299" s="40">
        <v>0</v>
      </c>
      <c r="N299" s="40">
        <v>0</v>
      </c>
    </row>
    <row r="300" spans="2:14" ht="20.100000000000001" customHeight="1" thickBot="1" x14ac:dyDescent="0.25">
      <c r="B300" s="4" t="s">
        <v>489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</row>
    <row r="301" spans="2:14" ht="20.100000000000001" customHeight="1" thickBot="1" x14ac:dyDescent="0.25">
      <c r="B301" s="4" t="s">
        <v>490</v>
      </c>
      <c r="C301" s="40">
        <v>3</v>
      </c>
      <c r="D301" s="40">
        <v>14</v>
      </c>
      <c r="E301" s="40">
        <v>27</v>
      </c>
      <c r="F301" s="40">
        <v>3</v>
      </c>
      <c r="G301" s="40">
        <v>10</v>
      </c>
      <c r="H301" s="40">
        <v>24</v>
      </c>
      <c r="I301" s="40">
        <v>0</v>
      </c>
      <c r="J301" s="40">
        <v>4</v>
      </c>
      <c r="K301" s="40">
        <v>3</v>
      </c>
      <c r="L301" s="40">
        <v>0</v>
      </c>
      <c r="M301" s="40">
        <v>0</v>
      </c>
      <c r="N301" s="40">
        <v>0</v>
      </c>
    </row>
    <row r="302" spans="2:14" ht="20.100000000000001" customHeight="1" thickBot="1" x14ac:dyDescent="0.25">
      <c r="B302" s="4" t="s">
        <v>491</v>
      </c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</row>
    <row r="303" spans="2:14" ht="20.100000000000001" customHeight="1" thickBot="1" x14ac:dyDescent="0.25">
      <c r="B303" s="4" t="s">
        <v>492</v>
      </c>
      <c r="C303" s="40">
        <v>2</v>
      </c>
      <c r="D303" s="40">
        <v>2</v>
      </c>
      <c r="E303" s="40">
        <v>0</v>
      </c>
      <c r="F303" s="40">
        <v>0</v>
      </c>
      <c r="G303" s="40">
        <v>0</v>
      </c>
      <c r="H303" s="40">
        <v>0</v>
      </c>
      <c r="I303" s="40">
        <v>2</v>
      </c>
      <c r="J303" s="40">
        <v>2</v>
      </c>
      <c r="K303" s="40">
        <v>0</v>
      </c>
      <c r="L303" s="40">
        <v>0</v>
      </c>
      <c r="M303" s="40">
        <v>0</v>
      </c>
      <c r="N303" s="40">
        <v>0</v>
      </c>
    </row>
    <row r="304" spans="2:14" ht="20.100000000000001" customHeight="1" thickBot="1" x14ac:dyDescent="0.25">
      <c r="B304" s="4" t="s">
        <v>493</v>
      </c>
      <c r="C304" s="40">
        <v>0</v>
      </c>
      <c r="D304" s="40">
        <v>1</v>
      </c>
      <c r="E304" s="40">
        <v>7</v>
      </c>
      <c r="F304" s="40">
        <v>0</v>
      </c>
      <c r="G304" s="40">
        <v>0</v>
      </c>
      <c r="H304" s="40">
        <v>0</v>
      </c>
      <c r="I304" s="40">
        <v>0</v>
      </c>
      <c r="J304" s="40">
        <v>1</v>
      </c>
      <c r="K304" s="40">
        <v>7</v>
      </c>
      <c r="L304" s="40">
        <v>0</v>
      </c>
      <c r="M304" s="40">
        <v>0</v>
      </c>
      <c r="N304" s="40">
        <v>0</v>
      </c>
    </row>
    <row r="305" spans="2:14" ht="20.100000000000001" customHeight="1" thickBot="1" x14ac:dyDescent="0.25">
      <c r="B305" s="4" t="s">
        <v>494</v>
      </c>
      <c r="C305" s="40">
        <v>1</v>
      </c>
      <c r="D305" s="40">
        <v>1</v>
      </c>
      <c r="E305" s="40">
        <v>0</v>
      </c>
      <c r="F305" s="40">
        <v>1</v>
      </c>
      <c r="G305" s="40">
        <v>1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</row>
    <row r="306" spans="2:14" ht="20.100000000000001" customHeight="1" thickBot="1" x14ac:dyDescent="0.25">
      <c r="B306" s="4" t="s">
        <v>495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</row>
    <row r="307" spans="2:14" ht="20.100000000000001" customHeight="1" thickBot="1" x14ac:dyDescent="0.25">
      <c r="B307" s="4" t="s">
        <v>651</v>
      </c>
      <c r="C307" s="40">
        <v>6</v>
      </c>
      <c r="D307" s="40">
        <v>8</v>
      </c>
      <c r="E307" s="40">
        <v>1</v>
      </c>
      <c r="F307" s="40">
        <v>2</v>
      </c>
      <c r="G307" s="40">
        <v>2</v>
      </c>
      <c r="H307" s="40">
        <v>0</v>
      </c>
      <c r="I307" s="40">
        <v>3</v>
      </c>
      <c r="J307" s="40">
        <v>6</v>
      </c>
      <c r="K307" s="40">
        <v>0</v>
      </c>
      <c r="L307" s="40">
        <v>1</v>
      </c>
      <c r="M307" s="40">
        <v>0</v>
      </c>
      <c r="N307" s="40">
        <v>1</v>
      </c>
    </row>
    <row r="308" spans="2:14" ht="20.100000000000001" customHeight="1" thickBot="1" x14ac:dyDescent="0.25">
      <c r="B308" s="4" t="s">
        <v>496</v>
      </c>
      <c r="C308" s="40">
        <v>10</v>
      </c>
      <c r="D308" s="40">
        <v>8</v>
      </c>
      <c r="E308" s="40">
        <v>7</v>
      </c>
      <c r="F308" s="40">
        <v>1</v>
      </c>
      <c r="G308" s="40">
        <v>0</v>
      </c>
      <c r="H308" s="40">
        <v>3</v>
      </c>
      <c r="I308" s="40">
        <v>9</v>
      </c>
      <c r="J308" s="40">
        <v>8</v>
      </c>
      <c r="K308" s="40">
        <v>4</v>
      </c>
      <c r="L308" s="40">
        <v>0</v>
      </c>
      <c r="M308" s="40">
        <v>0</v>
      </c>
      <c r="N308" s="40">
        <v>0</v>
      </c>
    </row>
    <row r="309" spans="2:14" ht="20.100000000000001" customHeight="1" thickBot="1" x14ac:dyDescent="0.25">
      <c r="B309" s="4" t="s">
        <v>497</v>
      </c>
      <c r="C309" s="40">
        <v>30</v>
      </c>
      <c r="D309" s="40">
        <v>21</v>
      </c>
      <c r="E309" s="40">
        <v>66</v>
      </c>
      <c r="F309" s="40">
        <v>2</v>
      </c>
      <c r="G309" s="40">
        <v>2</v>
      </c>
      <c r="H309" s="40">
        <v>11</v>
      </c>
      <c r="I309" s="40">
        <v>28</v>
      </c>
      <c r="J309" s="40">
        <v>17</v>
      </c>
      <c r="K309" s="40">
        <v>55</v>
      </c>
      <c r="L309" s="40">
        <v>0</v>
      </c>
      <c r="M309" s="40">
        <v>2</v>
      </c>
      <c r="N309" s="40">
        <v>0</v>
      </c>
    </row>
    <row r="310" spans="2:14" ht="20.100000000000001" customHeight="1" thickBot="1" x14ac:dyDescent="0.25">
      <c r="B310" s="4" t="s">
        <v>498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</row>
    <row r="311" spans="2:14" ht="20.100000000000001" customHeight="1" thickBot="1" x14ac:dyDescent="0.25">
      <c r="B311" s="4" t="s">
        <v>499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</row>
    <row r="312" spans="2:14" ht="20.100000000000001" customHeight="1" thickBot="1" x14ac:dyDescent="0.25">
      <c r="B312" s="4" t="s">
        <v>500</v>
      </c>
      <c r="C312" s="40">
        <v>4</v>
      </c>
      <c r="D312" s="40">
        <v>6</v>
      </c>
      <c r="E312" s="40">
        <v>4</v>
      </c>
      <c r="F312" s="40">
        <v>2</v>
      </c>
      <c r="G312" s="40">
        <v>2</v>
      </c>
      <c r="H312" s="40">
        <v>0</v>
      </c>
      <c r="I312" s="40">
        <v>2</v>
      </c>
      <c r="J312" s="40">
        <v>4</v>
      </c>
      <c r="K312" s="40">
        <v>4</v>
      </c>
      <c r="L312" s="40">
        <v>0</v>
      </c>
      <c r="M312" s="40">
        <v>0</v>
      </c>
      <c r="N312" s="40">
        <v>0</v>
      </c>
    </row>
    <row r="313" spans="2:14" ht="20.100000000000001" customHeight="1" thickBot="1" x14ac:dyDescent="0.25">
      <c r="B313" s="4" t="s">
        <v>501</v>
      </c>
      <c r="C313" s="40">
        <v>0</v>
      </c>
      <c r="D313" s="40">
        <v>0</v>
      </c>
      <c r="E313" s="40">
        <v>6</v>
      </c>
      <c r="F313" s="40">
        <v>0</v>
      </c>
      <c r="G313" s="40">
        <v>0</v>
      </c>
      <c r="H313" s="40">
        <v>1</v>
      </c>
      <c r="I313" s="40">
        <v>0</v>
      </c>
      <c r="J313" s="40">
        <v>0</v>
      </c>
      <c r="K313" s="40">
        <v>5</v>
      </c>
      <c r="L313" s="40">
        <v>0</v>
      </c>
      <c r="M313" s="40">
        <v>0</v>
      </c>
      <c r="N313" s="40">
        <v>0</v>
      </c>
    </row>
    <row r="314" spans="2:14" ht="20.100000000000001" customHeight="1" thickBot="1" x14ac:dyDescent="0.25">
      <c r="B314" s="4" t="s">
        <v>502</v>
      </c>
      <c r="C314" s="40">
        <v>1</v>
      </c>
      <c r="D314" s="40">
        <v>3</v>
      </c>
      <c r="E314" s="40">
        <v>0</v>
      </c>
      <c r="F314" s="40">
        <v>0</v>
      </c>
      <c r="G314" s="40">
        <v>1</v>
      </c>
      <c r="H314" s="40">
        <v>0</v>
      </c>
      <c r="I314" s="40">
        <v>1</v>
      </c>
      <c r="J314" s="40">
        <v>2</v>
      </c>
      <c r="K314" s="40">
        <v>0</v>
      </c>
      <c r="L314" s="40">
        <v>0</v>
      </c>
      <c r="M314" s="40">
        <v>0</v>
      </c>
      <c r="N314" s="40">
        <v>0</v>
      </c>
    </row>
    <row r="315" spans="2:14" ht="20.100000000000001" customHeight="1" thickBot="1" x14ac:dyDescent="0.25">
      <c r="B315" s="4" t="s">
        <v>503</v>
      </c>
      <c r="C315" s="40">
        <v>2</v>
      </c>
      <c r="D315" s="40">
        <v>2</v>
      </c>
      <c r="E315" s="40">
        <v>0</v>
      </c>
      <c r="F315" s="40">
        <v>0</v>
      </c>
      <c r="G315" s="40">
        <v>0</v>
      </c>
      <c r="H315" s="40">
        <v>0</v>
      </c>
      <c r="I315" s="40">
        <v>2</v>
      </c>
      <c r="J315" s="40">
        <v>2</v>
      </c>
      <c r="K315" s="40">
        <v>0</v>
      </c>
      <c r="L315" s="40">
        <v>0</v>
      </c>
      <c r="M315" s="40">
        <v>0</v>
      </c>
      <c r="N315" s="40">
        <v>0</v>
      </c>
    </row>
    <row r="316" spans="2:14" ht="20.100000000000001" customHeight="1" thickBot="1" x14ac:dyDescent="0.25">
      <c r="B316" s="4" t="s">
        <v>504</v>
      </c>
      <c r="C316" s="40">
        <v>1</v>
      </c>
      <c r="D316" s="40">
        <v>1</v>
      </c>
      <c r="E316" s="40">
        <v>0</v>
      </c>
      <c r="F316" s="40">
        <v>0</v>
      </c>
      <c r="G316" s="40">
        <v>0</v>
      </c>
      <c r="H316" s="40">
        <v>0</v>
      </c>
      <c r="I316" s="40">
        <v>1</v>
      </c>
      <c r="J316" s="40">
        <v>1</v>
      </c>
      <c r="K316" s="40">
        <v>0</v>
      </c>
      <c r="L316" s="40">
        <v>0</v>
      </c>
      <c r="M316" s="40">
        <v>0</v>
      </c>
      <c r="N316" s="40">
        <v>0</v>
      </c>
    </row>
    <row r="317" spans="2:14" ht="20.100000000000001" customHeight="1" thickBot="1" x14ac:dyDescent="0.25">
      <c r="B317" s="4" t="s">
        <v>505</v>
      </c>
      <c r="C317" s="40">
        <v>6</v>
      </c>
      <c r="D317" s="40">
        <v>6</v>
      </c>
      <c r="E317" s="40">
        <v>2</v>
      </c>
      <c r="F317" s="40">
        <v>3</v>
      </c>
      <c r="G317" s="40">
        <v>2</v>
      </c>
      <c r="H317" s="40">
        <v>1</v>
      </c>
      <c r="I317" s="40">
        <v>3</v>
      </c>
      <c r="J317" s="40">
        <v>4</v>
      </c>
      <c r="K317" s="40">
        <v>1</v>
      </c>
      <c r="L317" s="40">
        <v>0</v>
      </c>
      <c r="M317" s="40">
        <v>0</v>
      </c>
      <c r="N317" s="40">
        <v>0</v>
      </c>
    </row>
    <row r="318" spans="2:14" ht="20.100000000000001" customHeight="1" thickBot="1" x14ac:dyDescent="0.25">
      <c r="B318" s="4" t="s">
        <v>506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</row>
    <row r="319" spans="2:14" ht="20.100000000000001" customHeight="1" thickBot="1" x14ac:dyDescent="0.25">
      <c r="B319" s="4" t="s">
        <v>507</v>
      </c>
      <c r="C319" s="40">
        <v>4</v>
      </c>
      <c r="D319" s="40">
        <v>7</v>
      </c>
      <c r="E319" s="40">
        <v>0</v>
      </c>
      <c r="F319" s="40">
        <v>0</v>
      </c>
      <c r="G319" s="40">
        <v>0</v>
      </c>
      <c r="H319" s="40">
        <v>0</v>
      </c>
      <c r="I319" s="40">
        <v>4</v>
      </c>
      <c r="J319" s="40">
        <v>7</v>
      </c>
      <c r="K319" s="40">
        <v>0</v>
      </c>
      <c r="L319" s="40">
        <v>0</v>
      </c>
      <c r="M319" s="40">
        <v>0</v>
      </c>
      <c r="N319" s="40">
        <v>0</v>
      </c>
    </row>
    <row r="320" spans="2:14" ht="20.100000000000001" customHeight="1" thickBot="1" x14ac:dyDescent="0.25">
      <c r="B320" s="4" t="s">
        <v>508</v>
      </c>
      <c r="C320" s="40">
        <v>1</v>
      </c>
      <c r="D320" s="40">
        <v>1</v>
      </c>
      <c r="E320" s="40">
        <v>3</v>
      </c>
      <c r="F320" s="40">
        <v>0</v>
      </c>
      <c r="G320" s="40">
        <v>1</v>
      </c>
      <c r="H320" s="40">
        <v>0</v>
      </c>
      <c r="I320" s="40">
        <v>0</v>
      </c>
      <c r="J320" s="40">
        <v>0</v>
      </c>
      <c r="K320" s="40">
        <v>2</v>
      </c>
      <c r="L320" s="40">
        <v>1</v>
      </c>
      <c r="M320" s="40">
        <v>0</v>
      </c>
      <c r="N320" s="40">
        <v>1</v>
      </c>
    </row>
    <row r="321" spans="2:14" ht="20.100000000000001" customHeight="1" thickBot="1" x14ac:dyDescent="0.25">
      <c r="B321" s="4" t="s">
        <v>509</v>
      </c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</row>
    <row r="322" spans="2:14" ht="20.100000000000001" customHeight="1" thickBot="1" x14ac:dyDescent="0.25">
      <c r="B322" s="4" t="s">
        <v>510</v>
      </c>
      <c r="C322" s="40">
        <v>0</v>
      </c>
      <c r="D322" s="40">
        <v>2</v>
      </c>
      <c r="E322" s="40">
        <v>1</v>
      </c>
      <c r="F322" s="40">
        <v>0</v>
      </c>
      <c r="G322" s="40">
        <v>0</v>
      </c>
      <c r="H322" s="40">
        <v>0</v>
      </c>
      <c r="I322" s="40">
        <v>0</v>
      </c>
      <c r="J322" s="40">
        <v>2</v>
      </c>
      <c r="K322" s="40">
        <v>1</v>
      </c>
      <c r="L322" s="40">
        <v>0</v>
      </c>
      <c r="M322" s="40">
        <v>0</v>
      </c>
      <c r="N322" s="40">
        <v>0</v>
      </c>
    </row>
    <row r="323" spans="2:14" ht="20.100000000000001" customHeight="1" thickBot="1" x14ac:dyDescent="0.25">
      <c r="B323" s="4" t="s">
        <v>511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</row>
    <row r="324" spans="2:14" ht="20.100000000000001" customHeight="1" thickBot="1" x14ac:dyDescent="0.25">
      <c r="B324" s="4" t="s">
        <v>512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</row>
    <row r="325" spans="2:14" ht="20.100000000000001" customHeight="1" thickBot="1" x14ac:dyDescent="0.25">
      <c r="B325" s="4" t="s">
        <v>513</v>
      </c>
      <c r="C325" s="40">
        <v>1</v>
      </c>
      <c r="D325" s="40">
        <v>2</v>
      </c>
      <c r="E325" s="40">
        <v>0</v>
      </c>
      <c r="F325" s="40">
        <v>0</v>
      </c>
      <c r="G325" s="40">
        <v>1</v>
      </c>
      <c r="H325" s="40">
        <v>0</v>
      </c>
      <c r="I325" s="40">
        <v>1</v>
      </c>
      <c r="J325" s="40">
        <v>1</v>
      </c>
      <c r="K325" s="40">
        <v>0</v>
      </c>
      <c r="L325" s="40">
        <v>0</v>
      </c>
      <c r="M325" s="40">
        <v>0</v>
      </c>
      <c r="N325" s="40">
        <v>0</v>
      </c>
    </row>
    <row r="326" spans="2:14" ht="20.100000000000001" customHeight="1" thickBot="1" x14ac:dyDescent="0.25">
      <c r="B326" s="4" t="s">
        <v>202</v>
      </c>
      <c r="C326" s="40">
        <v>7</v>
      </c>
      <c r="D326" s="40">
        <v>4</v>
      </c>
      <c r="E326" s="40">
        <v>5</v>
      </c>
      <c r="F326" s="40">
        <v>0</v>
      </c>
      <c r="G326" s="40">
        <v>0</v>
      </c>
      <c r="H326" s="40">
        <v>0</v>
      </c>
      <c r="I326" s="40">
        <v>7</v>
      </c>
      <c r="J326" s="40">
        <v>4</v>
      </c>
      <c r="K326" s="40">
        <v>5</v>
      </c>
      <c r="L326" s="40">
        <v>0</v>
      </c>
      <c r="M326" s="40">
        <v>0</v>
      </c>
      <c r="N326" s="40">
        <v>0</v>
      </c>
    </row>
    <row r="327" spans="2:14" ht="20.100000000000001" customHeight="1" thickBot="1" x14ac:dyDescent="0.25">
      <c r="B327" s="4" t="s">
        <v>514</v>
      </c>
      <c r="C327" s="40">
        <v>0</v>
      </c>
      <c r="D327" s="40">
        <v>1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1</v>
      </c>
      <c r="K327" s="40">
        <v>0</v>
      </c>
      <c r="L327" s="40">
        <v>0</v>
      </c>
      <c r="M327" s="40">
        <v>0</v>
      </c>
      <c r="N327" s="40">
        <v>0</v>
      </c>
    </row>
    <row r="328" spans="2:14" ht="20.100000000000001" customHeight="1" thickBot="1" x14ac:dyDescent="0.25">
      <c r="B328" s="4" t="s">
        <v>515</v>
      </c>
      <c r="C328" s="40">
        <v>0</v>
      </c>
      <c r="D328" s="40">
        <v>1</v>
      </c>
      <c r="E328" s="40">
        <v>0</v>
      </c>
      <c r="F328" s="40">
        <v>0</v>
      </c>
      <c r="G328" s="40">
        <v>1</v>
      </c>
      <c r="H328" s="40">
        <v>0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</row>
    <row r="329" spans="2:14" ht="20.100000000000001" customHeight="1" thickBot="1" x14ac:dyDescent="0.25">
      <c r="B329" s="4" t="s">
        <v>516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</row>
    <row r="330" spans="2:14" ht="20.100000000000001" customHeight="1" thickBot="1" x14ac:dyDescent="0.25">
      <c r="B330" s="4" t="s">
        <v>517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</row>
    <row r="331" spans="2:14" ht="20.100000000000001" customHeight="1" thickBot="1" x14ac:dyDescent="0.25">
      <c r="B331" s="4" t="s">
        <v>518</v>
      </c>
      <c r="C331" s="40">
        <v>0</v>
      </c>
      <c r="D331" s="40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</row>
    <row r="332" spans="2:14" ht="20.100000000000001" customHeight="1" thickBot="1" x14ac:dyDescent="0.25">
      <c r="B332" s="4" t="s">
        <v>519</v>
      </c>
      <c r="C332" s="40">
        <v>0</v>
      </c>
      <c r="D332" s="40">
        <v>0</v>
      </c>
      <c r="E332" s="40">
        <v>1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1</v>
      </c>
      <c r="L332" s="40">
        <v>0</v>
      </c>
      <c r="M332" s="40">
        <v>0</v>
      </c>
      <c r="N332" s="40">
        <v>0</v>
      </c>
    </row>
    <row r="333" spans="2:14" ht="20.100000000000001" customHeight="1" thickBot="1" x14ac:dyDescent="0.25">
      <c r="B333" s="4" t="s">
        <v>520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</row>
    <row r="334" spans="2:14" ht="20.100000000000001" customHeight="1" thickBot="1" x14ac:dyDescent="0.25">
      <c r="B334" s="4" t="s">
        <v>521</v>
      </c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</row>
    <row r="335" spans="2:14" ht="20.100000000000001" customHeight="1" thickBot="1" x14ac:dyDescent="0.25">
      <c r="B335" s="4" t="s">
        <v>522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</row>
    <row r="336" spans="2:14" ht="20.100000000000001" customHeight="1" thickBot="1" x14ac:dyDescent="0.25">
      <c r="B336" s="4" t="s">
        <v>203</v>
      </c>
      <c r="C336" s="40">
        <v>0</v>
      </c>
      <c r="D336" s="40">
        <v>0</v>
      </c>
      <c r="E336" s="40">
        <v>3</v>
      </c>
      <c r="F336" s="40">
        <v>0</v>
      </c>
      <c r="G336" s="40">
        <v>0</v>
      </c>
      <c r="H336" s="40">
        <v>2</v>
      </c>
      <c r="I336" s="40">
        <v>0</v>
      </c>
      <c r="J336" s="40">
        <v>0</v>
      </c>
      <c r="K336" s="40">
        <v>1</v>
      </c>
      <c r="L336" s="40">
        <v>0</v>
      </c>
      <c r="M336" s="40">
        <v>0</v>
      </c>
      <c r="N336" s="40">
        <v>0</v>
      </c>
    </row>
    <row r="337" spans="2:14" ht="20.100000000000001" customHeight="1" thickBot="1" x14ac:dyDescent="0.25">
      <c r="B337" s="4" t="s">
        <v>523</v>
      </c>
      <c r="C337" s="40">
        <v>0</v>
      </c>
      <c r="D337" s="40">
        <v>0</v>
      </c>
      <c r="E337" s="40">
        <v>1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40">
        <v>1</v>
      </c>
      <c r="L337" s="40">
        <v>0</v>
      </c>
      <c r="M337" s="40">
        <v>0</v>
      </c>
      <c r="N337" s="40">
        <v>0</v>
      </c>
    </row>
    <row r="338" spans="2:14" ht="20.100000000000001" customHeight="1" thickBot="1" x14ac:dyDescent="0.25">
      <c r="B338" s="4" t="s">
        <v>524</v>
      </c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</row>
    <row r="339" spans="2:14" ht="20.100000000000001" customHeight="1" thickBot="1" x14ac:dyDescent="0.25">
      <c r="B339" s="4" t="s">
        <v>525</v>
      </c>
      <c r="C339" s="40">
        <v>1</v>
      </c>
      <c r="D339" s="40">
        <v>1</v>
      </c>
      <c r="E339" s="40">
        <v>1</v>
      </c>
      <c r="F339" s="40">
        <v>0</v>
      </c>
      <c r="G339" s="40">
        <v>0</v>
      </c>
      <c r="H339" s="40">
        <v>0</v>
      </c>
      <c r="I339" s="40">
        <v>1</v>
      </c>
      <c r="J339" s="40">
        <v>1</v>
      </c>
      <c r="K339" s="40">
        <v>1</v>
      </c>
      <c r="L339" s="40">
        <v>0</v>
      </c>
      <c r="M339" s="40">
        <v>0</v>
      </c>
      <c r="N339" s="40">
        <v>0</v>
      </c>
    </row>
    <row r="340" spans="2:14" ht="20.100000000000001" customHeight="1" thickBot="1" x14ac:dyDescent="0.25">
      <c r="B340" s="4" t="s">
        <v>526</v>
      </c>
      <c r="C340" s="40">
        <v>1</v>
      </c>
      <c r="D340" s="40">
        <v>1</v>
      </c>
      <c r="E340" s="40">
        <v>0</v>
      </c>
      <c r="F340" s="40">
        <v>1</v>
      </c>
      <c r="G340" s="40">
        <v>1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</row>
    <row r="341" spans="2:14" ht="20.100000000000001" customHeight="1" thickBot="1" x14ac:dyDescent="0.25">
      <c r="B341" s="4" t="s">
        <v>527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</row>
    <row r="342" spans="2:14" ht="20.100000000000001" customHeight="1" thickBot="1" x14ac:dyDescent="0.25">
      <c r="B342" s="4" t="s">
        <v>528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</row>
    <row r="343" spans="2:14" ht="20.100000000000001" customHeight="1" thickBot="1" x14ac:dyDescent="0.25">
      <c r="B343" s="4" t="s">
        <v>529</v>
      </c>
      <c r="C343" s="40">
        <v>1</v>
      </c>
      <c r="D343" s="40">
        <v>1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1</v>
      </c>
      <c r="M343" s="40">
        <v>1</v>
      </c>
      <c r="N343" s="40">
        <v>0</v>
      </c>
    </row>
    <row r="344" spans="2:14" ht="20.100000000000001" customHeight="1" thickBot="1" x14ac:dyDescent="0.25">
      <c r="B344" s="4" t="s">
        <v>530</v>
      </c>
      <c r="C344" s="40">
        <v>5</v>
      </c>
      <c r="D344" s="40">
        <v>3</v>
      </c>
      <c r="E344" s="40">
        <v>13</v>
      </c>
      <c r="F344" s="40">
        <v>0</v>
      </c>
      <c r="G344" s="40">
        <v>0</v>
      </c>
      <c r="H344" s="40">
        <v>0</v>
      </c>
      <c r="I344" s="40">
        <v>5</v>
      </c>
      <c r="J344" s="40">
        <v>3</v>
      </c>
      <c r="K344" s="40">
        <v>13</v>
      </c>
      <c r="L344" s="40">
        <v>0</v>
      </c>
      <c r="M344" s="40">
        <v>0</v>
      </c>
      <c r="N344" s="40">
        <v>0</v>
      </c>
    </row>
    <row r="345" spans="2:14" ht="20.100000000000001" customHeight="1" thickBot="1" x14ac:dyDescent="0.25">
      <c r="B345" s="4" t="s">
        <v>531</v>
      </c>
      <c r="C345" s="40">
        <v>3</v>
      </c>
      <c r="D345" s="40">
        <v>3</v>
      </c>
      <c r="E345" s="40">
        <v>2</v>
      </c>
      <c r="F345" s="40">
        <v>1</v>
      </c>
      <c r="G345" s="40">
        <v>1</v>
      </c>
      <c r="H345" s="40">
        <v>1</v>
      </c>
      <c r="I345" s="40">
        <v>1</v>
      </c>
      <c r="J345" s="40">
        <v>2</v>
      </c>
      <c r="K345" s="40">
        <v>0</v>
      </c>
      <c r="L345" s="40">
        <v>1</v>
      </c>
      <c r="M345" s="40">
        <v>0</v>
      </c>
      <c r="N345" s="40">
        <v>1</v>
      </c>
    </row>
    <row r="346" spans="2:14" ht="20.100000000000001" customHeight="1" thickBot="1" x14ac:dyDescent="0.25">
      <c r="B346" s="4" t="s">
        <v>204</v>
      </c>
      <c r="C346" s="40">
        <v>8</v>
      </c>
      <c r="D346" s="40">
        <v>17</v>
      </c>
      <c r="E346" s="40">
        <v>20</v>
      </c>
      <c r="F346" s="40">
        <v>1</v>
      </c>
      <c r="G346" s="40">
        <v>1</v>
      </c>
      <c r="H346" s="40">
        <v>3</v>
      </c>
      <c r="I346" s="40">
        <v>6</v>
      </c>
      <c r="J346" s="40">
        <v>13</v>
      </c>
      <c r="K346" s="40">
        <v>15</v>
      </c>
      <c r="L346" s="40">
        <v>1</v>
      </c>
      <c r="M346" s="40">
        <v>3</v>
      </c>
      <c r="N346" s="40">
        <v>2</v>
      </c>
    </row>
    <row r="347" spans="2:14" ht="20.100000000000001" customHeight="1" thickBot="1" x14ac:dyDescent="0.25">
      <c r="B347" s="4" t="s">
        <v>532</v>
      </c>
      <c r="C347" s="40">
        <v>1</v>
      </c>
      <c r="D347" s="40">
        <v>1</v>
      </c>
      <c r="E347" s="40">
        <v>3</v>
      </c>
      <c r="F347" s="40">
        <v>0</v>
      </c>
      <c r="G347" s="40">
        <v>1</v>
      </c>
      <c r="H347" s="40">
        <v>0</v>
      </c>
      <c r="I347" s="40">
        <v>1</v>
      </c>
      <c r="J347" s="40">
        <v>0</v>
      </c>
      <c r="K347" s="40">
        <v>3</v>
      </c>
      <c r="L347" s="40">
        <v>0</v>
      </c>
      <c r="M347" s="40">
        <v>0</v>
      </c>
      <c r="N347" s="40">
        <v>0</v>
      </c>
    </row>
    <row r="348" spans="2:14" ht="20.100000000000001" customHeight="1" thickBot="1" x14ac:dyDescent="0.25">
      <c r="B348" s="4" t="s">
        <v>533</v>
      </c>
      <c r="C348" s="40">
        <v>1</v>
      </c>
      <c r="D348" s="40">
        <v>1</v>
      </c>
      <c r="E348" s="40">
        <v>1</v>
      </c>
      <c r="F348" s="40">
        <v>0</v>
      </c>
      <c r="G348" s="40">
        <v>0</v>
      </c>
      <c r="H348" s="40">
        <v>0</v>
      </c>
      <c r="I348" s="40">
        <v>1</v>
      </c>
      <c r="J348" s="40">
        <v>1</v>
      </c>
      <c r="K348" s="40">
        <v>1</v>
      </c>
      <c r="L348" s="40">
        <v>0</v>
      </c>
      <c r="M348" s="40">
        <v>0</v>
      </c>
      <c r="N348" s="40">
        <v>0</v>
      </c>
    </row>
    <row r="349" spans="2:14" ht="20.100000000000001" customHeight="1" thickBot="1" x14ac:dyDescent="0.25">
      <c r="B349" s="4" t="s">
        <v>534</v>
      </c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</row>
    <row r="350" spans="2:14" ht="20.100000000000001" customHeight="1" thickBot="1" x14ac:dyDescent="0.25">
      <c r="B350" s="4" t="s">
        <v>535</v>
      </c>
      <c r="C350" s="40">
        <v>0</v>
      </c>
      <c r="D350" s="40">
        <v>0</v>
      </c>
      <c r="E350" s="40">
        <v>1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1</v>
      </c>
      <c r="L350" s="40">
        <v>0</v>
      </c>
      <c r="M350" s="40">
        <v>0</v>
      </c>
      <c r="N350" s="40">
        <v>0</v>
      </c>
    </row>
    <row r="351" spans="2:14" ht="20.100000000000001" customHeight="1" thickBot="1" x14ac:dyDescent="0.25">
      <c r="B351" s="4" t="s">
        <v>536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</row>
    <row r="352" spans="2:14" ht="20.100000000000001" customHeight="1" thickBot="1" x14ac:dyDescent="0.25">
      <c r="B352" s="4" t="s">
        <v>537</v>
      </c>
      <c r="C352" s="40">
        <v>1</v>
      </c>
      <c r="D352" s="40">
        <v>1</v>
      </c>
      <c r="E352" s="40">
        <v>0</v>
      </c>
      <c r="F352" s="40">
        <v>0</v>
      </c>
      <c r="G352" s="40">
        <v>0</v>
      </c>
      <c r="H352" s="40">
        <v>0</v>
      </c>
      <c r="I352" s="40">
        <v>1</v>
      </c>
      <c r="J352" s="40">
        <v>1</v>
      </c>
      <c r="K352" s="40">
        <v>0</v>
      </c>
      <c r="L352" s="40">
        <v>0</v>
      </c>
      <c r="M352" s="40">
        <v>0</v>
      </c>
      <c r="N352" s="40">
        <v>0</v>
      </c>
    </row>
    <row r="353" spans="2:14" ht="20.100000000000001" customHeight="1" thickBot="1" x14ac:dyDescent="0.25">
      <c r="B353" s="4" t="s">
        <v>538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</row>
    <row r="354" spans="2:14" ht="20.100000000000001" customHeight="1" thickBot="1" x14ac:dyDescent="0.25">
      <c r="B354" s="4" t="s">
        <v>539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</row>
    <row r="355" spans="2:14" ht="20.100000000000001" customHeight="1" thickBot="1" x14ac:dyDescent="0.25">
      <c r="B355" s="4" t="s">
        <v>540</v>
      </c>
      <c r="C355" s="40">
        <v>0</v>
      </c>
      <c r="D355" s="40">
        <v>0</v>
      </c>
      <c r="E355" s="40">
        <v>0</v>
      </c>
      <c r="F355" s="40">
        <v>0</v>
      </c>
      <c r="G355" s="40">
        <v>0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</row>
    <row r="356" spans="2:14" ht="20.100000000000001" customHeight="1" thickBot="1" x14ac:dyDescent="0.25">
      <c r="B356" s="4" t="s">
        <v>541</v>
      </c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</row>
    <row r="357" spans="2:14" ht="20.100000000000001" customHeight="1" thickBot="1" x14ac:dyDescent="0.25">
      <c r="B357" s="4" t="s">
        <v>542</v>
      </c>
      <c r="C357" s="40">
        <v>0</v>
      </c>
      <c r="D357" s="40">
        <v>1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1</v>
      </c>
      <c r="K357" s="40">
        <v>0</v>
      </c>
      <c r="L357" s="40">
        <v>0</v>
      </c>
      <c r="M357" s="40">
        <v>0</v>
      </c>
      <c r="N357" s="40">
        <v>0</v>
      </c>
    </row>
    <row r="358" spans="2:14" ht="20.100000000000001" customHeight="1" thickBot="1" x14ac:dyDescent="0.25">
      <c r="B358" s="4" t="s">
        <v>543</v>
      </c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</row>
    <row r="359" spans="2:14" ht="20.100000000000001" customHeight="1" thickBot="1" x14ac:dyDescent="0.25">
      <c r="B359" s="4" t="s">
        <v>205</v>
      </c>
      <c r="C359" s="40">
        <v>3</v>
      </c>
      <c r="D359" s="40">
        <v>3</v>
      </c>
      <c r="E359" s="40">
        <v>0</v>
      </c>
      <c r="F359" s="40">
        <v>0</v>
      </c>
      <c r="G359" s="40">
        <v>0</v>
      </c>
      <c r="H359" s="40">
        <v>0</v>
      </c>
      <c r="I359" s="40">
        <v>3</v>
      </c>
      <c r="J359" s="40">
        <v>3</v>
      </c>
      <c r="K359" s="40">
        <v>0</v>
      </c>
      <c r="L359" s="40">
        <v>0</v>
      </c>
      <c r="M359" s="40">
        <v>0</v>
      </c>
      <c r="N359" s="40">
        <v>0</v>
      </c>
    </row>
    <row r="360" spans="2:14" ht="20.100000000000001" customHeight="1" thickBot="1" x14ac:dyDescent="0.25">
      <c r="B360" s="4" t="s">
        <v>544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</row>
    <row r="361" spans="2:14" ht="20.100000000000001" customHeight="1" thickBot="1" x14ac:dyDescent="0.25">
      <c r="B361" s="4" t="s">
        <v>545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</row>
    <row r="362" spans="2:14" ht="20.100000000000001" customHeight="1" thickBot="1" x14ac:dyDescent="0.25">
      <c r="B362" s="4" t="s">
        <v>546</v>
      </c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</row>
    <row r="363" spans="2:14" ht="20.100000000000001" customHeight="1" thickBot="1" x14ac:dyDescent="0.25">
      <c r="B363" s="4" t="s">
        <v>547</v>
      </c>
      <c r="C363" s="40">
        <v>0</v>
      </c>
      <c r="D363" s="40">
        <v>0</v>
      </c>
      <c r="E363" s="40">
        <v>0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</row>
    <row r="364" spans="2:14" ht="20.100000000000001" customHeight="1" thickBot="1" x14ac:dyDescent="0.25">
      <c r="B364" s="4" t="s">
        <v>652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</row>
    <row r="365" spans="2:14" ht="20.100000000000001" customHeight="1" thickBot="1" x14ac:dyDescent="0.25">
      <c r="B365" s="4" t="s">
        <v>548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</row>
    <row r="366" spans="2:14" ht="20.100000000000001" customHeight="1" thickBot="1" x14ac:dyDescent="0.25">
      <c r="B366" s="4" t="s">
        <v>206</v>
      </c>
      <c r="C366" s="40">
        <v>5</v>
      </c>
      <c r="D366" s="40">
        <v>5</v>
      </c>
      <c r="E366" s="40">
        <v>9</v>
      </c>
      <c r="F366" s="40">
        <v>0</v>
      </c>
      <c r="G366" s="40">
        <v>1</v>
      </c>
      <c r="H366" s="40">
        <v>1</v>
      </c>
      <c r="I366" s="40">
        <v>4</v>
      </c>
      <c r="J366" s="40">
        <v>4</v>
      </c>
      <c r="K366" s="40">
        <v>5</v>
      </c>
      <c r="L366" s="40">
        <v>1</v>
      </c>
      <c r="M366" s="40">
        <v>0</v>
      </c>
      <c r="N366" s="40">
        <v>3</v>
      </c>
    </row>
    <row r="367" spans="2:14" ht="20.100000000000001" customHeight="1" thickBot="1" x14ac:dyDescent="0.25">
      <c r="B367" s="4" t="s">
        <v>549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</row>
    <row r="368" spans="2:14" ht="20.100000000000001" customHeight="1" thickBot="1" x14ac:dyDescent="0.25">
      <c r="B368" s="4" t="s">
        <v>550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</row>
    <row r="369" spans="2:14" ht="20.100000000000001" customHeight="1" thickBot="1" x14ac:dyDescent="0.25">
      <c r="B369" s="4" t="s">
        <v>551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</row>
    <row r="370" spans="2:14" ht="20.100000000000001" customHeight="1" thickBot="1" x14ac:dyDescent="0.25">
      <c r="B370" s="4" t="s">
        <v>552</v>
      </c>
      <c r="C370" s="40">
        <v>0</v>
      </c>
      <c r="D370" s="40">
        <v>0</v>
      </c>
      <c r="E370" s="40">
        <v>2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2</v>
      </c>
      <c r="L370" s="40">
        <v>0</v>
      </c>
      <c r="M370" s="40">
        <v>0</v>
      </c>
      <c r="N370" s="40">
        <v>0</v>
      </c>
    </row>
    <row r="371" spans="2:14" ht="20.100000000000001" customHeight="1" thickBot="1" x14ac:dyDescent="0.25">
      <c r="B371" s="4" t="s">
        <v>653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</row>
    <row r="372" spans="2:14" ht="20.100000000000001" customHeight="1" thickBot="1" x14ac:dyDescent="0.25">
      <c r="B372" s="4" t="s">
        <v>553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</row>
    <row r="373" spans="2:14" ht="20.100000000000001" customHeight="1" thickBot="1" x14ac:dyDescent="0.25">
      <c r="B373" s="4" t="s">
        <v>554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</row>
    <row r="374" spans="2:14" ht="20.100000000000001" customHeight="1" thickBot="1" x14ac:dyDescent="0.25">
      <c r="B374" s="4" t="s">
        <v>555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</row>
    <row r="375" spans="2:14" ht="20.100000000000001" customHeight="1" thickBot="1" x14ac:dyDescent="0.25">
      <c r="B375" s="4" t="s">
        <v>556</v>
      </c>
      <c r="C375" s="40">
        <v>2</v>
      </c>
      <c r="D375" s="40">
        <v>0</v>
      </c>
      <c r="E375" s="40">
        <v>3</v>
      </c>
      <c r="F375" s="40">
        <v>2</v>
      </c>
      <c r="G375" s="40">
        <v>0</v>
      </c>
      <c r="H375" s="40">
        <v>3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</row>
    <row r="376" spans="2:14" ht="20.100000000000001" customHeight="1" thickBot="1" x14ac:dyDescent="0.25">
      <c r="B376" s="4" t="s">
        <v>557</v>
      </c>
      <c r="C376" s="40">
        <v>1</v>
      </c>
      <c r="D376" s="40">
        <v>1</v>
      </c>
      <c r="E376" s="40">
        <v>0</v>
      </c>
      <c r="F376" s="40">
        <v>0</v>
      </c>
      <c r="G376" s="40">
        <v>0</v>
      </c>
      <c r="H376" s="40">
        <v>0</v>
      </c>
      <c r="I376" s="40">
        <v>1</v>
      </c>
      <c r="J376" s="40">
        <v>1</v>
      </c>
      <c r="K376" s="40">
        <v>0</v>
      </c>
      <c r="L376" s="40">
        <v>0</v>
      </c>
      <c r="M376" s="40">
        <v>0</v>
      </c>
      <c r="N376" s="40">
        <v>0</v>
      </c>
    </row>
    <row r="377" spans="2:14" ht="20.100000000000001" customHeight="1" thickBot="1" x14ac:dyDescent="0.25">
      <c r="B377" s="4" t="s">
        <v>558</v>
      </c>
      <c r="C377" s="40">
        <v>13</v>
      </c>
      <c r="D377" s="40">
        <v>7</v>
      </c>
      <c r="E377" s="40">
        <v>50</v>
      </c>
      <c r="F377" s="40">
        <v>3</v>
      </c>
      <c r="G377" s="40">
        <v>4</v>
      </c>
      <c r="H377" s="40">
        <v>16</v>
      </c>
      <c r="I377" s="40">
        <v>10</v>
      </c>
      <c r="J377" s="40">
        <v>3</v>
      </c>
      <c r="K377" s="40">
        <v>34</v>
      </c>
      <c r="L377" s="40">
        <v>0</v>
      </c>
      <c r="M377" s="40">
        <v>0</v>
      </c>
      <c r="N377" s="40">
        <v>0</v>
      </c>
    </row>
    <row r="378" spans="2:14" ht="20.100000000000001" customHeight="1" thickBot="1" x14ac:dyDescent="0.25">
      <c r="B378" s="4" t="s">
        <v>207</v>
      </c>
      <c r="C378" s="40">
        <v>2</v>
      </c>
      <c r="D378" s="40">
        <v>2</v>
      </c>
      <c r="E378" s="40">
        <v>3</v>
      </c>
      <c r="F378" s="40">
        <v>2</v>
      </c>
      <c r="G378" s="40">
        <v>2</v>
      </c>
      <c r="H378" s="40">
        <v>2</v>
      </c>
      <c r="I378" s="40">
        <v>0</v>
      </c>
      <c r="J378" s="40">
        <v>0</v>
      </c>
      <c r="K378" s="40">
        <v>1</v>
      </c>
      <c r="L378" s="40">
        <v>0</v>
      </c>
      <c r="M378" s="40">
        <v>0</v>
      </c>
      <c r="N378" s="40">
        <v>0</v>
      </c>
    </row>
    <row r="379" spans="2:14" ht="20.100000000000001" customHeight="1" thickBot="1" x14ac:dyDescent="0.25">
      <c r="B379" s="4" t="s">
        <v>559</v>
      </c>
      <c r="C379" s="40">
        <v>0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</row>
    <row r="380" spans="2:14" ht="20.100000000000001" customHeight="1" thickBot="1" x14ac:dyDescent="0.25">
      <c r="B380" s="4" t="s">
        <v>560</v>
      </c>
      <c r="C380" s="40">
        <v>0</v>
      </c>
      <c r="D380" s="40">
        <v>0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</row>
    <row r="381" spans="2:14" ht="20.100000000000001" customHeight="1" thickBot="1" x14ac:dyDescent="0.25">
      <c r="B381" s="4" t="s">
        <v>561</v>
      </c>
      <c r="C381" s="40">
        <v>0</v>
      </c>
      <c r="D381" s="40">
        <v>0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</row>
    <row r="382" spans="2:14" ht="20.100000000000001" customHeight="1" thickBot="1" x14ac:dyDescent="0.25">
      <c r="B382" s="4" t="s">
        <v>562</v>
      </c>
      <c r="C382" s="40">
        <v>0</v>
      </c>
      <c r="D382" s="40">
        <v>0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</row>
    <row r="383" spans="2:14" ht="20.100000000000001" customHeight="1" thickBot="1" x14ac:dyDescent="0.25">
      <c r="B383" s="4" t="s">
        <v>563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</row>
    <row r="384" spans="2:14" ht="20.100000000000001" customHeight="1" thickBot="1" x14ac:dyDescent="0.25">
      <c r="B384" s="4" t="s">
        <v>564</v>
      </c>
      <c r="C384" s="40">
        <v>2</v>
      </c>
      <c r="D384" s="40">
        <v>1</v>
      </c>
      <c r="E384" s="40">
        <v>2</v>
      </c>
      <c r="F384" s="40">
        <v>1</v>
      </c>
      <c r="G384" s="40">
        <v>1</v>
      </c>
      <c r="H384" s="40">
        <v>1</v>
      </c>
      <c r="I384" s="40">
        <v>1</v>
      </c>
      <c r="J384" s="40">
        <v>0</v>
      </c>
      <c r="K384" s="40">
        <v>1</v>
      </c>
      <c r="L384" s="40">
        <v>0</v>
      </c>
      <c r="M384" s="40">
        <v>0</v>
      </c>
      <c r="N384" s="40">
        <v>0</v>
      </c>
    </row>
    <row r="385" spans="2:14" ht="20.100000000000001" customHeight="1" thickBot="1" x14ac:dyDescent="0.25">
      <c r="B385" s="4" t="s">
        <v>654</v>
      </c>
      <c r="C385" s="40">
        <v>0</v>
      </c>
      <c r="D385" s="40">
        <v>0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</row>
    <row r="386" spans="2:14" ht="20.100000000000001" customHeight="1" thickBot="1" x14ac:dyDescent="0.25">
      <c r="B386" s="4" t="s">
        <v>565</v>
      </c>
      <c r="C386" s="40">
        <v>0</v>
      </c>
      <c r="D386" s="40">
        <v>0</v>
      </c>
      <c r="E386" s="40">
        <v>0</v>
      </c>
      <c r="F386" s="40">
        <v>0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</row>
    <row r="387" spans="2:14" ht="20.100000000000001" customHeight="1" thickBot="1" x14ac:dyDescent="0.25">
      <c r="B387" s="4" t="s">
        <v>566</v>
      </c>
      <c r="C387" s="40">
        <v>0</v>
      </c>
      <c r="D387" s="40">
        <v>0</v>
      </c>
      <c r="E387" s="40">
        <v>0</v>
      </c>
      <c r="F387" s="40">
        <v>0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</row>
    <row r="388" spans="2:14" ht="20.100000000000001" customHeight="1" thickBot="1" x14ac:dyDescent="0.25">
      <c r="B388" s="4" t="s">
        <v>567</v>
      </c>
      <c r="C388" s="40">
        <v>0</v>
      </c>
      <c r="D388" s="40">
        <v>0</v>
      </c>
      <c r="E388" s="40">
        <v>1</v>
      </c>
      <c r="F388" s="40">
        <v>0</v>
      </c>
      <c r="G388" s="40">
        <v>0</v>
      </c>
      <c r="H388" s="40">
        <v>1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</row>
    <row r="389" spans="2:14" ht="20.100000000000001" customHeight="1" thickBot="1" x14ac:dyDescent="0.25">
      <c r="B389" s="4" t="s">
        <v>568</v>
      </c>
      <c r="C389" s="40">
        <v>7</v>
      </c>
      <c r="D389" s="40">
        <v>9</v>
      </c>
      <c r="E389" s="40">
        <v>8</v>
      </c>
      <c r="F389" s="40">
        <v>3</v>
      </c>
      <c r="G389" s="40">
        <v>3</v>
      </c>
      <c r="H389" s="40">
        <v>6</v>
      </c>
      <c r="I389" s="40">
        <v>4</v>
      </c>
      <c r="J389" s="40">
        <v>5</v>
      </c>
      <c r="K389" s="40">
        <v>2</v>
      </c>
      <c r="L389" s="40">
        <v>0</v>
      </c>
      <c r="M389" s="40">
        <v>1</v>
      </c>
      <c r="N389" s="40">
        <v>0</v>
      </c>
    </row>
    <row r="390" spans="2:14" ht="20.100000000000001" customHeight="1" thickBot="1" x14ac:dyDescent="0.25">
      <c r="B390" s="4" t="s">
        <v>569</v>
      </c>
      <c r="C390" s="40">
        <v>0</v>
      </c>
      <c r="D390" s="40">
        <v>0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</row>
    <row r="391" spans="2:14" ht="20.100000000000001" customHeight="1" thickBot="1" x14ac:dyDescent="0.25">
      <c r="B391" s="4" t="s">
        <v>570</v>
      </c>
      <c r="C391" s="40">
        <v>4</v>
      </c>
      <c r="D391" s="40">
        <v>6</v>
      </c>
      <c r="E391" s="40">
        <v>0</v>
      </c>
      <c r="F391" s="40">
        <v>1</v>
      </c>
      <c r="G391" s="40">
        <v>1</v>
      </c>
      <c r="H391" s="40">
        <v>0</v>
      </c>
      <c r="I391" s="40">
        <v>3</v>
      </c>
      <c r="J391" s="40">
        <v>5</v>
      </c>
      <c r="K391" s="40">
        <v>0</v>
      </c>
      <c r="L391" s="40">
        <v>0</v>
      </c>
      <c r="M391" s="40">
        <v>0</v>
      </c>
      <c r="N391" s="40">
        <v>0</v>
      </c>
    </row>
    <row r="392" spans="2:14" ht="20.100000000000001" customHeight="1" thickBot="1" x14ac:dyDescent="0.25">
      <c r="B392" s="4" t="s">
        <v>571</v>
      </c>
      <c r="C392" s="40">
        <v>6</v>
      </c>
      <c r="D392" s="40">
        <v>9</v>
      </c>
      <c r="E392" s="40">
        <v>4</v>
      </c>
      <c r="F392" s="40">
        <v>2</v>
      </c>
      <c r="G392" s="40">
        <v>3</v>
      </c>
      <c r="H392" s="40">
        <v>2</v>
      </c>
      <c r="I392" s="40">
        <v>4</v>
      </c>
      <c r="J392" s="40">
        <v>3</v>
      </c>
      <c r="K392" s="40">
        <v>2</v>
      </c>
      <c r="L392" s="40">
        <v>0</v>
      </c>
      <c r="M392" s="40">
        <v>3</v>
      </c>
      <c r="N392" s="40">
        <v>0</v>
      </c>
    </row>
    <row r="393" spans="2:14" ht="20.100000000000001" customHeight="1" thickBot="1" x14ac:dyDescent="0.25">
      <c r="B393" s="4" t="s">
        <v>572</v>
      </c>
      <c r="C393" s="40">
        <v>15</v>
      </c>
      <c r="D393" s="40">
        <v>8</v>
      </c>
      <c r="E393" s="40">
        <v>34</v>
      </c>
      <c r="F393" s="40">
        <v>3</v>
      </c>
      <c r="G393" s="40">
        <v>0</v>
      </c>
      <c r="H393" s="40">
        <v>3</v>
      </c>
      <c r="I393" s="40">
        <v>8</v>
      </c>
      <c r="J393" s="40">
        <v>6</v>
      </c>
      <c r="K393" s="40">
        <v>27</v>
      </c>
      <c r="L393" s="40">
        <v>4</v>
      </c>
      <c r="M393" s="40">
        <v>2</v>
      </c>
      <c r="N393" s="40">
        <v>4</v>
      </c>
    </row>
    <row r="394" spans="2:14" ht="20.100000000000001" customHeight="1" thickBot="1" x14ac:dyDescent="0.25">
      <c r="B394" s="4" t="s">
        <v>573</v>
      </c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  <c r="N394" s="40">
        <v>0</v>
      </c>
    </row>
    <row r="395" spans="2:14" ht="20.100000000000001" customHeight="1" thickBot="1" x14ac:dyDescent="0.25">
      <c r="B395" s="4" t="s">
        <v>574</v>
      </c>
      <c r="C395" s="40">
        <v>0</v>
      </c>
      <c r="D395" s="40">
        <v>0</v>
      </c>
      <c r="E395" s="40">
        <v>0</v>
      </c>
      <c r="F395" s="40">
        <v>0</v>
      </c>
      <c r="G395" s="40">
        <v>0</v>
      </c>
      <c r="H395" s="40">
        <v>0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</row>
    <row r="396" spans="2:14" ht="20.100000000000001" customHeight="1" thickBot="1" x14ac:dyDescent="0.25">
      <c r="B396" s="4" t="s">
        <v>575</v>
      </c>
      <c r="C396" s="40">
        <v>8</v>
      </c>
      <c r="D396" s="40">
        <v>11</v>
      </c>
      <c r="E396" s="40">
        <v>1</v>
      </c>
      <c r="F396" s="40">
        <v>4</v>
      </c>
      <c r="G396" s="40">
        <v>5</v>
      </c>
      <c r="H396" s="40">
        <v>1</v>
      </c>
      <c r="I396" s="40">
        <v>4</v>
      </c>
      <c r="J396" s="40">
        <v>6</v>
      </c>
      <c r="K396" s="40">
        <v>0</v>
      </c>
      <c r="L396" s="40">
        <v>0</v>
      </c>
      <c r="M396" s="40">
        <v>0</v>
      </c>
      <c r="N396" s="40">
        <v>0</v>
      </c>
    </row>
    <row r="397" spans="2:14" ht="20.100000000000001" customHeight="1" thickBot="1" x14ac:dyDescent="0.25">
      <c r="B397" s="4" t="s">
        <v>576</v>
      </c>
      <c r="C397" s="40">
        <v>2</v>
      </c>
      <c r="D397" s="40">
        <v>3</v>
      </c>
      <c r="E397" s="40">
        <v>0</v>
      </c>
      <c r="F397" s="40">
        <v>0</v>
      </c>
      <c r="G397" s="40">
        <v>1</v>
      </c>
      <c r="H397" s="40">
        <v>0</v>
      </c>
      <c r="I397" s="40">
        <v>2</v>
      </c>
      <c r="J397" s="40">
        <v>2</v>
      </c>
      <c r="K397" s="40">
        <v>0</v>
      </c>
      <c r="L397" s="40">
        <v>0</v>
      </c>
      <c r="M397" s="40">
        <v>0</v>
      </c>
      <c r="N397" s="40">
        <v>0</v>
      </c>
    </row>
    <row r="398" spans="2:14" ht="20.100000000000001" customHeight="1" thickBot="1" x14ac:dyDescent="0.25">
      <c r="B398" s="4" t="s">
        <v>208</v>
      </c>
      <c r="C398" s="40">
        <v>83</v>
      </c>
      <c r="D398" s="40">
        <v>95</v>
      </c>
      <c r="E398" s="40">
        <v>66</v>
      </c>
      <c r="F398" s="40">
        <v>20</v>
      </c>
      <c r="G398" s="40">
        <v>26</v>
      </c>
      <c r="H398" s="40">
        <v>11</v>
      </c>
      <c r="I398" s="40">
        <v>46</v>
      </c>
      <c r="J398" s="40">
        <v>55</v>
      </c>
      <c r="K398" s="40">
        <v>46</v>
      </c>
      <c r="L398" s="40">
        <v>17</v>
      </c>
      <c r="M398" s="40">
        <v>14</v>
      </c>
      <c r="N398" s="40">
        <v>9</v>
      </c>
    </row>
    <row r="399" spans="2:14" ht="20.100000000000001" customHeight="1" thickBot="1" x14ac:dyDescent="0.25">
      <c r="B399" s="4" t="s">
        <v>577</v>
      </c>
      <c r="C399" s="40">
        <v>1</v>
      </c>
      <c r="D399" s="40">
        <v>2</v>
      </c>
      <c r="E399" s="40">
        <v>2</v>
      </c>
      <c r="F399" s="40">
        <v>1</v>
      </c>
      <c r="G399" s="40">
        <v>2</v>
      </c>
      <c r="H399" s="40">
        <v>2</v>
      </c>
      <c r="I399" s="40">
        <v>0</v>
      </c>
      <c r="J399" s="40">
        <v>0</v>
      </c>
      <c r="K399" s="40">
        <v>0</v>
      </c>
      <c r="L399" s="40">
        <v>0</v>
      </c>
      <c r="M399" s="40">
        <v>0</v>
      </c>
      <c r="N399" s="40">
        <v>0</v>
      </c>
    </row>
    <row r="400" spans="2:14" ht="20.100000000000001" customHeight="1" thickBot="1" x14ac:dyDescent="0.25">
      <c r="B400" s="4" t="s">
        <v>578</v>
      </c>
      <c r="C400" s="40">
        <v>7</v>
      </c>
      <c r="D400" s="40">
        <v>5</v>
      </c>
      <c r="E400" s="40">
        <v>2</v>
      </c>
      <c r="F400" s="40">
        <v>0</v>
      </c>
      <c r="G400" s="40">
        <v>0</v>
      </c>
      <c r="H400" s="40">
        <v>0</v>
      </c>
      <c r="I400" s="40">
        <v>3</v>
      </c>
      <c r="J400" s="40">
        <v>1</v>
      </c>
      <c r="K400" s="40">
        <v>2</v>
      </c>
      <c r="L400" s="40">
        <v>4</v>
      </c>
      <c r="M400" s="40">
        <v>4</v>
      </c>
      <c r="N400" s="40">
        <v>0</v>
      </c>
    </row>
    <row r="401" spans="2:14" ht="20.100000000000001" customHeight="1" thickBot="1" x14ac:dyDescent="0.25">
      <c r="B401" s="4" t="s">
        <v>579</v>
      </c>
      <c r="C401" s="40">
        <v>10</v>
      </c>
      <c r="D401" s="40">
        <v>8</v>
      </c>
      <c r="E401" s="40">
        <v>6</v>
      </c>
      <c r="F401" s="40">
        <v>1</v>
      </c>
      <c r="G401" s="40">
        <v>1</v>
      </c>
      <c r="H401" s="40">
        <v>0</v>
      </c>
      <c r="I401" s="40">
        <v>9</v>
      </c>
      <c r="J401" s="40">
        <v>7</v>
      </c>
      <c r="K401" s="40">
        <v>6</v>
      </c>
      <c r="L401" s="40">
        <v>0</v>
      </c>
      <c r="M401" s="40">
        <v>0</v>
      </c>
      <c r="N401" s="40">
        <v>0</v>
      </c>
    </row>
    <row r="402" spans="2:14" ht="20.100000000000001" customHeight="1" thickBot="1" x14ac:dyDescent="0.25">
      <c r="B402" s="4" t="s">
        <v>580</v>
      </c>
      <c r="C402" s="40">
        <v>15</v>
      </c>
      <c r="D402" s="40">
        <v>8</v>
      </c>
      <c r="E402" s="40">
        <v>7</v>
      </c>
      <c r="F402" s="40">
        <v>3</v>
      </c>
      <c r="G402" s="40">
        <v>1</v>
      </c>
      <c r="H402" s="40">
        <v>2</v>
      </c>
      <c r="I402" s="40">
        <v>7</v>
      </c>
      <c r="J402" s="40">
        <v>4</v>
      </c>
      <c r="K402" s="40">
        <v>3</v>
      </c>
      <c r="L402" s="40">
        <v>5</v>
      </c>
      <c r="M402" s="40">
        <v>3</v>
      </c>
      <c r="N402" s="40">
        <v>2</v>
      </c>
    </row>
    <row r="403" spans="2:14" ht="20.100000000000001" customHeight="1" thickBot="1" x14ac:dyDescent="0.25">
      <c r="B403" s="4" t="s">
        <v>581</v>
      </c>
      <c r="C403" s="40">
        <v>6</v>
      </c>
      <c r="D403" s="40">
        <v>6</v>
      </c>
      <c r="E403" s="40">
        <v>0</v>
      </c>
      <c r="F403" s="40">
        <v>0</v>
      </c>
      <c r="G403" s="40">
        <v>0</v>
      </c>
      <c r="H403" s="40">
        <v>0</v>
      </c>
      <c r="I403" s="40">
        <v>6</v>
      </c>
      <c r="J403" s="40">
        <v>6</v>
      </c>
      <c r="K403" s="40">
        <v>0</v>
      </c>
      <c r="L403" s="40">
        <v>0</v>
      </c>
      <c r="M403" s="40">
        <v>0</v>
      </c>
      <c r="N403" s="40">
        <v>0</v>
      </c>
    </row>
    <row r="404" spans="2:14" ht="20.100000000000001" customHeight="1" thickBot="1" x14ac:dyDescent="0.25">
      <c r="B404" s="4" t="s">
        <v>582</v>
      </c>
      <c r="C404" s="40">
        <v>1</v>
      </c>
      <c r="D404" s="40">
        <v>5</v>
      </c>
      <c r="E404" s="40">
        <v>0</v>
      </c>
      <c r="F404" s="40">
        <v>0</v>
      </c>
      <c r="G404" s="40">
        <v>1</v>
      </c>
      <c r="H404" s="40">
        <v>0</v>
      </c>
      <c r="I404" s="40">
        <v>1</v>
      </c>
      <c r="J404" s="40">
        <v>4</v>
      </c>
      <c r="K404" s="40">
        <v>0</v>
      </c>
      <c r="L404" s="40">
        <v>0</v>
      </c>
      <c r="M404" s="40">
        <v>0</v>
      </c>
      <c r="N404" s="40">
        <v>0</v>
      </c>
    </row>
    <row r="405" spans="2:14" ht="20.100000000000001" customHeight="1" thickBot="1" x14ac:dyDescent="0.25">
      <c r="B405" s="4" t="s">
        <v>583</v>
      </c>
      <c r="C405" s="40">
        <v>3</v>
      </c>
      <c r="D405" s="40">
        <v>3</v>
      </c>
      <c r="E405" s="40">
        <v>14</v>
      </c>
      <c r="F405" s="40">
        <v>0</v>
      </c>
      <c r="G405" s="40">
        <v>0</v>
      </c>
      <c r="H405" s="40">
        <v>0</v>
      </c>
      <c r="I405" s="40">
        <v>3</v>
      </c>
      <c r="J405" s="40">
        <v>3</v>
      </c>
      <c r="K405" s="40">
        <v>14</v>
      </c>
      <c r="L405" s="40">
        <v>0</v>
      </c>
      <c r="M405" s="40">
        <v>0</v>
      </c>
      <c r="N405" s="40">
        <v>0</v>
      </c>
    </row>
    <row r="406" spans="2:14" ht="20.100000000000001" customHeight="1" thickBot="1" x14ac:dyDescent="0.25">
      <c r="B406" s="4" t="s">
        <v>584</v>
      </c>
      <c r="C406" s="40">
        <v>0</v>
      </c>
      <c r="D406" s="40">
        <v>0</v>
      </c>
      <c r="E406" s="40">
        <v>6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6</v>
      </c>
      <c r="L406" s="40">
        <v>0</v>
      </c>
      <c r="M406" s="40">
        <v>0</v>
      </c>
      <c r="N406" s="40">
        <v>0</v>
      </c>
    </row>
    <row r="407" spans="2:14" ht="20.100000000000001" customHeight="1" thickBot="1" x14ac:dyDescent="0.25">
      <c r="B407" s="4" t="s">
        <v>585</v>
      </c>
      <c r="C407" s="40">
        <v>0</v>
      </c>
      <c r="D407" s="40">
        <v>2</v>
      </c>
      <c r="E407" s="40">
        <v>3</v>
      </c>
      <c r="F407" s="40">
        <v>0</v>
      </c>
      <c r="G407" s="40">
        <v>0</v>
      </c>
      <c r="H407" s="40">
        <v>1</v>
      </c>
      <c r="I407" s="40">
        <v>0</v>
      </c>
      <c r="J407" s="40">
        <v>2</v>
      </c>
      <c r="K407" s="40">
        <v>2</v>
      </c>
      <c r="L407" s="40">
        <v>0</v>
      </c>
      <c r="M407" s="40">
        <v>0</v>
      </c>
      <c r="N407" s="40">
        <v>0</v>
      </c>
    </row>
    <row r="408" spans="2:14" ht="20.100000000000001" customHeight="1" thickBot="1" x14ac:dyDescent="0.25">
      <c r="B408" s="4" t="s">
        <v>586</v>
      </c>
      <c r="C408" s="40">
        <v>4</v>
      </c>
      <c r="D408" s="40">
        <v>2</v>
      </c>
      <c r="E408" s="40">
        <v>2</v>
      </c>
      <c r="F408" s="40">
        <v>1</v>
      </c>
      <c r="G408" s="40">
        <v>1</v>
      </c>
      <c r="H408" s="40">
        <v>0</v>
      </c>
      <c r="I408" s="40">
        <v>3</v>
      </c>
      <c r="J408" s="40">
        <v>1</v>
      </c>
      <c r="K408" s="40">
        <v>2</v>
      </c>
      <c r="L408" s="40">
        <v>0</v>
      </c>
      <c r="M408" s="40">
        <v>0</v>
      </c>
      <c r="N408" s="40">
        <v>0</v>
      </c>
    </row>
    <row r="409" spans="2:14" ht="20.100000000000001" customHeight="1" thickBot="1" x14ac:dyDescent="0.25">
      <c r="B409" s="4" t="s">
        <v>587</v>
      </c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</row>
    <row r="410" spans="2:14" ht="20.100000000000001" customHeight="1" thickBot="1" x14ac:dyDescent="0.25">
      <c r="B410" s="4" t="s">
        <v>588</v>
      </c>
      <c r="C410" s="40">
        <v>20</v>
      </c>
      <c r="D410" s="40">
        <v>20</v>
      </c>
      <c r="E410" s="40">
        <v>5</v>
      </c>
      <c r="F410" s="40">
        <v>8</v>
      </c>
      <c r="G410" s="40">
        <v>8</v>
      </c>
      <c r="H410" s="40">
        <v>0</v>
      </c>
      <c r="I410" s="40">
        <v>12</v>
      </c>
      <c r="J410" s="40">
        <v>12</v>
      </c>
      <c r="K410" s="40">
        <v>5</v>
      </c>
      <c r="L410" s="40">
        <v>0</v>
      </c>
      <c r="M410" s="40">
        <v>0</v>
      </c>
      <c r="N410" s="40">
        <v>0</v>
      </c>
    </row>
    <row r="411" spans="2:14" ht="20.100000000000001" customHeight="1" thickBot="1" x14ac:dyDescent="0.25">
      <c r="B411" s="4" t="s">
        <v>589</v>
      </c>
      <c r="C411" s="40">
        <v>0</v>
      </c>
      <c r="D411" s="40">
        <v>0</v>
      </c>
      <c r="E411" s="40">
        <v>3</v>
      </c>
      <c r="F411" s="40">
        <v>0</v>
      </c>
      <c r="G411" s="40">
        <v>0</v>
      </c>
      <c r="H411" s="40">
        <v>1</v>
      </c>
      <c r="I411" s="40">
        <v>0</v>
      </c>
      <c r="J411" s="40">
        <v>0</v>
      </c>
      <c r="K411" s="40">
        <v>2</v>
      </c>
      <c r="L411" s="40">
        <v>0</v>
      </c>
      <c r="M411" s="40">
        <v>0</v>
      </c>
      <c r="N411" s="40">
        <v>0</v>
      </c>
    </row>
    <row r="412" spans="2:14" ht="20.100000000000001" customHeight="1" thickBot="1" x14ac:dyDescent="0.25">
      <c r="B412" s="4" t="s">
        <v>590</v>
      </c>
      <c r="C412" s="40">
        <v>5</v>
      </c>
      <c r="D412" s="40">
        <v>4</v>
      </c>
      <c r="E412" s="40">
        <v>6</v>
      </c>
      <c r="F412" s="40">
        <v>0</v>
      </c>
      <c r="G412" s="40">
        <v>0</v>
      </c>
      <c r="H412" s="40">
        <v>0</v>
      </c>
      <c r="I412" s="40">
        <v>5</v>
      </c>
      <c r="J412" s="40">
        <v>4</v>
      </c>
      <c r="K412" s="40">
        <v>6</v>
      </c>
      <c r="L412" s="40">
        <v>0</v>
      </c>
      <c r="M412" s="40">
        <v>0</v>
      </c>
      <c r="N412" s="40">
        <v>0</v>
      </c>
    </row>
    <row r="413" spans="2:14" ht="20.100000000000001" customHeight="1" thickBot="1" x14ac:dyDescent="0.25">
      <c r="B413" s="4" t="s">
        <v>591</v>
      </c>
      <c r="C413" s="40">
        <v>1</v>
      </c>
      <c r="D413" s="40">
        <v>1</v>
      </c>
      <c r="E413" s="40">
        <v>1</v>
      </c>
      <c r="F413" s="40">
        <v>0</v>
      </c>
      <c r="G413" s="40">
        <v>0</v>
      </c>
      <c r="H413" s="40">
        <v>0</v>
      </c>
      <c r="I413" s="40">
        <v>1</v>
      </c>
      <c r="J413" s="40">
        <v>1</v>
      </c>
      <c r="K413" s="40">
        <v>1</v>
      </c>
      <c r="L413" s="40">
        <v>0</v>
      </c>
      <c r="M413" s="40">
        <v>0</v>
      </c>
      <c r="N413" s="40">
        <v>0</v>
      </c>
    </row>
    <row r="414" spans="2:14" ht="20.100000000000001" customHeight="1" thickBot="1" x14ac:dyDescent="0.25">
      <c r="B414" s="4" t="s">
        <v>209</v>
      </c>
      <c r="C414" s="40">
        <v>31</v>
      </c>
      <c r="D414" s="40">
        <v>27</v>
      </c>
      <c r="E414" s="40">
        <v>46</v>
      </c>
      <c r="F414" s="40">
        <v>2</v>
      </c>
      <c r="G414" s="40">
        <v>0</v>
      </c>
      <c r="H414" s="40">
        <v>1</v>
      </c>
      <c r="I414" s="40">
        <v>7</v>
      </c>
      <c r="J414" s="40">
        <v>8</v>
      </c>
      <c r="K414" s="40">
        <v>28</v>
      </c>
      <c r="L414" s="40">
        <v>22</v>
      </c>
      <c r="M414" s="40">
        <v>19</v>
      </c>
      <c r="N414" s="40">
        <v>17</v>
      </c>
    </row>
    <row r="415" spans="2:14" ht="20.100000000000001" customHeight="1" thickBot="1" x14ac:dyDescent="0.25">
      <c r="B415" s="4" t="s">
        <v>592</v>
      </c>
      <c r="C415" s="40">
        <v>0</v>
      </c>
      <c r="D415" s="40">
        <v>0</v>
      </c>
      <c r="E415" s="40">
        <v>1</v>
      </c>
      <c r="F415" s="40">
        <v>0</v>
      </c>
      <c r="G415" s="40">
        <v>0</v>
      </c>
      <c r="H415" s="40">
        <v>1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</row>
    <row r="416" spans="2:14" ht="20.100000000000001" customHeight="1" thickBot="1" x14ac:dyDescent="0.25">
      <c r="B416" s="4" t="s">
        <v>593</v>
      </c>
      <c r="C416" s="40">
        <v>4</v>
      </c>
      <c r="D416" s="40">
        <v>3</v>
      </c>
      <c r="E416" s="40">
        <v>8</v>
      </c>
      <c r="F416" s="40">
        <v>0</v>
      </c>
      <c r="G416" s="40">
        <v>0</v>
      </c>
      <c r="H416" s="40">
        <v>0</v>
      </c>
      <c r="I416" s="40">
        <v>4</v>
      </c>
      <c r="J416" s="40">
        <v>3</v>
      </c>
      <c r="K416" s="40">
        <v>8</v>
      </c>
      <c r="L416" s="40">
        <v>0</v>
      </c>
      <c r="M416" s="40">
        <v>0</v>
      </c>
      <c r="N416" s="40">
        <v>0</v>
      </c>
    </row>
    <row r="417" spans="2:14" ht="20.100000000000001" customHeight="1" thickBot="1" x14ac:dyDescent="0.25">
      <c r="B417" s="4" t="s">
        <v>594</v>
      </c>
      <c r="C417" s="40">
        <v>0</v>
      </c>
      <c r="D417" s="40">
        <v>0</v>
      </c>
      <c r="E417" s="40">
        <v>0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</row>
    <row r="418" spans="2:14" ht="20.100000000000001" customHeight="1" thickBot="1" x14ac:dyDescent="0.25">
      <c r="B418" s="4" t="s">
        <v>595</v>
      </c>
      <c r="C418" s="40">
        <v>1</v>
      </c>
      <c r="D418" s="40">
        <v>0</v>
      </c>
      <c r="E418" s="40">
        <v>1</v>
      </c>
      <c r="F418" s="40">
        <v>1</v>
      </c>
      <c r="G418" s="40">
        <v>0</v>
      </c>
      <c r="H418" s="40">
        <v>1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</row>
    <row r="419" spans="2:14" ht="20.100000000000001" customHeight="1" thickBot="1" x14ac:dyDescent="0.25">
      <c r="B419" s="4" t="s">
        <v>596</v>
      </c>
      <c r="C419" s="40">
        <v>2</v>
      </c>
      <c r="D419" s="40">
        <v>3</v>
      </c>
      <c r="E419" s="40">
        <v>12</v>
      </c>
      <c r="F419" s="40">
        <v>0</v>
      </c>
      <c r="G419" s="40">
        <v>0</v>
      </c>
      <c r="H419" s="40">
        <v>0</v>
      </c>
      <c r="I419" s="40">
        <v>2</v>
      </c>
      <c r="J419" s="40">
        <v>3</v>
      </c>
      <c r="K419" s="40">
        <v>12</v>
      </c>
      <c r="L419" s="40">
        <v>0</v>
      </c>
      <c r="M419" s="40">
        <v>0</v>
      </c>
      <c r="N419" s="40">
        <v>0</v>
      </c>
    </row>
    <row r="420" spans="2:14" ht="20.100000000000001" customHeight="1" thickBot="1" x14ac:dyDescent="0.25">
      <c r="B420" s="4" t="s">
        <v>597</v>
      </c>
      <c r="C420" s="40">
        <v>2</v>
      </c>
      <c r="D420" s="40">
        <v>2</v>
      </c>
      <c r="E420" s="40">
        <v>2</v>
      </c>
      <c r="F420" s="40">
        <v>0</v>
      </c>
      <c r="G420" s="40">
        <v>0</v>
      </c>
      <c r="H420" s="40">
        <v>0</v>
      </c>
      <c r="I420" s="40">
        <v>2</v>
      </c>
      <c r="J420" s="40">
        <v>2</v>
      </c>
      <c r="K420" s="40">
        <v>2</v>
      </c>
      <c r="L420" s="40">
        <v>0</v>
      </c>
      <c r="M420" s="40">
        <v>0</v>
      </c>
      <c r="N420" s="40">
        <v>0</v>
      </c>
    </row>
    <row r="421" spans="2:14" ht="20.100000000000001" customHeight="1" thickBot="1" x14ac:dyDescent="0.25">
      <c r="B421" s="4" t="s">
        <v>598</v>
      </c>
      <c r="C421" s="40">
        <v>1</v>
      </c>
      <c r="D421" s="40">
        <v>3</v>
      </c>
      <c r="E421" s="40">
        <v>2</v>
      </c>
      <c r="F421" s="40">
        <v>1</v>
      </c>
      <c r="G421" s="40">
        <v>3</v>
      </c>
      <c r="H421" s="40">
        <v>0</v>
      </c>
      <c r="I421" s="40">
        <v>0</v>
      </c>
      <c r="J421" s="40">
        <v>0</v>
      </c>
      <c r="K421" s="40">
        <v>2</v>
      </c>
      <c r="L421" s="40">
        <v>0</v>
      </c>
      <c r="M421" s="40">
        <v>0</v>
      </c>
      <c r="N421" s="40">
        <v>0</v>
      </c>
    </row>
    <row r="422" spans="2:14" ht="20.100000000000001" customHeight="1" thickBot="1" x14ac:dyDescent="0.25">
      <c r="B422" s="4" t="s">
        <v>599</v>
      </c>
      <c r="C422" s="40">
        <v>3</v>
      </c>
      <c r="D422" s="40">
        <v>4</v>
      </c>
      <c r="E422" s="40">
        <v>1</v>
      </c>
      <c r="F422" s="40">
        <v>0</v>
      </c>
      <c r="G422" s="40">
        <v>0</v>
      </c>
      <c r="H422" s="40">
        <v>0</v>
      </c>
      <c r="I422" s="40">
        <v>3</v>
      </c>
      <c r="J422" s="40">
        <v>4</v>
      </c>
      <c r="K422" s="40">
        <v>1</v>
      </c>
      <c r="L422" s="40">
        <v>0</v>
      </c>
      <c r="M422" s="40">
        <v>0</v>
      </c>
      <c r="N422" s="40">
        <v>0</v>
      </c>
    </row>
    <row r="423" spans="2:14" ht="20.100000000000001" customHeight="1" thickBot="1" x14ac:dyDescent="0.25">
      <c r="B423" s="4" t="s">
        <v>600</v>
      </c>
      <c r="C423" s="40">
        <v>12</v>
      </c>
      <c r="D423" s="40">
        <v>8</v>
      </c>
      <c r="E423" s="40">
        <v>37</v>
      </c>
      <c r="F423" s="40">
        <v>3</v>
      </c>
      <c r="G423" s="40">
        <v>3</v>
      </c>
      <c r="H423" s="40">
        <v>0</v>
      </c>
      <c r="I423" s="40">
        <v>9</v>
      </c>
      <c r="J423" s="40">
        <v>5</v>
      </c>
      <c r="K423" s="40">
        <v>37</v>
      </c>
      <c r="L423" s="40">
        <v>0</v>
      </c>
      <c r="M423" s="40">
        <v>0</v>
      </c>
      <c r="N423" s="40">
        <v>0</v>
      </c>
    </row>
    <row r="424" spans="2:14" ht="20.100000000000001" customHeight="1" thickBot="1" x14ac:dyDescent="0.25">
      <c r="B424" s="4" t="s">
        <v>601</v>
      </c>
      <c r="C424" s="40">
        <v>1</v>
      </c>
      <c r="D424" s="40">
        <v>1</v>
      </c>
      <c r="E424" s="40">
        <v>1</v>
      </c>
      <c r="F424" s="40">
        <v>0</v>
      </c>
      <c r="G424" s="40">
        <v>0</v>
      </c>
      <c r="H424" s="40">
        <v>0</v>
      </c>
      <c r="I424" s="40">
        <v>1</v>
      </c>
      <c r="J424" s="40">
        <v>1</v>
      </c>
      <c r="K424" s="40">
        <v>1</v>
      </c>
      <c r="L424" s="40">
        <v>0</v>
      </c>
      <c r="M424" s="40">
        <v>0</v>
      </c>
      <c r="N424" s="40">
        <v>0</v>
      </c>
    </row>
    <row r="425" spans="2:14" ht="20.100000000000001" customHeight="1" thickBot="1" x14ac:dyDescent="0.25">
      <c r="B425" s="4" t="s">
        <v>602</v>
      </c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</row>
    <row r="426" spans="2:14" ht="20.100000000000001" customHeight="1" thickBot="1" x14ac:dyDescent="0.25">
      <c r="B426" s="4" t="s">
        <v>603</v>
      </c>
      <c r="C426" s="40">
        <v>11</v>
      </c>
      <c r="D426" s="40">
        <v>19</v>
      </c>
      <c r="E426" s="40">
        <v>16</v>
      </c>
      <c r="F426" s="40">
        <v>2</v>
      </c>
      <c r="G426" s="40">
        <v>2</v>
      </c>
      <c r="H426" s="40">
        <v>3</v>
      </c>
      <c r="I426" s="40">
        <v>3</v>
      </c>
      <c r="J426" s="40">
        <v>4</v>
      </c>
      <c r="K426" s="40">
        <v>10</v>
      </c>
      <c r="L426" s="40">
        <v>6</v>
      </c>
      <c r="M426" s="40">
        <v>13</v>
      </c>
      <c r="N426" s="40">
        <v>3</v>
      </c>
    </row>
    <row r="427" spans="2:14" ht="20.100000000000001" customHeight="1" thickBot="1" x14ac:dyDescent="0.25">
      <c r="B427" s="4" t="s">
        <v>604</v>
      </c>
      <c r="C427" s="40">
        <v>0</v>
      </c>
      <c r="D427" s="40">
        <v>0</v>
      </c>
      <c r="E427" s="40">
        <v>5</v>
      </c>
      <c r="F427" s="40">
        <v>0</v>
      </c>
      <c r="G427" s="40">
        <v>0</v>
      </c>
      <c r="H427" s="40">
        <v>3</v>
      </c>
      <c r="I427" s="40">
        <v>0</v>
      </c>
      <c r="J427" s="40">
        <v>0</v>
      </c>
      <c r="K427" s="40">
        <v>2</v>
      </c>
      <c r="L427" s="40">
        <v>0</v>
      </c>
      <c r="M427" s="40">
        <v>0</v>
      </c>
      <c r="N427" s="40">
        <v>0</v>
      </c>
    </row>
    <row r="428" spans="2:14" ht="20.100000000000001" customHeight="1" thickBot="1" x14ac:dyDescent="0.25">
      <c r="B428" s="4" t="s">
        <v>605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</row>
    <row r="429" spans="2:14" ht="20.100000000000001" customHeight="1" thickBot="1" x14ac:dyDescent="0.25">
      <c r="B429" s="4" t="s">
        <v>606</v>
      </c>
      <c r="C429" s="40">
        <v>0</v>
      </c>
      <c r="D429" s="40">
        <v>3</v>
      </c>
      <c r="E429" s="40">
        <v>1</v>
      </c>
      <c r="F429" s="40">
        <v>0</v>
      </c>
      <c r="G429" s="40">
        <v>0</v>
      </c>
      <c r="H429" s="40">
        <v>1</v>
      </c>
      <c r="I429" s="40">
        <v>0</v>
      </c>
      <c r="J429" s="40">
        <v>3</v>
      </c>
      <c r="K429" s="40">
        <v>0</v>
      </c>
      <c r="L429" s="40">
        <v>0</v>
      </c>
      <c r="M429" s="40">
        <v>0</v>
      </c>
      <c r="N429" s="40">
        <v>0</v>
      </c>
    </row>
    <row r="430" spans="2:14" ht="20.100000000000001" customHeight="1" thickBot="1" x14ac:dyDescent="0.25">
      <c r="B430" s="4" t="s">
        <v>607</v>
      </c>
      <c r="C430" s="40">
        <v>0</v>
      </c>
      <c r="D430" s="40">
        <v>0</v>
      </c>
      <c r="E430" s="40">
        <v>0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</row>
    <row r="431" spans="2:14" ht="20.100000000000001" customHeight="1" thickBot="1" x14ac:dyDescent="0.25">
      <c r="B431" s="4" t="s">
        <v>608</v>
      </c>
      <c r="C431" s="40">
        <v>2</v>
      </c>
      <c r="D431" s="40">
        <v>15</v>
      </c>
      <c r="E431" s="40">
        <v>8</v>
      </c>
      <c r="F431" s="40">
        <v>1</v>
      </c>
      <c r="G431" s="40">
        <v>3</v>
      </c>
      <c r="H431" s="40">
        <v>0</v>
      </c>
      <c r="I431" s="40">
        <v>1</v>
      </c>
      <c r="J431" s="40">
        <v>12</v>
      </c>
      <c r="K431" s="40">
        <v>8</v>
      </c>
      <c r="L431" s="40">
        <v>0</v>
      </c>
      <c r="M431" s="40">
        <v>0</v>
      </c>
      <c r="N431" s="40">
        <v>0</v>
      </c>
    </row>
    <row r="432" spans="2:14" ht="20.100000000000001" customHeight="1" thickBot="1" x14ac:dyDescent="0.25">
      <c r="B432" s="4" t="s">
        <v>609</v>
      </c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</row>
    <row r="433" spans="2:14" ht="20.100000000000001" customHeight="1" thickBot="1" x14ac:dyDescent="0.25">
      <c r="B433" s="4" t="s">
        <v>610</v>
      </c>
      <c r="C433" s="40">
        <v>1</v>
      </c>
      <c r="D433" s="40">
        <v>1</v>
      </c>
      <c r="E433" s="40">
        <v>1</v>
      </c>
      <c r="F433" s="40">
        <v>0</v>
      </c>
      <c r="G433" s="40">
        <v>0</v>
      </c>
      <c r="H433" s="40">
        <v>0</v>
      </c>
      <c r="I433" s="40">
        <v>1</v>
      </c>
      <c r="J433" s="40">
        <v>1</v>
      </c>
      <c r="K433" s="40">
        <v>1</v>
      </c>
      <c r="L433" s="40">
        <v>0</v>
      </c>
      <c r="M433" s="40">
        <v>0</v>
      </c>
      <c r="N433" s="40">
        <v>0</v>
      </c>
    </row>
    <row r="434" spans="2:14" ht="20.100000000000001" customHeight="1" thickBot="1" x14ac:dyDescent="0.25">
      <c r="B434" s="4" t="s">
        <v>611</v>
      </c>
      <c r="C434" s="40">
        <v>9</v>
      </c>
      <c r="D434" s="40">
        <v>6</v>
      </c>
      <c r="E434" s="40">
        <v>17</v>
      </c>
      <c r="F434" s="40">
        <v>1</v>
      </c>
      <c r="G434" s="40">
        <v>0</v>
      </c>
      <c r="H434" s="40">
        <v>1</v>
      </c>
      <c r="I434" s="40">
        <v>8</v>
      </c>
      <c r="J434" s="40">
        <v>6</v>
      </c>
      <c r="K434" s="40">
        <v>16</v>
      </c>
      <c r="L434" s="40">
        <v>0</v>
      </c>
      <c r="M434" s="40">
        <v>0</v>
      </c>
      <c r="N434" s="40">
        <v>0</v>
      </c>
    </row>
    <row r="435" spans="2:14" ht="20.100000000000001" customHeight="1" thickBot="1" x14ac:dyDescent="0.25">
      <c r="B435" s="4" t="s">
        <v>612</v>
      </c>
      <c r="C435" s="40">
        <v>0</v>
      </c>
      <c r="D435" s="40">
        <v>3</v>
      </c>
      <c r="E435" s="40">
        <v>4</v>
      </c>
      <c r="F435" s="40">
        <v>0</v>
      </c>
      <c r="G435" s="40">
        <v>2</v>
      </c>
      <c r="H435" s="40">
        <v>0</v>
      </c>
      <c r="I435" s="40">
        <v>0</v>
      </c>
      <c r="J435" s="40">
        <v>1</v>
      </c>
      <c r="K435" s="40">
        <v>4</v>
      </c>
      <c r="L435" s="40">
        <v>0</v>
      </c>
      <c r="M435" s="40">
        <v>0</v>
      </c>
      <c r="N435" s="40">
        <v>0</v>
      </c>
    </row>
    <row r="436" spans="2:14" ht="20.100000000000001" customHeight="1" thickBot="1" x14ac:dyDescent="0.25">
      <c r="B436" s="4" t="s">
        <v>613</v>
      </c>
      <c r="C436" s="40">
        <v>22</v>
      </c>
      <c r="D436" s="40">
        <v>25</v>
      </c>
      <c r="E436" s="40">
        <v>43</v>
      </c>
      <c r="F436" s="40">
        <v>2</v>
      </c>
      <c r="G436" s="40">
        <v>3</v>
      </c>
      <c r="H436" s="40">
        <v>0</v>
      </c>
      <c r="I436" s="40">
        <v>12</v>
      </c>
      <c r="J436" s="40">
        <v>12</v>
      </c>
      <c r="K436" s="40">
        <v>30</v>
      </c>
      <c r="L436" s="40">
        <v>8</v>
      </c>
      <c r="M436" s="40">
        <v>10</v>
      </c>
      <c r="N436" s="40">
        <v>13</v>
      </c>
    </row>
    <row r="437" spans="2:14" ht="20.100000000000001" customHeight="1" thickBot="1" x14ac:dyDescent="0.25">
      <c r="B437" s="4" t="s">
        <v>614</v>
      </c>
      <c r="C437" s="40">
        <v>0</v>
      </c>
      <c r="D437" s="40">
        <v>0</v>
      </c>
      <c r="E437" s="40">
        <v>0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</row>
    <row r="438" spans="2:14" ht="20.100000000000001" customHeight="1" thickBot="1" x14ac:dyDescent="0.25">
      <c r="B438" s="4" t="s">
        <v>615</v>
      </c>
      <c r="C438" s="40">
        <v>0</v>
      </c>
      <c r="D438" s="40">
        <v>1</v>
      </c>
      <c r="E438" s="40">
        <v>7</v>
      </c>
      <c r="F438" s="40">
        <v>0</v>
      </c>
      <c r="G438" s="40">
        <v>0</v>
      </c>
      <c r="H438" s="40">
        <v>2</v>
      </c>
      <c r="I438" s="40">
        <v>0</v>
      </c>
      <c r="J438" s="40">
        <v>1</v>
      </c>
      <c r="K438" s="40">
        <v>5</v>
      </c>
      <c r="L438" s="40">
        <v>0</v>
      </c>
      <c r="M438" s="40">
        <v>0</v>
      </c>
      <c r="N438" s="40">
        <v>0</v>
      </c>
    </row>
    <row r="439" spans="2:14" ht="20.100000000000001" customHeight="1" thickBot="1" x14ac:dyDescent="0.25">
      <c r="B439" s="4" t="s">
        <v>616</v>
      </c>
      <c r="C439" s="40">
        <v>0</v>
      </c>
      <c r="D439" s="40">
        <v>0</v>
      </c>
      <c r="E439" s="40">
        <v>0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40">
        <v>0</v>
      </c>
      <c r="L439" s="40">
        <v>0</v>
      </c>
      <c r="M439" s="40">
        <v>0</v>
      </c>
      <c r="N439" s="40">
        <v>0</v>
      </c>
    </row>
    <row r="440" spans="2:14" ht="20.100000000000001" customHeight="1" thickBot="1" x14ac:dyDescent="0.25">
      <c r="B440" s="4" t="s">
        <v>617</v>
      </c>
      <c r="C440" s="40">
        <v>0</v>
      </c>
      <c r="D440" s="40">
        <v>12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12</v>
      </c>
      <c r="K440" s="40">
        <v>0</v>
      </c>
      <c r="L440" s="40">
        <v>0</v>
      </c>
      <c r="M440" s="40">
        <v>0</v>
      </c>
      <c r="N440" s="40">
        <v>0</v>
      </c>
    </row>
    <row r="441" spans="2:14" ht="20.100000000000001" customHeight="1" thickBot="1" x14ac:dyDescent="0.25">
      <c r="B441" s="4" t="s">
        <v>618</v>
      </c>
      <c r="C441" s="41">
        <v>6</v>
      </c>
      <c r="D441" s="41">
        <v>4</v>
      </c>
      <c r="E441" s="41">
        <v>8</v>
      </c>
      <c r="F441" s="41">
        <v>0</v>
      </c>
      <c r="G441" s="41">
        <v>0</v>
      </c>
      <c r="H441" s="41">
        <v>0</v>
      </c>
      <c r="I441" s="41">
        <v>6</v>
      </c>
      <c r="J441" s="41">
        <v>4</v>
      </c>
      <c r="K441" s="41">
        <v>8</v>
      </c>
      <c r="L441" s="41">
        <v>0</v>
      </c>
      <c r="M441" s="41">
        <v>0</v>
      </c>
      <c r="N441" s="41">
        <v>0</v>
      </c>
    </row>
    <row r="442" spans="2:14" ht="20.100000000000001" customHeight="1" thickBot="1" x14ac:dyDescent="0.25">
      <c r="B442" s="7" t="s">
        <v>210</v>
      </c>
      <c r="C442" s="58">
        <v>1230</v>
      </c>
      <c r="D442" s="58">
        <v>1220</v>
      </c>
      <c r="E442" s="58">
        <v>1802</v>
      </c>
      <c r="F442" s="58">
        <v>263</v>
      </c>
      <c r="G442" s="58">
        <v>292</v>
      </c>
      <c r="H442" s="58">
        <v>347</v>
      </c>
      <c r="I442" s="58">
        <v>804</v>
      </c>
      <c r="J442" s="58">
        <v>777</v>
      </c>
      <c r="K442" s="58">
        <v>1329</v>
      </c>
      <c r="L442" s="58">
        <v>163</v>
      </c>
      <c r="M442" s="58">
        <v>151</v>
      </c>
      <c r="N442" s="58">
        <v>126</v>
      </c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0" t="s">
        <v>88</v>
      </c>
      <c r="D9" s="68"/>
      <c r="E9" s="71"/>
      <c r="F9" s="70" t="s">
        <v>89</v>
      </c>
      <c r="G9" s="68"/>
      <c r="H9" s="68"/>
      <c r="I9" s="70" t="s">
        <v>90</v>
      </c>
      <c r="J9" s="68"/>
      <c r="K9" s="68"/>
      <c r="L9" s="70" t="s">
        <v>91</v>
      </c>
      <c r="M9" s="68"/>
      <c r="N9" s="68"/>
      <c r="O9" s="70" t="s">
        <v>92</v>
      </c>
      <c r="P9" s="68"/>
      <c r="Q9" s="68"/>
      <c r="R9" s="70" t="s">
        <v>93</v>
      </c>
      <c r="S9" s="68"/>
      <c r="T9" s="68"/>
      <c r="U9" s="70" t="s">
        <v>94</v>
      </c>
      <c r="V9" s="68"/>
      <c r="W9" s="68"/>
      <c r="X9" s="70" t="s">
        <v>95</v>
      </c>
      <c r="Y9" s="68"/>
      <c r="Z9" s="68"/>
      <c r="AA9" s="70" t="s">
        <v>96</v>
      </c>
      <c r="AB9" s="68"/>
      <c r="AC9" s="68"/>
      <c r="AD9" s="70" t="s">
        <v>97</v>
      </c>
      <c r="AE9" s="68"/>
      <c r="AF9" s="68"/>
      <c r="AG9" s="70" t="s">
        <v>98</v>
      </c>
      <c r="AH9" s="68"/>
      <c r="AI9" s="68"/>
    </row>
    <row r="10" spans="2:35" ht="42.75" customHeight="1" thickBot="1" x14ac:dyDescent="0.25">
      <c r="C10" s="8" t="s">
        <v>99</v>
      </c>
      <c r="D10" s="8" t="s">
        <v>33</v>
      </c>
      <c r="E10" s="8" t="s">
        <v>34</v>
      </c>
      <c r="F10" s="8" t="s">
        <v>100</v>
      </c>
      <c r="G10" s="8" t="s">
        <v>33</v>
      </c>
      <c r="H10" s="8" t="s">
        <v>34</v>
      </c>
      <c r="I10" s="8" t="s">
        <v>100</v>
      </c>
      <c r="J10" s="8" t="s">
        <v>33</v>
      </c>
      <c r="K10" s="8" t="s">
        <v>34</v>
      </c>
      <c r="L10" s="8" t="s">
        <v>100</v>
      </c>
      <c r="M10" s="8" t="s">
        <v>33</v>
      </c>
      <c r="N10" s="8" t="s">
        <v>34</v>
      </c>
      <c r="O10" s="8" t="s">
        <v>100</v>
      </c>
      <c r="P10" s="8" t="s">
        <v>33</v>
      </c>
      <c r="Q10" s="8" t="s">
        <v>34</v>
      </c>
      <c r="R10" s="8" t="s">
        <v>100</v>
      </c>
      <c r="S10" s="8" t="s">
        <v>33</v>
      </c>
      <c r="T10" s="8" t="s">
        <v>34</v>
      </c>
      <c r="U10" s="8" t="s">
        <v>100</v>
      </c>
      <c r="V10" s="8" t="s">
        <v>33</v>
      </c>
      <c r="W10" s="8" t="s">
        <v>34</v>
      </c>
      <c r="X10" s="8" t="s">
        <v>100</v>
      </c>
      <c r="Y10" s="8" t="s">
        <v>33</v>
      </c>
      <c r="Z10" s="8" t="s">
        <v>34</v>
      </c>
      <c r="AA10" s="8" t="s">
        <v>100</v>
      </c>
      <c r="AB10" s="8" t="s">
        <v>33</v>
      </c>
      <c r="AC10" s="8" t="s">
        <v>34</v>
      </c>
      <c r="AD10" s="8" t="s">
        <v>100</v>
      </c>
      <c r="AE10" s="8" t="s">
        <v>33</v>
      </c>
      <c r="AF10" s="8" t="s">
        <v>34</v>
      </c>
      <c r="AG10" s="8" t="s">
        <v>100</v>
      </c>
      <c r="AH10" s="8" t="s">
        <v>33</v>
      </c>
      <c r="AI10" s="8" t="s">
        <v>34</v>
      </c>
    </row>
    <row r="11" spans="2:35" ht="20.100000000000001" customHeight="1" thickBot="1" x14ac:dyDescent="0.25">
      <c r="B11" s="3" t="s">
        <v>171</v>
      </c>
      <c r="C11" s="17">
        <v>20</v>
      </c>
      <c r="D11" s="17">
        <v>19</v>
      </c>
      <c r="E11" s="17">
        <v>2</v>
      </c>
      <c r="F11" s="17">
        <v>20</v>
      </c>
      <c r="G11" s="17">
        <v>19</v>
      </c>
      <c r="H11" s="17">
        <v>2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2:35" ht="20.100000000000001" customHeight="1" thickBot="1" x14ac:dyDescent="0.25">
      <c r="B12" s="4" t="s">
        <v>241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</row>
    <row r="13" spans="2:35" ht="20.100000000000001" customHeight="1" thickBot="1" x14ac:dyDescent="0.25">
      <c r="B13" s="4" t="s">
        <v>242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</row>
    <row r="14" spans="2:35" ht="20.100000000000001" customHeight="1" thickBot="1" x14ac:dyDescent="0.25">
      <c r="B14" s="4" t="s">
        <v>243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</row>
    <row r="15" spans="2:35" ht="20.100000000000001" customHeight="1" thickBot="1" x14ac:dyDescent="0.25">
      <c r="B15" s="4" t="s">
        <v>244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2:35" ht="20.100000000000001" customHeight="1" thickBot="1" x14ac:dyDescent="0.25">
      <c r="B16" s="4" t="s">
        <v>641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</row>
    <row r="17" spans="2:35" ht="20.100000000000001" customHeight="1" thickBot="1" x14ac:dyDescent="0.25">
      <c r="B17" s="4" t="s">
        <v>245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</row>
    <row r="18" spans="2:35" ht="20.100000000000001" customHeight="1" thickBot="1" x14ac:dyDescent="0.25">
      <c r="B18" s="4" t="s">
        <v>246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</row>
    <row r="19" spans="2:35" ht="20.100000000000001" customHeight="1" thickBot="1" x14ac:dyDescent="0.25">
      <c r="B19" s="4" t="s">
        <v>247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3</v>
      </c>
      <c r="V19" s="17">
        <v>3</v>
      </c>
      <c r="W19" s="17">
        <v>0</v>
      </c>
      <c r="X19" s="17">
        <v>3</v>
      </c>
      <c r="Y19" s="17">
        <v>3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</row>
    <row r="20" spans="2:35" ht="20.100000000000001" customHeight="1" thickBot="1" x14ac:dyDescent="0.25">
      <c r="B20" s="4" t="s">
        <v>248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</row>
    <row r="21" spans="2:35" ht="20.100000000000001" customHeight="1" thickBot="1" x14ac:dyDescent="0.25">
      <c r="B21" s="4" t="s">
        <v>249</v>
      </c>
      <c r="C21" s="17">
        <v>21</v>
      </c>
      <c r="D21" s="17">
        <v>21</v>
      </c>
      <c r="E21" s="17">
        <v>0</v>
      </c>
      <c r="F21" s="17">
        <v>21</v>
      </c>
      <c r="G21" s="17">
        <v>21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1</v>
      </c>
      <c r="V21" s="17">
        <v>1</v>
      </c>
      <c r="W21" s="17">
        <v>0</v>
      </c>
      <c r="X21" s="17">
        <v>1</v>
      </c>
      <c r="Y21" s="17">
        <v>1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2:35" ht="20.100000000000001" customHeight="1" thickBot="1" x14ac:dyDescent="0.25">
      <c r="B22" s="4" t="s">
        <v>172</v>
      </c>
      <c r="C22" s="17">
        <v>2</v>
      </c>
      <c r="D22" s="17">
        <v>2</v>
      </c>
      <c r="E22" s="17">
        <v>0</v>
      </c>
      <c r="F22" s="17">
        <v>2</v>
      </c>
      <c r="G22" s="17">
        <v>2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7">
        <v>0</v>
      </c>
      <c r="W22" s="17">
        <v>1</v>
      </c>
      <c r="X22" s="17">
        <v>1</v>
      </c>
      <c r="Y22" s="17">
        <v>0</v>
      </c>
      <c r="Z22" s="17">
        <v>1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</row>
    <row r="23" spans="2:35" ht="20.100000000000001" customHeight="1" thickBot="1" x14ac:dyDescent="0.25">
      <c r="B23" s="4" t="s">
        <v>250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</row>
    <row r="24" spans="2:35" ht="20.100000000000001" customHeight="1" thickBot="1" x14ac:dyDescent="0.25">
      <c r="B24" s="4" t="s">
        <v>251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</row>
    <row r="25" spans="2:35" ht="20.100000000000001" customHeight="1" thickBot="1" x14ac:dyDescent="0.25">
      <c r="B25" s="4" t="s">
        <v>252</v>
      </c>
      <c r="C25" s="17">
        <v>6</v>
      </c>
      <c r="D25" s="17">
        <v>5</v>
      </c>
      <c r="E25" s="17">
        <v>1</v>
      </c>
      <c r="F25" s="17">
        <v>6</v>
      </c>
      <c r="G25" s="17">
        <v>5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1</v>
      </c>
      <c r="V25" s="17">
        <v>1</v>
      </c>
      <c r="W25" s="17">
        <v>0</v>
      </c>
      <c r="X25" s="17">
        <v>1</v>
      </c>
      <c r="Y25" s="17">
        <v>1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</row>
    <row r="26" spans="2:35" ht="20.100000000000001" customHeight="1" thickBot="1" x14ac:dyDescent="0.25">
      <c r="B26" s="5" t="s">
        <v>253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</row>
    <row r="27" spans="2:35" ht="20.100000000000001" customHeight="1" thickBot="1" x14ac:dyDescent="0.25">
      <c r="B27" s="6" t="s">
        <v>254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</row>
    <row r="28" spans="2:35" ht="20.100000000000001" customHeight="1" thickBot="1" x14ac:dyDescent="0.25">
      <c r="B28" s="4" t="s">
        <v>255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</row>
    <row r="29" spans="2:35" ht="20.100000000000001" customHeight="1" thickBot="1" x14ac:dyDescent="0.25">
      <c r="B29" s="4" t="s">
        <v>256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</row>
    <row r="30" spans="2:35" ht="20.100000000000001" customHeight="1" thickBot="1" x14ac:dyDescent="0.25">
      <c r="B30" s="4" t="s">
        <v>257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</row>
    <row r="31" spans="2:35" ht="20.100000000000001" customHeight="1" thickBot="1" x14ac:dyDescent="0.25">
      <c r="B31" s="4" t="s">
        <v>258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</row>
    <row r="32" spans="2:35" ht="20.100000000000001" customHeight="1" thickBot="1" x14ac:dyDescent="0.25">
      <c r="B32" s="4" t="s">
        <v>642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</row>
    <row r="33" spans="2:35" ht="20.100000000000001" customHeight="1" thickBot="1" x14ac:dyDescent="0.25">
      <c r="B33" s="4" t="s">
        <v>259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</row>
    <row r="34" spans="2:35" ht="20.100000000000001" customHeight="1" thickBot="1" x14ac:dyDescent="0.25">
      <c r="B34" s="4" t="s">
        <v>260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</row>
    <row r="35" spans="2:35" ht="20.100000000000001" customHeight="1" thickBot="1" x14ac:dyDescent="0.25">
      <c r="B35" s="4" t="s">
        <v>643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</row>
    <row r="36" spans="2:35" ht="20.100000000000001" customHeight="1" thickBot="1" x14ac:dyDescent="0.25">
      <c r="B36" s="4" t="s">
        <v>261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2:35" ht="20.100000000000001" customHeight="1" thickBot="1" x14ac:dyDescent="0.25">
      <c r="B37" s="4" t="s">
        <v>262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</row>
    <row r="38" spans="2:35" ht="20.100000000000001" customHeight="1" thickBot="1" x14ac:dyDescent="0.25">
      <c r="B38" s="4" t="s">
        <v>263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2:35" ht="20.100000000000001" customHeight="1" thickBot="1" x14ac:dyDescent="0.25">
      <c r="B39" s="4" t="s">
        <v>264</v>
      </c>
      <c r="C39" s="17">
        <v>0</v>
      </c>
      <c r="D39" s="17">
        <v>1</v>
      </c>
      <c r="E39" s="17">
        <v>0</v>
      </c>
      <c r="F39" s="17">
        <v>0</v>
      </c>
      <c r="G39" s="17">
        <v>1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</row>
    <row r="40" spans="2:35" ht="20.100000000000001" customHeight="1" thickBot="1" x14ac:dyDescent="0.25">
      <c r="B40" s="4" t="s">
        <v>265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</row>
    <row r="41" spans="2:35" ht="20.100000000000001" customHeight="1" thickBot="1" x14ac:dyDescent="0.25">
      <c r="B41" s="4" t="s">
        <v>173</v>
      </c>
      <c r="C41" s="17">
        <v>30</v>
      </c>
      <c r="D41" s="17">
        <v>37</v>
      </c>
      <c r="E41" s="17">
        <v>4</v>
      </c>
      <c r="F41" s="17">
        <v>30</v>
      </c>
      <c r="G41" s="17">
        <v>37</v>
      </c>
      <c r="H41" s="17">
        <v>4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13</v>
      </c>
      <c r="V41" s="17">
        <v>13</v>
      </c>
      <c r="W41" s="17">
        <v>0</v>
      </c>
      <c r="X41" s="17">
        <v>13</v>
      </c>
      <c r="Y41" s="17">
        <v>13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</row>
    <row r="42" spans="2:35" ht="20.100000000000001" customHeight="1" thickBot="1" x14ac:dyDescent="0.25">
      <c r="B42" s="4" t="s">
        <v>266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</row>
    <row r="43" spans="2:35" ht="20.100000000000001" customHeight="1" thickBot="1" x14ac:dyDescent="0.25">
      <c r="B43" s="4" t="s">
        <v>267</v>
      </c>
      <c r="C43" s="17">
        <v>3</v>
      </c>
      <c r="D43" s="17">
        <v>3</v>
      </c>
      <c r="E43" s="17">
        <v>0</v>
      </c>
      <c r="F43" s="17">
        <v>3</v>
      </c>
      <c r="G43" s="17">
        <v>3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</row>
    <row r="44" spans="2:35" ht="20.100000000000001" customHeight="1" thickBot="1" x14ac:dyDescent="0.25">
      <c r="B44" s="4" t="s">
        <v>268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2:35" ht="20.100000000000001" customHeight="1" thickBot="1" x14ac:dyDescent="0.25">
      <c r="B45" s="4" t="s">
        <v>644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</row>
    <row r="46" spans="2:35" ht="20.100000000000001" customHeight="1" thickBot="1" x14ac:dyDescent="0.25">
      <c r="B46" s="4" t="s">
        <v>269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</row>
    <row r="47" spans="2:35" ht="20.100000000000001" customHeight="1" thickBot="1" x14ac:dyDescent="0.25">
      <c r="B47" s="4" t="s">
        <v>270</v>
      </c>
      <c r="C47" s="17">
        <v>1</v>
      </c>
      <c r="D47" s="17">
        <v>1</v>
      </c>
      <c r="E47" s="17">
        <v>0</v>
      </c>
      <c r="F47" s="17">
        <v>1</v>
      </c>
      <c r="G47" s="17">
        <v>1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2:35" ht="20.100000000000001" customHeight="1" thickBot="1" x14ac:dyDescent="0.25">
      <c r="B48" s="4" t="s">
        <v>174</v>
      </c>
      <c r="C48" s="17">
        <v>46</v>
      </c>
      <c r="D48" s="17">
        <v>43</v>
      </c>
      <c r="E48" s="17">
        <v>11</v>
      </c>
      <c r="F48" s="17">
        <v>46</v>
      </c>
      <c r="G48" s="17">
        <v>43</v>
      </c>
      <c r="H48" s="17">
        <v>11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1</v>
      </c>
      <c r="V48" s="17">
        <v>0</v>
      </c>
      <c r="W48" s="17">
        <v>1</v>
      </c>
      <c r="X48" s="17">
        <v>1</v>
      </c>
      <c r="Y48" s="17">
        <v>0</v>
      </c>
      <c r="Z48" s="17">
        <v>1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</row>
    <row r="49" spans="2:35" ht="20.100000000000001" customHeight="1" thickBot="1" x14ac:dyDescent="0.25">
      <c r="B49" s="4" t="s">
        <v>271</v>
      </c>
      <c r="C49" s="17">
        <v>4</v>
      </c>
      <c r="D49" s="17">
        <v>4</v>
      </c>
      <c r="E49" s="17">
        <v>0</v>
      </c>
      <c r="F49" s="17">
        <v>4</v>
      </c>
      <c r="G49" s="17">
        <v>4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</row>
    <row r="50" spans="2:35" ht="20.100000000000001" customHeight="1" thickBot="1" x14ac:dyDescent="0.25">
      <c r="B50" s="4" t="s">
        <v>272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</row>
    <row r="51" spans="2:35" ht="20.100000000000001" customHeight="1" thickBot="1" x14ac:dyDescent="0.25">
      <c r="B51" s="4" t="s">
        <v>273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</row>
    <row r="52" spans="2:35" ht="20.100000000000001" customHeight="1" thickBot="1" x14ac:dyDescent="0.25">
      <c r="B52" s="4" t="s">
        <v>274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</row>
    <row r="53" spans="2:35" ht="20.100000000000001" customHeight="1" thickBot="1" x14ac:dyDescent="0.25">
      <c r="B53" s="4" t="s">
        <v>275</v>
      </c>
      <c r="C53" s="17">
        <v>3</v>
      </c>
      <c r="D53" s="17">
        <v>3</v>
      </c>
      <c r="E53" s="17">
        <v>0</v>
      </c>
      <c r="F53" s="17">
        <v>3</v>
      </c>
      <c r="G53" s="17">
        <v>3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</row>
    <row r="54" spans="2:35" ht="20.100000000000001" customHeight="1" thickBot="1" x14ac:dyDescent="0.25">
      <c r="B54" s="4" t="s">
        <v>276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</row>
    <row r="55" spans="2:35" ht="20.100000000000001" customHeight="1" thickBot="1" x14ac:dyDescent="0.25">
      <c r="B55" s="4" t="s">
        <v>277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</row>
    <row r="56" spans="2:35" ht="20.100000000000001" customHeight="1" thickBot="1" x14ac:dyDescent="0.25">
      <c r="B56" s="4" t="s">
        <v>175</v>
      </c>
      <c r="C56" s="17">
        <v>16</v>
      </c>
      <c r="D56" s="17">
        <v>18</v>
      </c>
      <c r="E56" s="17">
        <v>1</v>
      </c>
      <c r="F56" s="17">
        <v>16</v>
      </c>
      <c r="G56" s="17">
        <v>18</v>
      </c>
      <c r="H56" s="17">
        <v>1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6</v>
      </c>
      <c r="V56" s="17">
        <v>5</v>
      </c>
      <c r="W56" s="17">
        <v>1</v>
      </c>
      <c r="X56" s="17">
        <v>6</v>
      </c>
      <c r="Y56" s="17">
        <v>5</v>
      </c>
      <c r="Z56" s="17">
        <v>1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</row>
    <row r="57" spans="2:35" ht="20.100000000000001" customHeight="1" thickBot="1" x14ac:dyDescent="0.25">
      <c r="B57" s="4" t="s">
        <v>278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</row>
    <row r="58" spans="2:35" ht="20.100000000000001" customHeight="1" thickBot="1" x14ac:dyDescent="0.25">
      <c r="B58" s="4" t="s">
        <v>279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</row>
    <row r="59" spans="2:35" ht="20.100000000000001" customHeight="1" thickBot="1" x14ac:dyDescent="0.25">
      <c r="B59" s="4" t="s">
        <v>280</v>
      </c>
      <c r="C59" s="17">
        <v>0</v>
      </c>
      <c r="D59" s="17">
        <v>2</v>
      </c>
      <c r="E59" s="17">
        <v>2</v>
      </c>
      <c r="F59" s="17">
        <v>0</v>
      </c>
      <c r="G59" s="17">
        <v>2</v>
      </c>
      <c r="H59" s="17">
        <v>2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3</v>
      </c>
      <c r="X59" s="17">
        <v>0</v>
      </c>
      <c r="Y59" s="17">
        <v>0</v>
      </c>
      <c r="Z59" s="17">
        <v>3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</row>
    <row r="60" spans="2:35" ht="20.100000000000001" customHeight="1" thickBot="1" x14ac:dyDescent="0.25">
      <c r="B60" s="4" t="s">
        <v>281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</row>
    <row r="61" spans="2:35" ht="20.100000000000001" customHeight="1" thickBot="1" x14ac:dyDescent="0.25">
      <c r="B61" s="4" t="s">
        <v>176</v>
      </c>
      <c r="C61" s="17">
        <v>21</v>
      </c>
      <c r="D61" s="17">
        <v>18</v>
      </c>
      <c r="E61" s="17">
        <v>12</v>
      </c>
      <c r="F61" s="17">
        <v>21</v>
      </c>
      <c r="G61" s="17">
        <v>18</v>
      </c>
      <c r="H61" s="17">
        <v>12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4</v>
      </c>
      <c r="V61" s="17">
        <v>4</v>
      </c>
      <c r="W61" s="17">
        <v>0</v>
      </c>
      <c r="X61" s="17">
        <v>4</v>
      </c>
      <c r="Y61" s="17">
        <v>4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</row>
    <row r="62" spans="2:35" ht="20.100000000000001" customHeight="1" thickBot="1" x14ac:dyDescent="0.25">
      <c r="B62" s="4" t="s">
        <v>282</v>
      </c>
      <c r="C62" s="40">
        <v>10</v>
      </c>
      <c r="D62" s="40">
        <v>10</v>
      </c>
      <c r="E62" s="40">
        <v>0</v>
      </c>
      <c r="F62" s="40">
        <v>10</v>
      </c>
      <c r="G62" s="40">
        <v>10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2</v>
      </c>
      <c r="V62" s="40">
        <v>2</v>
      </c>
      <c r="W62" s="40">
        <v>0</v>
      </c>
      <c r="X62" s="40">
        <v>2</v>
      </c>
      <c r="Y62" s="40">
        <v>2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</row>
    <row r="63" spans="2:35" ht="20.100000000000001" customHeight="1" thickBot="1" x14ac:dyDescent="0.25">
      <c r="B63" s="4" t="s">
        <v>283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</row>
    <row r="64" spans="2:35" ht="20.100000000000001" customHeight="1" thickBot="1" x14ac:dyDescent="0.25">
      <c r="B64" s="4" t="s">
        <v>284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</row>
    <row r="65" spans="2:35" ht="20.100000000000001" customHeight="1" thickBot="1" x14ac:dyDescent="0.25">
      <c r="B65" s="4" t="s">
        <v>285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</row>
    <row r="66" spans="2:35" ht="20.100000000000001" customHeight="1" thickBot="1" x14ac:dyDescent="0.25">
      <c r="B66" s="4" t="s">
        <v>286</v>
      </c>
      <c r="C66" s="40">
        <v>0</v>
      </c>
      <c r="D66" s="40">
        <v>1</v>
      </c>
      <c r="E66" s="40">
        <v>0</v>
      </c>
      <c r="F66" s="40">
        <v>0</v>
      </c>
      <c r="G66" s="40">
        <v>1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</row>
    <row r="67" spans="2:35" ht="20.100000000000001" customHeight="1" thickBot="1" x14ac:dyDescent="0.25">
      <c r="B67" s="4" t="s">
        <v>287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</row>
    <row r="68" spans="2:35" ht="20.100000000000001" customHeight="1" thickBot="1" x14ac:dyDescent="0.25">
      <c r="B68" s="4" t="s">
        <v>288</v>
      </c>
      <c r="C68" s="40">
        <v>3</v>
      </c>
      <c r="D68" s="40">
        <v>3</v>
      </c>
      <c r="E68" s="40">
        <v>0</v>
      </c>
      <c r="F68" s="40">
        <v>3</v>
      </c>
      <c r="G68" s="40">
        <v>3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1</v>
      </c>
      <c r="V68" s="40">
        <v>2</v>
      </c>
      <c r="W68" s="40">
        <v>0</v>
      </c>
      <c r="X68" s="40">
        <v>1</v>
      </c>
      <c r="Y68" s="40">
        <v>2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</row>
    <row r="69" spans="2:35" ht="20.100000000000001" customHeight="1" thickBot="1" x14ac:dyDescent="0.25">
      <c r="B69" s="4" t="s">
        <v>289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</row>
    <row r="70" spans="2:35" ht="20.100000000000001" customHeight="1" thickBot="1" x14ac:dyDescent="0.25">
      <c r="B70" s="4" t="s">
        <v>290</v>
      </c>
      <c r="C70" s="40">
        <v>2</v>
      </c>
      <c r="D70" s="40">
        <v>2</v>
      </c>
      <c r="E70" s="40">
        <v>0</v>
      </c>
      <c r="F70" s="40">
        <v>2</v>
      </c>
      <c r="G70" s="40">
        <v>2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2</v>
      </c>
      <c r="V70" s="40">
        <v>2</v>
      </c>
      <c r="W70" s="40">
        <v>0</v>
      </c>
      <c r="X70" s="40">
        <v>2</v>
      </c>
      <c r="Y70" s="40">
        <v>2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</row>
    <row r="71" spans="2:35" ht="20.100000000000001" customHeight="1" thickBot="1" x14ac:dyDescent="0.25">
      <c r="B71" s="4" t="s">
        <v>291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</row>
    <row r="72" spans="2:35" ht="20.100000000000001" customHeight="1" thickBot="1" x14ac:dyDescent="0.25">
      <c r="B72" s="4" t="s">
        <v>645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</row>
    <row r="73" spans="2:35" ht="20.100000000000001" customHeight="1" thickBot="1" x14ac:dyDescent="0.25">
      <c r="B73" s="4" t="s">
        <v>177</v>
      </c>
      <c r="C73" s="40">
        <v>73</v>
      </c>
      <c r="D73" s="40">
        <v>73</v>
      </c>
      <c r="E73" s="40">
        <v>19</v>
      </c>
      <c r="F73" s="40">
        <v>73</v>
      </c>
      <c r="G73" s="40">
        <v>73</v>
      </c>
      <c r="H73" s="40">
        <v>19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2</v>
      </c>
      <c r="V73" s="40">
        <v>2</v>
      </c>
      <c r="W73" s="40">
        <v>0</v>
      </c>
      <c r="X73" s="40">
        <v>2</v>
      </c>
      <c r="Y73" s="40">
        <v>2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</row>
    <row r="74" spans="2:35" ht="20.100000000000001" customHeight="1" thickBot="1" x14ac:dyDescent="0.25">
      <c r="B74" s="4" t="s">
        <v>292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</row>
    <row r="75" spans="2:35" ht="20.100000000000001" customHeight="1" thickBot="1" x14ac:dyDescent="0.25">
      <c r="B75" s="4" t="s">
        <v>293</v>
      </c>
      <c r="C75" s="40">
        <v>28</v>
      </c>
      <c r="D75" s="40">
        <v>35</v>
      </c>
      <c r="E75" s="40">
        <v>3</v>
      </c>
      <c r="F75" s="40">
        <v>27</v>
      </c>
      <c r="G75" s="40">
        <v>34</v>
      </c>
      <c r="H75" s="40">
        <v>3</v>
      </c>
      <c r="I75" s="40">
        <v>1</v>
      </c>
      <c r="J75" s="40">
        <v>1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2</v>
      </c>
      <c r="W75" s="40">
        <v>0</v>
      </c>
      <c r="X75" s="40">
        <v>0</v>
      </c>
      <c r="Y75" s="40">
        <v>2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</row>
    <row r="76" spans="2:35" ht="20.100000000000001" customHeight="1" thickBot="1" x14ac:dyDescent="0.25">
      <c r="B76" s="4" t="s">
        <v>294</v>
      </c>
      <c r="C76" s="40">
        <v>39</v>
      </c>
      <c r="D76" s="40">
        <v>40</v>
      </c>
      <c r="E76" s="40">
        <v>9</v>
      </c>
      <c r="F76" s="40">
        <v>22</v>
      </c>
      <c r="G76" s="40">
        <v>21</v>
      </c>
      <c r="H76" s="40">
        <v>2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16</v>
      </c>
      <c r="P76" s="40">
        <v>16</v>
      </c>
      <c r="Q76" s="40">
        <v>7</v>
      </c>
      <c r="R76" s="40">
        <v>1</v>
      </c>
      <c r="S76" s="40">
        <v>3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</row>
    <row r="77" spans="2:35" ht="20.100000000000001" customHeight="1" thickBot="1" x14ac:dyDescent="0.25">
      <c r="B77" s="4" t="s">
        <v>295</v>
      </c>
      <c r="C77" s="40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</row>
    <row r="78" spans="2:35" ht="20.100000000000001" customHeight="1" thickBot="1" x14ac:dyDescent="0.25">
      <c r="B78" s="4" t="s">
        <v>296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</row>
    <row r="79" spans="2:35" ht="20.100000000000001" customHeight="1" thickBot="1" x14ac:dyDescent="0.25">
      <c r="B79" s="4" t="s">
        <v>297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</row>
    <row r="80" spans="2:35" ht="20.100000000000001" customHeight="1" thickBot="1" x14ac:dyDescent="0.25">
      <c r="B80" s="4" t="s">
        <v>298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</row>
    <row r="81" spans="2:35" ht="20.100000000000001" customHeight="1" thickBot="1" x14ac:dyDescent="0.25">
      <c r="B81" s="4" t="s">
        <v>299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</row>
    <row r="82" spans="2:35" ht="20.100000000000001" customHeight="1" thickBot="1" x14ac:dyDescent="0.25">
      <c r="B82" s="4" t="s">
        <v>300</v>
      </c>
      <c r="C82" s="40">
        <v>10</v>
      </c>
      <c r="D82" s="40">
        <v>10</v>
      </c>
      <c r="E82" s="40">
        <v>0</v>
      </c>
      <c r="F82" s="40">
        <v>0</v>
      </c>
      <c r="G82" s="40">
        <v>0</v>
      </c>
      <c r="H82" s="40">
        <v>0</v>
      </c>
      <c r="I82" s="40">
        <v>10</v>
      </c>
      <c r="J82" s="40">
        <v>10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v>2</v>
      </c>
      <c r="V82" s="40">
        <v>2</v>
      </c>
      <c r="W82" s="40">
        <v>0</v>
      </c>
      <c r="X82" s="40">
        <v>2</v>
      </c>
      <c r="Y82" s="40">
        <v>2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</row>
    <row r="83" spans="2:35" ht="20.100000000000001" customHeight="1" thickBot="1" x14ac:dyDescent="0.25">
      <c r="B83" s="4" t="s">
        <v>301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</row>
    <row r="84" spans="2:35" ht="20.100000000000001" customHeight="1" thickBot="1" x14ac:dyDescent="0.25">
      <c r="B84" s="4" t="s">
        <v>302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</row>
    <row r="85" spans="2:35" ht="20.100000000000001" customHeight="1" thickBot="1" x14ac:dyDescent="0.25">
      <c r="B85" s="4" t="s">
        <v>303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</row>
    <row r="86" spans="2:35" ht="20.100000000000001" customHeight="1" thickBot="1" x14ac:dyDescent="0.25">
      <c r="B86" s="4" t="s">
        <v>304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</row>
    <row r="87" spans="2:35" ht="20.100000000000001" customHeight="1" thickBot="1" x14ac:dyDescent="0.25">
      <c r="B87" s="4" t="s">
        <v>305</v>
      </c>
      <c r="C87" s="40">
        <v>0</v>
      </c>
      <c r="D87" s="40">
        <v>0</v>
      </c>
      <c r="E87" s="40">
        <v>1</v>
      </c>
      <c r="F87" s="40">
        <v>0</v>
      </c>
      <c r="G87" s="40">
        <v>0</v>
      </c>
      <c r="H87" s="40">
        <v>1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</row>
    <row r="88" spans="2:35" ht="20.100000000000001" customHeight="1" thickBot="1" x14ac:dyDescent="0.25">
      <c r="B88" s="4" t="s">
        <v>178</v>
      </c>
      <c r="C88" s="40">
        <v>64</v>
      </c>
      <c r="D88" s="40">
        <v>60</v>
      </c>
      <c r="E88" s="40">
        <v>9</v>
      </c>
      <c r="F88" s="40">
        <v>64</v>
      </c>
      <c r="G88" s="40">
        <v>60</v>
      </c>
      <c r="H88" s="40">
        <v>9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21</v>
      </c>
      <c r="V88" s="40">
        <v>19</v>
      </c>
      <c r="W88" s="40">
        <v>6</v>
      </c>
      <c r="X88" s="40">
        <v>21</v>
      </c>
      <c r="Y88" s="40">
        <v>19</v>
      </c>
      <c r="Z88" s="40">
        <v>6</v>
      </c>
      <c r="AA88" s="40">
        <v>0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</row>
    <row r="89" spans="2:35" ht="20.100000000000001" customHeight="1" thickBot="1" x14ac:dyDescent="0.25">
      <c r="B89" s="4" t="s">
        <v>306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</row>
    <row r="90" spans="2:35" ht="20.100000000000001" customHeight="1" thickBot="1" x14ac:dyDescent="0.25">
      <c r="B90" s="4" t="s">
        <v>307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</row>
    <row r="91" spans="2:35" ht="20.100000000000001" customHeight="1" thickBot="1" x14ac:dyDescent="0.25">
      <c r="B91" s="4" t="s">
        <v>308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0">
        <v>0</v>
      </c>
      <c r="X91" s="40">
        <v>0</v>
      </c>
      <c r="Y91" s="40">
        <v>0</v>
      </c>
      <c r="Z91" s="40">
        <v>0</v>
      </c>
      <c r="AA91" s="40">
        <v>0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</row>
    <row r="92" spans="2:35" ht="20.100000000000001" customHeight="1" thickBot="1" x14ac:dyDescent="0.25">
      <c r="B92" s="4" t="s">
        <v>309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</row>
    <row r="93" spans="2:35" ht="20.100000000000001" customHeight="1" thickBot="1" x14ac:dyDescent="0.25">
      <c r="B93" s="4" t="s">
        <v>310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</row>
    <row r="94" spans="2:35" ht="20.100000000000001" customHeight="1" thickBot="1" x14ac:dyDescent="0.25">
      <c r="B94" s="4" t="s">
        <v>311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40">
        <v>0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</row>
    <row r="95" spans="2:35" ht="20.100000000000001" customHeight="1" thickBot="1" x14ac:dyDescent="0.25">
      <c r="B95" s="4" t="s">
        <v>312</v>
      </c>
      <c r="C95" s="40">
        <v>4</v>
      </c>
      <c r="D95" s="40">
        <v>4</v>
      </c>
      <c r="E95" s="40">
        <v>0</v>
      </c>
      <c r="F95" s="40">
        <v>4</v>
      </c>
      <c r="G95" s="40">
        <v>4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2</v>
      </c>
      <c r="V95" s="40">
        <v>2</v>
      </c>
      <c r="W95" s="40">
        <v>0</v>
      </c>
      <c r="X95" s="40">
        <v>2</v>
      </c>
      <c r="Y95" s="40">
        <v>2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</row>
    <row r="96" spans="2:35" ht="20.100000000000001" customHeight="1" thickBot="1" x14ac:dyDescent="0.25">
      <c r="B96" s="4" t="s">
        <v>313</v>
      </c>
      <c r="C96" s="4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40">
        <v>0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</row>
    <row r="97" spans="2:35" ht="20.100000000000001" customHeight="1" thickBot="1" x14ac:dyDescent="0.25">
      <c r="B97" s="4" t="s">
        <v>314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</row>
    <row r="98" spans="2:35" ht="20.100000000000001" customHeight="1" thickBot="1" x14ac:dyDescent="0.25">
      <c r="B98" s="4" t="s">
        <v>315</v>
      </c>
      <c r="C98" s="40">
        <v>7</v>
      </c>
      <c r="D98" s="40">
        <v>7</v>
      </c>
      <c r="E98" s="40">
        <v>0</v>
      </c>
      <c r="F98" s="40">
        <v>7</v>
      </c>
      <c r="G98" s="40">
        <v>7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2</v>
      </c>
      <c r="V98" s="40">
        <v>2</v>
      </c>
      <c r="W98" s="40">
        <v>0</v>
      </c>
      <c r="X98" s="40">
        <v>2</v>
      </c>
      <c r="Y98" s="40">
        <v>2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</row>
    <row r="99" spans="2:35" ht="20.100000000000001" customHeight="1" thickBot="1" x14ac:dyDescent="0.25">
      <c r="B99" s="4" t="s">
        <v>316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</row>
    <row r="100" spans="2:35" ht="20.100000000000001" customHeight="1" thickBot="1" x14ac:dyDescent="0.25">
      <c r="B100" s="4" t="s">
        <v>317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</row>
    <row r="101" spans="2:35" ht="20.100000000000001" customHeight="1" thickBot="1" x14ac:dyDescent="0.25">
      <c r="B101" s="4" t="s">
        <v>179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</row>
    <row r="102" spans="2:35" ht="20.100000000000001" customHeight="1" thickBot="1" x14ac:dyDescent="0.25">
      <c r="B102" s="4" t="s">
        <v>318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</row>
    <row r="103" spans="2:35" ht="20.100000000000001" customHeight="1" thickBot="1" x14ac:dyDescent="0.25">
      <c r="B103" s="4" t="s">
        <v>319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</row>
    <row r="104" spans="2:35" ht="20.100000000000001" customHeight="1" thickBot="1" x14ac:dyDescent="0.25">
      <c r="B104" s="4" t="s">
        <v>320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</row>
    <row r="105" spans="2:35" ht="20.100000000000001" customHeight="1" thickBot="1" x14ac:dyDescent="0.25">
      <c r="B105" s="4" t="s">
        <v>321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</row>
    <row r="106" spans="2:35" ht="20.100000000000001" customHeight="1" thickBot="1" x14ac:dyDescent="0.25">
      <c r="B106" s="4" t="s">
        <v>180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</row>
    <row r="107" spans="2:35" ht="20.100000000000001" customHeight="1" thickBot="1" x14ac:dyDescent="0.25">
      <c r="B107" s="4" t="s">
        <v>322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</row>
    <row r="108" spans="2:35" ht="20.100000000000001" customHeight="1" thickBot="1" x14ac:dyDescent="0.25">
      <c r="B108" s="4" t="s">
        <v>323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</row>
    <row r="109" spans="2:35" ht="20.100000000000001" customHeight="1" thickBot="1" x14ac:dyDescent="0.25">
      <c r="B109" s="4" t="s">
        <v>181</v>
      </c>
      <c r="C109" s="40">
        <v>48</v>
      </c>
      <c r="D109" s="40">
        <v>46</v>
      </c>
      <c r="E109" s="40">
        <v>4</v>
      </c>
      <c r="F109" s="40">
        <v>48</v>
      </c>
      <c r="G109" s="40">
        <v>46</v>
      </c>
      <c r="H109" s="40">
        <v>4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13</v>
      </c>
      <c r="V109" s="40">
        <v>11</v>
      </c>
      <c r="W109" s="40">
        <v>4</v>
      </c>
      <c r="X109" s="40">
        <v>13</v>
      </c>
      <c r="Y109" s="40">
        <v>11</v>
      </c>
      <c r="Z109" s="40">
        <v>4</v>
      </c>
      <c r="AA109" s="40">
        <v>0</v>
      </c>
      <c r="AB109" s="40"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</row>
    <row r="110" spans="2:35" ht="20.100000000000001" customHeight="1" thickBot="1" x14ac:dyDescent="0.25">
      <c r="B110" s="4" t="s">
        <v>324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</row>
    <row r="111" spans="2:35" ht="20.100000000000001" customHeight="1" thickBot="1" x14ac:dyDescent="0.25">
      <c r="B111" s="4" t="s">
        <v>325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</row>
    <row r="112" spans="2:35" ht="20.100000000000001" customHeight="1" thickBot="1" x14ac:dyDescent="0.25">
      <c r="B112" s="4" t="s">
        <v>326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</row>
    <row r="113" spans="2:35" ht="20.100000000000001" customHeight="1" thickBot="1" x14ac:dyDescent="0.25">
      <c r="B113" s="4" t="s">
        <v>327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</row>
    <row r="114" spans="2:35" ht="20.100000000000001" customHeight="1" thickBot="1" x14ac:dyDescent="0.25">
      <c r="B114" s="4" t="s">
        <v>328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40">
        <v>0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</row>
    <row r="115" spans="2:35" ht="20.100000000000001" customHeight="1" thickBot="1" x14ac:dyDescent="0.25">
      <c r="B115" s="4" t="s">
        <v>329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</row>
    <row r="116" spans="2:35" ht="20.100000000000001" customHeight="1" thickBot="1" x14ac:dyDescent="0.25">
      <c r="B116" s="4" t="s">
        <v>330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  <c r="Z116" s="40">
        <v>0</v>
      </c>
      <c r="AA116" s="40">
        <v>0</v>
      </c>
      <c r="AB116" s="40"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</row>
    <row r="117" spans="2:35" ht="20.100000000000001" customHeight="1" thickBot="1" x14ac:dyDescent="0.25">
      <c r="B117" s="4" t="s">
        <v>331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40">
        <v>0</v>
      </c>
      <c r="AB117" s="40"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</row>
    <row r="118" spans="2:35" ht="20.100000000000001" customHeight="1" thickBot="1" x14ac:dyDescent="0.25">
      <c r="B118" s="4" t="s">
        <v>332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</row>
    <row r="119" spans="2:35" ht="20.100000000000001" customHeight="1" thickBot="1" x14ac:dyDescent="0.25">
      <c r="B119" s="4" t="s">
        <v>333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</row>
    <row r="120" spans="2:35" ht="20.100000000000001" customHeight="1" thickBot="1" x14ac:dyDescent="0.25">
      <c r="B120" s="4" t="s">
        <v>334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0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</row>
    <row r="121" spans="2:35" ht="20.100000000000001" customHeight="1" thickBot="1" x14ac:dyDescent="0.25">
      <c r="B121" s="4" t="s">
        <v>335</v>
      </c>
      <c r="C121" s="40">
        <v>38</v>
      </c>
      <c r="D121" s="40">
        <v>39</v>
      </c>
      <c r="E121" s="40">
        <v>2</v>
      </c>
      <c r="F121" s="40">
        <v>38</v>
      </c>
      <c r="G121" s="40">
        <v>39</v>
      </c>
      <c r="H121" s="40">
        <v>2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40">
        <v>0</v>
      </c>
      <c r="U121" s="40">
        <v>11</v>
      </c>
      <c r="V121" s="40">
        <v>11</v>
      </c>
      <c r="W121" s="40">
        <v>0</v>
      </c>
      <c r="X121" s="40">
        <v>11</v>
      </c>
      <c r="Y121" s="40">
        <v>11</v>
      </c>
      <c r="Z121" s="40">
        <v>0</v>
      </c>
      <c r="AA121" s="40">
        <v>0</v>
      </c>
      <c r="AB121" s="40">
        <v>0</v>
      </c>
      <c r="AC121" s="40">
        <v>0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</row>
    <row r="122" spans="2:35" ht="20.100000000000001" customHeight="1" thickBot="1" x14ac:dyDescent="0.25">
      <c r="B122" s="4" t="s">
        <v>336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40">
        <v>0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</row>
    <row r="123" spans="2:35" ht="20.100000000000001" customHeight="1" thickBot="1" x14ac:dyDescent="0.25">
      <c r="B123" s="4" t="s">
        <v>337</v>
      </c>
      <c r="C123" s="40">
        <v>18</v>
      </c>
      <c r="D123" s="40">
        <v>23</v>
      </c>
      <c r="E123" s="40">
        <v>4</v>
      </c>
      <c r="F123" s="40">
        <v>18</v>
      </c>
      <c r="G123" s="40">
        <v>23</v>
      </c>
      <c r="H123" s="40">
        <v>4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1</v>
      </c>
      <c r="W123" s="40">
        <v>0</v>
      </c>
      <c r="X123" s="40">
        <v>0</v>
      </c>
      <c r="Y123" s="40">
        <v>1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</row>
    <row r="124" spans="2:35" ht="20.100000000000001" customHeight="1" thickBot="1" x14ac:dyDescent="0.25">
      <c r="B124" s="4" t="s">
        <v>338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</row>
    <row r="125" spans="2:35" ht="20.100000000000001" customHeight="1" thickBot="1" x14ac:dyDescent="0.25">
      <c r="B125" s="4" t="s">
        <v>339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40">
        <v>0</v>
      </c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</row>
    <row r="126" spans="2:35" ht="20.100000000000001" customHeight="1" thickBot="1" x14ac:dyDescent="0.25">
      <c r="B126" s="4" t="s">
        <v>340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</row>
    <row r="127" spans="2:35" ht="20.100000000000001" customHeight="1" thickBot="1" x14ac:dyDescent="0.25">
      <c r="B127" s="4" t="s">
        <v>341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</row>
    <row r="128" spans="2:35" ht="20.100000000000001" customHeight="1" thickBot="1" x14ac:dyDescent="0.25">
      <c r="B128" s="4" t="s">
        <v>342</v>
      </c>
      <c r="C128" s="40">
        <v>2</v>
      </c>
      <c r="D128" s="40">
        <v>2</v>
      </c>
      <c r="E128" s="40">
        <v>0</v>
      </c>
      <c r="F128" s="40">
        <v>2</v>
      </c>
      <c r="G128" s="40">
        <v>2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40">
        <v>0</v>
      </c>
      <c r="AA128" s="40">
        <v>0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</row>
    <row r="129" spans="2:35" ht="20.100000000000001" customHeight="1" thickBot="1" x14ac:dyDescent="0.25">
      <c r="B129" s="4" t="s">
        <v>343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</row>
    <row r="130" spans="2:35" ht="20.100000000000001" customHeight="1" thickBot="1" x14ac:dyDescent="0.25">
      <c r="B130" s="4" t="s">
        <v>344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</row>
    <row r="131" spans="2:35" ht="20.100000000000001" customHeight="1" thickBot="1" x14ac:dyDescent="0.25">
      <c r="B131" s="4" t="s">
        <v>345</v>
      </c>
      <c r="C131" s="40">
        <v>10</v>
      </c>
      <c r="D131" s="40">
        <v>10</v>
      </c>
      <c r="E131" s="40">
        <v>0</v>
      </c>
      <c r="F131" s="40">
        <v>10</v>
      </c>
      <c r="G131" s="40">
        <v>10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</row>
    <row r="132" spans="2:35" ht="20.100000000000001" customHeight="1" thickBot="1" x14ac:dyDescent="0.25">
      <c r="B132" s="4" t="s">
        <v>646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</row>
    <row r="133" spans="2:35" ht="20.100000000000001" customHeight="1" thickBot="1" x14ac:dyDescent="0.25">
      <c r="B133" s="4" t="s">
        <v>346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  <c r="U133" s="40">
        <v>0</v>
      </c>
      <c r="V133" s="40">
        <v>0</v>
      </c>
      <c r="W133" s="40">
        <v>0</v>
      </c>
      <c r="X133" s="40">
        <v>0</v>
      </c>
      <c r="Y133" s="40">
        <v>0</v>
      </c>
      <c r="Z133" s="40">
        <v>0</v>
      </c>
      <c r="AA133" s="40">
        <v>0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</row>
    <row r="134" spans="2:35" ht="20.100000000000001" customHeight="1" thickBot="1" x14ac:dyDescent="0.25">
      <c r="B134" s="4" t="s">
        <v>347</v>
      </c>
      <c r="C134" s="40">
        <v>52</v>
      </c>
      <c r="D134" s="40">
        <v>51</v>
      </c>
      <c r="E134" s="40">
        <v>10</v>
      </c>
      <c r="F134" s="40">
        <v>51</v>
      </c>
      <c r="G134" s="40">
        <v>51</v>
      </c>
      <c r="H134" s="40">
        <v>9</v>
      </c>
      <c r="I134" s="40">
        <v>1</v>
      </c>
      <c r="J134" s="40">
        <v>0</v>
      </c>
      <c r="K134" s="40">
        <v>1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12</v>
      </c>
      <c r="V134" s="40">
        <v>12</v>
      </c>
      <c r="W134" s="40">
        <v>1</v>
      </c>
      <c r="X134" s="40">
        <v>12</v>
      </c>
      <c r="Y134" s="40">
        <v>12</v>
      </c>
      <c r="Z134" s="40">
        <v>1</v>
      </c>
      <c r="AA134" s="40">
        <v>0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</row>
    <row r="135" spans="2:35" ht="20.100000000000001" customHeight="1" thickBot="1" x14ac:dyDescent="0.25">
      <c r="B135" s="4" t="s">
        <v>348</v>
      </c>
      <c r="C135" s="40">
        <v>8</v>
      </c>
      <c r="D135" s="40">
        <v>5</v>
      </c>
      <c r="E135" s="40">
        <v>3</v>
      </c>
      <c r="F135" s="40">
        <v>8</v>
      </c>
      <c r="G135" s="40">
        <v>5</v>
      </c>
      <c r="H135" s="40">
        <v>3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0</v>
      </c>
      <c r="V135" s="40">
        <v>0</v>
      </c>
      <c r="W135" s="40">
        <v>0</v>
      </c>
      <c r="X135" s="40">
        <v>0</v>
      </c>
      <c r="Y135" s="40">
        <v>0</v>
      </c>
      <c r="Z135" s="40">
        <v>0</v>
      </c>
      <c r="AA135" s="40">
        <v>0</v>
      </c>
      <c r="AB135" s="40"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</row>
    <row r="136" spans="2:35" ht="20.100000000000001" customHeight="1" thickBot="1" x14ac:dyDescent="0.25">
      <c r="B136" s="4" t="s">
        <v>349</v>
      </c>
      <c r="C136" s="40">
        <v>8</v>
      </c>
      <c r="D136" s="40">
        <v>5</v>
      </c>
      <c r="E136" s="40">
        <v>13</v>
      </c>
      <c r="F136" s="40">
        <v>8</v>
      </c>
      <c r="G136" s="40">
        <v>5</v>
      </c>
      <c r="H136" s="40">
        <v>13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40">
        <v>6</v>
      </c>
      <c r="V136" s="40">
        <v>3</v>
      </c>
      <c r="W136" s="40">
        <v>7</v>
      </c>
      <c r="X136" s="40">
        <v>6</v>
      </c>
      <c r="Y136" s="40">
        <v>3</v>
      </c>
      <c r="Z136" s="40">
        <v>7</v>
      </c>
      <c r="AA136" s="40">
        <v>0</v>
      </c>
      <c r="AB136" s="40"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</row>
    <row r="137" spans="2:35" ht="20.100000000000001" customHeight="1" thickBot="1" x14ac:dyDescent="0.25">
      <c r="B137" s="4" t="s">
        <v>350</v>
      </c>
      <c r="C137" s="40">
        <v>5</v>
      </c>
      <c r="D137" s="40">
        <v>4</v>
      </c>
      <c r="E137" s="40">
        <v>1</v>
      </c>
      <c r="F137" s="40">
        <v>5</v>
      </c>
      <c r="G137" s="40">
        <v>4</v>
      </c>
      <c r="H137" s="40">
        <v>1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40">
        <v>0</v>
      </c>
      <c r="AB137" s="40">
        <v>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</row>
    <row r="138" spans="2:35" ht="20.100000000000001" customHeight="1" thickBot="1" x14ac:dyDescent="0.25">
      <c r="B138" s="4" t="s">
        <v>351</v>
      </c>
      <c r="C138" s="40">
        <v>5</v>
      </c>
      <c r="D138" s="40">
        <v>5</v>
      </c>
      <c r="E138" s="40">
        <v>0</v>
      </c>
      <c r="F138" s="40">
        <v>5</v>
      </c>
      <c r="G138" s="40">
        <v>5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2</v>
      </c>
      <c r="V138" s="40">
        <v>2</v>
      </c>
      <c r="W138" s="40">
        <v>0</v>
      </c>
      <c r="X138" s="40">
        <v>2</v>
      </c>
      <c r="Y138" s="40">
        <v>2</v>
      </c>
      <c r="Z138" s="40">
        <v>0</v>
      </c>
      <c r="AA138" s="40">
        <v>0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</row>
    <row r="139" spans="2:35" ht="20.100000000000001" customHeight="1" thickBot="1" x14ac:dyDescent="0.25">
      <c r="B139" s="4" t="s">
        <v>352</v>
      </c>
      <c r="C139" s="40">
        <v>38</v>
      </c>
      <c r="D139" s="40">
        <v>41</v>
      </c>
      <c r="E139" s="40">
        <v>3</v>
      </c>
      <c r="F139" s="40">
        <v>38</v>
      </c>
      <c r="G139" s="40">
        <v>41</v>
      </c>
      <c r="H139" s="40">
        <v>3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14</v>
      </c>
      <c r="V139" s="40">
        <v>12</v>
      </c>
      <c r="W139" s="40">
        <v>5</v>
      </c>
      <c r="X139" s="40">
        <v>14</v>
      </c>
      <c r="Y139" s="40">
        <v>12</v>
      </c>
      <c r="Z139" s="40">
        <v>5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</row>
    <row r="140" spans="2:35" ht="20.100000000000001" customHeight="1" thickBot="1" x14ac:dyDescent="0.25">
      <c r="B140" s="4" t="s">
        <v>353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</row>
    <row r="141" spans="2:35" ht="20.100000000000001" customHeight="1" thickBot="1" x14ac:dyDescent="0.25">
      <c r="B141" s="4" t="s">
        <v>354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</row>
    <row r="142" spans="2:35" ht="20.100000000000001" customHeight="1" thickBot="1" x14ac:dyDescent="0.25">
      <c r="B142" s="4" t="s">
        <v>355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0</v>
      </c>
      <c r="X142" s="40">
        <v>0</v>
      </c>
      <c r="Y142" s="40">
        <v>0</v>
      </c>
      <c r="Z142" s="40">
        <v>0</v>
      </c>
      <c r="AA142" s="40">
        <v>0</v>
      </c>
      <c r="AB142" s="40"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</row>
    <row r="143" spans="2:35" ht="20.100000000000001" customHeight="1" thickBot="1" x14ac:dyDescent="0.25">
      <c r="B143" s="4" t="s">
        <v>356</v>
      </c>
      <c r="C143" s="40">
        <v>7</v>
      </c>
      <c r="D143" s="40">
        <v>7</v>
      </c>
      <c r="E143" s="40">
        <v>0</v>
      </c>
      <c r="F143" s="40">
        <v>7</v>
      </c>
      <c r="G143" s="40">
        <v>7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2</v>
      </c>
      <c r="V143" s="40">
        <v>2</v>
      </c>
      <c r="W143" s="40">
        <v>0</v>
      </c>
      <c r="X143" s="40">
        <v>2</v>
      </c>
      <c r="Y143" s="40">
        <v>2</v>
      </c>
      <c r="Z143" s="40">
        <v>0</v>
      </c>
      <c r="AA143" s="40">
        <v>0</v>
      </c>
      <c r="AB143" s="40">
        <v>0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</row>
    <row r="144" spans="2:35" ht="20.100000000000001" customHeight="1" thickBot="1" x14ac:dyDescent="0.25">
      <c r="B144" s="4" t="s">
        <v>357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  <c r="Z144" s="40">
        <v>0</v>
      </c>
      <c r="AA144" s="40">
        <v>0</v>
      </c>
      <c r="AB144" s="40">
        <v>0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</row>
    <row r="145" spans="2:35" ht="20.100000000000001" customHeight="1" thickBot="1" x14ac:dyDescent="0.25">
      <c r="B145" s="4" t="s">
        <v>358</v>
      </c>
      <c r="C145" s="40">
        <v>12</v>
      </c>
      <c r="D145" s="40">
        <v>11</v>
      </c>
      <c r="E145" s="40">
        <v>1</v>
      </c>
      <c r="F145" s="40">
        <v>12</v>
      </c>
      <c r="G145" s="40">
        <v>11</v>
      </c>
      <c r="H145" s="40">
        <v>1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5</v>
      </c>
      <c r="V145" s="40">
        <v>5</v>
      </c>
      <c r="W145" s="40">
        <v>0</v>
      </c>
      <c r="X145" s="40">
        <v>5</v>
      </c>
      <c r="Y145" s="40">
        <v>5</v>
      </c>
      <c r="Z145" s="40">
        <v>0</v>
      </c>
      <c r="AA145" s="40">
        <v>0</v>
      </c>
      <c r="AB145" s="40"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</row>
    <row r="146" spans="2:35" ht="20.100000000000001" customHeight="1" thickBot="1" x14ac:dyDescent="0.25">
      <c r="B146" s="4" t="s">
        <v>359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  <c r="AB146" s="40"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</row>
    <row r="147" spans="2:35" ht="20.100000000000001" customHeight="1" thickBot="1" x14ac:dyDescent="0.25">
      <c r="B147" s="4" t="s">
        <v>182</v>
      </c>
      <c r="C147" s="40">
        <v>9</v>
      </c>
      <c r="D147" s="40">
        <v>10</v>
      </c>
      <c r="E147" s="40">
        <v>0</v>
      </c>
      <c r="F147" s="40">
        <v>9</v>
      </c>
      <c r="G147" s="40">
        <v>10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1</v>
      </c>
      <c r="V147" s="40">
        <v>1</v>
      </c>
      <c r="W147" s="40">
        <v>0</v>
      </c>
      <c r="X147" s="40">
        <v>1</v>
      </c>
      <c r="Y147" s="40">
        <v>1</v>
      </c>
      <c r="Z147" s="40">
        <v>0</v>
      </c>
      <c r="AA147" s="40">
        <v>0</v>
      </c>
      <c r="AB147" s="40"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</row>
    <row r="148" spans="2:35" ht="20.100000000000001" customHeight="1" thickBot="1" x14ac:dyDescent="0.25">
      <c r="B148" s="4" t="s">
        <v>360</v>
      </c>
      <c r="C148" s="40">
        <v>1</v>
      </c>
      <c r="D148" s="40">
        <v>0</v>
      </c>
      <c r="E148" s="40">
        <v>1</v>
      </c>
      <c r="F148" s="40">
        <v>1</v>
      </c>
      <c r="G148" s="40">
        <v>0</v>
      </c>
      <c r="H148" s="40">
        <v>1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  <c r="Z148" s="40">
        <v>0</v>
      </c>
      <c r="AA148" s="40">
        <v>0</v>
      </c>
      <c r="AB148" s="40"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</row>
    <row r="149" spans="2:35" ht="20.100000000000001" customHeight="1" thickBot="1" x14ac:dyDescent="0.25">
      <c r="B149" s="4" t="s">
        <v>361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  <c r="Z149" s="40">
        <v>0</v>
      </c>
      <c r="AA149" s="40">
        <v>0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</row>
    <row r="150" spans="2:35" ht="20.100000000000001" customHeight="1" thickBot="1" x14ac:dyDescent="0.25">
      <c r="B150" s="4" t="s">
        <v>362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</row>
    <row r="151" spans="2:35" ht="20.100000000000001" customHeight="1" thickBot="1" x14ac:dyDescent="0.25">
      <c r="B151" s="4" t="s">
        <v>363</v>
      </c>
      <c r="C151" s="40">
        <v>43</v>
      </c>
      <c r="D151" s="40">
        <v>43</v>
      </c>
      <c r="E151" s="40">
        <v>2</v>
      </c>
      <c r="F151" s="40">
        <v>43</v>
      </c>
      <c r="G151" s="40">
        <v>43</v>
      </c>
      <c r="H151" s="40">
        <v>2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1</v>
      </c>
      <c r="V151" s="40">
        <v>1</v>
      </c>
      <c r="W151" s="40">
        <v>0</v>
      </c>
      <c r="X151" s="40">
        <v>1</v>
      </c>
      <c r="Y151" s="40">
        <v>1</v>
      </c>
      <c r="Z151" s="40">
        <v>0</v>
      </c>
      <c r="AA151" s="40">
        <v>0</v>
      </c>
      <c r="AB151" s="40"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</row>
    <row r="152" spans="2:35" ht="20.100000000000001" customHeight="1" thickBot="1" x14ac:dyDescent="0.25">
      <c r="B152" s="4" t="s">
        <v>364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</row>
    <row r="153" spans="2:35" ht="20.100000000000001" customHeight="1" thickBot="1" x14ac:dyDescent="0.25">
      <c r="B153" s="4" t="s">
        <v>365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  <c r="Z153" s="40">
        <v>0</v>
      </c>
      <c r="AA153" s="40">
        <v>0</v>
      </c>
      <c r="AB153" s="40"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</row>
    <row r="154" spans="2:35" ht="20.100000000000001" customHeight="1" thickBot="1" x14ac:dyDescent="0.25">
      <c r="B154" s="4" t="s">
        <v>366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  <c r="Z154" s="40">
        <v>0</v>
      </c>
      <c r="AA154" s="40">
        <v>0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</row>
    <row r="155" spans="2:35" ht="20.100000000000001" customHeight="1" thickBot="1" x14ac:dyDescent="0.25">
      <c r="B155" s="4" t="s">
        <v>367</v>
      </c>
      <c r="C155" s="40">
        <v>1</v>
      </c>
      <c r="D155" s="40">
        <v>1</v>
      </c>
      <c r="E155" s="40">
        <v>0</v>
      </c>
      <c r="F155" s="40">
        <v>0</v>
      </c>
      <c r="G155" s="40">
        <v>0</v>
      </c>
      <c r="H155" s="40">
        <v>0</v>
      </c>
      <c r="I155" s="40">
        <v>1</v>
      </c>
      <c r="J155" s="40">
        <v>1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  <c r="Z155" s="40">
        <v>0</v>
      </c>
      <c r="AA155" s="40">
        <v>0</v>
      </c>
      <c r="AB155" s="40">
        <v>0</v>
      </c>
      <c r="AC155" s="40">
        <v>0</v>
      </c>
      <c r="AD155" s="40">
        <v>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</row>
    <row r="156" spans="2:35" ht="20.100000000000001" customHeight="1" thickBot="1" x14ac:dyDescent="0.25">
      <c r="B156" s="4" t="s">
        <v>368</v>
      </c>
      <c r="C156" s="40">
        <v>15</v>
      </c>
      <c r="D156" s="40">
        <v>17</v>
      </c>
      <c r="E156" s="40">
        <v>0</v>
      </c>
      <c r="F156" s="40">
        <v>15</v>
      </c>
      <c r="G156" s="40">
        <v>17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5</v>
      </c>
      <c r="V156" s="40">
        <v>5</v>
      </c>
      <c r="W156" s="40">
        <v>0</v>
      </c>
      <c r="X156" s="40">
        <v>5</v>
      </c>
      <c r="Y156" s="40">
        <v>5</v>
      </c>
      <c r="Z156" s="40">
        <v>0</v>
      </c>
      <c r="AA156" s="40">
        <v>0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</row>
    <row r="157" spans="2:35" ht="20.100000000000001" customHeight="1" thickBot="1" x14ac:dyDescent="0.25">
      <c r="B157" s="4" t="s">
        <v>369</v>
      </c>
      <c r="C157" s="40">
        <v>11</v>
      </c>
      <c r="D157" s="40">
        <v>12</v>
      </c>
      <c r="E157" s="40">
        <v>1</v>
      </c>
      <c r="F157" s="40">
        <v>11</v>
      </c>
      <c r="G157" s="40">
        <v>12</v>
      </c>
      <c r="H157" s="40">
        <v>1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1</v>
      </c>
      <c r="V157" s="40">
        <v>0</v>
      </c>
      <c r="W157" s="40">
        <v>1</v>
      </c>
      <c r="X157" s="40">
        <v>1</v>
      </c>
      <c r="Y157" s="40">
        <v>0</v>
      </c>
      <c r="Z157" s="40">
        <v>1</v>
      </c>
      <c r="AA157" s="40">
        <v>0</v>
      </c>
      <c r="AB157" s="40">
        <v>0</v>
      </c>
      <c r="AC157" s="40">
        <v>0</v>
      </c>
      <c r="AD157" s="40">
        <v>0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</row>
    <row r="158" spans="2:35" ht="20.100000000000001" customHeight="1" thickBot="1" x14ac:dyDescent="0.25">
      <c r="B158" s="4" t="s">
        <v>370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  <c r="Z158" s="40">
        <v>0</v>
      </c>
      <c r="AA158" s="40">
        <v>0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</row>
    <row r="159" spans="2:35" ht="20.100000000000001" customHeight="1" thickBot="1" x14ac:dyDescent="0.25">
      <c r="B159" s="4" t="s">
        <v>371</v>
      </c>
      <c r="C159" s="40">
        <v>16</v>
      </c>
      <c r="D159" s="40">
        <v>14</v>
      </c>
      <c r="E159" s="40">
        <v>4</v>
      </c>
      <c r="F159" s="40">
        <v>16</v>
      </c>
      <c r="G159" s="40">
        <v>14</v>
      </c>
      <c r="H159" s="40">
        <v>4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2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>
        <v>2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</row>
    <row r="160" spans="2:35" ht="20.100000000000001" customHeight="1" thickBot="1" x14ac:dyDescent="0.25">
      <c r="B160" s="4" t="s">
        <v>372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</row>
    <row r="161" spans="2:35" ht="20.100000000000001" customHeight="1" thickBot="1" x14ac:dyDescent="0.25">
      <c r="B161" s="4" t="s">
        <v>373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</row>
    <row r="162" spans="2:35" ht="20.100000000000001" customHeight="1" thickBot="1" x14ac:dyDescent="0.25">
      <c r="B162" s="4" t="s">
        <v>374</v>
      </c>
      <c r="C162" s="40">
        <v>21</v>
      </c>
      <c r="D162" s="40">
        <v>21</v>
      </c>
      <c r="E162" s="40">
        <v>0</v>
      </c>
      <c r="F162" s="40">
        <v>21</v>
      </c>
      <c r="G162" s="40">
        <v>21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4</v>
      </c>
      <c r="V162" s="40">
        <v>4</v>
      </c>
      <c r="W162" s="40">
        <v>0</v>
      </c>
      <c r="X162" s="40">
        <v>4</v>
      </c>
      <c r="Y162" s="40">
        <v>4</v>
      </c>
      <c r="Z162" s="40">
        <v>0</v>
      </c>
      <c r="AA162" s="40">
        <v>0</v>
      </c>
      <c r="AB162" s="40"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</row>
    <row r="163" spans="2:35" ht="20.100000000000001" customHeight="1" thickBot="1" x14ac:dyDescent="0.25">
      <c r="B163" s="4" t="s">
        <v>375</v>
      </c>
      <c r="C163" s="40">
        <v>2</v>
      </c>
      <c r="D163" s="40">
        <v>2</v>
      </c>
      <c r="E163" s="40">
        <v>0</v>
      </c>
      <c r="F163" s="40">
        <v>2</v>
      </c>
      <c r="G163" s="40">
        <v>2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  <c r="Z163" s="40">
        <v>0</v>
      </c>
      <c r="AA163" s="40">
        <v>0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</row>
    <row r="164" spans="2:35" ht="20.100000000000001" customHeight="1" thickBot="1" x14ac:dyDescent="0.25">
      <c r="B164" s="4" t="s">
        <v>647</v>
      </c>
      <c r="C164" s="40">
        <v>6</v>
      </c>
      <c r="D164" s="40">
        <v>9</v>
      </c>
      <c r="E164" s="40">
        <v>3</v>
      </c>
      <c r="F164" s="40">
        <v>6</v>
      </c>
      <c r="G164" s="40">
        <v>9</v>
      </c>
      <c r="H164" s="40">
        <v>3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1</v>
      </c>
      <c r="V164" s="40">
        <v>1</v>
      </c>
      <c r="W164" s="40">
        <v>3</v>
      </c>
      <c r="X164" s="40">
        <v>1</v>
      </c>
      <c r="Y164" s="40">
        <v>1</v>
      </c>
      <c r="Z164" s="40">
        <v>3</v>
      </c>
      <c r="AA164" s="40">
        <v>0</v>
      </c>
      <c r="AB164" s="40">
        <v>0</v>
      </c>
      <c r="AC164" s="40">
        <v>0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</row>
    <row r="165" spans="2:35" ht="20.100000000000001" customHeight="1" thickBot="1" x14ac:dyDescent="0.25">
      <c r="B165" s="4" t="s">
        <v>376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  <c r="Z165" s="40">
        <v>0</v>
      </c>
      <c r="AA165" s="40">
        <v>0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</row>
    <row r="166" spans="2:35" ht="20.100000000000001" customHeight="1" thickBot="1" x14ac:dyDescent="0.25">
      <c r="B166" s="4" t="s">
        <v>377</v>
      </c>
      <c r="C166" s="40">
        <v>0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40">
        <v>0</v>
      </c>
      <c r="Z166" s="40">
        <v>0</v>
      </c>
      <c r="AA166" s="40">
        <v>0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</row>
    <row r="167" spans="2:35" ht="20.100000000000001" customHeight="1" thickBot="1" x14ac:dyDescent="0.25">
      <c r="B167" s="4" t="s">
        <v>183</v>
      </c>
      <c r="C167" s="40">
        <v>14</v>
      </c>
      <c r="D167" s="40">
        <v>12</v>
      </c>
      <c r="E167" s="40">
        <v>2</v>
      </c>
      <c r="F167" s="40">
        <v>14</v>
      </c>
      <c r="G167" s="40">
        <v>12</v>
      </c>
      <c r="H167" s="40">
        <v>2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40">
        <v>1</v>
      </c>
      <c r="V167" s="40">
        <v>1</v>
      </c>
      <c r="W167" s="40">
        <v>0</v>
      </c>
      <c r="X167" s="40">
        <v>1</v>
      </c>
      <c r="Y167" s="40">
        <v>1</v>
      </c>
      <c r="Z167" s="40">
        <v>0</v>
      </c>
      <c r="AA167" s="40">
        <v>0</v>
      </c>
      <c r="AB167" s="40">
        <v>0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</row>
    <row r="168" spans="2:35" ht="20.100000000000001" customHeight="1" thickBot="1" x14ac:dyDescent="0.25">
      <c r="B168" s="4" t="s">
        <v>378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v>0</v>
      </c>
      <c r="Z168" s="40">
        <v>0</v>
      </c>
      <c r="AA168" s="40">
        <v>0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</row>
    <row r="169" spans="2:35" ht="20.100000000000001" customHeight="1" thickBot="1" x14ac:dyDescent="0.25">
      <c r="B169" s="4" t="s">
        <v>184</v>
      </c>
      <c r="C169" s="40">
        <v>5</v>
      </c>
      <c r="D169" s="40">
        <v>4</v>
      </c>
      <c r="E169" s="40">
        <v>4</v>
      </c>
      <c r="F169" s="40">
        <v>5</v>
      </c>
      <c r="G169" s="40">
        <v>4</v>
      </c>
      <c r="H169" s="40">
        <v>4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40">
        <v>0</v>
      </c>
      <c r="V169" s="40">
        <v>0</v>
      </c>
      <c r="W169" s="40">
        <v>0</v>
      </c>
      <c r="X169" s="40">
        <v>0</v>
      </c>
      <c r="Y169" s="40">
        <v>0</v>
      </c>
      <c r="Z169" s="40">
        <v>0</v>
      </c>
      <c r="AA169" s="40">
        <v>0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</row>
    <row r="170" spans="2:35" ht="20.100000000000001" customHeight="1" thickBot="1" x14ac:dyDescent="0.25">
      <c r="B170" s="4" t="s">
        <v>379</v>
      </c>
      <c r="C170" s="40">
        <v>22</v>
      </c>
      <c r="D170" s="40">
        <v>22</v>
      </c>
      <c r="E170" s="40">
        <v>0</v>
      </c>
      <c r="F170" s="40">
        <v>22</v>
      </c>
      <c r="G170" s="40">
        <v>22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  <c r="Z170" s="40">
        <v>0</v>
      </c>
      <c r="AA170" s="40">
        <v>0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</row>
    <row r="171" spans="2:35" ht="20.100000000000001" customHeight="1" thickBot="1" x14ac:dyDescent="0.25">
      <c r="B171" s="4" t="s">
        <v>380</v>
      </c>
      <c r="C171" s="40">
        <v>0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v>0</v>
      </c>
      <c r="Z171" s="40">
        <v>0</v>
      </c>
      <c r="AA171" s="40">
        <v>0</v>
      </c>
      <c r="AB171" s="40">
        <v>0</v>
      </c>
      <c r="AC171" s="40">
        <v>0</v>
      </c>
      <c r="AD171" s="40">
        <v>0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</row>
    <row r="172" spans="2:35" ht="20.100000000000001" customHeight="1" thickBot="1" x14ac:dyDescent="0.25">
      <c r="B172" s="4" t="s">
        <v>381</v>
      </c>
      <c r="C172" s="40">
        <v>30</v>
      </c>
      <c r="D172" s="40">
        <v>28</v>
      </c>
      <c r="E172" s="40">
        <v>3</v>
      </c>
      <c r="F172" s="40">
        <v>30</v>
      </c>
      <c r="G172" s="40">
        <v>28</v>
      </c>
      <c r="H172" s="40">
        <v>3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40">
        <v>3</v>
      </c>
      <c r="V172" s="40">
        <v>2</v>
      </c>
      <c r="W172" s="40">
        <v>1</v>
      </c>
      <c r="X172" s="40">
        <v>3</v>
      </c>
      <c r="Y172" s="40">
        <v>2</v>
      </c>
      <c r="Z172" s="40">
        <v>1</v>
      </c>
      <c r="AA172" s="40">
        <v>0</v>
      </c>
      <c r="AB172" s="40"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</row>
    <row r="173" spans="2:35" ht="20.100000000000001" customHeight="1" thickBot="1" x14ac:dyDescent="0.25">
      <c r="B173" s="4" t="s">
        <v>382</v>
      </c>
      <c r="C173" s="40">
        <v>0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0</v>
      </c>
      <c r="X173" s="40">
        <v>0</v>
      </c>
      <c r="Y173" s="40">
        <v>0</v>
      </c>
      <c r="Z173" s="40">
        <v>0</v>
      </c>
      <c r="AA173" s="40">
        <v>0</v>
      </c>
      <c r="AB173" s="40">
        <v>0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</row>
    <row r="174" spans="2:35" ht="20.100000000000001" customHeight="1" thickBot="1" x14ac:dyDescent="0.25">
      <c r="B174" s="4" t="s">
        <v>383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</row>
    <row r="175" spans="2:35" ht="20.100000000000001" customHeight="1" thickBot="1" x14ac:dyDescent="0.25">
      <c r="B175" s="4" t="s">
        <v>384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40">
        <v>0</v>
      </c>
      <c r="X175" s="40">
        <v>0</v>
      </c>
      <c r="Y175" s="40">
        <v>0</v>
      </c>
      <c r="Z175" s="40">
        <v>0</v>
      </c>
      <c r="AA175" s="40">
        <v>0</v>
      </c>
      <c r="AB175" s="40">
        <v>0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</row>
    <row r="176" spans="2:35" ht="20.100000000000001" customHeight="1" thickBot="1" x14ac:dyDescent="0.25">
      <c r="B176" s="4" t="s">
        <v>385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  <c r="Z176" s="40">
        <v>0</v>
      </c>
      <c r="AA176" s="40">
        <v>0</v>
      </c>
      <c r="AB176" s="40">
        <v>0</v>
      </c>
      <c r="AC176" s="40">
        <v>0</v>
      </c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</row>
    <row r="177" spans="2:35" ht="20.100000000000001" customHeight="1" thickBot="1" x14ac:dyDescent="0.25">
      <c r="B177" s="4" t="s">
        <v>185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0">
        <v>0</v>
      </c>
      <c r="X177" s="40">
        <v>0</v>
      </c>
      <c r="Y177" s="40">
        <v>0</v>
      </c>
      <c r="Z177" s="40">
        <v>0</v>
      </c>
      <c r="AA177" s="40">
        <v>0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</row>
    <row r="178" spans="2:35" ht="20.100000000000001" customHeight="1" thickBot="1" x14ac:dyDescent="0.25">
      <c r="B178" s="4" t="s">
        <v>386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0</v>
      </c>
      <c r="X178" s="40">
        <v>0</v>
      </c>
      <c r="Y178" s="40">
        <v>0</v>
      </c>
      <c r="Z178" s="40">
        <v>0</v>
      </c>
      <c r="AA178" s="40">
        <v>0</v>
      </c>
      <c r="AB178" s="40"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</row>
    <row r="179" spans="2:35" ht="20.100000000000001" customHeight="1" thickBot="1" x14ac:dyDescent="0.25">
      <c r="B179" s="4" t="s">
        <v>387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>
        <v>0</v>
      </c>
      <c r="U179" s="40">
        <v>0</v>
      </c>
      <c r="V179" s="40">
        <v>0</v>
      </c>
      <c r="W179" s="40">
        <v>0</v>
      </c>
      <c r="X179" s="40">
        <v>0</v>
      </c>
      <c r="Y179" s="40">
        <v>0</v>
      </c>
      <c r="Z179" s="40">
        <v>0</v>
      </c>
      <c r="AA179" s="40">
        <v>0</v>
      </c>
      <c r="AB179" s="40"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</row>
    <row r="180" spans="2:35" ht="20.100000000000001" customHeight="1" thickBot="1" x14ac:dyDescent="0.25">
      <c r="B180" s="4" t="s">
        <v>388</v>
      </c>
      <c r="C180" s="40">
        <v>0</v>
      </c>
      <c r="D180" s="40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0</v>
      </c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</row>
    <row r="181" spans="2:35" ht="20.100000000000001" customHeight="1" thickBot="1" x14ac:dyDescent="0.25">
      <c r="B181" s="4" t="s">
        <v>389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0">
        <v>0</v>
      </c>
      <c r="X181" s="40">
        <v>0</v>
      </c>
      <c r="Y181" s="40">
        <v>0</v>
      </c>
      <c r="Z181" s="40">
        <v>0</v>
      </c>
      <c r="AA181" s="40">
        <v>0</v>
      </c>
      <c r="AB181" s="40">
        <v>0</v>
      </c>
      <c r="AC181" s="40"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</row>
    <row r="182" spans="2:35" ht="20.100000000000001" customHeight="1" thickBot="1" x14ac:dyDescent="0.25">
      <c r="B182" s="4" t="s">
        <v>390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</row>
    <row r="183" spans="2:35" ht="20.100000000000001" customHeight="1" thickBot="1" x14ac:dyDescent="0.25">
      <c r="B183" s="4" t="s">
        <v>186</v>
      </c>
      <c r="C183" s="40">
        <v>0</v>
      </c>
      <c r="D183" s="40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0</v>
      </c>
      <c r="V183" s="40">
        <v>0</v>
      </c>
      <c r="W183" s="40">
        <v>0</v>
      </c>
      <c r="X183" s="40">
        <v>0</v>
      </c>
      <c r="Y183" s="40">
        <v>0</v>
      </c>
      <c r="Z183" s="40">
        <v>0</v>
      </c>
      <c r="AA183" s="40">
        <v>0</v>
      </c>
      <c r="AB183" s="40"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</row>
    <row r="184" spans="2:35" ht="20.100000000000001" customHeight="1" thickBot="1" x14ac:dyDescent="0.25">
      <c r="B184" s="4" t="s">
        <v>391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  <c r="W184" s="40">
        <v>0</v>
      </c>
      <c r="X184" s="40">
        <v>0</v>
      </c>
      <c r="Y184" s="40">
        <v>0</v>
      </c>
      <c r="Z184" s="40">
        <v>0</v>
      </c>
      <c r="AA184" s="40">
        <v>0</v>
      </c>
      <c r="AB184" s="40"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</row>
    <row r="185" spans="2:35" ht="20.100000000000001" customHeight="1" thickBot="1" x14ac:dyDescent="0.25">
      <c r="B185" s="4" t="s">
        <v>392</v>
      </c>
      <c r="C185" s="40">
        <v>1</v>
      </c>
      <c r="D185" s="40">
        <v>0</v>
      </c>
      <c r="E185" s="40">
        <v>1</v>
      </c>
      <c r="F185" s="40">
        <v>1</v>
      </c>
      <c r="G185" s="40">
        <v>0</v>
      </c>
      <c r="H185" s="40">
        <v>1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  <c r="W185" s="40">
        <v>0</v>
      </c>
      <c r="X185" s="40">
        <v>0</v>
      </c>
      <c r="Y185" s="40">
        <v>0</v>
      </c>
      <c r="Z185" s="40">
        <v>0</v>
      </c>
      <c r="AA185" s="40">
        <v>0</v>
      </c>
      <c r="AB185" s="40">
        <v>0</v>
      </c>
      <c r="AC185" s="40">
        <v>0</v>
      </c>
      <c r="AD185" s="40">
        <v>0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</row>
    <row r="186" spans="2:35" ht="20.100000000000001" customHeight="1" thickBot="1" x14ac:dyDescent="0.25">
      <c r="B186" s="4" t="s">
        <v>187</v>
      </c>
      <c r="C186" s="40">
        <v>4</v>
      </c>
      <c r="D186" s="40">
        <v>5</v>
      </c>
      <c r="E186" s="40">
        <v>0</v>
      </c>
      <c r="F186" s="40">
        <v>4</v>
      </c>
      <c r="G186" s="40">
        <v>5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0</v>
      </c>
      <c r="T186" s="40">
        <v>0</v>
      </c>
      <c r="U186" s="40">
        <v>0</v>
      </c>
      <c r="V186" s="40">
        <v>0</v>
      </c>
      <c r="W186" s="40">
        <v>0</v>
      </c>
      <c r="X186" s="40">
        <v>0</v>
      </c>
      <c r="Y186" s="40">
        <v>0</v>
      </c>
      <c r="Z186" s="40">
        <v>0</v>
      </c>
      <c r="AA186" s="40">
        <v>0</v>
      </c>
      <c r="AB186" s="40">
        <v>0</v>
      </c>
      <c r="AC186" s="40">
        <v>0</v>
      </c>
      <c r="AD186" s="40">
        <v>0</v>
      </c>
      <c r="AE186" s="40">
        <v>0</v>
      </c>
      <c r="AF186" s="40">
        <v>0</v>
      </c>
      <c r="AG186" s="40">
        <v>0</v>
      </c>
      <c r="AH186" s="40">
        <v>0</v>
      </c>
      <c r="AI186" s="40">
        <v>0</v>
      </c>
    </row>
    <row r="187" spans="2:35" ht="20.100000000000001" customHeight="1" thickBot="1" x14ac:dyDescent="0.25">
      <c r="B187" s="4" t="s">
        <v>393</v>
      </c>
      <c r="C187" s="40">
        <v>0</v>
      </c>
      <c r="D187" s="40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>
        <v>0</v>
      </c>
      <c r="U187" s="40">
        <v>0</v>
      </c>
      <c r="V187" s="40">
        <v>0</v>
      </c>
      <c r="W187" s="40">
        <v>0</v>
      </c>
      <c r="X187" s="40">
        <v>0</v>
      </c>
      <c r="Y187" s="40">
        <v>0</v>
      </c>
      <c r="Z187" s="40">
        <v>0</v>
      </c>
      <c r="AA187" s="40">
        <v>0</v>
      </c>
      <c r="AB187" s="40">
        <v>0</v>
      </c>
      <c r="AC187" s="40"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</row>
    <row r="188" spans="2:35" ht="20.100000000000001" customHeight="1" thickBot="1" x14ac:dyDescent="0.25">
      <c r="B188" s="4" t="s">
        <v>394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  <c r="Z188" s="40">
        <v>0</v>
      </c>
      <c r="AA188" s="40">
        <v>0</v>
      </c>
      <c r="AB188" s="40"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</row>
    <row r="189" spans="2:35" ht="20.100000000000001" customHeight="1" thickBot="1" x14ac:dyDescent="0.25">
      <c r="B189" s="4" t="s">
        <v>395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>
        <v>0</v>
      </c>
      <c r="U189" s="40">
        <v>0</v>
      </c>
      <c r="V189" s="40">
        <v>0</v>
      </c>
      <c r="W189" s="40">
        <v>0</v>
      </c>
      <c r="X189" s="40">
        <v>0</v>
      </c>
      <c r="Y189" s="40">
        <v>0</v>
      </c>
      <c r="Z189" s="40">
        <v>0</v>
      </c>
      <c r="AA189" s="40">
        <v>0</v>
      </c>
      <c r="AB189" s="40"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</row>
    <row r="190" spans="2:35" ht="20.100000000000001" customHeight="1" thickBot="1" x14ac:dyDescent="0.25">
      <c r="B190" s="4" t="s">
        <v>396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>
        <v>0</v>
      </c>
      <c r="U190" s="40">
        <v>0</v>
      </c>
      <c r="V190" s="40">
        <v>0</v>
      </c>
      <c r="W190" s="40">
        <v>0</v>
      </c>
      <c r="X190" s="40">
        <v>0</v>
      </c>
      <c r="Y190" s="40">
        <v>0</v>
      </c>
      <c r="Z190" s="40">
        <v>0</v>
      </c>
      <c r="AA190" s="40">
        <v>0</v>
      </c>
      <c r="AB190" s="40"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</row>
    <row r="191" spans="2:35" ht="20.100000000000001" customHeight="1" thickBot="1" x14ac:dyDescent="0.25">
      <c r="B191" s="4" t="s">
        <v>188</v>
      </c>
      <c r="C191" s="40">
        <v>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>
        <v>0</v>
      </c>
      <c r="U191" s="40">
        <v>0</v>
      </c>
      <c r="V191" s="40">
        <v>0</v>
      </c>
      <c r="W191" s="40">
        <v>0</v>
      </c>
      <c r="X191" s="40">
        <v>0</v>
      </c>
      <c r="Y191" s="40">
        <v>0</v>
      </c>
      <c r="Z191" s="40">
        <v>0</v>
      </c>
      <c r="AA191" s="40">
        <v>0</v>
      </c>
      <c r="AB191" s="40"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</row>
    <row r="192" spans="2:35" ht="20.100000000000001" customHeight="1" thickBot="1" x14ac:dyDescent="0.25">
      <c r="B192" s="4" t="s">
        <v>397</v>
      </c>
      <c r="C192" s="40">
        <v>4</v>
      </c>
      <c r="D192" s="40">
        <v>4</v>
      </c>
      <c r="E192" s="40">
        <v>0</v>
      </c>
      <c r="F192" s="40">
        <v>4</v>
      </c>
      <c r="G192" s="40">
        <v>4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  <c r="W192" s="40">
        <v>0</v>
      </c>
      <c r="X192" s="40">
        <v>0</v>
      </c>
      <c r="Y192" s="40">
        <v>0</v>
      </c>
      <c r="Z192" s="40">
        <v>0</v>
      </c>
      <c r="AA192" s="40">
        <v>0</v>
      </c>
      <c r="AB192" s="40"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</row>
    <row r="193" spans="2:35" ht="20.100000000000001" customHeight="1" thickBot="1" x14ac:dyDescent="0.25">
      <c r="B193" s="4" t="s">
        <v>398</v>
      </c>
      <c r="C193" s="40">
        <v>0</v>
      </c>
      <c r="D193" s="40">
        <v>1</v>
      </c>
      <c r="E193" s="40">
        <v>0</v>
      </c>
      <c r="F193" s="40">
        <v>0</v>
      </c>
      <c r="G193" s="40">
        <v>1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40">
        <v>0</v>
      </c>
      <c r="U193" s="40">
        <v>0</v>
      </c>
      <c r="V193" s="40">
        <v>0</v>
      </c>
      <c r="W193" s="40">
        <v>0</v>
      </c>
      <c r="X193" s="40">
        <v>0</v>
      </c>
      <c r="Y193" s="40">
        <v>0</v>
      </c>
      <c r="Z193" s="40">
        <v>0</v>
      </c>
      <c r="AA193" s="40">
        <v>0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</row>
    <row r="194" spans="2:35" ht="20.100000000000001" customHeight="1" thickBot="1" x14ac:dyDescent="0.25">
      <c r="B194" s="4" t="s">
        <v>399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  <c r="Z194" s="40">
        <v>0</v>
      </c>
      <c r="AA194" s="40">
        <v>0</v>
      </c>
      <c r="AB194" s="40"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</row>
    <row r="195" spans="2:35" ht="20.100000000000001" customHeight="1" thickBot="1" x14ac:dyDescent="0.25">
      <c r="B195" s="4" t="s">
        <v>400</v>
      </c>
      <c r="C195" s="40">
        <v>0</v>
      </c>
      <c r="D195" s="40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40">
        <v>0</v>
      </c>
      <c r="V195" s="40">
        <v>0</v>
      </c>
      <c r="W195" s="40">
        <v>0</v>
      </c>
      <c r="X195" s="40">
        <v>0</v>
      </c>
      <c r="Y195" s="40">
        <v>0</v>
      </c>
      <c r="Z195" s="40">
        <v>0</v>
      </c>
      <c r="AA195" s="40">
        <v>0</v>
      </c>
      <c r="AB195" s="40"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</row>
    <row r="196" spans="2:35" ht="20.100000000000001" customHeight="1" thickBot="1" x14ac:dyDescent="0.25">
      <c r="B196" s="4" t="s">
        <v>401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</row>
    <row r="197" spans="2:35" ht="20.100000000000001" customHeight="1" thickBot="1" x14ac:dyDescent="0.25">
      <c r="B197" s="4" t="s">
        <v>189</v>
      </c>
      <c r="C197" s="40">
        <v>8</v>
      </c>
      <c r="D197" s="40">
        <v>8</v>
      </c>
      <c r="E197" s="40">
        <v>1</v>
      </c>
      <c r="F197" s="40">
        <v>8</v>
      </c>
      <c r="G197" s="40">
        <v>8</v>
      </c>
      <c r="H197" s="40">
        <v>1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0</v>
      </c>
      <c r="X197" s="40">
        <v>0</v>
      </c>
      <c r="Y197" s="40">
        <v>0</v>
      </c>
      <c r="Z197" s="40">
        <v>0</v>
      </c>
      <c r="AA197" s="40">
        <v>0</v>
      </c>
      <c r="AB197" s="40"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</row>
    <row r="198" spans="2:35" ht="20.100000000000001" customHeight="1" thickBot="1" x14ac:dyDescent="0.25">
      <c r="B198" s="4" t="s">
        <v>190</v>
      </c>
      <c r="C198" s="40">
        <v>32</v>
      </c>
      <c r="D198" s="40">
        <v>30</v>
      </c>
      <c r="E198" s="40">
        <v>7</v>
      </c>
      <c r="F198" s="40">
        <v>32</v>
      </c>
      <c r="G198" s="40">
        <v>30</v>
      </c>
      <c r="H198" s="40">
        <v>7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6</v>
      </c>
      <c r="V198" s="40">
        <v>6</v>
      </c>
      <c r="W198" s="40">
        <v>2</v>
      </c>
      <c r="X198" s="40">
        <v>6</v>
      </c>
      <c r="Y198" s="40">
        <v>6</v>
      </c>
      <c r="Z198" s="40">
        <v>2</v>
      </c>
      <c r="AA198" s="40">
        <v>0</v>
      </c>
      <c r="AB198" s="40">
        <v>0</v>
      </c>
      <c r="AC198" s="40">
        <v>0</v>
      </c>
      <c r="AD198" s="40">
        <v>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</row>
    <row r="199" spans="2:35" ht="20.100000000000001" customHeight="1" thickBot="1" x14ac:dyDescent="0.25">
      <c r="B199" s="4" t="s">
        <v>402</v>
      </c>
      <c r="C199" s="40">
        <v>0</v>
      </c>
      <c r="D199" s="40"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0</v>
      </c>
      <c r="X199" s="40">
        <v>0</v>
      </c>
      <c r="Y199" s="40">
        <v>0</v>
      </c>
      <c r="Z199" s="40">
        <v>0</v>
      </c>
      <c r="AA199" s="40">
        <v>0</v>
      </c>
      <c r="AB199" s="40">
        <v>0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</row>
    <row r="200" spans="2:35" ht="20.100000000000001" customHeight="1" thickBot="1" x14ac:dyDescent="0.25">
      <c r="B200" s="4" t="s">
        <v>403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0"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</row>
    <row r="201" spans="2:35" ht="20.100000000000001" customHeight="1" thickBot="1" x14ac:dyDescent="0.25">
      <c r="B201" s="4" t="s">
        <v>404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0</v>
      </c>
      <c r="X201" s="40">
        <v>0</v>
      </c>
      <c r="Y201" s="40">
        <v>0</v>
      </c>
      <c r="Z201" s="40">
        <v>0</v>
      </c>
      <c r="AA201" s="40">
        <v>0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</row>
    <row r="202" spans="2:35" ht="20.100000000000001" customHeight="1" thickBot="1" x14ac:dyDescent="0.25">
      <c r="B202" s="4" t="s">
        <v>191</v>
      </c>
      <c r="C202" s="40">
        <v>0</v>
      </c>
      <c r="D202" s="40">
        <v>0</v>
      </c>
      <c r="E202" s="40">
        <v>2</v>
      </c>
      <c r="F202" s="40">
        <v>0</v>
      </c>
      <c r="G202" s="40">
        <v>0</v>
      </c>
      <c r="H202" s="40">
        <v>2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1</v>
      </c>
      <c r="V202" s="40">
        <v>0</v>
      </c>
      <c r="W202" s="40">
        <v>2</v>
      </c>
      <c r="X202" s="40">
        <v>1</v>
      </c>
      <c r="Y202" s="40">
        <v>0</v>
      </c>
      <c r="Z202" s="40">
        <v>2</v>
      </c>
      <c r="AA202" s="40">
        <v>0</v>
      </c>
      <c r="AB202" s="40"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</row>
    <row r="203" spans="2:35" ht="20.100000000000001" customHeight="1" thickBot="1" x14ac:dyDescent="0.25">
      <c r="B203" s="4" t="s">
        <v>405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  <c r="Z203" s="40">
        <v>0</v>
      </c>
      <c r="AA203" s="40">
        <v>0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</row>
    <row r="204" spans="2:35" ht="20.100000000000001" customHeight="1" thickBot="1" x14ac:dyDescent="0.25">
      <c r="B204" s="4" t="s">
        <v>406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0">
        <v>0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</row>
    <row r="205" spans="2:35" ht="20.100000000000001" customHeight="1" thickBot="1" x14ac:dyDescent="0.25">
      <c r="B205" s="4" t="s">
        <v>407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40">
        <v>0</v>
      </c>
      <c r="V205" s="40">
        <v>0</v>
      </c>
      <c r="W205" s="40">
        <v>0</v>
      </c>
      <c r="X205" s="40">
        <v>0</v>
      </c>
      <c r="Y205" s="40">
        <v>0</v>
      </c>
      <c r="Z205" s="40">
        <v>0</v>
      </c>
      <c r="AA205" s="40">
        <v>0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</row>
    <row r="206" spans="2:35" ht="20.100000000000001" customHeight="1" thickBot="1" x14ac:dyDescent="0.25">
      <c r="B206" s="4" t="s">
        <v>192</v>
      </c>
      <c r="C206" s="40">
        <v>14</v>
      </c>
      <c r="D206" s="40">
        <v>16</v>
      </c>
      <c r="E206" s="40">
        <v>3</v>
      </c>
      <c r="F206" s="40">
        <v>14</v>
      </c>
      <c r="G206" s="40">
        <v>16</v>
      </c>
      <c r="H206" s="40">
        <v>3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40">
        <v>0</v>
      </c>
      <c r="U206" s="40">
        <v>5</v>
      </c>
      <c r="V206" s="40">
        <v>4</v>
      </c>
      <c r="W206" s="40">
        <v>1</v>
      </c>
      <c r="X206" s="40">
        <v>5</v>
      </c>
      <c r="Y206" s="40">
        <v>4</v>
      </c>
      <c r="Z206" s="40">
        <v>1</v>
      </c>
      <c r="AA206" s="40">
        <v>0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</row>
    <row r="207" spans="2:35" ht="20.100000000000001" customHeight="1" thickBot="1" x14ac:dyDescent="0.25">
      <c r="B207" s="4" t="s">
        <v>408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40">
        <v>0</v>
      </c>
      <c r="Z207" s="40">
        <v>0</v>
      </c>
      <c r="AA207" s="40">
        <v>0</v>
      </c>
      <c r="AB207" s="40"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</row>
    <row r="208" spans="2:35" ht="20.100000000000001" customHeight="1" thickBot="1" x14ac:dyDescent="0.25">
      <c r="B208" s="4" t="s">
        <v>409</v>
      </c>
      <c r="C208" s="40">
        <v>1</v>
      </c>
      <c r="D208" s="40">
        <v>1</v>
      </c>
      <c r="E208" s="40">
        <v>0</v>
      </c>
      <c r="F208" s="40">
        <v>1</v>
      </c>
      <c r="G208" s="40">
        <v>1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</row>
    <row r="209" spans="2:35" ht="20.100000000000001" customHeight="1" thickBot="1" x14ac:dyDescent="0.25">
      <c r="B209" s="4" t="s">
        <v>410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  <c r="Z209" s="40">
        <v>0</v>
      </c>
      <c r="AA209" s="40">
        <v>0</v>
      </c>
      <c r="AB209" s="40"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</row>
    <row r="210" spans="2:35" ht="20.100000000000001" customHeight="1" thickBot="1" x14ac:dyDescent="0.25">
      <c r="B210" s="4" t="s">
        <v>411</v>
      </c>
      <c r="C210" s="40">
        <v>3</v>
      </c>
      <c r="D210" s="40">
        <v>3</v>
      </c>
      <c r="E210" s="40">
        <v>0</v>
      </c>
      <c r="F210" s="40">
        <v>3</v>
      </c>
      <c r="G210" s="40">
        <v>3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1</v>
      </c>
      <c r="V210" s="40">
        <v>1</v>
      </c>
      <c r="W210" s="40">
        <v>0</v>
      </c>
      <c r="X210" s="40">
        <v>1</v>
      </c>
      <c r="Y210" s="40">
        <v>1</v>
      </c>
      <c r="Z210" s="40">
        <v>0</v>
      </c>
      <c r="AA210" s="40">
        <v>0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</row>
    <row r="211" spans="2:35" ht="20.100000000000001" customHeight="1" thickBot="1" x14ac:dyDescent="0.25">
      <c r="B211" s="4" t="s">
        <v>412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0">
        <v>0</v>
      </c>
      <c r="X211" s="40">
        <v>0</v>
      </c>
      <c r="Y211" s="40">
        <v>0</v>
      </c>
      <c r="Z211" s="40">
        <v>0</v>
      </c>
      <c r="AA211" s="40">
        <v>0</v>
      </c>
      <c r="AB211" s="40"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</row>
    <row r="212" spans="2:35" ht="20.100000000000001" customHeight="1" thickBot="1" x14ac:dyDescent="0.25">
      <c r="B212" s="4" t="s">
        <v>648</v>
      </c>
      <c r="C212" s="40">
        <v>1</v>
      </c>
      <c r="D212" s="40">
        <v>1</v>
      </c>
      <c r="E212" s="40">
        <v>0</v>
      </c>
      <c r="F212" s="40">
        <v>1</v>
      </c>
      <c r="G212" s="40">
        <v>1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>
        <v>0</v>
      </c>
      <c r="U212" s="40">
        <v>0</v>
      </c>
      <c r="V212" s="40">
        <v>0</v>
      </c>
      <c r="W212" s="40">
        <v>0</v>
      </c>
      <c r="X212" s="40">
        <v>0</v>
      </c>
      <c r="Y212" s="40">
        <v>0</v>
      </c>
      <c r="Z212" s="40">
        <v>0</v>
      </c>
      <c r="AA212" s="40">
        <v>0</v>
      </c>
      <c r="AB212" s="40"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</row>
    <row r="213" spans="2:35" ht="20.100000000000001" customHeight="1" thickBot="1" x14ac:dyDescent="0.25">
      <c r="B213" s="4" t="s">
        <v>413</v>
      </c>
      <c r="C213" s="40">
        <v>11</v>
      </c>
      <c r="D213" s="40">
        <v>7</v>
      </c>
      <c r="E213" s="40">
        <v>7</v>
      </c>
      <c r="F213" s="40">
        <v>11</v>
      </c>
      <c r="G213" s="40">
        <v>7</v>
      </c>
      <c r="H213" s="40">
        <v>7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>
        <v>0</v>
      </c>
      <c r="U213" s="40">
        <v>5</v>
      </c>
      <c r="V213" s="40">
        <v>3</v>
      </c>
      <c r="W213" s="40">
        <v>11</v>
      </c>
      <c r="X213" s="40">
        <v>5</v>
      </c>
      <c r="Y213" s="40">
        <v>3</v>
      </c>
      <c r="Z213" s="40">
        <v>11</v>
      </c>
      <c r="AA213" s="40">
        <v>0</v>
      </c>
      <c r="AB213" s="40"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</row>
    <row r="214" spans="2:35" ht="20.100000000000001" customHeight="1" thickBot="1" x14ac:dyDescent="0.25">
      <c r="B214" s="4" t="s">
        <v>193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>
        <v>0</v>
      </c>
      <c r="Y214" s="40">
        <v>0</v>
      </c>
      <c r="Z214" s="40">
        <v>0</v>
      </c>
      <c r="AA214" s="40">
        <v>0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</row>
    <row r="215" spans="2:35" ht="20.100000000000001" customHeight="1" thickBot="1" x14ac:dyDescent="0.25">
      <c r="B215" s="4" t="s">
        <v>414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  <c r="Z215" s="40">
        <v>0</v>
      </c>
      <c r="AA215" s="40">
        <v>0</v>
      </c>
      <c r="AB215" s="40"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</row>
    <row r="216" spans="2:35" ht="20.100000000000001" customHeight="1" thickBot="1" x14ac:dyDescent="0.25">
      <c r="B216" s="4" t="s">
        <v>415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0</v>
      </c>
      <c r="Y216" s="40">
        <v>0</v>
      </c>
      <c r="Z216" s="40">
        <v>0</v>
      </c>
      <c r="AA216" s="40">
        <v>0</v>
      </c>
      <c r="AB216" s="40"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</row>
    <row r="217" spans="2:35" ht="20.100000000000001" customHeight="1" thickBot="1" x14ac:dyDescent="0.25">
      <c r="B217" s="4" t="s">
        <v>416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0">
        <v>0</v>
      </c>
      <c r="V217" s="40">
        <v>0</v>
      </c>
      <c r="W217" s="40">
        <v>0</v>
      </c>
      <c r="X217" s="40">
        <v>0</v>
      </c>
      <c r="Y217" s="40">
        <v>0</v>
      </c>
      <c r="Z217" s="40">
        <v>0</v>
      </c>
      <c r="AA217" s="40">
        <v>0</v>
      </c>
      <c r="AB217" s="40"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</row>
    <row r="218" spans="2:35" ht="20.100000000000001" customHeight="1" thickBot="1" x14ac:dyDescent="0.25">
      <c r="B218" s="4" t="s">
        <v>417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40">
        <v>0</v>
      </c>
      <c r="Z218" s="40">
        <v>0</v>
      </c>
      <c r="AA218" s="40">
        <v>0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</row>
    <row r="219" spans="2:35" ht="20.100000000000001" customHeight="1" thickBot="1" x14ac:dyDescent="0.25">
      <c r="B219" s="4" t="s">
        <v>418</v>
      </c>
      <c r="C219" s="40">
        <v>3</v>
      </c>
      <c r="D219" s="40">
        <v>2</v>
      </c>
      <c r="E219" s="40">
        <v>2</v>
      </c>
      <c r="F219" s="40">
        <v>3</v>
      </c>
      <c r="G219" s="40">
        <v>2</v>
      </c>
      <c r="H219" s="40">
        <v>2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>
        <v>0</v>
      </c>
      <c r="U219" s="40">
        <v>0</v>
      </c>
      <c r="V219" s="40">
        <v>0</v>
      </c>
      <c r="W219" s="40">
        <v>0</v>
      </c>
      <c r="X219" s="40">
        <v>0</v>
      </c>
      <c r="Y219" s="40">
        <v>0</v>
      </c>
      <c r="Z219" s="40">
        <v>0</v>
      </c>
      <c r="AA219" s="40">
        <v>0</v>
      </c>
      <c r="AB219" s="40"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</row>
    <row r="220" spans="2:35" ht="20.100000000000001" customHeight="1" thickBot="1" x14ac:dyDescent="0.25">
      <c r="B220" s="4" t="s">
        <v>419</v>
      </c>
      <c r="C220" s="40">
        <v>0</v>
      </c>
      <c r="D220" s="40">
        <v>0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40">
        <v>0</v>
      </c>
      <c r="U220" s="40">
        <v>0</v>
      </c>
      <c r="V220" s="40">
        <v>0</v>
      </c>
      <c r="W220" s="40">
        <v>0</v>
      </c>
      <c r="X220" s="40">
        <v>0</v>
      </c>
      <c r="Y220" s="40">
        <v>0</v>
      </c>
      <c r="Z220" s="40">
        <v>0</v>
      </c>
      <c r="AA220" s="40">
        <v>0</v>
      </c>
      <c r="AB220" s="40"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</row>
    <row r="221" spans="2:35" ht="20.100000000000001" customHeight="1" thickBot="1" x14ac:dyDescent="0.25">
      <c r="B221" s="4" t="s">
        <v>420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</row>
    <row r="222" spans="2:35" ht="20.100000000000001" customHeight="1" thickBot="1" x14ac:dyDescent="0.25">
      <c r="B222" s="4" t="s">
        <v>421</v>
      </c>
      <c r="C222" s="40">
        <v>8</v>
      </c>
      <c r="D222" s="40">
        <v>8</v>
      </c>
      <c r="E222" s="40">
        <v>0</v>
      </c>
      <c r="F222" s="40">
        <v>8</v>
      </c>
      <c r="G222" s="40">
        <v>8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  <c r="Z222" s="40">
        <v>0</v>
      </c>
      <c r="AA222" s="40">
        <v>0</v>
      </c>
      <c r="AB222" s="40"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</row>
    <row r="223" spans="2:35" ht="20.100000000000001" customHeight="1" thickBot="1" x14ac:dyDescent="0.25">
      <c r="B223" s="4" t="s">
        <v>194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40">
        <v>0</v>
      </c>
      <c r="Z223" s="40">
        <v>0</v>
      </c>
      <c r="AA223" s="40">
        <v>0</v>
      </c>
      <c r="AB223" s="40"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</row>
    <row r="224" spans="2:35" ht="20.100000000000001" customHeight="1" thickBot="1" x14ac:dyDescent="0.25">
      <c r="B224" s="4" t="s">
        <v>422</v>
      </c>
      <c r="C224" s="40">
        <v>3</v>
      </c>
      <c r="D224" s="40">
        <v>2</v>
      </c>
      <c r="E224" s="40">
        <v>1</v>
      </c>
      <c r="F224" s="40">
        <v>3</v>
      </c>
      <c r="G224" s="40">
        <v>2</v>
      </c>
      <c r="H224" s="40">
        <v>1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40">
        <v>0</v>
      </c>
      <c r="U224" s="40">
        <v>0</v>
      </c>
      <c r="V224" s="40">
        <v>0</v>
      </c>
      <c r="W224" s="40">
        <v>0</v>
      </c>
      <c r="X224" s="40">
        <v>0</v>
      </c>
      <c r="Y224" s="40">
        <v>0</v>
      </c>
      <c r="Z224" s="40">
        <v>0</v>
      </c>
      <c r="AA224" s="40">
        <v>0</v>
      </c>
      <c r="AB224" s="40"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</row>
    <row r="225" spans="2:35" ht="20.100000000000001" customHeight="1" thickBot="1" x14ac:dyDescent="0.25">
      <c r="B225" s="4" t="s">
        <v>423</v>
      </c>
      <c r="C225" s="40">
        <v>12</v>
      </c>
      <c r="D225" s="40">
        <v>1</v>
      </c>
      <c r="E225" s="40">
        <v>14</v>
      </c>
      <c r="F225" s="40">
        <v>12</v>
      </c>
      <c r="G225" s="40">
        <v>1</v>
      </c>
      <c r="H225" s="40">
        <v>14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0">
        <v>0</v>
      </c>
      <c r="V225" s="40">
        <v>0</v>
      </c>
      <c r="W225" s="40">
        <v>0</v>
      </c>
      <c r="X225" s="40">
        <v>0</v>
      </c>
      <c r="Y225" s="40">
        <v>0</v>
      </c>
      <c r="Z225" s="40">
        <v>0</v>
      </c>
      <c r="AA225" s="40">
        <v>0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</row>
    <row r="226" spans="2:35" ht="20.100000000000001" customHeight="1" thickBot="1" x14ac:dyDescent="0.25">
      <c r="B226" s="4" t="s">
        <v>424</v>
      </c>
      <c r="C226" s="40">
        <v>1</v>
      </c>
      <c r="D226" s="40">
        <v>1</v>
      </c>
      <c r="E226" s="40">
        <v>0</v>
      </c>
      <c r="F226" s="40">
        <v>1</v>
      </c>
      <c r="G226" s="40">
        <v>1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40">
        <v>0</v>
      </c>
      <c r="U226" s="40">
        <v>0</v>
      </c>
      <c r="V226" s="40">
        <v>0</v>
      </c>
      <c r="W226" s="40">
        <v>0</v>
      </c>
      <c r="X226" s="40">
        <v>0</v>
      </c>
      <c r="Y226" s="40">
        <v>0</v>
      </c>
      <c r="Z226" s="40">
        <v>0</v>
      </c>
      <c r="AA226" s="40">
        <v>0</v>
      </c>
      <c r="AB226" s="40"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</row>
    <row r="227" spans="2:35" ht="20.100000000000001" customHeight="1" thickBot="1" x14ac:dyDescent="0.25">
      <c r="B227" s="4" t="s">
        <v>195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  <c r="Z227" s="40">
        <v>0</v>
      </c>
      <c r="AA227" s="40">
        <v>0</v>
      </c>
      <c r="AB227" s="40"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0</v>
      </c>
      <c r="AH227" s="40">
        <v>0</v>
      </c>
      <c r="AI227" s="40">
        <v>0</v>
      </c>
    </row>
    <row r="228" spans="2:35" ht="20.100000000000001" customHeight="1" thickBot="1" x14ac:dyDescent="0.25">
      <c r="B228" s="4" t="s">
        <v>425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  <c r="Z228" s="40">
        <v>0</v>
      </c>
      <c r="AA228" s="40">
        <v>0</v>
      </c>
      <c r="AB228" s="40"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</row>
    <row r="229" spans="2:35" ht="20.100000000000001" customHeight="1" thickBot="1" x14ac:dyDescent="0.25">
      <c r="B229" s="4" t="s">
        <v>426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40">
        <v>0</v>
      </c>
      <c r="U229" s="40">
        <v>0</v>
      </c>
      <c r="V229" s="40">
        <v>0</v>
      </c>
      <c r="W229" s="40">
        <v>0</v>
      </c>
      <c r="X229" s="40">
        <v>0</v>
      </c>
      <c r="Y229" s="40">
        <v>0</v>
      </c>
      <c r="Z229" s="40">
        <v>0</v>
      </c>
      <c r="AA229" s="40">
        <v>0</v>
      </c>
      <c r="AB229" s="40"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</row>
    <row r="230" spans="2:35" ht="20.100000000000001" customHeight="1" thickBot="1" x14ac:dyDescent="0.25">
      <c r="B230" s="4" t="s">
        <v>427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>
        <v>0</v>
      </c>
      <c r="U230" s="40">
        <v>0</v>
      </c>
      <c r="V230" s="40">
        <v>0</v>
      </c>
      <c r="W230" s="40">
        <v>0</v>
      </c>
      <c r="X230" s="40">
        <v>0</v>
      </c>
      <c r="Y230" s="40">
        <v>0</v>
      </c>
      <c r="Z230" s="40">
        <v>0</v>
      </c>
      <c r="AA230" s="40">
        <v>0</v>
      </c>
      <c r="AB230" s="40">
        <v>0</v>
      </c>
      <c r="AC230" s="40">
        <v>0</v>
      </c>
      <c r="AD230" s="40">
        <v>0</v>
      </c>
      <c r="AE230" s="40">
        <v>0</v>
      </c>
      <c r="AF230" s="40">
        <v>0</v>
      </c>
      <c r="AG230" s="40">
        <v>0</v>
      </c>
      <c r="AH230" s="40">
        <v>0</v>
      </c>
      <c r="AI230" s="40">
        <v>0</v>
      </c>
    </row>
    <row r="231" spans="2:35" ht="20.100000000000001" customHeight="1" thickBot="1" x14ac:dyDescent="0.25">
      <c r="B231" s="4" t="s">
        <v>428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40">
        <v>0</v>
      </c>
      <c r="W231" s="40">
        <v>0</v>
      </c>
      <c r="X231" s="40">
        <v>0</v>
      </c>
      <c r="Y231" s="40">
        <v>0</v>
      </c>
      <c r="Z231" s="40">
        <v>0</v>
      </c>
      <c r="AA231" s="40">
        <v>0</v>
      </c>
      <c r="AB231" s="40"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</row>
    <row r="232" spans="2:35" ht="20.100000000000001" customHeight="1" thickBot="1" x14ac:dyDescent="0.25">
      <c r="B232" s="4" t="s">
        <v>429</v>
      </c>
      <c r="C232" s="40">
        <v>4</v>
      </c>
      <c r="D232" s="40">
        <v>3</v>
      </c>
      <c r="E232" s="40">
        <v>2</v>
      </c>
      <c r="F232" s="40">
        <v>4</v>
      </c>
      <c r="G232" s="40">
        <v>3</v>
      </c>
      <c r="H232" s="40">
        <v>2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0</v>
      </c>
      <c r="U232" s="40">
        <v>7</v>
      </c>
      <c r="V232" s="40">
        <v>5</v>
      </c>
      <c r="W232" s="40">
        <v>5</v>
      </c>
      <c r="X232" s="40">
        <v>7</v>
      </c>
      <c r="Y232" s="40">
        <v>5</v>
      </c>
      <c r="Z232" s="40">
        <v>5</v>
      </c>
      <c r="AA232" s="40">
        <v>0</v>
      </c>
      <c r="AB232" s="40"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</row>
    <row r="233" spans="2:35" ht="20.100000000000001" customHeight="1" thickBot="1" x14ac:dyDescent="0.25">
      <c r="B233" s="4" t="s">
        <v>430</v>
      </c>
      <c r="C233" s="40">
        <v>3</v>
      </c>
      <c r="D233" s="40">
        <v>2</v>
      </c>
      <c r="E233" s="40">
        <v>1</v>
      </c>
      <c r="F233" s="40">
        <v>3</v>
      </c>
      <c r="G233" s="40">
        <v>2</v>
      </c>
      <c r="H233" s="40">
        <v>1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3</v>
      </c>
      <c r="V233" s="40">
        <v>1</v>
      </c>
      <c r="W233" s="40">
        <v>2</v>
      </c>
      <c r="X233" s="40">
        <v>3</v>
      </c>
      <c r="Y233" s="40">
        <v>1</v>
      </c>
      <c r="Z233" s="40">
        <v>2</v>
      </c>
      <c r="AA233" s="40">
        <v>0</v>
      </c>
      <c r="AB233" s="40"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</row>
    <row r="234" spans="2:35" ht="20.100000000000001" customHeight="1" thickBot="1" x14ac:dyDescent="0.25">
      <c r="B234" s="4" t="s">
        <v>196</v>
      </c>
      <c r="C234" s="40">
        <v>4</v>
      </c>
      <c r="D234" s="40">
        <v>7</v>
      </c>
      <c r="E234" s="40">
        <v>1</v>
      </c>
      <c r="F234" s="40">
        <v>4</v>
      </c>
      <c r="G234" s="40">
        <v>7</v>
      </c>
      <c r="H234" s="40">
        <v>1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0</v>
      </c>
      <c r="Z234" s="40">
        <v>0</v>
      </c>
      <c r="AA234" s="40">
        <v>0</v>
      </c>
      <c r="AB234" s="40"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0</v>
      </c>
      <c r="AH234" s="40">
        <v>0</v>
      </c>
      <c r="AI234" s="40">
        <v>0</v>
      </c>
    </row>
    <row r="235" spans="2:35" ht="20.100000000000001" customHeight="1" thickBot="1" x14ac:dyDescent="0.25">
      <c r="B235" s="4" t="s">
        <v>431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>
        <v>0</v>
      </c>
      <c r="U235" s="40">
        <v>0</v>
      </c>
      <c r="V235" s="40">
        <v>0</v>
      </c>
      <c r="W235" s="40">
        <v>0</v>
      </c>
      <c r="X235" s="40">
        <v>0</v>
      </c>
      <c r="Y235" s="40">
        <v>0</v>
      </c>
      <c r="Z235" s="40">
        <v>0</v>
      </c>
      <c r="AA235" s="40">
        <v>0</v>
      </c>
      <c r="AB235" s="40">
        <v>0</v>
      </c>
      <c r="AC235" s="40">
        <v>0</v>
      </c>
      <c r="AD235" s="40">
        <v>0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</row>
    <row r="236" spans="2:35" ht="20.100000000000001" customHeight="1" thickBot="1" x14ac:dyDescent="0.25">
      <c r="B236" s="4" t="s">
        <v>432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40">
        <v>0</v>
      </c>
      <c r="U236" s="40">
        <v>0</v>
      </c>
      <c r="V236" s="40">
        <v>0</v>
      </c>
      <c r="W236" s="40">
        <v>0</v>
      </c>
      <c r="X236" s="40">
        <v>0</v>
      </c>
      <c r="Y236" s="40">
        <v>0</v>
      </c>
      <c r="Z236" s="40">
        <v>0</v>
      </c>
      <c r="AA236" s="40">
        <v>0</v>
      </c>
      <c r="AB236" s="40"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</row>
    <row r="237" spans="2:35" ht="20.100000000000001" customHeight="1" thickBot="1" x14ac:dyDescent="0.25">
      <c r="B237" s="4" t="s">
        <v>433</v>
      </c>
      <c r="C237" s="40">
        <v>0</v>
      </c>
      <c r="D237" s="40">
        <v>0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0">
        <v>0</v>
      </c>
      <c r="W237" s="40">
        <v>0</v>
      </c>
      <c r="X237" s="40">
        <v>0</v>
      </c>
      <c r="Y237" s="40">
        <v>0</v>
      </c>
      <c r="Z237" s="40">
        <v>0</v>
      </c>
      <c r="AA237" s="40">
        <v>0</v>
      </c>
      <c r="AB237" s="40"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</row>
    <row r="238" spans="2:35" ht="20.100000000000001" customHeight="1" thickBot="1" x14ac:dyDescent="0.25">
      <c r="B238" s="4" t="s">
        <v>434</v>
      </c>
      <c r="C238" s="40">
        <v>14</v>
      </c>
      <c r="D238" s="40">
        <v>15</v>
      </c>
      <c r="E238" s="40">
        <v>4</v>
      </c>
      <c r="F238" s="40">
        <v>14</v>
      </c>
      <c r="G238" s="40">
        <v>15</v>
      </c>
      <c r="H238" s="40">
        <v>4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0</v>
      </c>
      <c r="S238" s="40">
        <v>0</v>
      </c>
      <c r="T238" s="40">
        <v>0</v>
      </c>
      <c r="U238" s="40">
        <v>3</v>
      </c>
      <c r="V238" s="40">
        <v>0</v>
      </c>
      <c r="W238" s="40">
        <v>3</v>
      </c>
      <c r="X238" s="40">
        <v>3</v>
      </c>
      <c r="Y238" s="40">
        <v>0</v>
      </c>
      <c r="Z238" s="40">
        <v>3</v>
      </c>
      <c r="AA238" s="40">
        <v>0</v>
      </c>
      <c r="AB238" s="40">
        <v>0</v>
      </c>
      <c r="AC238" s="40">
        <v>0</v>
      </c>
      <c r="AD238" s="40">
        <v>0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</row>
    <row r="239" spans="2:35" ht="20.100000000000001" customHeight="1" thickBot="1" x14ac:dyDescent="0.25">
      <c r="B239" s="4" t="s">
        <v>435</v>
      </c>
      <c r="C239" s="40">
        <v>20</v>
      </c>
      <c r="D239" s="40">
        <v>24</v>
      </c>
      <c r="E239" s="40">
        <v>0</v>
      </c>
      <c r="F239" s="40">
        <v>20</v>
      </c>
      <c r="G239" s="40">
        <v>24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1</v>
      </c>
      <c r="V239" s="40">
        <v>1</v>
      </c>
      <c r="W239" s="40">
        <v>0</v>
      </c>
      <c r="X239" s="40">
        <v>1</v>
      </c>
      <c r="Y239" s="40">
        <v>1</v>
      </c>
      <c r="Z239" s="40">
        <v>0</v>
      </c>
      <c r="AA239" s="40">
        <v>0</v>
      </c>
      <c r="AB239" s="40">
        <v>0</v>
      </c>
      <c r="AC239" s="40">
        <v>0</v>
      </c>
      <c r="AD239" s="40">
        <v>0</v>
      </c>
      <c r="AE239" s="40">
        <v>0</v>
      </c>
      <c r="AF239" s="40">
        <v>0</v>
      </c>
      <c r="AG239" s="40">
        <v>0</v>
      </c>
      <c r="AH239" s="40">
        <v>0</v>
      </c>
      <c r="AI239" s="40">
        <v>0</v>
      </c>
    </row>
    <row r="240" spans="2:35" ht="20.100000000000001" customHeight="1" thickBot="1" x14ac:dyDescent="0.25">
      <c r="B240" s="4" t="s">
        <v>436</v>
      </c>
      <c r="C240" s="40">
        <v>17</v>
      </c>
      <c r="D240" s="40">
        <v>20</v>
      </c>
      <c r="E240" s="40">
        <v>9</v>
      </c>
      <c r="F240" s="40">
        <v>17</v>
      </c>
      <c r="G240" s="40">
        <v>20</v>
      </c>
      <c r="H240" s="40">
        <v>9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>
        <v>0</v>
      </c>
      <c r="U240" s="40">
        <v>4</v>
      </c>
      <c r="V240" s="40">
        <v>1</v>
      </c>
      <c r="W240" s="40">
        <v>5</v>
      </c>
      <c r="X240" s="40">
        <v>3</v>
      </c>
      <c r="Y240" s="40">
        <v>0</v>
      </c>
      <c r="Z240" s="40">
        <v>5</v>
      </c>
      <c r="AA240" s="40">
        <v>1</v>
      </c>
      <c r="AB240" s="40">
        <v>1</v>
      </c>
      <c r="AC240" s="40">
        <v>0</v>
      </c>
      <c r="AD240" s="40">
        <v>0</v>
      </c>
      <c r="AE240" s="40">
        <v>0</v>
      </c>
      <c r="AF240" s="40">
        <v>0</v>
      </c>
      <c r="AG240" s="40">
        <v>0</v>
      </c>
      <c r="AH240" s="40">
        <v>0</v>
      </c>
      <c r="AI240" s="40">
        <v>0</v>
      </c>
    </row>
    <row r="241" spans="2:35" ht="20.100000000000001" customHeight="1" thickBot="1" x14ac:dyDescent="0.25">
      <c r="B241" s="4" t="s">
        <v>437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0">
        <v>0</v>
      </c>
      <c r="X241" s="40">
        <v>0</v>
      </c>
      <c r="Y241" s="40">
        <v>0</v>
      </c>
      <c r="Z241" s="40">
        <v>0</v>
      </c>
      <c r="AA241" s="40">
        <v>0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</row>
    <row r="242" spans="2:35" ht="20.100000000000001" customHeight="1" thickBot="1" x14ac:dyDescent="0.25">
      <c r="B242" s="4" t="s">
        <v>438</v>
      </c>
      <c r="C242" s="40">
        <v>0</v>
      </c>
      <c r="D242" s="40">
        <v>0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40">
        <v>0</v>
      </c>
      <c r="U242" s="40">
        <v>0</v>
      </c>
      <c r="V242" s="40">
        <v>0</v>
      </c>
      <c r="W242" s="40">
        <v>0</v>
      </c>
      <c r="X242" s="40">
        <v>0</v>
      </c>
      <c r="Y242" s="40">
        <v>0</v>
      </c>
      <c r="Z242" s="40">
        <v>0</v>
      </c>
      <c r="AA242" s="40">
        <v>0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0</v>
      </c>
      <c r="AH242" s="40">
        <v>0</v>
      </c>
      <c r="AI242" s="40">
        <v>0</v>
      </c>
    </row>
    <row r="243" spans="2:35" ht="20.100000000000001" customHeight="1" thickBot="1" x14ac:dyDescent="0.25">
      <c r="B243" s="4" t="s">
        <v>439</v>
      </c>
      <c r="C243" s="40">
        <v>0</v>
      </c>
      <c r="D243" s="40">
        <v>0</v>
      </c>
      <c r="E243" s="40">
        <v>0</v>
      </c>
      <c r="F243" s="40">
        <v>0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40">
        <v>0</v>
      </c>
      <c r="U243" s="40">
        <v>0</v>
      </c>
      <c r="V243" s="40">
        <v>0</v>
      </c>
      <c r="W243" s="40">
        <v>0</v>
      </c>
      <c r="X243" s="40">
        <v>0</v>
      </c>
      <c r="Y243" s="40">
        <v>0</v>
      </c>
      <c r="Z243" s="40">
        <v>0</v>
      </c>
      <c r="AA243" s="40">
        <v>0</v>
      </c>
      <c r="AB243" s="40"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</row>
    <row r="244" spans="2:35" ht="20.100000000000001" customHeight="1" thickBot="1" x14ac:dyDescent="0.25">
      <c r="B244" s="4" t="s">
        <v>440</v>
      </c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0</v>
      </c>
      <c r="S244" s="40">
        <v>0</v>
      </c>
      <c r="T244" s="40">
        <v>0</v>
      </c>
      <c r="U244" s="40">
        <v>0</v>
      </c>
      <c r="V244" s="40">
        <v>0</v>
      </c>
      <c r="W244" s="40">
        <v>0</v>
      </c>
      <c r="X244" s="40">
        <v>0</v>
      </c>
      <c r="Y244" s="40">
        <v>0</v>
      </c>
      <c r="Z244" s="40">
        <v>0</v>
      </c>
      <c r="AA244" s="40">
        <v>0</v>
      </c>
      <c r="AB244" s="40"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</row>
    <row r="245" spans="2:35" ht="20.100000000000001" customHeight="1" thickBot="1" x14ac:dyDescent="0.25">
      <c r="B245" s="4" t="s">
        <v>441</v>
      </c>
      <c r="C245" s="40">
        <v>1</v>
      </c>
      <c r="D245" s="40">
        <v>2</v>
      </c>
      <c r="E245" s="40">
        <v>0</v>
      </c>
      <c r="F245" s="40">
        <v>1</v>
      </c>
      <c r="G245" s="40">
        <v>1</v>
      </c>
      <c r="H245" s="40">
        <v>0</v>
      </c>
      <c r="I245" s="40">
        <v>0</v>
      </c>
      <c r="J245" s="40">
        <v>1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  <c r="Z245" s="40">
        <v>0</v>
      </c>
      <c r="AA245" s="40">
        <v>0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</row>
    <row r="246" spans="2:35" ht="20.100000000000001" customHeight="1" thickBot="1" x14ac:dyDescent="0.25">
      <c r="B246" s="4" t="s">
        <v>442</v>
      </c>
      <c r="C246" s="40">
        <v>76</v>
      </c>
      <c r="D246" s="40">
        <v>92</v>
      </c>
      <c r="E246" s="40">
        <v>0</v>
      </c>
      <c r="F246" s="40">
        <v>76</v>
      </c>
      <c r="G246" s="40">
        <v>92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0">
        <v>5</v>
      </c>
      <c r="V246" s="40">
        <v>12</v>
      </c>
      <c r="W246" s="40">
        <v>0</v>
      </c>
      <c r="X246" s="40">
        <v>5</v>
      </c>
      <c r="Y246" s="40">
        <v>12</v>
      </c>
      <c r="Z246" s="40">
        <v>0</v>
      </c>
      <c r="AA246" s="40">
        <v>0</v>
      </c>
      <c r="AB246" s="40">
        <v>0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H246" s="40">
        <v>0</v>
      </c>
      <c r="AI246" s="40">
        <v>0</v>
      </c>
    </row>
    <row r="247" spans="2:35" ht="20.100000000000001" customHeight="1" thickBot="1" x14ac:dyDescent="0.25">
      <c r="B247" s="4" t="s">
        <v>197</v>
      </c>
      <c r="C247" s="40">
        <v>80</v>
      </c>
      <c r="D247" s="40">
        <v>79</v>
      </c>
      <c r="E247" s="40">
        <v>14</v>
      </c>
      <c r="F247" s="40">
        <v>80</v>
      </c>
      <c r="G247" s="40">
        <v>79</v>
      </c>
      <c r="H247" s="40">
        <v>14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40">
        <v>0</v>
      </c>
      <c r="U247" s="40">
        <v>14</v>
      </c>
      <c r="V247" s="40">
        <v>13</v>
      </c>
      <c r="W247" s="40">
        <v>1</v>
      </c>
      <c r="X247" s="40">
        <v>14</v>
      </c>
      <c r="Y247" s="40">
        <v>13</v>
      </c>
      <c r="Z247" s="40">
        <v>1</v>
      </c>
      <c r="AA247" s="40">
        <v>0</v>
      </c>
      <c r="AB247" s="40">
        <v>0</v>
      </c>
      <c r="AC247" s="40">
        <v>0</v>
      </c>
      <c r="AD247" s="40">
        <v>0</v>
      </c>
      <c r="AE247" s="40">
        <v>0</v>
      </c>
      <c r="AF247" s="40">
        <v>0</v>
      </c>
      <c r="AG247" s="40">
        <v>0</v>
      </c>
      <c r="AH247" s="40">
        <v>0</v>
      </c>
      <c r="AI247" s="40">
        <v>0</v>
      </c>
    </row>
    <row r="248" spans="2:35" ht="20.100000000000001" customHeight="1" thickBot="1" x14ac:dyDescent="0.25">
      <c r="B248" s="4" t="s">
        <v>443</v>
      </c>
      <c r="C248" s="40">
        <v>1</v>
      </c>
      <c r="D248" s="40">
        <v>1</v>
      </c>
      <c r="E248" s="40">
        <v>0</v>
      </c>
      <c r="F248" s="40">
        <v>1</v>
      </c>
      <c r="G248" s="40">
        <v>1</v>
      </c>
      <c r="H248" s="40">
        <v>0</v>
      </c>
      <c r="I248" s="40">
        <v>0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0">
        <v>0</v>
      </c>
      <c r="X248" s="40">
        <v>0</v>
      </c>
      <c r="Y248" s="40">
        <v>0</v>
      </c>
      <c r="Z248" s="40">
        <v>0</v>
      </c>
      <c r="AA248" s="40">
        <v>0</v>
      </c>
      <c r="AB248" s="40">
        <v>0</v>
      </c>
      <c r="AC248" s="40">
        <v>0</v>
      </c>
      <c r="AD248" s="40">
        <v>0</v>
      </c>
      <c r="AE248" s="40">
        <v>0</v>
      </c>
      <c r="AF248" s="40">
        <v>0</v>
      </c>
      <c r="AG248" s="40">
        <v>0</v>
      </c>
      <c r="AH248" s="40">
        <v>0</v>
      </c>
      <c r="AI248" s="40">
        <v>0</v>
      </c>
    </row>
    <row r="249" spans="2:35" ht="20.100000000000001" customHeight="1" thickBot="1" x14ac:dyDescent="0.25">
      <c r="B249" s="4" t="s">
        <v>444</v>
      </c>
      <c r="C249" s="40">
        <v>38</v>
      </c>
      <c r="D249" s="40">
        <v>38</v>
      </c>
      <c r="E249" s="40">
        <v>1</v>
      </c>
      <c r="F249" s="40">
        <v>38</v>
      </c>
      <c r="G249" s="40">
        <v>38</v>
      </c>
      <c r="H249" s="40">
        <v>1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0</v>
      </c>
      <c r="R249" s="40">
        <v>0</v>
      </c>
      <c r="S249" s="40">
        <v>0</v>
      </c>
      <c r="T249" s="40">
        <v>0</v>
      </c>
      <c r="U249" s="40">
        <v>0</v>
      </c>
      <c r="V249" s="40">
        <v>0</v>
      </c>
      <c r="W249" s="40">
        <v>0</v>
      </c>
      <c r="X249" s="40">
        <v>0</v>
      </c>
      <c r="Y249" s="40">
        <v>0</v>
      </c>
      <c r="Z249" s="40">
        <v>0</v>
      </c>
      <c r="AA249" s="40">
        <v>0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</row>
    <row r="250" spans="2:35" ht="20.100000000000001" customHeight="1" thickBot="1" x14ac:dyDescent="0.25">
      <c r="B250" s="4" t="s">
        <v>445</v>
      </c>
      <c r="C250" s="40">
        <v>1</v>
      </c>
      <c r="D250" s="40">
        <v>0</v>
      </c>
      <c r="E250" s="40">
        <v>1</v>
      </c>
      <c r="F250" s="40">
        <v>1</v>
      </c>
      <c r="G250" s="40">
        <v>0</v>
      </c>
      <c r="H250" s="40">
        <v>1</v>
      </c>
      <c r="I250" s="40">
        <v>0</v>
      </c>
      <c r="J250" s="40">
        <v>0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>
        <v>0</v>
      </c>
      <c r="R250" s="40">
        <v>0</v>
      </c>
      <c r="S250" s="40">
        <v>0</v>
      </c>
      <c r="T250" s="40">
        <v>0</v>
      </c>
      <c r="U250" s="40">
        <v>0</v>
      </c>
      <c r="V250" s="40">
        <v>0</v>
      </c>
      <c r="W250" s="40">
        <v>0</v>
      </c>
      <c r="X250" s="40">
        <v>0</v>
      </c>
      <c r="Y250" s="40">
        <v>0</v>
      </c>
      <c r="Z250" s="40">
        <v>0</v>
      </c>
      <c r="AA250" s="40">
        <v>0</v>
      </c>
      <c r="AB250" s="40"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</row>
    <row r="251" spans="2:35" ht="20.100000000000001" customHeight="1" thickBot="1" x14ac:dyDescent="0.25">
      <c r="B251" s="4" t="s">
        <v>446</v>
      </c>
      <c r="C251" s="40">
        <v>26</v>
      </c>
      <c r="D251" s="40">
        <v>25</v>
      </c>
      <c r="E251" s="40">
        <v>1</v>
      </c>
      <c r="F251" s="40">
        <v>26</v>
      </c>
      <c r="G251" s="40">
        <v>25</v>
      </c>
      <c r="H251" s="40">
        <v>1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7</v>
      </c>
      <c r="V251" s="40">
        <v>7</v>
      </c>
      <c r="W251" s="40">
        <v>0</v>
      </c>
      <c r="X251" s="40">
        <v>7</v>
      </c>
      <c r="Y251" s="40">
        <v>7</v>
      </c>
      <c r="Z251" s="40">
        <v>0</v>
      </c>
      <c r="AA251" s="40">
        <v>0</v>
      </c>
      <c r="AB251" s="40"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</row>
    <row r="252" spans="2:35" ht="20.100000000000001" customHeight="1" thickBot="1" x14ac:dyDescent="0.25">
      <c r="B252" s="4" t="s">
        <v>447</v>
      </c>
      <c r="C252" s="40">
        <v>8</v>
      </c>
      <c r="D252" s="40">
        <v>8</v>
      </c>
      <c r="E252" s="40">
        <v>0</v>
      </c>
      <c r="F252" s="40">
        <v>8</v>
      </c>
      <c r="G252" s="40">
        <v>8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40">
        <v>0</v>
      </c>
      <c r="U252" s="40">
        <v>1</v>
      </c>
      <c r="V252" s="40">
        <v>1</v>
      </c>
      <c r="W252" s="40">
        <v>0</v>
      </c>
      <c r="X252" s="40">
        <v>1</v>
      </c>
      <c r="Y252" s="40">
        <v>1</v>
      </c>
      <c r="Z252" s="40">
        <v>0</v>
      </c>
      <c r="AA252" s="40">
        <v>0</v>
      </c>
      <c r="AB252" s="40"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</row>
    <row r="253" spans="2:35" ht="20.100000000000001" customHeight="1" thickBot="1" x14ac:dyDescent="0.25">
      <c r="B253" s="4" t="s">
        <v>448</v>
      </c>
      <c r="C253" s="40">
        <v>31</v>
      </c>
      <c r="D253" s="40">
        <v>31</v>
      </c>
      <c r="E253" s="40">
        <v>0</v>
      </c>
      <c r="F253" s="40">
        <v>31</v>
      </c>
      <c r="G253" s="40">
        <v>31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  <c r="S253" s="40">
        <v>0</v>
      </c>
      <c r="T253" s="40">
        <v>0</v>
      </c>
      <c r="U253" s="40">
        <v>0</v>
      </c>
      <c r="V253" s="40">
        <v>0</v>
      </c>
      <c r="W253" s="40">
        <v>0</v>
      </c>
      <c r="X253" s="40">
        <v>0</v>
      </c>
      <c r="Y253" s="40">
        <v>0</v>
      </c>
      <c r="Z253" s="40">
        <v>0</v>
      </c>
      <c r="AA253" s="40">
        <v>0</v>
      </c>
      <c r="AB253" s="40"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H253" s="40">
        <v>0</v>
      </c>
      <c r="AI253" s="40">
        <v>0</v>
      </c>
    </row>
    <row r="254" spans="2:35" ht="20.100000000000001" customHeight="1" thickBot="1" x14ac:dyDescent="0.25">
      <c r="B254" s="4" t="s">
        <v>449</v>
      </c>
      <c r="C254" s="40">
        <v>0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>
        <v>0</v>
      </c>
      <c r="X254" s="40">
        <v>0</v>
      </c>
      <c r="Y254" s="40">
        <v>0</v>
      </c>
      <c r="Z254" s="40">
        <v>0</v>
      </c>
      <c r="AA254" s="40">
        <v>0</v>
      </c>
      <c r="AB254" s="40">
        <v>0</v>
      </c>
      <c r="AC254" s="40">
        <v>0</v>
      </c>
      <c r="AD254" s="40">
        <v>0</v>
      </c>
      <c r="AE254" s="40">
        <v>0</v>
      </c>
      <c r="AF254" s="40">
        <v>0</v>
      </c>
      <c r="AG254" s="40">
        <v>0</v>
      </c>
      <c r="AH254" s="40">
        <v>0</v>
      </c>
      <c r="AI254" s="40">
        <v>0</v>
      </c>
    </row>
    <row r="255" spans="2:35" ht="20.100000000000001" customHeight="1" thickBot="1" x14ac:dyDescent="0.25">
      <c r="B255" s="4" t="s">
        <v>450</v>
      </c>
      <c r="C255" s="40">
        <v>3</v>
      </c>
      <c r="D255" s="40">
        <v>2</v>
      </c>
      <c r="E255" s="40">
        <v>1</v>
      </c>
      <c r="F255" s="40">
        <v>3</v>
      </c>
      <c r="G255" s="40">
        <v>2</v>
      </c>
      <c r="H255" s="40">
        <v>1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>
        <v>0</v>
      </c>
      <c r="U255" s="40">
        <v>0</v>
      </c>
      <c r="V255" s="40">
        <v>0</v>
      </c>
      <c r="W255" s="40">
        <v>0</v>
      </c>
      <c r="X255" s="40">
        <v>0</v>
      </c>
      <c r="Y255" s="40">
        <v>0</v>
      </c>
      <c r="Z255" s="40">
        <v>0</v>
      </c>
      <c r="AA255" s="40">
        <v>0</v>
      </c>
      <c r="AB255" s="40"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</row>
    <row r="256" spans="2:35" ht="20.100000000000001" customHeight="1" thickBot="1" x14ac:dyDescent="0.25">
      <c r="B256" s="4" t="s">
        <v>451</v>
      </c>
      <c r="C256" s="40">
        <v>2</v>
      </c>
      <c r="D256" s="40">
        <v>2</v>
      </c>
      <c r="E256" s="40">
        <v>0</v>
      </c>
      <c r="F256" s="40">
        <v>2</v>
      </c>
      <c r="G256" s="40">
        <v>2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  <c r="T256" s="40">
        <v>0</v>
      </c>
      <c r="U256" s="40">
        <v>1</v>
      </c>
      <c r="V256" s="40">
        <v>1</v>
      </c>
      <c r="W256" s="40">
        <v>0</v>
      </c>
      <c r="X256" s="40">
        <v>1</v>
      </c>
      <c r="Y256" s="40">
        <v>1</v>
      </c>
      <c r="Z256" s="40">
        <v>0</v>
      </c>
      <c r="AA256" s="40">
        <v>0</v>
      </c>
      <c r="AB256" s="40"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</row>
    <row r="257" spans="2:35" ht="20.100000000000001" customHeight="1" thickBot="1" x14ac:dyDescent="0.25">
      <c r="B257" s="4" t="s">
        <v>452</v>
      </c>
      <c r="C257" s="40">
        <v>60</v>
      </c>
      <c r="D257" s="40">
        <v>58</v>
      </c>
      <c r="E257" s="40">
        <v>3</v>
      </c>
      <c r="F257" s="40">
        <v>60</v>
      </c>
      <c r="G257" s="40">
        <v>58</v>
      </c>
      <c r="H257" s="40">
        <v>3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1</v>
      </c>
      <c r="V257" s="40">
        <v>3</v>
      </c>
      <c r="W257" s="40">
        <v>0</v>
      </c>
      <c r="X257" s="40">
        <v>1</v>
      </c>
      <c r="Y257" s="40">
        <v>3</v>
      </c>
      <c r="Z257" s="40">
        <v>0</v>
      </c>
      <c r="AA257" s="40">
        <v>0</v>
      </c>
      <c r="AB257" s="40">
        <v>0</v>
      </c>
      <c r="AC257" s="40">
        <v>0</v>
      </c>
      <c r="AD257" s="40">
        <v>0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</row>
    <row r="258" spans="2:35" ht="20.100000000000001" customHeight="1" thickBot="1" x14ac:dyDescent="0.25">
      <c r="B258" s="4" t="s">
        <v>453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  <c r="Z258" s="40">
        <v>0</v>
      </c>
      <c r="AA258" s="40">
        <v>0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</row>
    <row r="259" spans="2:35" ht="20.100000000000001" customHeight="1" thickBot="1" x14ac:dyDescent="0.25">
      <c r="B259" s="4" t="s">
        <v>649</v>
      </c>
      <c r="C259" s="40">
        <v>0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40">
        <v>0</v>
      </c>
      <c r="U259" s="40">
        <v>0</v>
      </c>
      <c r="V259" s="40">
        <v>0</v>
      </c>
      <c r="W259" s="40">
        <v>0</v>
      </c>
      <c r="X259" s="40">
        <v>0</v>
      </c>
      <c r="Y259" s="40">
        <v>0</v>
      </c>
      <c r="Z259" s="40">
        <v>0</v>
      </c>
      <c r="AA259" s="40">
        <v>0</v>
      </c>
      <c r="AB259" s="40"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</row>
    <row r="260" spans="2:35" ht="20.100000000000001" customHeight="1" thickBot="1" x14ac:dyDescent="0.25">
      <c r="B260" s="4" t="s">
        <v>454</v>
      </c>
      <c r="C260" s="40">
        <v>1</v>
      </c>
      <c r="D260" s="40">
        <v>1</v>
      </c>
      <c r="E260" s="40">
        <v>0</v>
      </c>
      <c r="F260" s="40">
        <v>1</v>
      </c>
      <c r="G260" s="40">
        <v>1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40">
        <v>0</v>
      </c>
      <c r="U260" s="40">
        <v>0</v>
      </c>
      <c r="V260" s="40">
        <v>0</v>
      </c>
      <c r="W260" s="40">
        <v>0</v>
      </c>
      <c r="X260" s="40">
        <v>0</v>
      </c>
      <c r="Y260" s="40">
        <v>0</v>
      </c>
      <c r="Z260" s="40">
        <v>0</v>
      </c>
      <c r="AA260" s="40">
        <v>0</v>
      </c>
      <c r="AB260" s="40">
        <v>0</v>
      </c>
      <c r="AC260" s="40">
        <v>0</v>
      </c>
      <c r="AD260" s="40">
        <v>0</v>
      </c>
      <c r="AE260" s="40">
        <v>0</v>
      </c>
      <c r="AF260" s="40">
        <v>0</v>
      </c>
      <c r="AG260" s="40">
        <v>0</v>
      </c>
      <c r="AH260" s="40">
        <v>0</v>
      </c>
      <c r="AI260" s="40">
        <v>0</v>
      </c>
    </row>
    <row r="261" spans="2:35" ht="20.100000000000001" customHeight="1" thickBot="1" x14ac:dyDescent="0.25">
      <c r="B261" s="4" t="s">
        <v>455</v>
      </c>
      <c r="C261" s="40">
        <v>1</v>
      </c>
      <c r="D261" s="40">
        <v>1</v>
      </c>
      <c r="E261" s="40">
        <v>0</v>
      </c>
      <c r="F261" s="40">
        <v>1</v>
      </c>
      <c r="G261" s="40">
        <v>1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0</v>
      </c>
      <c r="U261" s="40">
        <v>0</v>
      </c>
      <c r="V261" s="40">
        <v>0</v>
      </c>
      <c r="W261" s="40">
        <v>0</v>
      </c>
      <c r="X261" s="40">
        <v>0</v>
      </c>
      <c r="Y261" s="40">
        <v>0</v>
      </c>
      <c r="Z261" s="40">
        <v>0</v>
      </c>
      <c r="AA261" s="40">
        <v>0</v>
      </c>
      <c r="AB261" s="40"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H261" s="40">
        <v>0</v>
      </c>
      <c r="AI261" s="40">
        <v>0</v>
      </c>
    </row>
    <row r="262" spans="2:35" ht="20.100000000000001" customHeight="1" thickBot="1" x14ac:dyDescent="0.25">
      <c r="B262" s="4" t="s">
        <v>456</v>
      </c>
      <c r="C262" s="40">
        <v>0</v>
      </c>
      <c r="D262" s="40">
        <v>0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0">
        <v>0</v>
      </c>
      <c r="W262" s="40">
        <v>0</v>
      </c>
      <c r="X262" s="40">
        <v>0</v>
      </c>
      <c r="Y262" s="40">
        <v>0</v>
      </c>
      <c r="Z262" s="40">
        <v>0</v>
      </c>
      <c r="AA262" s="40">
        <v>0</v>
      </c>
      <c r="AB262" s="40"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H262" s="40">
        <v>0</v>
      </c>
      <c r="AI262" s="40">
        <v>0</v>
      </c>
    </row>
    <row r="263" spans="2:35" ht="20.100000000000001" customHeight="1" thickBot="1" x14ac:dyDescent="0.25">
      <c r="B263" s="4" t="s">
        <v>198</v>
      </c>
      <c r="C263" s="40">
        <v>6</v>
      </c>
      <c r="D263" s="40">
        <v>5</v>
      </c>
      <c r="E263" s="40">
        <v>1</v>
      </c>
      <c r="F263" s="40">
        <v>6</v>
      </c>
      <c r="G263" s="40">
        <v>5</v>
      </c>
      <c r="H263" s="40">
        <v>1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6</v>
      </c>
      <c r="V263" s="40">
        <v>6</v>
      </c>
      <c r="W263" s="40">
        <v>0</v>
      </c>
      <c r="X263" s="40">
        <v>6</v>
      </c>
      <c r="Y263" s="40">
        <v>6</v>
      </c>
      <c r="Z263" s="40">
        <v>0</v>
      </c>
      <c r="AA263" s="40">
        <v>0</v>
      </c>
      <c r="AB263" s="40"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</row>
    <row r="264" spans="2:35" ht="20.100000000000001" customHeight="1" thickBot="1" x14ac:dyDescent="0.25">
      <c r="B264" s="4" t="s">
        <v>457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  <c r="Z264" s="40">
        <v>0</v>
      </c>
      <c r="AA264" s="40">
        <v>0</v>
      </c>
      <c r="AB264" s="40"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</row>
    <row r="265" spans="2:35" ht="20.100000000000001" customHeight="1" thickBot="1" x14ac:dyDescent="0.25">
      <c r="B265" s="4" t="s">
        <v>458</v>
      </c>
      <c r="C265" s="40">
        <v>15</v>
      </c>
      <c r="D265" s="40">
        <v>16</v>
      </c>
      <c r="E265" s="40">
        <v>1</v>
      </c>
      <c r="F265" s="40">
        <v>15</v>
      </c>
      <c r="G265" s="40">
        <v>16</v>
      </c>
      <c r="H265" s="40">
        <v>1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40">
        <v>0</v>
      </c>
      <c r="U265" s="40">
        <v>0</v>
      </c>
      <c r="V265" s="40">
        <v>0</v>
      </c>
      <c r="W265" s="40">
        <v>0</v>
      </c>
      <c r="X265" s="40">
        <v>0</v>
      </c>
      <c r="Y265" s="40">
        <v>0</v>
      </c>
      <c r="Z265" s="40">
        <v>0</v>
      </c>
      <c r="AA265" s="40">
        <v>0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</row>
    <row r="266" spans="2:35" ht="20.100000000000001" customHeight="1" thickBot="1" x14ac:dyDescent="0.25">
      <c r="B266" s="4" t="s">
        <v>459</v>
      </c>
      <c r="C266" s="40">
        <v>14</v>
      </c>
      <c r="D266" s="40">
        <v>19</v>
      </c>
      <c r="E266" s="40">
        <v>7</v>
      </c>
      <c r="F266" s="40">
        <v>14</v>
      </c>
      <c r="G266" s="40">
        <v>19</v>
      </c>
      <c r="H266" s="40">
        <v>7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40">
        <v>0</v>
      </c>
      <c r="U266" s="40">
        <v>1</v>
      </c>
      <c r="V266" s="40">
        <v>0</v>
      </c>
      <c r="W266" s="40">
        <v>1</v>
      </c>
      <c r="X266" s="40">
        <v>1</v>
      </c>
      <c r="Y266" s="40">
        <v>0</v>
      </c>
      <c r="Z266" s="40">
        <v>1</v>
      </c>
      <c r="AA266" s="40">
        <v>0</v>
      </c>
      <c r="AB266" s="40">
        <v>0</v>
      </c>
      <c r="AC266" s="40">
        <v>0</v>
      </c>
      <c r="AD266" s="40">
        <v>0</v>
      </c>
      <c r="AE266" s="40">
        <v>0</v>
      </c>
      <c r="AF266" s="40">
        <v>0</v>
      </c>
      <c r="AG266" s="40">
        <v>0</v>
      </c>
      <c r="AH266" s="40">
        <v>0</v>
      </c>
      <c r="AI266" s="40">
        <v>0</v>
      </c>
    </row>
    <row r="267" spans="2:35" ht="20.100000000000001" customHeight="1" thickBot="1" x14ac:dyDescent="0.25">
      <c r="B267" s="4" t="s">
        <v>460</v>
      </c>
      <c r="C267" s="40">
        <v>2</v>
      </c>
      <c r="D267" s="40">
        <v>3</v>
      </c>
      <c r="E267" s="40">
        <v>0</v>
      </c>
      <c r="F267" s="40">
        <v>2</v>
      </c>
      <c r="G267" s="40">
        <v>3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0</v>
      </c>
      <c r="T267" s="40">
        <v>0</v>
      </c>
      <c r="U267" s="40">
        <v>0</v>
      </c>
      <c r="V267" s="40">
        <v>0</v>
      </c>
      <c r="W267" s="40">
        <v>0</v>
      </c>
      <c r="X267" s="40">
        <v>0</v>
      </c>
      <c r="Y267" s="40">
        <v>0</v>
      </c>
      <c r="Z267" s="40">
        <v>0</v>
      </c>
      <c r="AA267" s="40">
        <v>0</v>
      </c>
      <c r="AB267" s="40">
        <v>0</v>
      </c>
      <c r="AC267" s="40">
        <v>0</v>
      </c>
      <c r="AD267" s="40">
        <v>0</v>
      </c>
      <c r="AE267" s="40">
        <v>0</v>
      </c>
      <c r="AF267" s="40">
        <v>0</v>
      </c>
      <c r="AG267" s="40">
        <v>0</v>
      </c>
      <c r="AH267" s="40">
        <v>0</v>
      </c>
      <c r="AI267" s="40">
        <v>0</v>
      </c>
    </row>
    <row r="268" spans="2:35" ht="20.100000000000001" customHeight="1" thickBot="1" x14ac:dyDescent="0.25">
      <c r="B268" s="4" t="s">
        <v>461</v>
      </c>
      <c r="C268" s="40">
        <v>2</v>
      </c>
      <c r="D268" s="40">
        <v>2</v>
      </c>
      <c r="E268" s="40">
        <v>1</v>
      </c>
      <c r="F268" s="40">
        <v>2</v>
      </c>
      <c r="G268" s="40">
        <v>2</v>
      </c>
      <c r="H268" s="40">
        <v>1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</row>
    <row r="269" spans="2:35" ht="20.100000000000001" customHeight="1" thickBot="1" x14ac:dyDescent="0.25">
      <c r="B269" s="4" t="s">
        <v>462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  <c r="Z269" s="40">
        <v>0</v>
      </c>
      <c r="AA269" s="40">
        <v>0</v>
      </c>
      <c r="AB269" s="40"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H269" s="40">
        <v>0</v>
      </c>
      <c r="AI269" s="40">
        <v>0</v>
      </c>
    </row>
    <row r="270" spans="2:35" ht="20.100000000000001" customHeight="1" thickBot="1" x14ac:dyDescent="0.25">
      <c r="B270" s="4" t="s">
        <v>463</v>
      </c>
      <c r="C270" s="40">
        <v>10</v>
      </c>
      <c r="D270" s="40">
        <v>7</v>
      </c>
      <c r="E270" s="40">
        <v>3</v>
      </c>
      <c r="F270" s="40">
        <v>10</v>
      </c>
      <c r="G270" s="40">
        <v>7</v>
      </c>
      <c r="H270" s="40">
        <v>3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40">
        <v>0</v>
      </c>
      <c r="Z270" s="40">
        <v>0</v>
      </c>
      <c r="AA270" s="40">
        <v>0</v>
      </c>
      <c r="AB270" s="40"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</row>
    <row r="271" spans="2:35" ht="20.100000000000001" customHeight="1" thickBot="1" x14ac:dyDescent="0.25">
      <c r="B271" s="4" t="s">
        <v>464</v>
      </c>
      <c r="C271" s="40">
        <v>2</v>
      </c>
      <c r="D271" s="40">
        <v>1</v>
      </c>
      <c r="E271" s="40">
        <v>1</v>
      </c>
      <c r="F271" s="40">
        <v>2</v>
      </c>
      <c r="G271" s="40">
        <v>1</v>
      </c>
      <c r="H271" s="40">
        <v>1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  <c r="T271" s="40">
        <v>0</v>
      </c>
      <c r="U271" s="40">
        <v>1</v>
      </c>
      <c r="V271" s="40">
        <v>0</v>
      </c>
      <c r="W271" s="40">
        <v>1</v>
      </c>
      <c r="X271" s="40">
        <v>1</v>
      </c>
      <c r="Y271" s="40">
        <v>0</v>
      </c>
      <c r="Z271" s="40">
        <v>1</v>
      </c>
      <c r="AA271" s="40">
        <v>0</v>
      </c>
      <c r="AB271" s="40"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</row>
    <row r="272" spans="2:35" ht="20.100000000000001" customHeight="1" thickBot="1" x14ac:dyDescent="0.25">
      <c r="B272" s="4" t="s">
        <v>465</v>
      </c>
      <c r="C272" s="40">
        <v>1</v>
      </c>
      <c r="D272" s="40">
        <v>1</v>
      </c>
      <c r="E272" s="40">
        <v>0</v>
      </c>
      <c r="F272" s="40">
        <v>1</v>
      </c>
      <c r="G272" s="40">
        <v>1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  <c r="T272" s="40">
        <v>0</v>
      </c>
      <c r="U272" s="40">
        <v>0</v>
      </c>
      <c r="V272" s="40">
        <v>1</v>
      </c>
      <c r="W272" s="40">
        <v>0</v>
      </c>
      <c r="X272" s="40">
        <v>0</v>
      </c>
      <c r="Y272" s="40">
        <v>0</v>
      </c>
      <c r="Z272" s="40">
        <v>0</v>
      </c>
      <c r="AA272" s="40">
        <v>0</v>
      </c>
      <c r="AB272" s="40">
        <v>0</v>
      </c>
      <c r="AC272" s="40">
        <v>0</v>
      </c>
      <c r="AD272" s="40">
        <v>0</v>
      </c>
      <c r="AE272" s="40">
        <v>1</v>
      </c>
      <c r="AF272" s="40">
        <v>0</v>
      </c>
      <c r="AG272" s="40">
        <v>0</v>
      </c>
      <c r="AH272" s="40">
        <v>0</v>
      </c>
      <c r="AI272" s="40">
        <v>0</v>
      </c>
    </row>
    <row r="273" spans="2:35" ht="20.100000000000001" customHeight="1" thickBot="1" x14ac:dyDescent="0.25">
      <c r="B273" s="4" t="s">
        <v>466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40">
        <v>0</v>
      </c>
      <c r="U273" s="40">
        <v>0</v>
      </c>
      <c r="V273" s="40">
        <v>0</v>
      </c>
      <c r="W273" s="40">
        <v>0</v>
      </c>
      <c r="X273" s="40">
        <v>0</v>
      </c>
      <c r="Y273" s="40">
        <v>0</v>
      </c>
      <c r="Z273" s="40">
        <v>0</v>
      </c>
      <c r="AA273" s="40">
        <v>0</v>
      </c>
      <c r="AB273" s="40"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H273" s="40">
        <v>0</v>
      </c>
      <c r="AI273" s="40">
        <v>0</v>
      </c>
    </row>
    <row r="274" spans="2:35" ht="20.100000000000001" customHeight="1" thickBot="1" x14ac:dyDescent="0.25">
      <c r="B274" s="4" t="s">
        <v>199</v>
      </c>
      <c r="C274" s="40">
        <v>28</v>
      </c>
      <c r="D274" s="40">
        <v>21</v>
      </c>
      <c r="E274" s="40">
        <v>10</v>
      </c>
      <c r="F274" s="40">
        <v>28</v>
      </c>
      <c r="G274" s="40">
        <v>21</v>
      </c>
      <c r="H274" s="40">
        <v>10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40">
        <v>0</v>
      </c>
      <c r="U274" s="40">
        <v>57</v>
      </c>
      <c r="V274" s="40">
        <v>57</v>
      </c>
      <c r="W274" s="40">
        <v>0</v>
      </c>
      <c r="X274" s="40">
        <v>57</v>
      </c>
      <c r="Y274" s="40">
        <v>57</v>
      </c>
      <c r="Z274" s="40">
        <v>0</v>
      </c>
      <c r="AA274" s="40">
        <v>0</v>
      </c>
      <c r="AB274" s="40">
        <v>0</v>
      </c>
      <c r="AC274" s="40">
        <v>0</v>
      </c>
      <c r="AD274" s="40">
        <v>0</v>
      </c>
      <c r="AE274" s="40">
        <v>0</v>
      </c>
      <c r="AF274" s="40">
        <v>0</v>
      </c>
      <c r="AG274" s="40">
        <v>0</v>
      </c>
      <c r="AH274" s="40">
        <v>0</v>
      </c>
      <c r="AI274" s="40">
        <v>0</v>
      </c>
    </row>
    <row r="275" spans="2:35" ht="20.100000000000001" customHeight="1" thickBot="1" x14ac:dyDescent="0.25">
      <c r="B275" s="4" t="s">
        <v>467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  <c r="Z275" s="40">
        <v>0</v>
      </c>
      <c r="AA275" s="40">
        <v>0</v>
      </c>
      <c r="AB275" s="40">
        <v>0</v>
      </c>
      <c r="AC275" s="40">
        <v>0</v>
      </c>
      <c r="AD275" s="40">
        <v>0</v>
      </c>
      <c r="AE275" s="40">
        <v>0</v>
      </c>
      <c r="AF275" s="40">
        <v>0</v>
      </c>
      <c r="AG275" s="40">
        <v>0</v>
      </c>
      <c r="AH275" s="40">
        <v>0</v>
      </c>
      <c r="AI275" s="40">
        <v>0</v>
      </c>
    </row>
    <row r="276" spans="2:35" ht="20.100000000000001" customHeight="1" thickBot="1" x14ac:dyDescent="0.25">
      <c r="B276" s="4" t="s">
        <v>468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0</v>
      </c>
      <c r="Z276" s="40">
        <v>0</v>
      </c>
      <c r="AA276" s="40">
        <v>0</v>
      </c>
      <c r="AB276" s="40">
        <v>0</v>
      </c>
      <c r="AC276" s="40">
        <v>0</v>
      </c>
      <c r="AD276" s="40">
        <v>0</v>
      </c>
      <c r="AE276" s="40">
        <v>0</v>
      </c>
      <c r="AF276" s="40">
        <v>0</v>
      </c>
      <c r="AG276" s="40">
        <v>0</v>
      </c>
      <c r="AH276" s="40">
        <v>0</v>
      </c>
      <c r="AI276" s="40">
        <v>0</v>
      </c>
    </row>
    <row r="277" spans="2:35" ht="20.100000000000001" customHeight="1" thickBot="1" x14ac:dyDescent="0.25">
      <c r="B277" s="4" t="s">
        <v>469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40">
        <v>0</v>
      </c>
      <c r="U277" s="40">
        <v>0</v>
      </c>
      <c r="V277" s="40">
        <v>0</v>
      </c>
      <c r="W277" s="40">
        <v>0</v>
      </c>
      <c r="X277" s="40">
        <v>0</v>
      </c>
      <c r="Y277" s="40">
        <v>0</v>
      </c>
      <c r="Z277" s="40">
        <v>0</v>
      </c>
      <c r="AA277" s="40">
        <v>0</v>
      </c>
      <c r="AB277" s="40">
        <v>0</v>
      </c>
      <c r="AC277" s="40">
        <v>0</v>
      </c>
      <c r="AD277" s="40">
        <v>0</v>
      </c>
      <c r="AE277" s="40">
        <v>0</v>
      </c>
      <c r="AF277" s="40">
        <v>0</v>
      </c>
      <c r="AG277" s="40">
        <v>0</v>
      </c>
      <c r="AH277" s="40">
        <v>0</v>
      </c>
      <c r="AI277" s="40">
        <v>0</v>
      </c>
    </row>
    <row r="278" spans="2:35" ht="20.100000000000001" customHeight="1" thickBot="1" x14ac:dyDescent="0.25">
      <c r="B278" s="4" t="s">
        <v>470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0">
        <v>0</v>
      </c>
      <c r="W278" s="40">
        <v>0</v>
      </c>
      <c r="X278" s="40">
        <v>0</v>
      </c>
      <c r="Y278" s="40">
        <v>0</v>
      </c>
      <c r="Z278" s="40">
        <v>0</v>
      </c>
      <c r="AA278" s="40">
        <v>0</v>
      </c>
      <c r="AB278" s="40"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H278" s="40">
        <v>0</v>
      </c>
      <c r="AI278" s="40">
        <v>0</v>
      </c>
    </row>
    <row r="279" spans="2:35" ht="20.100000000000001" customHeight="1" thickBot="1" x14ac:dyDescent="0.25">
      <c r="B279" s="4" t="s">
        <v>471</v>
      </c>
      <c r="C279" s="40">
        <v>17</v>
      </c>
      <c r="D279" s="40">
        <v>19</v>
      </c>
      <c r="E279" s="40">
        <v>3</v>
      </c>
      <c r="F279" s="40">
        <v>17</v>
      </c>
      <c r="G279" s="40">
        <v>19</v>
      </c>
      <c r="H279" s="40">
        <v>3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>
        <v>0</v>
      </c>
      <c r="U279" s="40">
        <v>17</v>
      </c>
      <c r="V279" s="40">
        <v>16</v>
      </c>
      <c r="W279" s="40">
        <v>1</v>
      </c>
      <c r="X279" s="40">
        <v>17</v>
      </c>
      <c r="Y279" s="40">
        <v>16</v>
      </c>
      <c r="Z279" s="40">
        <v>1</v>
      </c>
      <c r="AA279" s="40">
        <v>0</v>
      </c>
      <c r="AB279" s="40">
        <v>0</v>
      </c>
      <c r="AC279" s="40">
        <v>0</v>
      </c>
      <c r="AD279" s="40">
        <v>0</v>
      </c>
      <c r="AE279" s="40">
        <v>0</v>
      </c>
      <c r="AF279" s="40">
        <v>0</v>
      </c>
      <c r="AG279" s="40">
        <v>0</v>
      </c>
      <c r="AH279" s="40">
        <v>0</v>
      </c>
      <c r="AI279" s="40">
        <v>0</v>
      </c>
    </row>
    <row r="280" spans="2:35" ht="20.100000000000001" customHeight="1" thickBot="1" x14ac:dyDescent="0.25">
      <c r="B280" s="4" t="s">
        <v>472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40">
        <v>0</v>
      </c>
      <c r="U280" s="40">
        <v>0</v>
      </c>
      <c r="V280" s="40">
        <v>0</v>
      </c>
      <c r="W280" s="40">
        <v>0</v>
      </c>
      <c r="X280" s="40">
        <v>0</v>
      </c>
      <c r="Y280" s="40">
        <v>0</v>
      </c>
      <c r="Z280" s="40">
        <v>0</v>
      </c>
      <c r="AA280" s="40">
        <v>0</v>
      </c>
      <c r="AB280" s="40"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H280" s="40">
        <v>0</v>
      </c>
      <c r="AI280" s="40">
        <v>0</v>
      </c>
    </row>
    <row r="281" spans="2:35" ht="20.100000000000001" customHeight="1" thickBot="1" x14ac:dyDescent="0.25">
      <c r="B281" s="4" t="s">
        <v>473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  <c r="Z281" s="40">
        <v>0</v>
      </c>
      <c r="AA281" s="40">
        <v>0</v>
      </c>
      <c r="AB281" s="40"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</row>
    <row r="282" spans="2:35" ht="20.100000000000001" customHeight="1" thickBot="1" x14ac:dyDescent="0.25">
      <c r="B282" s="4" t="s">
        <v>474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  <c r="Z282" s="40">
        <v>0</v>
      </c>
      <c r="AA282" s="40">
        <v>0</v>
      </c>
      <c r="AB282" s="40"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0</v>
      </c>
      <c r="AH282" s="40">
        <v>0</v>
      </c>
      <c r="AI282" s="40">
        <v>0</v>
      </c>
    </row>
    <row r="283" spans="2:35" ht="20.100000000000001" customHeight="1" thickBot="1" x14ac:dyDescent="0.25">
      <c r="B283" s="4" t="s">
        <v>200</v>
      </c>
      <c r="C283" s="40">
        <v>26</v>
      </c>
      <c r="D283" s="40">
        <v>27</v>
      </c>
      <c r="E283" s="40">
        <v>3</v>
      </c>
      <c r="F283" s="40">
        <v>26</v>
      </c>
      <c r="G283" s="40">
        <v>27</v>
      </c>
      <c r="H283" s="40">
        <v>3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40">
        <v>0</v>
      </c>
      <c r="U283" s="40">
        <v>8</v>
      </c>
      <c r="V283" s="40">
        <v>6</v>
      </c>
      <c r="W283" s="40">
        <v>3</v>
      </c>
      <c r="X283" s="40">
        <v>8</v>
      </c>
      <c r="Y283" s="40">
        <v>6</v>
      </c>
      <c r="Z283" s="40">
        <v>3</v>
      </c>
      <c r="AA283" s="40">
        <v>0</v>
      </c>
      <c r="AB283" s="40"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</row>
    <row r="284" spans="2:35" ht="20.100000000000001" customHeight="1" thickBot="1" x14ac:dyDescent="0.25">
      <c r="B284" s="4" t="s">
        <v>475</v>
      </c>
      <c r="C284" s="40">
        <v>1</v>
      </c>
      <c r="D284" s="40">
        <v>1</v>
      </c>
      <c r="E284" s="40">
        <v>0</v>
      </c>
      <c r="F284" s="40">
        <v>1</v>
      </c>
      <c r="G284" s="40">
        <v>1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40">
        <v>0</v>
      </c>
      <c r="Z284" s="40">
        <v>0</v>
      </c>
      <c r="AA284" s="40">
        <v>0</v>
      </c>
      <c r="AB284" s="40"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</row>
    <row r="285" spans="2:35" ht="20.100000000000001" customHeight="1" thickBot="1" x14ac:dyDescent="0.25">
      <c r="B285" s="4" t="s">
        <v>476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40">
        <v>0</v>
      </c>
      <c r="U285" s="40">
        <v>0</v>
      </c>
      <c r="V285" s="40">
        <v>0</v>
      </c>
      <c r="W285" s="40">
        <v>0</v>
      </c>
      <c r="X285" s="40">
        <v>0</v>
      </c>
      <c r="Y285" s="40">
        <v>0</v>
      </c>
      <c r="Z285" s="40">
        <v>0</v>
      </c>
      <c r="AA285" s="40">
        <v>0</v>
      </c>
      <c r="AB285" s="40"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H285" s="40">
        <v>0</v>
      </c>
      <c r="AI285" s="40">
        <v>0</v>
      </c>
    </row>
    <row r="286" spans="2:35" ht="20.100000000000001" customHeight="1" thickBot="1" x14ac:dyDescent="0.25">
      <c r="B286" s="4" t="s">
        <v>477</v>
      </c>
      <c r="C286" s="40">
        <v>5</v>
      </c>
      <c r="D286" s="40">
        <v>0</v>
      </c>
      <c r="E286" s="40">
        <v>5</v>
      </c>
      <c r="F286" s="40">
        <v>0</v>
      </c>
      <c r="G286" s="40">
        <v>0</v>
      </c>
      <c r="H286" s="40">
        <v>0</v>
      </c>
      <c r="I286" s="40">
        <v>5</v>
      </c>
      <c r="J286" s="40">
        <v>0</v>
      </c>
      <c r="K286" s="40">
        <v>5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0</v>
      </c>
      <c r="T286" s="40">
        <v>0</v>
      </c>
      <c r="U286" s="40">
        <v>0</v>
      </c>
      <c r="V286" s="40">
        <v>0</v>
      </c>
      <c r="W286" s="40">
        <v>0</v>
      </c>
      <c r="X286" s="40">
        <v>0</v>
      </c>
      <c r="Y286" s="40">
        <v>0</v>
      </c>
      <c r="Z286" s="40">
        <v>0</v>
      </c>
      <c r="AA286" s="40">
        <v>0</v>
      </c>
      <c r="AB286" s="40"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H286" s="40">
        <v>0</v>
      </c>
      <c r="AI286" s="40">
        <v>0</v>
      </c>
    </row>
    <row r="287" spans="2:35" ht="20.100000000000001" customHeight="1" thickBot="1" x14ac:dyDescent="0.25">
      <c r="B287" s="4" t="s">
        <v>478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  <c r="Z287" s="40">
        <v>0</v>
      </c>
      <c r="AA287" s="40">
        <v>0</v>
      </c>
      <c r="AB287" s="40"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</row>
    <row r="288" spans="2:35" ht="20.100000000000001" customHeight="1" thickBot="1" x14ac:dyDescent="0.25">
      <c r="B288" s="4" t="s">
        <v>201</v>
      </c>
      <c r="C288" s="40">
        <v>38</v>
      </c>
      <c r="D288" s="40">
        <v>37</v>
      </c>
      <c r="E288" s="40">
        <v>20</v>
      </c>
      <c r="F288" s="40">
        <v>38</v>
      </c>
      <c r="G288" s="40">
        <v>37</v>
      </c>
      <c r="H288" s="40">
        <v>20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>
        <v>0</v>
      </c>
      <c r="U288" s="40">
        <v>8</v>
      </c>
      <c r="V288" s="40">
        <v>8</v>
      </c>
      <c r="W288" s="40">
        <v>1</v>
      </c>
      <c r="X288" s="40">
        <v>8</v>
      </c>
      <c r="Y288" s="40">
        <v>8</v>
      </c>
      <c r="Z288" s="40">
        <v>1</v>
      </c>
      <c r="AA288" s="40">
        <v>0</v>
      </c>
      <c r="AB288" s="40">
        <v>0</v>
      </c>
      <c r="AC288" s="40">
        <v>0</v>
      </c>
      <c r="AD288" s="40">
        <v>0</v>
      </c>
      <c r="AE288" s="40">
        <v>0</v>
      </c>
      <c r="AF288" s="40">
        <v>0</v>
      </c>
      <c r="AG288" s="40">
        <v>0</v>
      </c>
      <c r="AH288" s="40">
        <v>0</v>
      </c>
      <c r="AI288" s="40">
        <v>0</v>
      </c>
    </row>
    <row r="289" spans="2:35" ht="20.100000000000001" customHeight="1" thickBot="1" x14ac:dyDescent="0.25">
      <c r="B289" s="4" t="s">
        <v>479</v>
      </c>
      <c r="C289" s="40">
        <v>0</v>
      </c>
      <c r="D289" s="40">
        <v>3</v>
      </c>
      <c r="E289" s="40">
        <v>0</v>
      </c>
      <c r="F289" s="40">
        <v>0</v>
      </c>
      <c r="G289" s="40">
        <v>3</v>
      </c>
      <c r="H289" s="40">
        <v>0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40">
        <v>0</v>
      </c>
      <c r="U289" s="40">
        <v>6</v>
      </c>
      <c r="V289" s="40">
        <v>6</v>
      </c>
      <c r="W289" s="40">
        <v>0</v>
      </c>
      <c r="X289" s="40">
        <v>6</v>
      </c>
      <c r="Y289" s="40">
        <v>6</v>
      </c>
      <c r="Z289" s="40">
        <v>0</v>
      </c>
      <c r="AA289" s="40">
        <v>0</v>
      </c>
      <c r="AB289" s="40">
        <v>0</v>
      </c>
      <c r="AC289" s="40">
        <v>0</v>
      </c>
      <c r="AD289" s="40">
        <v>0</v>
      </c>
      <c r="AE289" s="40">
        <v>0</v>
      </c>
      <c r="AF289" s="40">
        <v>0</v>
      </c>
      <c r="AG289" s="40">
        <v>0</v>
      </c>
      <c r="AH289" s="40">
        <v>0</v>
      </c>
      <c r="AI289" s="40">
        <v>0</v>
      </c>
    </row>
    <row r="290" spans="2:35" ht="20.100000000000001" customHeight="1" thickBot="1" x14ac:dyDescent="0.25">
      <c r="B290" s="4" t="s">
        <v>650</v>
      </c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>
        <v>0</v>
      </c>
      <c r="U290" s="40">
        <v>0</v>
      </c>
      <c r="V290" s="40">
        <v>0</v>
      </c>
      <c r="W290" s="40">
        <v>0</v>
      </c>
      <c r="X290" s="40">
        <v>0</v>
      </c>
      <c r="Y290" s="40">
        <v>0</v>
      </c>
      <c r="Z290" s="40">
        <v>0</v>
      </c>
      <c r="AA290" s="40">
        <v>0</v>
      </c>
      <c r="AB290" s="40">
        <v>0</v>
      </c>
      <c r="AC290" s="40">
        <v>0</v>
      </c>
      <c r="AD290" s="40">
        <v>0</v>
      </c>
      <c r="AE290" s="40">
        <v>0</v>
      </c>
      <c r="AF290" s="40">
        <v>0</v>
      </c>
      <c r="AG290" s="40">
        <v>0</v>
      </c>
      <c r="AH290" s="40">
        <v>0</v>
      </c>
      <c r="AI290" s="40">
        <v>0</v>
      </c>
    </row>
    <row r="291" spans="2:35" ht="20.100000000000001" customHeight="1" thickBot="1" x14ac:dyDescent="0.25">
      <c r="B291" s="4" t="s">
        <v>480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40">
        <v>0</v>
      </c>
      <c r="Z291" s="40">
        <v>0</v>
      </c>
      <c r="AA291" s="40">
        <v>0</v>
      </c>
      <c r="AB291" s="40">
        <v>0</v>
      </c>
      <c r="AC291" s="40">
        <v>0</v>
      </c>
      <c r="AD291" s="40">
        <v>0</v>
      </c>
      <c r="AE291" s="40">
        <v>0</v>
      </c>
      <c r="AF291" s="40">
        <v>0</v>
      </c>
      <c r="AG291" s="40">
        <v>0</v>
      </c>
      <c r="AH291" s="40">
        <v>0</v>
      </c>
      <c r="AI291" s="40">
        <v>0</v>
      </c>
    </row>
    <row r="292" spans="2:35" ht="20.100000000000001" customHeight="1" thickBot="1" x14ac:dyDescent="0.25">
      <c r="B292" s="4" t="s">
        <v>481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40">
        <v>0</v>
      </c>
      <c r="AA292" s="40">
        <v>0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</row>
    <row r="293" spans="2:35" ht="20.100000000000001" customHeight="1" thickBot="1" x14ac:dyDescent="0.25">
      <c r="B293" s="4" t="s">
        <v>482</v>
      </c>
      <c r="C293" s="40">
        <v>7</v>
      </c>
      <c r="D293" s="40">
        <v>0</v>
      </c>
      <c r="E293" s="40">
        <v>7</v>
      </c>
      <c r="F293" s="40">
        <v>7</v>
      </c>
      <c r="G293" s="40">
        <v>0</v>
      </c>
      <c r="H293" s="40">
        <v>7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5</v>
      </c>
      <c r="V293" s="40">
        <v>7</v>
      </c>
      <c r="W293" s="40">
        <v>2</v>
      </c>
      <c r="X293" s="40">
        <v>5</v>
      </c>
      <c r="Y293" s="40">
        <v>7</v>
      </c>
      <c r="Z293" s="40">
        <v>2</v>
      </c>
      <c r="AA293" s="40">
        <v>0</v>
      </c>
      <c r="AB293" s="40">
        <v>0</v>
      </c>
      <c r="AC293" s="40">
        <v>0</v>
      </c>
      <c r="AD293" s="40">
        <v>0</v>
      </c>
      <c r="AE293" s="40">
        <v>0</v>
      </c>
      <c r="AF293" s="40">
        <v>0</v>
      </c>
      <c r="AG293" s="40">
        <v>0</v>
      </c>
      <c r="AH293" s="40">
        <v>0</v>
      </c>
      <c r="AI293" s="40">
        <v>0</v>
      </c>
    </row>
    <row r="294" spans="2:35" ht="20.100000000000001" customHeight="1" thickBot="1" x14ac:dyDescent="0.25">
      <c r="B294" s="4" t="s">
        <v>483</v>
      </c>
      <c r="C294" s="40">
        <v>7</v>
      </c>
      <c r="D294" s="40">
        <v>7</v>
      </c>
      <c r="E294" s="40">
        <v>0</v>
      </c>
      <c r="F294" s="40">
        <v>7</v>
      </c>
      <c r="G294" s="40">
        <v>7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40">
        <v>0</v>
      </c>
      <c r="U294" s="40">
        <v>0</v>
      </c>
      <c r="V294" s="40">
        <v>2</v>
      </c>
      <c r="W294" s="40">
        <v>0</v>
      </c>
      <c r="X294" s="40">
        <v>0</v>
      </c>
      <c r="Y294" s="40">
        <v>2</v>
      </c>
      <c r="Z294" s="40">
        <v>0</v>
      </c>
      <c r="AA294" s="40">
        <v>0</v>
      </c>
      <c r="AB294" s="40">
        <v>0</v>
      </c>
      <c r="AC294" s="40">
        <v>0</v>
      </c>
      <c r="AD294" s="40">
        <v>0</v>
      </c>
      <c r="AE294" s="40">
        <v>0</v>
      </c>
      <c r="AF294" s="40">
        <v>0</v>
      </c>
      <c r="AG294" s="40">
        <v>0</v>
      </c>
      <c r="AH294" s="40">
        <v>0</v>
      </c>
      <c r="AI294" s="40">
        <v>0</v>
      </c>
    </row>
    <row r="295" spans="2:35" ht="20.100000000000001" customHeight="1" thickBot="1" x14ac:dyDescent="0.25">
      <c r="B295" s="4" t="s">
        <v>484</v>
      </c>
      <c r="C295" s="40">
        <v>4</v>
      </c>
      <c r="D295" s="40">
        <v>4</v>
      </c>
      <c r="E295" s="40">
        <v>0</v>
      </c>
      <c r="F295" s="40">
        <v>4</v>
      </c>
      <c r="G295" s="40">
        <v>4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>
        <v>0</v>
      </c>
      <c r="R295" s="40">
        <v>0</v>
      </c>
      <c r="S295" s="40">
        <v>0</v>
      </c>
      <c r="T295" s="40">
        <v>0</v>
      </c>
      <c r="U295" s="40">
        <v>0</v>
      </c>
      <c r="V295" s="40">
        <v>0</v>
      </c>
      <c r="W295" s="40">
        <v>0</v>
      </c>
      <c r="X295" s="40">
        <v>0</v>
      </c>
      <c r="Y295" s="40">
        <v>0</v>
      </c>
      <c r="Z295" s="40">
        <v>0</v>
      </c>
      <c r="AA295" s="40">
        <v>0</v>
      </c>
      <c r="AB295" s="40">
        <v>0</v>
      </c>
      <c r="AC295" s="40">
        <v>0</v>
      </c>
      <c r="AD295" s="40">
        <v>0</v>
      </c>
      <c r="AE295" s="40">
        <v>0</v>
      </c>
      <c r="AF295" s="40">
        <v>0</v>
      </c>
      <c r="AG295" s="40">
        <v>0</v>
      </c>
      <c r="AH295" s="40">
        <v>0</v>
      </c>
      <c r="AI295" s="40">
        <v>0</v>
      </c>
    </row>
    <row r="296" spans="2:35" ht="20.100000000000001" customHeight="1" thickBot="1" x14ac:dyDescent="0.25">
      <c r="B296" s="4" t="s">
        <v>485</v>
      </c>
      <c r="C296" s="40">
        <v>5</v>
      </c>
      <c r="D296" s="40">
        <v>5</v>
      </c>
      <c r="E296" s="40">
        <v>0</v>
      </c>
      <c r="F296" s="40">
        <v>5</v>
      </c>
      <c r="G296" s="40">
        <v>5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40">
        <v>0</v>
      </c>
      <c r="X296" s="40">
        <v>0</v>
      </c>
      <c r="Y296" s="40">
        <v>0</v>
      </c>
      <c r="Z296" s="40">
        <v>0</v>
      </c>
      <c r="AA296" s="40">
        <v>0</v>
      </c>
      <c r="AB296" s="40">
        <v>0</v>
      </c>
      <c r="AC296" s="40">
        <v>0</v>
      </c>
      <c r="AD296" s="40">
        <v>0</v>
      </c>
      <c r="AE296" s="40">
        <v>0</v>
      </c>
      <c r="AF296" s="40">
        <v>0</v>
      </c>
      <c r="AG296" s="40">
        <v>0</v>
      </c>
      <c r="AH296" s="40">
        <v>0</v>
      </c>
      <c r="AI296" s="40">
        <v>0</v>
      </c>
    </row>
    <row r="297" spans="2:35" ht="20.100000000000001" customHeight="1" thickBot="1" x14ac:dyDescent="0.25">
      <c r="B297" s="4" t="s">
        <v>486</v>
      </c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0">
        <v>0</v>
      </c>
      <c r="R297" s="40">
        <v>0</v>
      </c>
      <c r="S297" s="40">
        <v>0</v>
      </c>
      <c r="T297" s="40">
        <v>0</v>
      </c>
      <c r="U297" s="40">
        <v>0</v>
      </c>
      <c r="V297" s="40">
        <v>0</v>
      </c>
      <c r="W297" s="40">
        <v>0</v>
      </c>
      <c r="X297" s="40">
        <v>0</v>
      </c>
      <c r="Y297" s="40">
        <v>0</v>
      </c>
      <c r="Z297" s="40">
        <v>0</v>
      </c>
      <c r="AA297" s="40">
        <v>0</v>
      </c>
      <c r="AB297" s="40"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</row>
    <row r="298" spans="2:35" ht="20.100000000000001" customHeight="1" thickBot="1" x14ac:dyDescent="0.25">
      <c r="B298" s="4" t="s">
        <v>487</v>
      </c>
      <c r="C298" s="40">
        <v>11</v>
      </c>
      <c r="D298" s="40">
        <v>7</v>
      </c>
      <c r="E298" s="40">
        <v>5</v>
      </c>
      <c r="F298" s="40">
        <v>11</v>
      </c>
      <c r="G298" s="40">
        <v>7</v>
      </c>
      <c r="H298" s="40">
        <v>5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  <c r="O298" s="40">
        <v>0</v>
      </c>
      <c r="P298" s="40">
        <v>0</v>
      </c>
      <c r="Q298" s="40">
        <v>0</v>
      </c>
      <c r="R298" s="40">
        <v>0</v>
      </c>
      <c r="S298" s="40">
        <v>0</v>
      </c>
      <c r="T298" s="40">
        <v>0</v>
      </c>
      <c r="U298" s="40">
        <v>2</v>
      </c>
      <c r="V298" s="40">
        <v>2</v>
      </c>
      <c r="W298" s="40">
        <v>0</v>
      </c>
      <c r="X298" s="40">
        <v>2</v>
      </c>
      <c r="Y298" s="40">
        <v>2</v>
      </c>
      <c r="Z298" s="40">
        <v>0</v>
      </c>
      <c r="AA298" s="40">
        <v>0</v>
      </c>
      <c r="AB298" s="40">
        <v>0</v>
      </c>
      <c r="AC298" s="40">
        <v>0</v>
      </c>
      <c r="AD298" s="40">
        <v>0</v>
      </c>
      <c r="AE298" s="40">
        <v>0</v>
      </c>
      <c r="AF298" s="40">
        <v>0</v>
      </c>
      <c r="AG298" s="40">
        <v>0</v>
      </c>
      <c r="AH298" s="40">
        <v>0</v>
      </c>
      <c r="AI298" s="40">
        <v>0</v>
      </c>
    </row>
    <row r="299" spans="2:35" ht="20.100000000000001" customHeight="1" thickBot="1" x14ac:dyDescent="0.25">
      <c r="B299" s="4" t="s">
        <v>488</v>
      </c>
      <c r="C299" s="40">
        <v>16</v>
      </c>
      <c r="D299" s="40">
        <v>21</v>
      </c>
      <c r="E299" s="40">
        <v>0</v>
      </c>
      <c r="F299" s="40">
        <v>16</v>
      </c>
      <c r="G299" s="40">
        <v>21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>
        <v>0</v>
      </c>
      <c r="U299" s="40">
        <v>2</v>
      </c>
      <c r="V299" s="40">
        <v>2</v>
      </c>
      <c r="W299" s="40">
        <v>0</v>
      </c>
      <c r="X299" s="40">
        <v>2</v>
      </c>
      <c r="Y299" s="40">
        <v>2</v>
      </c>
      <c r="Z299" s="40">
        <v>0</v>
      </c>
      <c r="AA299" s="40">
        <v>0</v>
      </c>
      <c r="AB299" s="40">
        <v>0</v>
      </c>
      <c r="AC299" s="40">
        <v>0</v>
      </c>
      <c r="AD299" s="40">
        <v>0</v>
      </c>
      <c r="AE299" s="40">
        <v>0</v>
      </c>
      <c r="AF299" s="40">
        <v>0</v>
      </c>
      <c r="AG299" s="40">
        <v>0</v>
      </c>
      <c r="AH299" s="40">
        <v>0</v>
      </c>
      <c r="AI299" s="40">
        <v>0</v>
      </c>
    </row>
    <row r="300" spans="2:35" ht="20.100000000000001" customHeight="1" thickBot="1" x14ac:dyDescent="0.25">
      <c r="B300" s="4" t="s">
        <v>489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0</v>
      </c>
      <c r="Z300" s="40">
        <v>0</v>
      </c>
      <c r="AA300" s="40">
        <v>0</v>
      </c>
      <c r="AB300" s="40"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</row>
    <row r="301" spans="2:35" ht="20.100000000000001" customHeight="1" thickBot="1" x14ac:dyDescent="0.25">
      <c r="B301" s="4" t="s">
        <v>490</v>
      </c>
      <c r="C301" s="40">
        <v>10</v>
      </c>
      <c r="D301" s="40">
        <v>10</v>
      </c>
      <c r="E301" s="40">
        <v>0</v>
      </c>
      <c r="F301" s="40">
        <v>10</v>
      </c>
      <c r="G301" s="40">
        <v>10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0</v>
      </c>
      <c r="S301" s="40">
        <v>0</v>
      </c>
      <c r="T301" s="40">
        <v>0</v>
      </c>
      <c r="U301" s="40">
        <v>10</v>
      </c>
      <c r="V301" s="40">
        <v>10</v>
      </c>
      <c r="W301" s="40">
        <v>0</v>
      </c>
      <c r="X301" s="40">
        <v>10</v>
      </c>
      <c r="Y301" s="40">
        <v>10</v>
      </c>
      <c r="Z301" s="40">
        <v>0</v>
      </c>
      <c r="AA301" s="40">
        <v>0</v>
      </c>
      <c r="AB301" s="40">
        <v>0</v>
      </c>
      <c r="AC301" s="40">
        <v>0</v>
      </c>
      <c r="AD301" s="40">
        <v>0</v>
      </c>
      <c r="AE301" s="40">
        <v>0</v>
      </c>
      <c r="AF301" s="40">
        <v>0</v>
      </c>
      <c r="AG301" s="40">
        <v>0</v>
      </c>
      <c r="AH301" s="40">
        <v>0</v>
      </c>
      <c r="AI301" s="40">
        <v>0</v>
      </c>
    </row>
    <row r="302" spans="2:35" ht="20.100000000000001" customHeight="1" thickBot="1" x14ac:dyDescent="0.25">
      <c r="B302" s="4" t="s">
        <v>491</v>
      </c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</row>
    <row r="303" spans="2:35" ht="20.100000000000001" customHeight="1" thickBot="1" x14ac:dyDescent="0.25">
      <c r="B303" s="4" t="s">
        <v>492</v>
      </c>
      <c r="C303" s="40">
        <v>7</v>
      </c>
      <c r="D303" s="40">
        <v>8</v>
      </c>
      <c r="E303" s="40">
        <v>0</v>
      </c>
      <c r="F303" s="40">
        <v>7</v>
      </c>
      <c r="G303" s="40">
        <v>8</v>
      </c>
      <c r="H303" s="40">
        <v>0</v>
      </c>
      <c r="I303" s="40">
        <v>0</v>
      </c>
      <c r="J303" s="40">
        <v>0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0</v>
      </c>
      <c r="R303" s="40">
        <v>0</v>
      </c>
      <c r="S303" s="40">
        <v>0</v>
      </c>
      <c r="T303" s="40">
        <v>0</v>
      </c>
      <c r="U303" s="40">
        <v>2</v>
      </c>
      <c r="V303" s="40">
        <v>3</v>
      </c>
      <c r="W303" s="40">
        <v>0</v>
      </c>
      <c r="X303" s="40">
        <v>2</v>
      </c>
      <c r="Y303" s="40">
        <v>3</v>
      </c>
      <c r="Z303" s="40">
        <v>0</v>
      </c>
      <c r="AA303" s="40">
        <v>0</v>
      </c>
      <c r="AB303" s="40">
        <v>0</v>
      </c>
      <c r="AC303" s="40">
        <v>0</v>
      </c>
      <c r="AD303" s="40">
        <v>0</v>
      </c>
      <c r="AE303" s="40">
        <v>0</v>
      </c>
      <c r="AF303" s="40">
        <v>0</v>
      </c>
      <c r="AG303" s="40">
        <v>0</v>
      </c>
      <c r="AH303" s="40">
        <v>0</v>
      </c>
      <c r="AI303" s="40">
        <v>0</v>
      </c>
    </row>
    <row r="304" spans="2:35" ht="20.100000000000001" customHeight="1" thickBot="1" x14ac:dyDescent="0.25">
      <c r="B304" s="4" t="s">
        <v>493</v>
      </c>
      <c r="C304" s="40">
        <v>0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0">
        <v>0</v>
      </c>
      <c r="R304" s="40">
        <v>0</v>
      </c>
      <c r="S304" s="40">
        <v>0</v>
      </c>
      <c r="T304" s="40">
        <v>0</v>
      </c>
      <c r="U304" s="40">
        <v>0</v>
      </c>
      <c r="V304" s="40">
        <v>0</v>
      </c>
      <c r="W304" s="40">
        <v>0</v>
      </c>
      <c r="X304" s="40">
        <v>0</v>
      </c>
      <c r="Y304" s="40">
        <v>0</v>
      </c>
      <c r="Z304" s="40">
        <v>0</v>
      </c>
      <c r="AA304" s="40">
        <v>0</v>
      </c>
      <c r="AB304" s="40">
        <v>0</v>
      </c>
      <c r="AC304" s="40">
        <v>0</v>
      </c>
      <c r="AD304" s="40">
        <v>0</v>
      </c>
      <c r="AE304" s="40">
        <v>0</v>
      </c>
      <c r="AF304" s="40">
        <v>0</v>
      </c>
      <c r="AG304" s="40">
        <v>0</v>
      </c>
      <c r="AH304" s="40">
        <v>0</v>
      </c>
      <c r="AI304" s="40">
        <v>0</v>
      </c>
    </row>
    <row r="305" spans="2:35" ht="20.100000000000001" customHeight="1" thickBot="1" x14ac:dyDescent="0.25">
      <c r="B305" s="4" t="s">
        <v>494</v>
      </c>
      <c r="C305" s="40">
        <v>4</v>
      </c>
      <c r="D305" s="40">
        <v>4</v>
      </c>
      <c r="E305" s="40">
        <v>0</v>
      </c>
      <c r="F305" s="40">
        <v>4</v>
      </c>
      <c r="G305" s="40">
        <v>4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2</v>
      </c>
      <c r="V305" s="40">
        <v>2</v>
      </c>
      <c r="W305" s="40">
        <v>0</v>
      </c>
      <c r="X305" s="40">
        <v>2</v>
      </c>
      <c r="Y305" s="40">
        <v>2</v>
      </c>
      <c r="Z305" s="40">
        <v>0</v>
      </c>
      <c r="AA305" s="40">
        <v>0</v>
      </c>
      <c r="AB305" s="40"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</row>
    <row r="306" spans="2:35" ht="20.100000000000001" customHeight="1" thickBot="1" x14ac:dyDescent="0.25">
      <c r="B306" s="4" t="s">
        <v>495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40">
        <v>0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</row>
    <row r="307" spans="2:35" ht="20.100000000000001" customHeight="1" thickBot="1" x14ac:dyDescent="0.25">
      <c r="B307" s="4" t="s">
        <v>651</v>
      </c>
      <c r="C307" s="40">
        <v>40</v>
      </c>
      <c r="D307" s="40">
        <v>38</v>
      </c>
      <c r="E307" s="40">
        <v>3</v>
      </c>
      <c r="F307" s="40">
        <v>40</v>
      </c>
      <c r="G307" s="40">
        <v>38</v>
      </c>
      <c r="H307" s="40">
        <v>3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0</v>
      </c>
      <c r="T307" s="40">
        <v>0</v>
      </c>
      <c r="U307" s="40">
        <v>6</v>
      </c>
      <c r="V307" s="40">
        <v>6</v>
      </c>
      <c r="W307" s="40">
        <v>0</v>
      </c>
      <c r="X307" s="40">
        <v>6</v>
      </c>
      <c r="Y307" s="40">
        <v>6</v>
      </c>
      <c r="Z307" s="40">
        <v>0</v>
      </c>
      <c r="AA307" s="40">
        <v>0</v>
      </c>
      <c r="AB307" s="40">
        <v>0</v>
      </c>
      <c r="AC307" s="40">
        <v>0</v>
      </c>
      <c r="AD307" s="40">
        <v>0</v>
      </c>
      <c r="AE307" s="40">
        <v>0</v>
      </c>
      <c r="AF307" s="40">
        <v>0</v>
      </c>
      <c r="AG307" s="40">
        <v>0</v>
      </c>
      <c r="AH307" s="40">
        <v>0</v>
      </c>
      <c r="AI307" s="40">
        <v>0</v>
      </c>
    </row>
    <row r="308" spans="2:35" ht="20.100000000000001" customHeight="1" thickBot="1" x14ac:dyDescent="0.25">
      <c r="B308" s="4" t="s">
        <v>496</v>
      </c>
      <c r="C308" s="40">
        <v>4</v>
      </c>
      <c r="D308" s="40">
        <v>4</v>
      </c>
      <c r="E308" s="40">
        <v>1</v>
      </c>
      <c r="F308" s="40">
        <v>4</v>
      </c>
      <c r="G308" s="40">
        <v>4</v>
      </c>
      <c r="H308" s="40">
        <v>1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40">
        <v>0</v>
      </c>
      <c r="U308" s="40">
        <v>5</v>
      </c>
      <c r="V308" s="40">
        <v>5</v>
      </c>
      <c r="W308" s="40">
        <v>1</v>
      </c>
      <c r="X308" s="40">
        <v>5</v>
      </c>
      <c r="Y308" s="40">
        <v>5</v>
      </c>
      <c r="Z308" s="40">
        <v>1</v>
      </c>
      <c r="AA308" s="40">
        <v>0</v>
      </c>
      <c r="AB308" s="40">
        <v>0</v>
      </c>
      <c r="AC308" s="40">
        <v>0</v>
      </c>
      <c r="AD308" s="40">
        <v>0</v>
      </c>
      <c r="AE308" s="40">
        <v>0</v>
      </c>
      <c r="AF308" s="40">
        <v>0</v>
      </c>
      <c r="AG308" s="40">
        <v>0</v>
      </c>
      <c r="AH308" s="40">
        <v>0</v>
      </c>
      <c r="AI308" s="40">
        <v>0</v>
      </c>
    </row>
    <row r="309" spans="2:35" ht="20.100000000000001" customHeight="1" thickBot="1" x14ac:dyDescent="0.25">
      <c r="B309" s="4" t="s">
        <v>497</v>
      </c>
      <c r="C309" s="40">
        <v>54</v>
      </c>
      <c r="D309" s="40">
        <v>54</v>
      </c>
      <c r="E309" s="40">
        <v>15</v>
      </c>
      <c r="F309" s="40">
        <v>54</v>
      </c>
      <c r="G309" s="40">
        <v>54</v>
      </c>
      <c r="H309" s="40">
        <v>15</v>
      </c>
      <c r="I309" s="40">
        <v>0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>
        <v>0</v>
      </c>
      <c r="R309" s="40">
        <v>0</v>
      </c>
      <c r="S309" s="40">
        <v>0</v>
      </c>
      <c r="T309" s="40">
        <v>0</v>
      </c>
      <c r="U309" s="40">
        <v>9</v>
      </c>
      <c r="V309" s="40">
        <v>8</v>
      </c>
      <c r="W309" s="40">
        <v>3</v>
      </c>
      <c r="X309" s="40">
        <v>9</v>
      </c>
      <c r="Y309" s="40">
        <v>8</v>
      </c>
      <c r="Z309" s="40">
        <v>3</v>
      </c>
      <c r="AA309" s="40">
        <v>0</v>
      </c>
      <c r="AB309" s="40">
        <v>0</v>
      </c>
      <c r="AC309" s="40">
        <v>0</v>
      </c>
      <c r="AD309" s="40">
        <v>0</v>
      </c>
      <c r="AE309" s="40">
        <v>0</v>
      </c>
      <c r="AF309" s="40">
        <v>0</v>
      </c>
      <c r="AG309" s="40">
        <v>0</v>
      </c>
      <c r="AH309" s="40">
        <v>0</v>
      </c>
      <c r="AI309" s="40">
        <v>0</v>
      </c>
    </row>
    <row r="310" spans="2:35" ht="20.100000000000001" customHeight="1" thickBot="1" x14ac:dyDescent="0.25">
      <c r="B310" s="4" t="s">
        <v>498</v>
      </c>
      <c r="C310" s="40">
        <v>6</v>
      </c>
      <c r="D310" s="40">
        <v>6</v>
      </c>
      <c r="E310" s="40">
        <v>0</v>
      </c>
      <c r="F310" s="40">
        <v>6</v>
      </c>
      <c r="G310" s="40">
        <v>6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40">
        <v>0</v>
      </c>
      <c r="Z310" s="40">
        <v>0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</row>
    <row r="311" spans="2:35" ht="20.100000000000001" customHeight="1" thickBot="1" x14ac:dyDescent="0.25">
      <c r="B311" s="4" t="s">
        <v>499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  <c r="Z311" s="40">
        <v>0</v>
      </c>
      <c r="AA311" s="40">
        <v>0</v>
      </c>
      <c r="AB311" s="40">
        <v>0</v>
      </c>
      <c r="AC311" s="40">
        <v>0</v>
      </c>
      <c r="AD311" s="40">
        <v>0</v>
      </c>
      <c r="AE311" s="40">
        <v>0</v>
      </c>
      <c r="AF311" s="40">
        <v>0</v>
      </c>
      <c r="AG311" s="40">
        <v>0</v>
      </c>
      <c r="AH311" s="40">
        <v>0</v>
      </c>
      <c r="AI311" s="40">
        <v>0</v>
      </c>
    </row>
    <row r="312" spans="2:35" ht="20.100000000000001" customHeight="1" thickBot="1" x14ac:dyDescent="0.25">
      <c r="B312" s="4" t="s">
        <v>500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0</v>
      </c>
      <c r="Z312" s="40">
        <v>0</v>
      </c>
      <c r="AA312" s="40">
        <v>0</v>
      </c>
      <c r="AB312" s="40">
        <v>0</v>
      </c>
      <c r="AC312" s="40">
        <v>0</v>
      </c>
      <c r="AD312" s="40">
        <v>0</v>
      </c>
      <c r="AE312" s="40">
        <v>0</v>
      </c>
      <c r="AF312" s="40">
        <v>0</v>
      </c>
      <c r="AG312" s="40">
        <v>0</v>
      </c>
      <c r="AH312" s="40">
        <v>0</v>
      </c>
      <c r="AI312" s="40">
        <v>0</v>
      </c>
    </row>
    <row r="313" spans="2:35" ht="20.100000000000001" customHeight="1" thickBot="1" x14ac:dyDescent="0.25">
      <c r="B313" s="4" t="s">
        <v>501</v>
      </c>
      <c r="C313" s="40">
        <v>3</v>
      </c>
      <c r="D313" s="40">
        <v>3</v>
      </c>
      <c r="E313" s="40">
        <v>0</v>
      </c>
      <c r="F313" s="40">
        <v>3</v>
      </c>
      <c r="G313" s="40">
        <v>3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40">
        <v>0</v>
      </c>
      <c r="U313" s="40">
        <v>2</v>
      </c>
      <c r="V313" s="40">
        <v>2</v>
      </c>
      <c r="W313" s="40">
        <v>0</v>
      </c>
      <c r="X313" s="40">
        <v>2</v>
      </c>
      <c r="Y313" s="40">
        <v>2</v>
      </c>
      <c r="Z313" s="40">
        <v>0</v>
      </c>
      <c r="AA313" s="40">
        <v>0</v>
      </c>
      <c r="AB313" s="40">
        <v>0</v>
      </c>
      <c r="AC313" s="40">
        <v>0</v>
      </c>
      <c r="AD313" s="40">
        <v>0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</row>
    <row r="314" spans="2:35" ht="20.100000000000001" customHeight="1" thickBot="1" x14ac:dyDescent="0.25">
      <c r="B314" s="4" t="s">
        <v>502</v>
      </c>
      <c r="C314" s="40">
        <v>0</v>
      </c>
      <c r="D314" s="40">
        <v>0</v>
      </c>
      <c r="E314" s="40">
        <v>0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0">
        <v>0</v>
      </c>
      <c r="R314" s="40">
        <v>0</v>
      </c>
      <c r="S314" s="40">
        <v>0</v>
      </c>
      <c r="T314" s="40">
        <v>0</v>
      </c>
      <c r="U314" s="40">
        <v>0</v>
      </c>
      <c r="V314" s="40">
        <v>0</v>
      </c>
      <c r="W314" s="40">
        <v>0</v>
      </c>
      <c r="X314" s="40">
        <v>0</v>
      </c>
      <c r="Y314" s="40">
        <v>0</v>
      </c>
      <c r="Z314" s="40">
        <v>0</v>
      </c>
      <c r="AA314" s="40">
        <v>0</v>
      </c>
      <c r="AB314" s="40">
        <v>0</v>
      </c>
      <c r="AC314" s="40">
        <v>0</v>
      </c>
      <c r="AD314" s="40">
        <v>0</v>
      </c>
      <c r="AE314" s="40">
        <v>0</v>
      </c>
      <c r="AF314" s="40">
        <v>0</v>
      </c>
      <c r="AG314" s="40">
        <v>0</v>
      </c>
      <c r="AH314" s="40">
        <v>0</v>
      </c>
      <c r="AI314" s="40">
        <v>0</v>
      </c>
    </row>
    <row r="315" spans="2:35" ht="20.100000000000001" customHeight="1" thickBot="1" x14ac:dyDescent="0.25">
      <c r="B315" s="4" t="s">
        <v>503</v>
      </c>
      <c r="C315" s="40">
        <v>5</v>
      </c>
      <c r="D315" s="40">
        <v>5</v>
      </c>
      <c r="E315" s="40">
        <v>0</v>
      </c>
      <c r="F315" s="40">
        <v>5</v>
      </c>
      <c r="G315" s="40">
        <v>5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1</v>
      </c>
      <c r="V315" s="40">
        <v>1</v>
      </c>
      <c r="W315" s="40">
        <v>0</v>
      </c>
      <c r="X315" s="40">
        <v>1</v>
      </c>
      <c r="Y315" s="40">
        <v>1</v>
      </c>
      <c r="Z315" s="40">
        <v>0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</row>
    <row r="316" spans="2:35" ht="20.100000000000001" customHeight="1" thickBot="1" x14ac:dyDescent="0.25">
      <c r="B316" s="4" t="s">
        <v>504</v>
      </c>
      <c r="C316" s="40">
        <v>18</v>
      </c>
      <c r="D316" s="40">
        <v>16</v>
      </c>
      <c r="E316" s="40">
        <v>4</v>
      </c>
      <c r="F316" s="40">
        <v>18</v>
      </c>
      <c r="G316" s="40">
        <v>16</v>
      </c>
      <c r="H316" s="40">
        <v>4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0">
        <v>0</v>
      </c>
      <c r="R316" s="40">
        <v>0</v>
      </c>
      <c r="S316" s="40">
        <v>0</v>
      </c>
      <c r="T316" s="40">
        <v>0</v>
      </c>
      <c r="U316" s="40">
        <v>0</v>
      </c>
      <c r="V316" s="40">
        <v>0</v>
      </c>
      <c r="W316" s="40">
        <v>0</v>
      </c>
      <c r="X316" s="40">
        <v>0</v>
      </c>
      <c r="Y316" s="40">
        <v>0</v>
      </c>
      <c r="Z316" s="40">
        <v>0</v>
      </c>
      <c r="AA316" s="40">
        <v>0</v>
      </c>
      <c r="AB316" s="40">
        <v>0</v>
      </c>
      <c r="AC316" s="40">
        <v>0</v>
      </c>
      <c r="AD316" s="40">
        <v>0</v>
      </c>
      <c r="AE316" s="40">
        <v>0</v>
      </c>
      <c r="AF316" s="40">
        <v>0</v>
      </c>
      <c r="AG316" s="40">
        <v>0</v>
      </c>
      <c r="AH316" s="40">
        <v>0</v>
      </c>
      <c r="AI316" s="40">
        <v>0</v>
      </c>
    </row>
    <row r="317" spans="2:35" ht="20.100000000000001" customHeight="1" thickBot="1" x14ac:dyDescent="0.25">
      <c r="B317" s="4" t="s">
        <v>505</v>
      </c>
      <c r="C317" s="40">
        <v>8</v>
      </c>
      <c r="D317" s="40">
        <v>8</v>
      </c>
      <c r="E317" s="40">
        <v>0</v>
      </c>
      <c r="F317" s="40">
        <v>8</v>
      </c>
      <c r="G317" s="40">
        <v>8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2</v>
      </c>
      <c r="V317" s="40">
        <v>2</v>
      </c>
      <c r="W317" s="40">
        <v>0</v>
      </c>
      <c r="X317" s="40">
        <v>2</v>
      </c>
      <c r="Y317" s="40">
        <v>2</v>
      </c>
      <c r="Z317" s="40">
        <v>0</v>
      </c>
      <c r="AA317" s="40">
        <v>0</v>
      </c>
      <c r="AB317" s="40">
        <v>0</v>
      </c>
      <c r="AC317" s="40">
        <v>0</v>
      </c>
      <c r="AD317" s="40">
        <v>0</v>
      </c>
      <c r="AE317" s="40">
        <v>0</v>
      </c>
      <c r="AF317" s="40">
        <v>0</v>
      </c>
      <c r="AG317" s="40">
        <v>0</v>
      </c>
      <c r="AH317" s="40">
        <v>0</v>
      </c>
      <c r="AI317" s="40">
        <v>0</v>
      </c>
    </row>
    <row r="318" spans="2:35" ht="20.100000000000001" customHeight="1" thickBot="1" x14ac:dyDescent="0.25">
      <c r="B318" s="4" t="s">
        <v>506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>
        <v>0</v>
      </c>
      <c r="U318" s="40">
        <v>0</v>
      </c>
      <c r="V318" s="40">
        <v>0</v>
      </c>
      <c r="W318" s="40">
        <v>0</v>
      </c>
      <c r="X318" s="40">
        <v>0</v>
      </c>
      <c r="Y318" s="40">
        <v>0</v>
      </c>
      <c r="Z318" s="40">
        <v>0</v>
      </c>
      <c r="AA318" s="40">
        <v>0</v>
      </c>
      <c r="AB318" s="40">
        <v>0</v>
      </c>
      <c r="AC318" s="40">
        <v>0</v>
      </c>
      <c r="AD318" s="40">
        <v>0</v>
      </c>
      <c r="AE318" s="40">
        <v>0</v>
      </c>
      <c r="AF318" s="40">
        <v>0</v>
      </c>
      <c r="AG318" s="40">
        <v>0</v>
      </c>
      <c r="AH318" s="40">
        <v>0</v>
      </c>
      <c r="AI318" s="40">
        <v>0</v>
      </c>
    </row>
    <row r="319" spans="2:35" ht="20.100000000000001" customHeight="1" thickBot="1" x14ac:dyDescent="0.25">
      <c r="B319" s="4" t="s">
        <v>507</v>
      </c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40">
        <v>0</v>
      </c>
      <c r="AA319" s="40">
        <v>0</v>
      </c>
      <c r="AB319" s="40">
        <v>0</v>
      </c>
      <c r="AC319" s="40">
        <v>0</v>
      </c>
      <c r="AD319" s="40">
        <v>0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</row>
    <row r="320" spans="2:35" ht="20.100000000000001" customHeight="1" thickBot="1" x14ac:dyDescent="0.25">
      <c r="B320" s="4" t="s">
        <v>508</v>
      </c>
      <c r="C320" s="40">
        <v>0</v>
      </c>
      <c r="D320" s="40">
        <v>2</v>
      </c>
      <c r="E320" s="40">
        <v>0</v>
      </c>
      <c r="F320" s="40">
        <v>0</v>
      </c>
      <c r="G320" s="40">
        <v>2</v>
      </c>
      <c r="H320" s="40">
        <v>0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  <c r="R320" s="40">
        <v>0</v>
      </c>
      <c r="S320" s="40">
        <v>0</v>
      </c>
      <c r="T320" s="40">
        <v>0</v>
      </c>
      <c r="U320" s="40">
        <v>0</v>
      </c>
      <c r="V320" s="40">
        <v>0</v>
      </c>
      <c r="W320" s="40">
        <v>0</v>
      </c>
      <c r="X320" s="40">
        <v>0</v>
      </c>
      <c r="Y320" s="40">
        <v>0</v>
      </c>
      <c r="Z320" s="40">
        <v>0</v>
      </c>
      <c r="AA320" s="40">
        <v>0</v>
      </c>
      <c r="AB320" s="40">
        <v>0</v>
      </c>
      <c r="AC320" s="40">
        <v>0</v>
      </c>
      <c r="AD320" s="40">
        <v>0</v>
      </c>
      <c r="AE320" s="40">
        <v>0</v>
      </c>
      <c r="AF320" s="40">
        <v>0</v>
      </c>
      <c r="AG320" s="40">
        <v>0</v>
      </c>
      <c r="AH320" s="40">
        <v>0</v>
      </c>
      <c r="AI320" s="40">
        <v>0</v>
      </c>
    </row>
    <row r="321" spans="2:35" ht="20.100000000000001" customHeight="1" thickBot="1" x14ac:dyDescent="0.25">
      <c r="B321" s="4" t="s">
        <v>509</v>
      </c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</row>
    <row r="322" spans="2:35" ht="20.100000000000001" customHeight="1" thickBot="1" x14ac:dyDescent="0.25">
      <c r="B322" s="4" t="s">
        <v>510</v>
      </c>
      <c r="C322" s="40">
        <v>4</v>
      </c>
      <c r="D322" s="40">
        <v>4</v>
      </c>
      <c r="E322" s="40">
        <v>0</v>
      </c>
      <c r="F322" s="40">
        <v>4</v>
      </c>
      <c r="G322" s="40">
        <v>4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40">
        <v>0</v>
      </c>
      <c r="U322" s="40">
        <v>0</v>
      </c>
      <c r="V322" s="40">
        <v>0</v>
      </c>
      <c r="W322" s="40">
        <v>0</v>
      </c>
      <c r="X322" s="40">
        <v>0</v>
      </c>
      <c r="Y322" s="40">
        <v>0</v>
      </c>
      <c r="Z322" s="40">
        <v>0</v>
      </c>
      <c r="AA322" s="40">
        <v>0</v>
      </c>
      <c r="AB322" s="40">
        <v>0</v>
      </c>
      <c r="AC322" s="40">
        <v>0</v>
      </c>
      <c r="AD322" s="40">
        <v>0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</row>
    <row r="323" spans="2:35" ht="20.100000000000001" customHeight="1" thickBot="1" x14ac:dyDescent="0.25">
      <c r="B323" s="4" t="s">
        <v>511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  <c r="Z323" s="40">
        <v>0</v>
      </c>
      <c r="AA323" s="40">
        <v>0</v>
      </c>
      <c r="AB323" s="40">
        <v>0</v>
      </c>
      <c r="AC323" s="40">
        <v>0</v>
      </c>
      <c r="AD323" s="40">
        <v>0</v>
      </c>
      <c r="AE323" s="40">
        <v>0</v>
      </c>
      <c r="AF323" s="40">
        <v>0</v>
      </c>
      <c r="AG323" s="40">
        <v>0</v>
      </c>
      <c r="AH323" s="40">
        <v>0</v>
      </c>
      <c r="AI323" s="40">
        <v>0</v>
      </c>
    </row>
    <row r="324" spans="2:35" ht="20.100000000000001" customHeight="1" thickBot="1" x14ac:dyDescent="0.25">
      <c r="B324" s="4" t="s">
        <v>512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0</v>
      </c>
      <c r="Y324" s="40">
        <v>0</v>
      </c>
      <c r="Z324" s="40">
        <v>0</v>
      </c>
      <c r="AA324" s="40">
        <v>0</v>
      </c>
      <c r="AB324" s="40">
        <v>0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0</v>
      </c>
      <c r="AI324" s="40">
        <v>0</v>
      </c>
    </row>
    <row r="325" spans="2:35" ht="20.100000000000001" customHeight="1" thickBot="1" x14ac:dyDescent="0.25">
      <c r="B325" s="4" t="s">
        <v>513</v>
      </c>
      <c r="C325" s="40">
        <v>0</v>
      </c>
      <c r="D325" s="40">
        <v>0</v>
      </c>
      <c r="E325" s="40">
        <v>0</v>
      </c>
      <c r="F325" s="40">
        <v>0</v>
      </c>
      <c r="G325" s="40">
        <v>0</v>
      </c>
      <c r="H325" s="40">
        <v>0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0</v>
      </c>
      <c r="R325" s="40">
        <v>0</v>
      </c>
      <c r="S325" s="40">
        <v>0</v>
      </c>
      <c r="T325" s="40">
        <v>0</v>
      </c>
      <c r="U325" s="40">
        <v>0</v>
      </c>
      <c r="V325" s="40">
        <v>0</v>
      </c>
      <c r="W325" s="40">
        <v>0</v>
      </c>
      <c r="X325" s="40">
        <v>0</v>
      </c>
      <c r="Y325" s="40">
        <v>0</v>
      </c>
      <c r="Z325" s="40">
        <v>0</v>
      </c>
      <c r="AA325" s="40">
        <v>0</v>
      </c>
      <c r="AB325" s="40">
        <v>0</v>
      </c>
      <c r="AC325" s="40">
        <v>0</v>
      </c>
      <c r="AD325" s="40">
        <v>0</v>
      </c>
      <c r="AE325" s="40">
        <v>0</v>
      </c>
      <c r="AF325" s="40">
        <v>0</v>
      </c>
      <c r="AG325" s="40">
        <v>0</v>
      </c>
      <c r="AH325" s="40">
        <v>0</v>
      </c>
      <c r="AI325" s="40">
        <v>0</v>
      </c>
    </row>
    <row r="326" spans="2:35" ht="20.100000000000001" customHeight="1" thickBot="1" x14ac:dyDescent="0.25">
      <c r="B326" s="4" t="s">
        <v>202</v>
      </c>
      <c r="C326" s="40">
        <v>10</v>
      </c>
      <c r="D326" s="40">
        <v>13</v>
      </c>
      <c r="E326" s="40">
        <v>3</v>
      </c>
      <c r="F326" s="40">
        <v>10</v>
      </c>
      <c r="G326" s="40">
        <v>13</v>
      </c>
      <c r="H326" s="40">
        <v>3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2</v>
      </c>
      <c r="V326" s="40">
        <v>3</v>
      </c>
      <c r="W326" s="40">
        <v>0</v>
      </c>
      <c r="X326" s="40">
        <v>2</v>
      </c>
      <c r="Y326" s="40">
        <v>3</v>
      </c>
      <c r="Z326" s="40">
        <v>0</v>
      </c>
      <c r="AA326" s="40">
        <v>0</v>
      </c>
      <c r="AB326" s="40"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</row>
    <row r="327" spans="2:35" ht="20.100000000000001" customHeight="1" thickBot="1" x14ac:dyDescent="0.25">
      <c r="B327" s="4" t="s">
        <v>514</v>
      </c>
      <c r="C327" s="40">
        <v>12</v>
      </c>
      <c r="D327" s="40">
        <v>11</v>
      </c>
      <c r="E327" s="40">
        <v>2</v>
      </c>
      <c r="F327" s="40">
        <v>12</v>
      </c>
      <c r="G327" s="40">
        <v>11</v>
      </c>
      <c r="H327" s="40">
        <v>2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40">
        <v>0</v>
      </c>
      <c r="U327" s="40">
        <v>9</v>
      </c>
      <c r="V327" s="40">
        <v>7</v>
      </c>
      <c r="W327" s="40">
        <v>3</v>
      </c>
      <c r="X327" s="40">
        <v>9</v>
      </c>
      <c r="Y327" s="40">
        <v>7</v>
      </c>
      <c r="Z327" s="40">
        <v>3</v>
      </c>
      <c r="AA327" s="40">
        <v>0</v>
      </c>
      <c r="AB327" s="40">
        <v>0</v>
      </c>
      <c r="AC327" s="40">
        <v>0</v>
      </c>
      <c r="AD327" s="40">
        <v>0</v>
      </c>
      <c r="AE327" s="40">
        <v>0</v>
      </c>
      <c r="AF327" s="40">
        <v>0</v>
      </c>
      <c r="AG327" s="40">
        <v>0</v>
      </c>
      <c r="AH327" s="40">
        <v>0</v>
      </c>
      <c r="AI327" s="40">
        <v>0</v>
      </c>
    </row>
    <row r="328" spans="2:35" ht="20.100000000000001" customHeight="1" thickBot="1" x14ac:dyDescent="0.25">
      <c r="B328" s="4" t="s">
        <v>515</v>
      </c>
      <c r="C328" s="40">
        <v>0</v>
      </c>
      <c r="D328" s="40"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40">
        <v>0</v>
      </c>
      <c r="U328" s="40">
        <v>0</v>
      </c>
      <c r="V328" s="40">
        <v>0</v>
      </c>
      <c r="W328" s="40">
        <v>0</v>
      </c>
      <c r="X328" s="40">
        <v>0</v>
      </c>
      <c r="Y328" s="40">
        <v>0</v>
      </c>
      <c r="Z328" s="40">
        <v>0</v>
      </c>
      <c r="AA328" s="40">
        <v>0</v>
      </c>
      <c r="AB328" s="40">
        <v>0</v>
      </c>
      <c r="AC328" s="40">
        <v>0</v>
      </c>
      <c r="AD328" s="40">
        <v>0</v>
      </c>
      <c r="AE328" s="40">
        <v>0</v>
      </c>
      <c r="AF328" s="40">
        <v>0</v>
      </c>
      <c r="AG328" s="40">
        <v>0</v>
      </c>
      <c r="AH328" s="40">
        <v>0</v>
      </c>
      <c r="AI328" s="40">
        <v>0</v>
      </c>
    </row>
    <row r="329" spans="2:35" ht="20.100000000000001" customHeight="1" thickBot="1" x14ac:dyDescent="0.25">
      <c r="B329" s="4" t="s">
        <v>516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  <c r="Z329" s="40">
        <v>0</v>
      </c>
      <c r="AA329" s="40">
        <v>0</v>
      </c>
      <c r="AB329" s="40">
        <v>0</v>
      </c>
      <c r="AC329" s="40">
        <v>0</v>
      </c>
      <c r="AD329" s="40">
        <v>0</v>
      </c>
      <c r="AE329" s="40">
        <v>0</v>
      </c>
      <c r="AF329" s="40">
        <v>0</v>
      </c>
      <c r="AG329" s="40">
        <v>0</v>
      </c>
      <c r="AH329" s="40">
        <v>0</v>
      </c>
      <c r="AI329" s="40">
        <v>0</v>
      </c>
    </row>
    <row r="330" spans="2:35" ht="20.100000000000001" customHeight="1" thickBot="1" x14ac:dyDescent="0.25">
      <c r="B330" s="4" t="s">
        <v>517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0</v>
      </c>
      <c r="W330" s="40">
        <v>0</v>
      </c>
      <c r="X330" s="40">
        <v>0</v>
      </c>
      <c r="Y330" s="40">
        <v>0</v>
      </c>
      <c r="Z330" s="40">
        <v>0</v>
      </c>
      <c r="AA330" s="40">
        <v>0</v>
      </c>
      <c r="AB330" s="40"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</row>
    <row r="331" spans="2:35" ht="20.100000000000001" customHeight="1" thickBot="1" x14ac:dyDescent="0.25">
      <c r="B331" s="4" t="s">
        <v>518</v>
      </c>
      <c r="C331" s="40">
        <v>0</v>
      </c>
      <c r="D331" s="40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40">
        <v>0</v>
      </c>
      <c r="U331" s="40">
        <v>0</v>
      </c>
      <c r="V331" s="40">
        <v>0</v>
      </c>
      <c r="W331" s="40">
        <v>0</v>
      </c>
      <c r="X331" s="40">
        <v>0</v>
      </c>
      <c r="Y331" s="40">
        <v>0</v>
      </c>
      <c r="Z331" s="40">
        <v>0</v>
      </c>
      <c r="AA331" s="40">
        <v>0</v>
      </c>
      <c r="AB331" s="40">
        <v>0</v>
      </c>
      <c r="AC331" s="40">
        <v>0</v>
      </c>
      <c r="AD331" s="40">
        <v>0</v>
      </c>
      <c r="AE331" s="40">
        <v>0</v>
      </c>
      <c r="AF331" s="40">
        <v>0</v>
      </c>
      <c r="AG331" s="40">
        <v>0</v>
      </c>
      <c r="AH331" s="40">
        <v>0</v>
      </c>
      <c r="AI331" s="40">
        <v>0</v>
      </c>
    </row>
    <row r="332" spans="2:35" ht="20.100000000000001" customHeight="1" thickBot="1" x14ac:dyDescent="0.25">
      <c r="B332" s="4" t="s">
        <v>519</v>
      </c>
      <c r="C332" s="40">
        <v>3</v>
      </c>
      <c r="D332" s="40">
        <v>3</v>
      </c>
      <c r="E332" s="40">
        <v>0</v>
      </c>
      <c r="F332" s="40">
        <v>3</v>
      </c>
      <c r="G332" s="40">
        <v>3</v>
      </c>
      <c r="H332" s="40">
        <v>0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40">
        <v>0</v>
      </c>
      <c r="U332" s="40">
        <v>0</v>
      </c>
      <c r="V332" s="40">
        <v>0</v>
      </c>
      <c r="W332" s="40">
        <v>0</v>
      </c>
      <c r="X332" s="40">
        <v>0</v>
      </c>
      <c r="Y332" s="40">
        <v>0</v>
      </c>
      <c r="Z332" s="40">
        <v>0</v>
      </c>
      <c r="AA332" s="40">
        <v>0</v>
      </c>
      <c r="AB332" s="40">
        <v>0</v>
      </c>
      <c r="AC332" s="40">
        <v>0</v>
      </c>
      <c r="AD332" s="40">
        <v>0</v>
      </c>
      <c r="AE332" s="40">
        <v>0</v>
      </c>
      <c r="AF332" s="40">
        <v>0</v>
      </c>
      <c r="AG332" s="40">
        <v>0</v>
      </c>
      <c r="AH332" s="40">
        <v>0</v>
      </c>
      <c r="AI332" s="40">
        <v>0</v>
      </c>
    </row>
    <row r="333" spans="2:35" ht="20.100000000000001" customHeight="1" thickBot="1" x14ac:dyDescent="0.25">
      <c r="B333" s="4" t="s">
        <v>520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0">
        <v>0</v>
      </c>
      <c r="W333" s="40">
        <v>0</v>
      </c>
      <c r="X333" s="40">
        <v>0</v>
      </c>
      <c r="Y333" s="40">
        <v>0</v>
      </c>
      <c r="Z333" s="40">
        <v>0</v>
      </c>
      <c r="AA333" s="40">
        <v>0</v>
      </c>
      <c r="AB333" s="40">
        <v>0</v>
      </c>
      <c r="AC333" s="40">
        <v>0</v>
      </c>
      <c r="AD333" s="40">
        <v>0</v>
      </c>
      <c r="AE333" s="40">
        <v>0</v>
      </c>
      <c r="AF333" s="40">
        <v>0</v>
      </c>
      <c r="AG333" s="40">
        <v>0</v>
      </c>
      <c r="AH333" s="40">
        <v>0</v>
      </c>
      <c r="AI333" s="40">
        <v>0</v>
      </c>
    </row>
    <row r="334" spans="2:35" ht="20.100000000000001" customHeight="1" thickBot="1" x14ac:dyDescent="0.25">
      <c r="B334" s="4" t="s">
        <v>521</v>
      </c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40">
        <v>0</v>
      </c>
      <c r="Z334" s="40">
        <v>0</v>
      </c>
      <c r="AA334" s="40">
        <v>0</v>
      </c>
      <c r="AB334" s="40">
        <v>0</v>
      </c>
      <c r="AC334" s="40">
        <v>0</v>
      </c>
      <c r="AD334" s="40">
        <v>0</v>
      </c>
      <c r="AE334" s="40">
        <v>0</v>
      </c>
      <c r="AF334" s="40">
        <v>0</v>
      </c>
      <c r="AG334" s="40">
        <v>0</v>
      </c>
      <c r="AH334" s="40">
        <v>0</v>
      </c>
      <c r="AI334" s="40">
        <v>0</v>
      </c>
    </row>
    <row r="335" spans="2:35" ht="20.100000000000001" customHeight="1" thickBot="1" x14ac:dyDescent="0.25">
      <c r="B335" s="4" t="s">
        <v>522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  <c r="Z335" s="40">
        <v>0</v>
      </c>
      <c r="AA335" s="40">
        <v>0</v>
      </c>
      <c r="AB335" s="40"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0">
        <v>0</v>
      </c>
      <c r="AI335" s="40">
        <v>0</v>
      </c>
    </row>
    <row r="336" spans="2:35" ht="20.100000000000001" customHeight="1" thickBot="1" x14ac:dyDescent="0.25">
      <c r="B336" s="4" t="s">
        <v>203</v>
      </c>
      <c r="C336" s="40">
        <v>2</v>
      </c>
      <c r="D336" s="40">
        <v>2</v>
      </c>
      <c r="E336" s="40">
        <v>0</v>
      </c>
      <c r="F336" s="40">
        <v>2</v>
      </c>
      <c r="G336" s="40">
        <v>2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  <c r="Z336" s="40">
        <v>0</v>
      </c>
      <c r="AA336" s="40">
        <v>0</v>
      </c>
      <c r="AB336" s="40">
        <v>0</v>
      </c>
      <c r="AC336" s="40">
        <v>0</v>
      </c>
      <c r="AD336" s="40">
        <v>0</v>
      </c>
      <c r="AE336" s="40">
        <v>0</v>
      </c>
      <c r="AF336" s="40">
        <v>0</v>
      </c>
      <c r="AG336" s="40">
        <v>0</v>
      </c>
      <c r="AH336" s="40">
        <v>0</v>
      </c>
      <c r="AI336" s="40">
        <v>0</v>
      </c>
    </row>
    <row r="337" spans="2:35" ht="20.100000000000001" customHeight="1" thickBot="1" x14ac:dyDescent="0.25">
      <c r="B337" s="4" t="s">
        <v>523</v>
      </c>
      <c r="C337" s="40">
        <v>7</v>
      </c>
      <c r="D337" s="40">
        <v>7</v>
      </c>
      <c r="E337" s="40">
        <v>0</v>
      </c>
      <c r="F337" s="40">
        <v>7</v>
      </c>
      <c r="G337" s="40">
        <v>7</v>
      </c>
      <c r="H337" s="40">
        <v>0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40">
        <v>0</v>
      </c>
      <c r="U337" s="40">
        <v>0</v>
      </c>
      <c r="V337" s="40">
        <v>0</v>
      </c>
      <c r="W337" s="40">
        <v>0</v>
      </c>
      <c r="X337" s="40">
        <v>0</v>
      </c>
      <c r="Y337" s="40">
        <v>0</v>
      </c>
      <c r="Z337" s="40">
        <v>0</v>
      </c>
      <c r="AA337" s="40">
        <v>0</v>
      </c>
      <c r="AB337" s="40">
        <v>0</v>
      </c>
      <c r="AC337" s="40">
        <v>0</v>
      </c>
      <c r="AD337" s="40">
        <v>0</v>
      </c>
      <c r="AE337" s="40">
        <v>0</v>
      </c>
      <c r="AF337" s="40">
        <v>0</v>
      </c>
      <c r="AG337" s="40">
        <v>0</v>
      </c>
      <c r="AH337" s="40">
        <v>0</v>
      </c>
      <c r="AI337" s="40">
        <v>0</v>
      </c>
    </row>
    <row r="338" spans="2:35" ht="20.100000000000001" customHeight="1" thickBot="1" x14ac:dyDescent="0.25">
      <c r="B338" s="4" t="s">
        <v>524</v>
      </c>
      <c r="C338" s="40">
        <v>2</v>
      </c>
      <c r="D338" s="40">
        <v>0</v>
      </c>
      <c r="E338" s="40">
        <v>49</v>
      </c>
      <c r="F338" s="40">
        <v>2</v>
      </c>
      <c r="G338" s="40">
        <v>0</v>
      </c>
      <c r="H338" s="40">
        <v>49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8</v>
      </c>
      <c r="X338" s="40">
        <v>0</v>
      </c>
      <c r="Y338" s="40">
        <v>0</v>
      </c>
      <c r="Z338" s="40">
        <v>8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</row>
    <row r="339" spans="2:35" ht="20.100000000000001" customHeight="1" thickBot="1" x14ac:dyDescent="0.25">
      <c r="B339" s="4" t="s">
        <v>525</v>
      </c>
      <c r="C339" s="40">
        <v>5</v>
      </c>
      <c r="D339" s="40">
        <v>5</v>
      </c>
      <c r="E339" s="40">
        <v>0</v>
      </c>
      <c r="F339" s="40">
        <v>5</v>
      </c>
      <c r="G339" s="40">
        <v>5</v>
      </c>
      <c r="H339" s="40">
        <v>0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40">
        <v>0</v>
      </c>
      <c r="S339" s="40">
        <v>0</v>
      </c>
      <c r="T339" s="40">
        <v>0</v>
      </c>
      <c r="U339" s="40">
        <v>0</v>
      </c>
      <c r="V339" s="40">
        <v>0</v>
      </c>
      <c r="W339" s="40">
        <v>0</v>
      </c>
      <c r="X339" s="40">
        <v>0</v>
      </c>
      <c r="Y339" s="40">
        <v>0</v>
      </c>
      <c r="Z339" s="40">
        <v>0</v>
      </c>
      <c r="AA339" s="40">
        <v>0</v>
      </c>
      <c r="AB339" s="40">
        <v>0</v>
      </c>
      <c r="AC339" s="40">
        <v>0</v>
      </c>
      <c r="AD339" s="40">
        <v>0</v>
      </c>
      <c r="AE339" s="40">
        <v>0</v>
      </c>
      <c r="AF339" s="40">
        <v>0</v>
      </c>
      <c r="AG339" s="40">
        <v>0</v>
      </c>
      <c r="AH339" s="40">
        <v>0</v>
      </c>
      <c r="AI339" s="40">
        <v>0</v>
      </c>
    </row>
    <row r="340" spans="2:35" ht="20.100000000000001" customHeight="1" thickBot="1" x14ac:dyDescent="0.25">
      <c r="B340" s="4" t="s">
        <v>526</v>
      </c>
      <c r="C340" s="40">
        <v>3</v>
      </c>
      <c r="D340" s="40">
        <v>3</v>
      </c>
      <c r="E340" s="40">
        <v>0</v>
      </c>
      <c r="F340" s="40">
        <v>3</v>
      </c>
      <c r="G340" s="40">
        <v>3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1</v>
      </c>
      <c r="V340" s="40">
        <v>1</v>
      </c>
      <c r="W340" s="40">
        <v>0</v>
      </c>
      <c r="X340" s="40">
        <v>1</v>
      </c>
      <c r="Y340" s="40">
        <v>1</v>
      </c>
      <c r="Z340" s="40">
        <v>0</v>
      </c>
      <c r="AA340" s="40">
        <v>0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</row>
    <row r="341" spans="2:35" ht="20.100000000000001" customHeight="1" thickBot="1" x14ac:dyDescent="0.25">
      <c r="B341" s="4" t="s">
        <v>527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  <c r="Z341" s="40">
        <v>0</v>
      </c>
      <c r="AA341" s="40">
        <v>0</v>
      </c>
      <c r="AB341" s="40">
        <v>0</v>
      </c>
      <c r="AC341" s="40"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</row>
    <row r="342" spans="2:35" ht="20.100000000000001" customHeight="1" thickBot="1" x14ac:dyDescent="0.25">
      <c r="B342" s="4" t="s">
        <v>528</v>
      </c>
      <c r="C342" s="40">
        <v>2</v>
      </c>
      <c r="D342" s="40">
        <v>1</v>
      </c>
      <c r="E342" s="40">
        <v>1</v>
      </c>
      <c r="F342" s="40">
        <v>2</v>
      </c>
      <c r="G342" s="40">
        <v>1</v>
      </c>
      <c r="H342" s="40">
        <v>1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  <c r="W342" s="40">
        <v>0</v>
      </c>
      <c r="X342" s="40">
        <v>0</v>
      </c>
      <c r="Y342" s="40">
        <v>0</v>
      </c>
      <c r="Z342" s="40">
        <v>0</v>
      </c>
      <c r="AA342" s="40">
        <v>0</v>
      </c>
      <c r="AB342" s="40">
        <v>0</v>
      </c>
      <c r="AC342" s="40">
        <v>0</v>
      </c>
      <c r="AD342" s="40">
        <v>0</v>
      </c>
      <c r="AE342" s="40">
        <v>0</v>
      </c>
      <c r="AF342" s="40">
        <v>0</v>
      </c>
      <c r="AG342" s="40">
        <v>0</v>
      </c>
      <c r="AH342" s="40">
        <v>0</v>
      </c>
      <c r="AI342" s="40">
        <v>0</v>
      </c>
    </row>
    <row r="343" spans="2:35" ht="20.100000000000001" customHeight="1" thickBot="1" x14ac:dyDescent="0.25">
      <c r="B343" s="4" t="s">
        <v>529</v>
      </c>
      <c r="C343" s="40">
        <v>3</v>
      </c>
      <c r="D343" s="40">
        <v>2</v>
      </c>
      <c r="E343" s="40">
        <v>2</v>
      </c>
      <c r="F343" s="40">
        <v>3</v>
      </c>
      <c r="G343" s="40">
        <v>2</v>
      </c>
      <c r="H343" s="40">
        <v>2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0">
        <v>0</v>
      </c>
      <c r="P343" s="40">
        <v>0</v>
      </c>
      <c r="Q343" s="40">
        <v>0</v>
      </c>
      <c r="R343" s="40">
        <v>0</v>
      </c>
      <c r="S343" s="40">
        <v>0</v>
      </c>
      <c r="T343" s="40">
        <v>0</v>
      </c>
      <c r="U343" s="40">
        <v>1</v>
      </c>
      <c r="V343" s="40">
        <v>0</v>
      </c>
      <c r="W343" s="40">
        <v>1</v>
      </c>
      <c r="X343" s="40">
        <v>1</v>
      </c>
      <c r="Y343" s="40">
        <v>0</v>
      </c>
      <c r="Z343" s="40">
        <v>1</v>
      </c>
      <c r="AA343" s="40">
        <v>0</v>
      </c>
      <c r="AB343" s="40">
        <v>0</v>
      </c>
      <c r="AC343" s="40">
        <v>0</v>
      </c>
      <c r="AD343" s="40">
        <v>0</v>
      </c>
      <c r="AE343" s="40">
        <v>0</v>
      </c>
      <c r="AF343" s="40">
        <v>0</v>
      </c>
      <c r="AG343" s="40">
        <v>0</v>
      </c>
      <c r="AH343" s="40">
        <v>0</v>
      </c>
      <c r="AI343" s="40">
        <v>0</v>
      </c>
    </row>
    <row r="344" spans="2:35" ht="20.100000000000001" customHeight="1" thickBot="1" x14ac:dyDescent="0.25">
      <c r="B344" s="4" t="s">
        <v>530</v>
      </c>
      <c r="C344" s="40">
        <v>0</v>
      </c>
      <c r="D344" s="40">
        <v>0</v>
      </c>
      <c r="E344" s="40">
        <v>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0">
        <v>0</v>
      </c>
      <c r="P344" s="40">
        <v>0</v>
      </c>
      <c r="Q344" s="40">
        <v>0</v>
      </c>
      <c r="R344" s="40">
        <v>0</v>
      </c>
      <c r="S344" s="40">
        <v>0</v>
      </c>
      <c r="T344" s="40">
        <v>0</v>
      </c>
      <c r="U344" s="40">
        <v>0</v>
      </c>
      <c r="V344" s="40">
        <v>0</v>
      </c>
      <c r="W344" s="40">
        <v>0</v>
      </c>
      <c r="X344" s="40">
        <v>0</v>
      </c>
      <c r="Y344" s="40">
        <v>0</v>
      </c>
      <c r="Z344" s="40">
        <v>0</v>
      </c>
      <c r="AA344" s="40">
        <v>0</v>
      </c>
      <c r="AB344" s="40">
        <v>0</v>
      </c>
      <c r="AC344" s="40">
        <v>0</v>
      </c>
      <c r="AD344" s="40">
        <v>0</v>
      </c>
      <c r="AE344" s="40">
        <v>0</v>
      </c>
      <c r="AF344" s="40">
        <v>0</v>
      </c>
      <c r="AG344" s="40">
        <v>0</v>
      </c>
      <c r="AH344" s="40">
        <v>0</v>
      </c>
      <c r="AI344" s="40">
        <v>0</v>
      </c>
    </row>
    <row r="345" spans="2:35" ht="20.100000000000001" customHeight="1" thickBot="1" x14ac:dyDescent="0.25">
      <c r="B345" s="4" t="s">
        <v>531</v>
      </c>
      <c r="C345" s="40">
        <v>0</v>
      </c>
      <c r="D345" s="40">
        <v>0</v>
      </c>
      <c r="E345" s="40">
        <v>0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>
        <v>0</v>
      </c>
      <c r="R345" s="40">
        <v>0</v>
      </c>
      <c r="S345" s="40">
        <v>0</v>
      </c>
      <c r="T345" s="40">
        <v>0</v>
      </c>
      <c r="U345" s="40">
        <v>2</v>
      </c>
      <c r="V345" s="40">
        <v>2</v>
      </c>
      <c r="W345" s="40">
        <v>0</v>
      </c>
      <c r="X345" s="40">
        <v>2</v>
      </c>
      <c r="Y345" s="40">
        <v>2</v>
      </c>
      <c r="Z345" s="40">
        <v>0</v>
      </c>
      <c r="AA345" s="40">
        <v>0</v>
      </c>
      <c r="AB345" s="40">
        <v>0</v>
      </c>
      <c r="AC345" s="40">
        <v>0</v>
      </c>
      <c r="AD345" s="40">
        <v>0</v>
      </c>
      <c r="AE345" s="40">
        <v>0</v>
      </c>
      <c r="AF345" s="40">
        <v>0</v>
      </c>
      <c r="AG345" s="40">
        <v>0</v>
      </c>
      <c r="AH345" s="40">
        <v>0</v>
      </c>
      <c r="AI345" s="40">
        <v>0</v>
      </c>
    </row>
    <row r="346" spans="2:35" ht="20.100000000000001" customHeight="1" thickBot="1" x14ac:dyDescent="0.25">
      <c r="B346" s="4" t="s">
        <v>204</v>
      </c>
      <c r="C346" s="40">
        <v>19</v>
      </c>
      <c r="D346" s="40">
        <v>29</v>
      </c>
      <c r="E346" s="40">
        <v>4</v>
      </c>
      <c r="F346" s="40">
        <v>19</v>
      </c>
      <c r="G346" s="40">
        <v>29</v>
      </c>
      <c r="H346" s="40">
        <v>4</v>
      </c>
      <c r="I346" s="40">
        <v>0</v>
      </c>
      <c r="J346" s="40">
        <v>0</v>
      </c>
      <c r="K346" s="40">
        <v>0</v>
      </c>
      <c r="L346" s="40">
        <v>0</v>
      </c>
      <c r="M346" s="40">
        <v>0</v>
      </c>
      <c r="N346" s="40">
        <v>0</v>
      </c>
      <c r="O346" s="40">
        <v>0</v>
      </c>
      <c r="P346" s="40">
        <v>0</v>
      </c>
      <c r="Q346" s="40">
        <v>0</v>
      </c>
      <c r="R346" s="40">
        <v>0</v>
      </c>
      <c r="S346" s="40">
        <v>0</v>
      </c>
      <c r="T346" s="40">
        <v>0</v>
      </c>
      <c r="U346" s="40">
        <v>9</v>
      </c>
      <c r="V346" s="40">
        <v>9</v>
      </c>
      <c r="W346" s="40">
        <v>1</v>
      </c>
      <c r="X346" s="40">
        <v>9</v>
      </c>
      <c r="Y346" s="40">
        <v>9</v>
      </c>
      <c r="Z346" s="40">
        <v>1</v>
      </c>
      <c r="AA346" s="40">
        <v>0</v>
      </c>
      <c r="AB346" s="40">
        <v>0</v>
      </c>
      <c r="AC346" s="40">
        <v>0</v>
      </c>
      <c r="AD346" s="40">
        <v>0</v>
      </c>
      <c r="AE346" s="40">
        <v>0</v>
      </c>
      <c r="AF346" s="40">
        <v>0</v>
      </c>
      <c r="AG346" s="40">
        <v>0</v>
      </c>
      <c r="AH346" s="40">
        <v>0</v>
      </c>
      <c r="AI346" s="40">
        <v>0</v>
      </c>
    </row>
    <row r="347" spans="2:35" ht="20.100000000000001" customHeight="1" thickBot="1" x14ac:dyDescent="0.25">
      <c r="B347" s="4" t="s">
        <v>532</v>
      </c>
      <c r="C347" s="40">
        <v>4</v>
      </c>
      <c r="D347" s="40">
        <v>4</v>
      </c>
      <c r="E347" s="40">
        <v>0</v>
      </c>
      <c r="F347" s="40">
        <v>4</v>
      </c>
      <c r="G347" s="40">
        <v>4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  <c r="Z347" s="40">
        <v>0</v>
      </c>
      <c r="AA347" s="40">
        <v>0</v>
      </c>
      <c r="AB347" s="40">
        <v>0</v>
      </c>
      <c r="AC347" s="40">
        <v>0</v>
      </c>
      <c r="AD347" s="40">
        <v>0</v>
      </c>
      <c r="AE347" s="40">
        <v>0</v>
      </c>
      <c r="AF347" s="40">
        <v>0</v>
      </c>
      <c r="AG347" s="40">
        <v>0</v>
      </c>
      <c r="AH347" s="40">
        <v>0</v>
      </c>
      <c r="AI347" s="40">
        <v>0</v>
      </c>
    </row>
    <row r="348" spans="2:35" ht="20.100000000000001" customHeight="1" thickBot="1" x14ac:dyDescent="0.25">
      <c r="B348" s="4" t="s">
        <v>533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  <c r="Z348" s="40">
        <v>0</v>
      </c>
      <c r="AA348" s="40">
        <v>0</v>
      </c>
      <c r="AB348" s="40">
        <v>0</v>
      </c>
      <c r="AC348" s="40">
        <v>0</v>
      </c>
      <c r="AD348" s="40">
        <v>0</v>
      </c>
      <c r="AE348" s="40">
        <v>0</v>
      </c>
      <c r="AF348" s="40">
        <v>0</v>
      </c>
      <c r="AG348" s="40">
        <v>0</v>
      </c>
      <c r="AH348" s="40">
        <v>0</v>
      </c>
      <c r="AI348" s="40">
        <v>0</v>
      </c>
    </row>
    <row r="349" spans="2:35" ht="20.100000000000001" customHeight="1" thickBot="1" x14ac:dyDescent="0.25">
      <c r="B349" s="4" t="s">
        <v>534</v>
      </c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>
        <v>0</v>
      </c>
      <c r="X349" s="40">
        <v>0</v>
      </c>
      <c r="Y349" s="40">
        <v>0</v>
      </c>
      <c r="Z349" s="40">
        <v>0</v>
      </c>
      <c r="AA349" s="40">
        <v>0</v>
      </c>
      <c r="AB349" s="40">
        <v>0</v>
      </c>
      <c r="AC349" s="40">
        <v>0</v>
      </c>
      <c r="AD349" s="40">
        <v>0</v>
      </c>
      <c r="AE349" s="40">
        <v>0</v>
      </c>
      <c r="AF349" s="40">
        <v>0</v>
      </c>
      <c r="AG349" s="40">
        <v>0</v>
      </c>
      <c r="AH349" s="40">
        <v>0</v>
      </c>
      <c r="AI349" s="40">
        <v>0</v>
      </c>
    </row>
    <row r="350" spans="2:35" ht="20.100000000000001" customHeight="1" thickBot="1" x14ac:dyDescent="0.25">
      <c r="B350" s="4" t="s">
        <v>535</v>
      </c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  <c r="S350" s="40">
        <v>0</v>
      </c>
      <c r="T350" s="40">
        <v>0</v>
      </c>
      <c r="U350" s="40">
        <v>0</v>
      </c>
      <c r="V350" s="40">
        <v>0</v>
      </c>
      <c r="W350" s="40">
        <v>0</v>
      </c>
      <c r="X350" s="40">
        <v>0</v>
      </c>
      <c r="Y350" s="40">
        <v>0</v>
      </c>
      <c r="Z350" s="40">
        <v>0</v>
      </c>
      <c r="AA350" s="40">
        <v>0</v>
      </c>
      <c r="AB350" s="40">
        <v>0</v>
      </c>
      <c r="AC350" s="40">
        <v>0</v>
      </c>
      <c r="AD350" s="40">
        <v>0</v>
      </c>
      <c r="AE350" s="40">
        <v>0</v>
      </c>
      <c r="AF350" s="40">
        <v>0</v>
      </c>
      <c r="AG350" s="40">
        <v>0</v>
      </c>
      <c r="AH350" s="40">
        <v>0</v>
      </c>
      <c r="AI350" s="40">
        <v>0</v>
      </c>
    </row>
    <row r="351" spans="2:35" ht="20.100000000000001" customHeight="1" thickBot="1" x14ac:dyDescent="0.25">
      <c r="B351" s="4" t="s">
        <v>536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  <c r="Z351" s="40">
        <v>0</v>
      </c>
      <c r="AA351" s="40">
        <v>0</v>
      </c>
      <c r="AB351" s="40">
        <v>0</v>
      </c>
      <c r="AC351" s="40">
        <v>0</v>
      </c>
      <c r="AD351" s="40">
        <v>0</v>
      </c>
      <c r="AE351" s="40">
        <v>0</v>
      </c>
      <c r="AF351" s="40">
        <v>0</v>
      </c>
      <c r="AG351" s="40">
        <v>0</v>
      </c>
      <c r="AH351" s="40">
        <v>0</v>
      </c>
      <c r="AI351" s="40">
        <v>0</v>
      </c>
    </row>
    <row r="352" spans="2:35" ht="20.100000000000001" customHeight="1" thickBot="1" x14ac:dyDescent="0.25">
      <c r="B352" s="4" t="s">
        <v>537</v>
      </c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>
        <v>0</v>
      </c>
      <c r="U352" s="40">
        <v>0</v>
      </c>
      <c r="V352" s="40">
        <v>0</v>
      </c>
      <c r="W352" s="40">
        <v>0</v>
      </c>
      <c r="X352" s="40">
        <v>0</v>
      </c>
      <c r="Y352" s="40">
        <v>0</v>
      </c>
      <c r="Z352" s="40">
        <v>0</v>
      </c>
      <c r="AA352" s="40">
        <v>0</v>
      </c>
      <c r="AB352" s="40">
        <v>0</v>
      </c>
      <c r="AC352" s="40">
        <v>0</v>
      </c>
      <c r="AD352" s="40">
        <v>0</v>
      </c>
      <c r="AE352" s="40">
        <v>0</v>
      </c>
      <c r="AF352" s="40">
        <v>0</v>
      </c>
      <c r="AG352" s="40">
        <v>0</v>
      </c>
      <c r="AH352" s="40">
        <v>0</v>
      </c>
      <c r="AI352" s="40">
        <v>0</v>
      </c>
    </row>
    <row r="353" spans="2:35" ht="20.100000000000001" customHeight="1" thickBot="1" x14ac:dyDescent="0.25">
      <c r="B353" s="4" t="s">
        <v>538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  <c r="Z353" s="40">
        <v>0</v>
      </c>
      <c r="AA353" s="40">
        <v>0</v>
      </c>
      <c r="AB353" s="40">
        <v>0</v>
      </c>
      <c r="AC353" s="40">
        <v>0</v>
      </c>
      <c r="AD353" s="40">
        <v>0</v>
      </c>
      <c r="AE353" s="40">
        <v>0</v>
      </c>
      <c r="AF353" s="40">
        <v>0</v>
      </c>
      <c r="AG353" s="40">
        <v>0</v>
      </c>
      <c r="AH353" s="40">
        <v>0</v>
      </c>
      <c r="AI353" s="40">
        <v>0</v>
      </c>
    </row>
    <row r="354" spans="2:35" ht="20.100000000000001" customHeight="1" thickBot="1" x14ac:dyDescent="0.25">
      <c r="B354" s="4" t="s">
        <v>539</v>
      </c>
      <c r="C354" s="40">
        <v>4</v>
      </c>
      <c r="D354" s="40">
        <v>4</v>
      </c>
      <c r="E354" s="40">
        <v>0</v>
      </c>
      <c r="F354" s="40">
        <v>4</v>
      </c>
      <c r="G354" s="40">
        <v>4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  <c r="Z354" s="40">
        <v>0</v>
      </c>
      <c r="AA354" s="40">
        <v>0</v>
      </c>
      <c r="AB354" s="40">
        <v>0</v>
      </c>
      <c r="AC354" s="40">
        <v>0</v>
      </c>
      <c r="AD354" s="40">
        <v>0</v>
      </c>
      <c r="AE354" s="40">
        <v>0</v>
      </c>
      <c r="AF354" s="40">
        <v>0</v>
      </c>
      <c r="AG354" s="40">
        <v>0</v>
      </c>
      <c r="AH354" s="40">
        <v>0</v>
      </c>
      <c r="AI354" s="40">
        <v>0</v>
      </c>
    </row>
    <row r="355" spans="2:35" ht="20.100000000000001" customHeight="1" thickBot="1" x14ac:dyDescent="0.25">
      <c r="B355" s="4" t="s">
        <v>540</v>
      </c>
      <c r="C355" s="40">
        <v>0</v>
      </c>
      <c r="D355" s="40">
        <v>0</v>
      </c>
      <c r="E355" s="40">
        <v>0</v>
      </c>
      <c r="F355" s="40">
        <v>0</v>
      </c>
      <c r="G355" s="40">
        <v>0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40">
        <v>0</v>
      </c>
      <c r="U355" s="40">
        <v>0</v>
      </c>
      <c r="V355" s="40">
        <v>0</v>
      </c>
      <c r="W355" s="40">
        <v>0</v>
      </c>
      <c r="X355" s="40">
        <v>0</v>
      </c>
      <c r="Y355" s="40">
        <v>0</v>
      </c>
      <c r="Z355" s="40">
        <v>0</v>
      </c>
      <c r="AA355" s="40">
        <v>0</v>
      </c>
      <c r="AB355" s="40">
        <v>0</v>
      </c>
      <c r="AC355" s="40">
        <v>0</v>
      </c>
      <c r="AD355" s="40">
        <v>0</v>
      </c>
      <c r="AE355" s="40">
        <v>0</v>
      </c>
      <c r="AF355" s="40">
        <v>0</v>
      </c>
      <c r="AG355" s="40">
        <v>0</v>
      </c>
      <c r="AH355" s="40">
        <v>0</v>
      </c>
      <c r="AI355" s="40">
        <v>0</v>
      </c>
    </row>
    <row r="356" spans="2:35" ht="20.100000000000001" customHeight="1" thickBot="1" x14ac:dyDescent="0.25">
      <c r="B356" s="4" t="s">
        <v>541</v>
      </c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0">
        <v>0</v>
      </c>
      <c r="W356" s="40">
        <v>0</v>
      </c>
      <c r="X356" s="40">
        <v>0</v>
      </c>
      <c r="Y356" s="40">
        <v>0</v>
      </c>
      <c r="Z356" s="40">
        <v>0</v>
      </c>
      <c r="AA356" s="40">
        <v>0</v>
      </c>
      <c r="AB356" s="40">
        <v>0</v>
      </c>
      <c r="AC356" s="40">
        <v>0</v>
      </c>
      <c r="AD356" s="40">
        <v>0</v>
      </c>
      <c r="AE356" s="40">
        <v>0</v>
      </c>
      <c r="AF356" s="40">
        <v>0</v>
      </c>
      <c r="AG356" s="40">
        <v>0</v>
      </c>
      <c r="AH356" s="40">
        <v>0</v>
      </c>
      <c r="AI356" s="40">
        <v>0</v>
      </c>
    </row>
    <row r="357" spans="2:35" ht="20.100000000000001" customHeight="1" thickBot="1" x14ac:dyDescent="0.25">
      <c r="B357" s="4" t="s">
        <v>542</v>
      </c>
      <c r="C357" s="40">
        <v>2</v>
      </c>
      <c r="D357" s="40">
        <v>3</v>
      </c>
      <c r="E357" s="40">
        <v>3</v>
      </c>
      <c r="F357" s="40">
        <v>2</v>
      </c>
      <c r="G357" s="40">
        <v>3</v>
      </c>
      <c r="H357" s="40">
        <v>3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>
        <v>1</v>
      </c>
      <c r="V357" s="40">
        <v>1</v>
      </c>
      <c r="W357" s="40">
        <v>2</v>
      </c>
      <c r="X357" s="40">
        <v>1</v>
      </c>
      <c r="Y357" s="40">
        <v>1</v>
      </c>
      <c r="Z357" s="40">
        <v>2</v>
      </c>
      <c r="AA357" s="40">
        <v>0</v>
      </c>
      <c r="AB357" s="40">
        <v>0</v>
      </c>
      <c r="AC357" s="40">
        <v>0</v>
      </c>
      <c r="AD357" s="40">
        <v>0</v>
      </c>
      <c r="AE357" s="40">
        <v>0</v>
      </c>
      <c r="AF357" s="40">
        <v>0</v>
      </c>
      <c r="AG357" s="40">
        <v>0</v>
      </c>
      <c r="AH357" s="40">
        <v>0</v>
      </c>
      <c r="AI357" s="40">
        <v>0</v>
      </c>
    </row>
    <row r="358" spans="2:35" ht="20.100000000000001" customHeight="1" thickBot="1" x14ac:dyDescent="0.25">
      <c r="B358" s="4" t="s">
        <v>543</v>
      </c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  <c r="S358" s="40">
        <v>0</v>
      </c>
      <c r="T358" s="40">
        <v>0</v>
      </c>
      <c r="U358" s="40">
        <v>0</v>
      </c>
      <c r="V358" s="40">
        <v>0</v>
      </c>
      <c r="W358" s="40">
        <v>0</v>
      </c>
      <c r="X358" s="40">
        <v>0</v>
      </c>
      <c r="Y358" s="40">
        <v>0</v>
      </c>
      <c r="Z358" s="40">
        <v>0</v>
      </c>
      <c r="AA358" s="40">
        <v>0</v>
      </c>
      <c r="AB358" s="40">
        <v>0</v>
      </c>
      <c r="AC358" s="40">
        <v>0</v>
      </c>
      <c r="AD358" s="40">
        <v>0</v>
      </c>
      <c r="AE358" s="40">
        <v>0</v>
      </c>
      <c r="AF358" s="40">
        <v>0</v>
      </c>
      <c r="AG358" s="40">
        <v>0</v>
      </c>
      <c r="AH358" s="40">
        <v>0</v>
      </c>
      <c r="AI358" s="40">
        <v>0</v>
      </c>
    </row>
    <row r="359" spans="2:35" ht="20.100000000000001" customHeight="1" thickBot="1" x14ac:dyDescent="0.25">
      <c r="B359" s="4" t="s">
        <v>205</v>
      </c>
      <c r="C359" s="40">
        <v>4</v>
      </c>
      <c r="D359" s="40">
        <v>4</v>
      </c>
      <c r="E359" s="40">
        <v>0</v>
      </c>
      <c r="F359" s="40">
        <v>4</v>
      </c>
      <c r="G359" s="40">
        <v>4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  <c r="Z359" s="40">
        <v>0</v>
      </c>
      <c r="AA359" s="40">
        <v>0</v>
      </c>
      <c r="AB359" s="40">
        <v>0</v>
      </c>
      <c r="AC359" s="40">
        <v>0</v>
      </c>
      <c r="AD359" s="40">
        <v>0</v>
      </c>
      <c r="AE359" s="40">
        <v>0</v>
      </c>
      <c r="AF359" s="40">
        <v>0</v>
      </c>
      <c r="AG359" s="40">
        <v>0</v>
      </c>
      <c r="AH359" s="40">
        <v>0</v>
      </c>
      <c r="AI359" s="40">
        <v>0</v>
      </c>
    </row>
    <row r="360" spans="2:35" ht="20.100000000000001" customHeight="1" thickBot="1" x14ac:dyDescent="0.25">
      <c r="B360" s="4" t="s">
        <v>544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  <c r="Z360" s="40">
        <v>0</v>
      </c>
      <c r="AA360" s="40">
        <v>0</v>
      </c>
      <c r="AB360" s="40">
        <v>0</v>
      </c>
      <c r="AC360" s="40">
        <v>0</v>
      </c>
      <c r="AD360" s="40">
        <v>0</v>
      </c>
      <c r="AE360" s="40">
        <v>0</v>
      </c>
      <c r="AF360" s="40">
        <v>0</v>
      </c>
      <c r="AG360" s="40">
        <v>0</v>
      </c>
      <c r="AH360" s="40">
        <v>0</v>
      </c>
      <c r="AI360" s="40">
        <v>0</v>
      </c>
    </row>
    <row r="361" spans="2:35" ht="20.100000000000001" customHeight="1" thickBot="1" x14ac:dyDescent="0.25">
      <c r="B361" s="4" t="s">
        <v>545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40">
        <v>0</v>
      </c>
      <c r="U361" s="40">
        <v>0</v>
      </c>
      <c r="V361" s="40">
        <v>0</v>
      </c>
      <c r="W361" s="40">
        <v>0</v>
      </c>
      <c r="X361" s="40">
        <v>0</v>
      </c>
      <c r="Y361" s="40">
        <v>0</v>
      </c>
      <c r="Z361" s="40">
        <v>0</v>
      </c>
      <c r="AA361" s="40">
        <v>0</v>
      </c>
      <c r="AB361" s="40">
        <v>0</v>
      </c>
      <c r="AC361" s="40">
        <v>0</v>
      </c>
      <c r="AD361" s="40">
        <v>0</v>
      </c>
      <c r="AE361" s="40">
        <v>0</v>
      </c>
      <c r="AF361" s="40">
        <v>0</v>
      </c>
      <c r="AG361" s="40">
        <v>0</v>
      </c>
      <c r="AH361" s="40">
        <v>0</v>
      </c>
      <c r="AI361" s="40">
        <v>0</v>
      </c>
    </row>
    <row r="362" spans="2:35" ht="20.100000000000001" customHeight="1" thickBot="1" x14ac:dyDescent="0.25">
      <c r="B362" s="4" t="s">
        <v>546</v>
      </c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</row>
    <row r="363" spans="2:35" ht="20.100000000000001" customHeight="1" thickBot="1" x14ac:dyDescent="0.25">
      <c r="B363" s="4" t="s">
        <v>547</v>
      </c>
      <c r="C363" s="40">
        <v>0</v>
      </c>
      <c r="D363" s="40">
        <v>0</v>
      </c>
      <c r="E363" s="40">
        <v>0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40">
        <v>0</v>
      </c>
      <c r="U363" s="40">
        <v>0</v>
      </c>
      <c r="V363" s="40">
        <v>0</v>
      </c>
      <c r="W363" s="40">
        <v>0</v>
      </c>
      <c r="X363" s="40">
        <v>0</v>
      </c>
      <c r="Y363" s="40">
        <v>0</v>
      </c>
      <c r="Z363" s="40">
        <v>0</v>
      </c>
      <c r="AA363" s="40">
        <v>0</v>
      </c>
      <c r="AB363" s="40">
        <v>0</v>
      </c>
      <c r="AC363" s="40">
        <v>0</v>
      </c>
      <c r="AD363" s="40">
        <v>0</v>
      </c>
      <c r="AE363" s="40">
        <v>0</v>
      </c>
      <c r="AF363" s="40">
        <v>0</v>
      </c>
      <c r="AG363" s="40">
        <v>0</v>
      </c>
      <c r="AH363" s="40">
        <v>0</v>
      </c>
      <c r="AI363" s="40">
        <v>0</v>
      </c>
    </row>
    <row r="364" spans="2:35" ht="20.100000000000001" customHeight="1" thickBot="1" x14ac:dyDescent="0.25">
      <c r="B364" s="4" t="s">
        <v>652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  <c r="Z364" s="40">
        <v>0</v>
      </c>
      <c r="AA364" s="40">
        <v>0</v>
      </c>
      <c r="AB364" s="40">
        <v>0</v>
      </c>
      <c r="AC364" s="40">
        <v>0</v>
      </c>
      <c r="AD364" s="40">
        <v>0</v>
      </c>
      <c r="AE364" s="40">
        <v>0</v>
      </c>
      <c r="AF364" s="40">
        <v>0</v>
      </c>
      <c r="AG364" s="40">
        <v>0</v>
      </c>
      <c r="AH364" s="40">
        <v>0</v>
      </c>
      <c r="AI364" s="40">
        <v>0</v>
      </c>
    </row>
    <row r="365" spans="2:35" ht="20.100000000000001" customHeight="1" thickBot="1" x14ac:dyDescent="0.25">
      <c r="B365" s="4" t="s">
        <v>548</v>
      </c>
      <c r="C365" s="40">
        <v>3</v>
      </c>
      <c r="D365" s="40">
        <v>3</v>
      </c>
      <c r="E365" s="40">
        <v>0</v>
      </c>
      <c r="F365" s="40">
        <v>3</v>
      </c>
      <c r="G365" s="40">
        <v>3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  <c r="Z365" s="40">
        <v>0</v>
      </c>
      <c r="AA365" s="40">
        <v>0</v>
      </c>
      <c r="AB365" s="40">
        <v>0</v>
      </c>
      <c r="AC365" s="40">
        <v>0</v>
      </c>
      <c r="AD365" s="40">
        <v>0</v>
      </c>
      <c r="AE365" s="40">
        <v>0</v>
      </c>
      <c r="AF365" s="40">
        <v>0</v>
      </c>
      <c r="AG365" s="40">
        <v>0</v>
      </c>
      <c r="AH365" s="40">
        <v>0</v>
      </c>
      <c r="AI365" s="40">
        <v>0</v>
      </c>
    </row>
    <row r="366" spans="2:35" ht="20.100000000000001" customHeight="1" thickBot="1" x14ac:dyDescent="0.25">
      <c r="B366" s="4" t="s">
        <v>206</v>
      </c>
      <c r="C366" s="40">
        <v>2</v>
      </c>
      <c r="D366" s="40">
        <v>3</v>
      </c>
      <c r="E366" s="40">
        <v>3</v>
      </c>
      <c r="F366" s="40">
        <v>2</v>
      </c>
      <c r="G366" s="40">
        <v>3</v>
      </c>
      <c r="H366" s="40">
        <v>3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  <c r="Z366" s="40">
        <v>0</v>
      </c>
      <c r="AA366" s="40">
        <v>0</v>
      </c>
      <c r="AB366" s="40">
        <v>0</v>
      </c>
      <c r="AC366" s="40">
        <v>0</v>
      </c>
      <c r="AD366" s="40">
        <v>0</v>
      </c>
      <c r="AE366" s="40">
        <v>0</v>
      </c>
      <c r="AF366" s="40">
        <v>0</v>
      </c>
      <c r="AG366" s="40">
        <v>0</v>
      </c>
      <c r="AH366" s="40">
        <v>0</v>
      </c>
      <c r="AI366" s="40">
        <v>0</v>
      </c>
    </row>
    <row r="367" spans="2:35" ht="20.100000000000001" customHeight="1" thickBot="1" x14ac:dyDescent="0.25">
      <c r="B367" s="4" t="s">
        <v>549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  <c r="Z367" s="40">
        <v>0</v>
      </c>
      <c r="AA367" s="40">
        <v>0</v>
      </c>
      <c r="AB367" s="40">
        <v>0</v>
      </c>
      <c r="AC367" s="40">
        <v>0</v>
      </c>
      <c r="AD367" s="40">
        <v>0</v>
      </c>
      <c r="AE367" s="40">
        <v>0</v>
      </c>
      <c r="AF367" s="40">
        <v>0</v>
      </c>
      <c r="AG367" s="40">
        <v>0</v>
      </c>
      <c r="AH367" s="40">
        <v>0</v>
      </c>
      <c r="AI367" s="40">
        <v>0</v>
      </c>
    </row>
    <row r="368" spans="2:35" ht="20.100000000000001" customHeight="1" thickBot="1" x14ac:dyDescent="0.25">
      <c r="B368" s="4" t="s">
        <v>550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0</v>
      </c>
      <c r="S368" s="40">
        <v>0</v>
      </c>
      <c r="T368" s="40">
        <v>0</v>
      </c>
      <c r="U368" s="40">
        <v>0</v>
      </c>
      <c r="V368" s="40">
        <v>0</v>
      </c>
      <c r="W368" s="40">
        <v>0</v>
      </c>
      <c r="X368" s="40">
        <v>0</v>
      </c>
      <c r="Y368" s="40">
        <v>0</v>
      </c>
      <c r="Z368" s="40">
        <v>0</v>
      </c>
      <c r="AA368" s="40">
        <v>0</v>
      </c>
      <c r="AB368" s="40">
        <v>0</v>
      </c>
      <c r="AC368" s="40">
        <v>0</v>
      </c>
      <c r="AD368" s="40">
        <v>0</v>
      </c>
      <c r="AE368" s="40">
        <v>0</v>
      </c>
      <c r="AF368" s="40">
        <v>0</v>
      </c>
      <c r="AG368" s="40">
        <v>0</v>
      </c>
      <c r="AH368" s="40">
        <v>0</v>
      </c>
      <c r="AI368" s="40">
        <v>0</v>
      </c>
    </row>
    <row r="369" spans="2:35" ht="20.100000000000001" customHeight="1" thickBot="1" x14ac:dyDescent="0.25">
      <c r="B369" s="4" t="s">
        <v>551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  <c r="S369" s="40">
        <v>0</v>
      </c>
      <c r="T369" s="40">
        <v>0</v>
      </c>
      <c r="U369" s="40">
        <v>0</v>
      </c>
      <c r="V369" s="40">
        <v>0</v>
      </c>
      <c r="W369" s="40">
        <v>0</v>
      </c>
      <c r="X369" s="40">
        <v>0</v>
      </c>
      <c r="Y369" s="40">
        <v>0</v>
      </c>
      <c r="Z369" s="40">
        <v>0</v>
      </c>
      <c r="AA369" s="40">
        <v>0</v>
      </c>
      <c r="AB369" s="40">
        <v>0</v>
      </c>
      <c r="AC369" s="40">
        <v>0</v>
      </c>
      <c r="AD369" s="40">
        <v>0</v>
      </c>
      <c r="AE369" s="40">
        <v>0</v>
      </c>
      <c r="AF369" s="40">
        <v>0</v>
      </c>
      <c r="AG369" s="40">
        <v>0</v>
      </c>
      <c r="AH369" s="40">
        <v>0</v>
      </c>
      <c r="AI369" s="40">
        <v>0</v>
      </c>
    </row>
    <row r="370" spans="2:35" ht="20.100000000000001" customHeight="1" thickBot="1" x14ac:dyDescent="0.25">
      <c r="B370" s="4" t="s">
        <v>552</v>
      </c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>
        <v>0</v>
      </c>
      <c r="X370" s="40">
        <v>0</v>
      </c>
      <c r="Y370" s="40">
        <v>0</v>
      </c>
      <c r="Z370" s="40">
        <v>0</v>
      </c>
      <c r="AA370" s="40">
        <v>0</v>
      </c>
      <c r="AB370" s="40">
        <v>0</v>
      </c>
      <c r="AC370" s="40">
        <v>0</v>
      </c>
      <c r="AD370" s="40">
        <v>0</v>
      </c>
      <c r="AE370" s="40">
        <v>0</v>
      </c>
      <c r="AF370" s="40">
        <v>0</v>
      </c>
      <c r="AG370" s="40">
        <v>0</v>
      </c>
      <c r="AH370" s="40">
        <v>0</v>
      </c>
      <c r="AI370" s="40">
        <v>0</v>
      </c>
    </row>
    <row r="371" spans="2:35" ht="20.100000000000001" customHeight="1" thickBot="1" x14ac:dyDescent="0.25">
      <c r="B371" s="4" t="s">
        <v>653</v>
      </c>
      <c r="C371" s="40">
        <v>3</v>
      </c>
      <c r="D371" s="40">
        <v>2</v>
      </c>
      <c r="E371" s="40">
        <v>2</v>
      </c>
      <c r="F371" s="40">
        <v>3</v>
      </c>
      <c r="G371" s="40">
        <v>2</v>
      </c>
      <c r="H371" s="40">
        <v>2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  <c r="Z371" s="40">
        <v>0</v>
      </c>
      <c r="AA371" s="40">
        <v>0</v>
      </c>
      <c r="AB371" s="40">
        <v>0</v>
      </c>
      <c r="AC371" s="40">
        <v>0</v>
      </c>
      <c r="AD371" s="40">
        <v>0</v>
      </c>
      <c r="AE371" s="40">
        <v>0</v>
      </c>
      <c r="AF371" s="40">
        <v>0</v>
      </c>
      <c r="AG371" s="40">
        <v>0</v>
      </c>
      <c r="AH371" s="40">
        <v>0</v>
      </c>
      <c r="AI371" s="40">
        <v>0</v>
      </c>
    </row>
    <row r="372" spans="2:35" ht="20.100000000000001" customHeight="1" thickBot="1" x14ac:dyDescent="0.25">
      <c r="B372" s="4" t="s">
        <v>553</v>
      </c>
      <c r="C372" s="40">
        <v>6</v>
      </c>
      <c r="D372" s="40">
        <v>6</v>
      </c>
      <c r="E372" s="40">
        <v>0</v>
      </c>
      <c r="F372" s="40">
        <v>6</v>
      </c>
      <c r="G372" s="40">
        <v>6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  <c r="Z372" s="40">
        <v>0</v>
      </c>
      <c r="AA372" s="40">
        <v>0</v>
      </c>
      <c r="AB372" s="40">
        <v>0</v>
      </c>
      <c r="AC372" s="40">
        <v>0</v>
      </c>
      <c r="AD372" s="40">
        <v>0</v>
      </c>
      <c r="AE372" s="40">
        <v>0</v>
      </c>
      <c r="AF372" s="40">
        <v>0</v>
      </c>
      <c r="AG372" s="40">
        <v>0</v>
      </c>
      <c r="AH372" s="40">
        <v>0</v>
      </c>
      <c r="AI372" s="40">
        <v>0</v>
      </c>
    </row>
    <row r="373" spans="2:35" ht="20.100000000000001" customHeight="1" thickBot="1" x14ac:dyDescent="0.25">
      <c r="B373" s="4" t="s">
        <v>554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0</v>
      </c>
      <c r="V373" s="40">
        <v>0</v>
      </c>
      <c r="W373" s="40">
        <v>0</v>
      </c>
      <c r="X373" s="40">
        <v>0</v>
      </c>
      <c r="Y373" s="40">
        <v>0</v>
      </c>
      <c r="Z373" s="40">
        <v>0</v>
      </c>
      <c r="AA373" s="40">
        <v>0</v>
      </c>
      <c r="AB373" s="40">
        <v>0</v>
      </c>
      <c r="AC373" s="40">
        <v>0</v>
      </c>
      <c r="AD373" s="40">
        <v>0</v>
      </c>
      <c r="AE373" s="40">
        <v>0</v>
      </c>
      <c r="AF373" s="40">
        <v>0</v>
      </c>
      <c r="AG373" s="40">
        <v>0</v>
      </c>
      <c r="AH373" s="40">
        <v>0</v>
      </c>
      <c r="AI373" s="40">
        <v>0</v>
      </c>
    </row>
    <row r="374" spans="2:35" ht="20.100000000000001" customHeight="1" thickBot="1" x14ac:dyDescent="0.25">
      <c r="B374" s="4" t="s">
        <v>555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0</v>
      </c>
      <c r="V374" s="40">
        <v>0</v>
      </c>
      <c r="W374" s="40">
        <v>0</v>
      </c>
      <c r="X374" s="40">
        <v>0</v>
      </c>
      <c r="Y374" s="40">
        <v>0</v>
      </c>
      <c r="Z374" s="40">
        <v>0</v>
      </c>
      <c r="AA374" s="40">
        <v>0</v>
      </c>
      <c r="AB374" s="40">
        <v>0</v>
      </c>
      <c r="AC374" s="40">
        <v>0</v>
      </c>
      <c r="AD374" s="40">
        <v>0</v>
      </c>
      <c r="AE374" s="40">
        <v>0</v>
      </c>
      <c r="AF374" s="40">
        <v>0</v>
      </c>
      <c r="AG374" s="40">
        <v>0</v>
      </c>
      <c r="AH374" s="40">
        <v>0</v>
      </c>
      <c r="AI374" s="40">
        <v>0</v>
      </c>
    </row>
    <row r="375" spans="2:35" ht="20.100000000000001" customHeight="1" thickBot="1" x14ac:dyDescent="0.25">
      <c r="B375" s="4" t="s">
        <v>556</v>
      </c>
      <c r="C375" s="40">
        <v>0</v>
      </c>
      <c r="D375" s="40">
        <v>0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0">
        <v>0</v>
      </c>
      <c r="R375" s="40">
        <v>0</v>
      </c>
      <c r="S375" s="40">
        <v>0</v>
      </c>
      <c r="T375" s="40">
        <v>0</v>
      </c>
      <c r="U375" s="40">
        <v>0</v>
      </c>
      <c r="V375" s="40">
        <v>0</v>
      </c>
      <c r="W375" s="40">
        <v>0</v>
      </c>
      <c r="X375" s="40">
        <v>0</v>
      </c>
      <c r="Y375" s="40">
        <v>0</v>
      </c>
      <c r="Z375" s="40">
        <v>0</v>
      </c>
      <c r="AA375" s="40">
        <v>0</v>
      </c>
      <c r="AB375" s="40">
        <v>0</v>
      </c>
      <c r="AC375" s="40">
        <v>0</v>
      </c>
      <c r="AD375" s="40">
        <v>0</v>
      </c>
      <c r="AE375" s="40">
        <v>0</v>
      </c>
      <c r="AF375" s="40">
        <v>0</v>
      </c>
      <c r="AG375" s="40">
        <v>0</v>
      </c>
      <c r="AH375" s="40">
        <v>0</v>
      </c>
      <c r="AI375" s="40">
        <v>0</v>
      </c>
    </row>
    <row r="376" spans="2:35" ht="20.100000000000001" customHeight="1" thickBot="1" x14ac:dyDescent="0.25">
      <c r="B376" s="4" t="s">
        <v>557</v>
      </c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0</v>
      </c>
      <c r="T376" s="40">
        <v>0</v>
      </c>
      <c r="U376" s="40">
        <v>0</v>
      </c>
      <c r="V376" s="40">
        <v>0</v>
      </c>
      <c r="W376" s="40">
        <v>0</v>
      </c>
      <c r="X376" s="40">
        <v>0</v>
      </c>
      <c r="Y376" s="40">
        <v>0</v>
      </c>
      <c r="Z376" s="40">
        <v>0</v>
      </c>
      <c r="AA376" s="40">
        <v>0</v>
      </c>
      <c r="AB376" s="40">
        <v>0</v>
      </c>
      <c r="AC376" s="40">
        <v>0</v>
      </c>
      <c r="AD376" s="40">
        <v>0</v>
      </c>
      <c r="AE376" s="40">
        <v>0</v>
      </c>
      <c r="AF376" s="40">
        <v>0</v>
      </c>
      <c r="AG376" s="40">
        <v>0</v>
      </c>
      <c r="AH376" s="40">
        <v>0</v>
      </c>
      <c r="AI376" s="40">
        <v>0</v>
      </c>
    </row>
    <row r="377" spans="2:35" ht="20.100000000000001" customHeight="1" thickBot="1" x14ac:dyDescent="0.25">
      <c r="B377" s="4" t="s">
        <v>558</v>
      </c>
      <c r="C377" s="40">
        <v>29</v>
      </c>
      <c r="D377" s="40">
        <v>24</v>
      </c>
      <c r="E377" s="40">
        <v>14</v>
      </c>
      <c r="F377" s="40">
        <v>29</v>
      </c>
      <c r="G377" s="40">
        <v>24</v>
      </c>
      <c r="H377" s="40">
        <v>14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3</v>
      </c>
      <c r="V377" s="40">
        <v>1</v>
      </c>
      <c r="W377" s="40">
        <v>2</v>
      </c>
      <c r="X377" s="40">
        <v>3</v>
      </c>
      <c r="Y377" s="40">
        <v>1</v>
      </c>
      <c r="Z377" s="40">
        <v>2</v>
      </c>
      <c r="AA377" s="40">
        <v>0</v>
      </c>
      <c r="AB377" s="40">
        <v>0</v>
      </c>
      <c r="AC377" s="40">
        <v>0</v>
      </c>
      <c r="AD377" s="40">
        <v>0</v>
      </c>
      <c r="AE377" s="40">
        <v>0</v>
      </c>
      <c r="AF377" s="40">
        <v>0</v>
      </c>
      <c r="AG377" s="40">
        <v>0</v>
      </c>
      <c r="AH377" s="40">
        <v>0</v>
      </c>
      <c r="AI377" s="40">
        <v>0</v>
      </c>
    </row>
    <row r="378" spans="2:35" ht="20.100000000000001" customHeight="1" thickBot="1" x14ac:dyDescent="0.25">
      <c r="B378" s="4" t="s">
        <v>207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0</v>
      </c>
      <c r="S378" s="40">
        <v>0</v>
      </c>
      <c r="T378" s="40">
        <v>0</v>
      </c>
      <c r="U378" s="40">
        <v>0</v>
      </c>
      <c r="V378" s="40">
        <v>0</v>
      </c>
      <c r="W378" s="40">
        <v>0</v>
      </c>
      <c r="X378" s="40">
        <v>0</v>
      </c>
      <c r="Y378" s="40">
        <v>0</v>
      </c>
      <c r="Z378" s="40">
        <v>0</v>
      </c>
      <c r="AA378" s="40">
        <v>0</v>
      </c>
      <c r="AB378" s="40">
        <v>0</v>
      </c>
      <c r="AC378" s="40">
        <v>0</v>
      </c>
      <c r="AD378" s="40">
        <v>0</v>
      </c>
      <c r="AE378" s="40">
        <v>0</v>
      </c>
      <c r="AF378" s="40">
        <v>0</v>
      </c>
      <c r="AG378" s="40">
        <v>0</v>
      </c>
      <c r="AH378" s="40">
        <v>0</v>
      </c>
      <c r="AI378" s="40">
        <v>0</v>
      </c>
    </row>
    <row r="379" spans="2:35" ht="20.100000000000001" customHeight="1" thickBot="1" x14ac:dyDescent="0.25">
      <c r="B379" s="4" t="s">
        <v>559</v>
      </c>
      <c r="C379" s="40">
        <v>0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0</v>
      </c>
      <c r="S379" s="40">
        <v>0</v>
      </c>
      <c r="T379" s="40">
        <v>0</v>
      </c>
      <c r="U379" s="40">
        <v>0</v>
      </c>
      <c r="V379" s="40">
        <v>0</v>
      </c>
      <c r="W379" s="40">
        <v>0</v>
      </c>
      <c r="X379" s="40">
        <v>0</v>
      </c>
      <c r="Y379" s="40">
        <v>0</v>
      </c>
      <c r="Z379" s="40">
        <v>0</v>
      </c>
      <c r="AA379" s="40">
        <v>0</v>
      </c>
      <c r="AB379" s="40">
        <v>0</v>
      </c>
      <c r="AC379" s="40">
        <v>0</v>
      </c>
      <c r="AD379" s="40">
        <v>0</v>
      </c>
      <c r="AE379" s="40">
        <v>0</v>
      </c>
      <c r="AF379" s="40">
        <v>0</v>
      </c>
      <c r="AG379" s="40">
        <v>0</v>
      </c>
      <c r="AH379" s="40">
        <v>0</v>
      </c>
      <c r="AI379" s="40">
        <v>0</v>
      </c>
    </row>
    <row r="380" spans="2:35" ht="20.100000000000001" customHeight="1" thickBot="1" x14ac:dyDescent="0.25">
      <c r="B380" s="4" t="s">
        <v>560</v>
      </c>
      <c r="C380" s="40">
        <v>0</v>
      </c>
      <c r="D380" s="40">
        <v>0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40">
        <v>0</v>
      </c>
      <c r="U380" s="40">
        <v>0</v>
      </c>
      <c r="V380" s="40">
        <v>0</v>
      </c>
      <c r="W380" s="40">
        <v>0</v>
      </c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0</v>
      </c>
      <c r="AE380" s="40">
        <v>0</v>
      </c>
      <c r="AF380" s="40">
        <v>0</v>
      </c>
      <c r="AG380" s="40">
        <v>0</v>
      </c>
      <c r="AH380" s="40">
        <v>0</v>
      </c>
      <c r="AI380" s="40">
        <v>0</v>
      </c>
    </row>
    <row r="381" spans="2:35" ht="20.100000000000001" customHeight="1" thickBot="1" x14ac:dyDescent="0.25">
      <c r="B381" s="4" t="s">
        <v>561</v>
      </c>
      <c r="C381" s="40">
        <v>0</v>
      </c>
      <c r="D381" s="40">
        <v>0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40">
        <v>0</v>
      </c>
      <c r="U381" s="40">
        <v>0</v>
      </c>
      <c r="V381" s="40">
        <v>0</v>
      </c>
      <c r="W381" s="40">
        <v>0</v>
      </c>
      <c r="X381" s="40">
        <v>0</v>
      </c>
      <c r="Y381" s="40">
        <v>0</v>
      </c>
      <c r="Z381" s="40">
        <v>0</v>
      </c>
      <c r="AA381" s="40">
        <v>0</v>
      </c>
      <c r="AB381" s="40">
        <v>0</v>
      </c>
      <c r="AC381" s="40">
        <v>0</v>
      </c>
      <c r="AD381" s="40">
        <v>0</v>
      </c>
      <c r="AE381" s="40">
        <v>0</v>
      </c>
      <c r="AF381" s="40">
        <v>0</v>
      </c>
      <c r="AG381" s="40">
        <v>0</v>
      </c>
      <c r="AH381" s="40">
        <v>0</v>
      </c>
      <c r="AI381" s="40">
        <v>0</v>
      </c>
    </row>
    <row r="382" spans="2:35" ht="20.100000000000001" customHeight="1" thickBot="1" x14ac:dyDescent="0.25">
      <c r="B382" s="4" t="s">
        <v>562</v>
      </c>
      <c r="C382" s="40">
        <v>0</v>
      </c>
      <c r="D382" s="40">
        <v>0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  <c r="O382" s="40">
        <v>0</v>
      </c>
      <c r="P382" s="40">
        <v>0</v>
      </c>
      <c r="Q382" s="40">
        <v>0</v>
      </c>
      <c r="R382" s="40">
        <v>0</v>
      </c>
      <c r="S382" s="40">
        <v>0</v>
      </c>
      <c r="T382" s="40">
        <v>0</v>
      </c>
      <c r="U382" s="40">
        <v>0</v>
      </c>
      <c r="V382" s="40">
        <v>0</v>
      </c>
      <c r="W382" s="40">
        <v>0</v>
      </c>
      <c r="X382" s="40">
        <v>0</v>
      </c>
      <c r="Y382" s="40">
        <v>0</v>
      </c>
      <c r="Z382" s="40">
        <v>0</v>
      </c>
      <c r="AA382" s="40">
        <v>0</v>
      </c>
      <c r="AB382" s="40">
        <v>0</v>
      </c>
      <c r="AC382" s="40">
        <v>0</v>
      </c>
      <c r="AD382" s="40">
        <v>0</v>
      </c>
      <c r="AE382" s="40">
        <v>0</v>
      </c>
      <c r="AF382" s="40">
        <v>0</v>
      </c>
      <c r="AG382" s="40">
        <v>0</v>
      </c>
      <c r="AH382" s="40">
        <v>0</v>
      </c>
      <c r="AI382" s="40">
        <v>0</v>
      </c>
    </row>
    <row r="383" spans="2:35" ht="20.100000000000001" customHeight="1" thickBot="1" x14ac:dyDescent="0.25">
      <c r="B383" s="4" t="s">
        <v>563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0</v>
      </c>
      <c r="X383" s="40">
        <v>0</v>
      </c>
      <c r="Y383" s="40">
        <v>0</v>
      </c>
      <c r="Z383" s="40">
        <v>0</v>
      </c>
      <c r="AA383" s="40">
        <v>0</v>
      </c>
      <c r="AB383" s="40">
        <v>0</v>
      </c>
      <c r="AC383" s="40">
        <v>0</v>
      </c>
      <c r="AD383" s="40">
        <v>0</v>
      </c>
      <c r="AE383" s="40">
        <v>0</v>
      </c>
      <c r="AF383" s="40">
        <v>0</v>
      </c>
      <c r="AG383" s="40">
        <v>0</v>
      </c>
      <c r="AH383" s="40">
        <v>0</v>
      </c>
      <c r="AI383" s="40">
        <v>0</v>
      </c>
    </row>
    <row r="384" spans="2:35" ht="20.100000000000001" customHeight="1" thickBot="1" x14ac:dyDescent="0.25">
      <c r="B384" s="4" t="s">
        <v>564</v>
      </c>
      <c r="C384" s="40">
        <v>0</v>
      </c>
      <c r="D384" s="40">
        <v>0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0</v>
      </c>
      <c r="V384" s="40">
        <v>0</v>
      </c>
      <c r="W384" s="40">
        <v>0</v>
      </c>
      <c r="X384" s="40">
        <v>0</v>
      </c>
      <c r="Y384" s="40">
        <v>0</v>
      </c>
      <c r="Z384" s="40">
        <v>0</v>
      </c>
      <c r="AA384" s="40">
        <v>0</v>
      </c>
      <c r="AB384" s="40">
        <v>0</v>
      </c>
      <c r="AC384" s="40">
        <v>0</v>
      </c>
      <c r="AD384" s="40">
        <v>0</v>
      </c>
      <c r="AE384" s="40">
        <v>0</v>
      </c>
      <c r="AF384" s="40">
        <v>0</v>
      </c>
      <c r="AG384" s="40">
        <v>0</v>
      </c>
      <c r="AH384" s="40">
        <v>0</v>
      </c>
      <c r="AI384" s="40">
        <v>0</v>
      </c>
    </row>
    <row r="385" spans="2:35" ht="20.100000000000001" customHeight="1" thickBot="1" x14ac:dyDescent="0.25">
      <c r="B385" s="4" t="s">
        <v>654</v>
      </c>
      <c r="C385" s="40">
        <v>0</v>
      </c>
      <c r="D385" s="40">
        <v>0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  <c r="O385" s="40">
        <v>0</v>
      </c>
      <c r="P385" s="40">
        <v>0</v>
      </c>
      <c r="Q385" s="40">
        <v>0</v>
      </c>
      <c r="R385" s="40">
        <v>0</v>
      </c>
      <c r="S385" s="40">
        <v>0</v>
      </c>
      <c r="T385" s="40">
        <v>0</v>
      </c>
      <c r="U385" s="40">
        <v>0</v>
      </c>
      <c r="V385" s="40">
        <v>0</v>
      </c>
      <c r="W385" s="40">
        <v>0</v>
      </c>
      <c r="X385" s="40">
        <v>0</v>
      </c>
      <c r="Y385" s="40">
        <v>0</v>
      </c>
      <c r="Z385" s="40">
        <v>0</v>
      </c>
      <c r="AA385" s="40">
        <v>0</v>
      </c>
      <c r="AB385" s="40">
        <v>0</v>
      </c>
      <c r="AC385" s="40">
        <v>0</v>
      </c>
      <c r="AD385" s="40">
        <v>0</v>
      </c>
      <c r="AE385" s="40">
        <v>0</v>
      </c>
      <c r="AF385" s="40">
        <v>0</v>
      </c>
      <c r="AG385" s="40">
        <v>0</v>
      </c>
      <c r="AH385" s="40">
        <v>0</v>
      </c>
      <c r="AI385" s="40">
        <v>0</v>
      </c>
    </row>
    <row r="386" spans="2:35" ht="20.100000000000001" customHeight="1" thickBot="1" x14ac:dyDescent="0.25">
      <c r="B386" s="4" t="s">
        <v>565</v>
      </c>
      <c r="C386" s="40">
        <v>0</v>
      </c>
      <c r="D386" s="40">
        <v>0</v>
      </c>
      <c r="E386" s="40">
        <v>0</v>
      </c>
      <c r="F386" s="40">
        <v>0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0</v>
      </c>
      <c r="S386" s="40">
        <v>0</v>
      </c>
      <c r="T386" s="40">
        <v>0</v>
      </c>
      <c r="U386" s="40">
        <v>0</v>
      </c>
      <c r="V386" s="40">
        <v>0</v>
      </c>
      <c r="W386" s="40">
        <v>0</v>
      </c>
      <c r="X386" s="40">
        <v>0</v>
      </c>
      <c r="Y386" s="40">
        <v>0</v>
      </c>
      <c r="Z386" s="40">
        <v>0</v>
      </c>
      <c r="AA386" s="40">
        <v>0</v>
      </c>
      <c r="AB386" s="40">
        <v>0</v>
      </c>
      <c r="AC386" s="40">
        <v>0</v>
      </c>
      <c r="AD386" s="40">
        <v>0</v>
      </c>
      <c r="AE386" s="40">
        <v>0</v>
      </c>
      <c r="AF386" s="40">
        <v>0</v>
      </c>
      <c r="AG386" s="40">
        <v>0</v>
      </c>
      <c r="AH386" s="40">
        <v>0</v>
      </c>
      <c r="AI386" s="40">
        <v>0</v>
      </c>
    </row>
    <row r="387" spans="2:35" ht="20.100000000000001" customHeight="1" thickBot="1" x14ac:dyDescent="0.25">
      <c r="B387" s="4" t="s">
        <v>566</v>
      </c>
      <c r="C387" s="40">
        <v>0</v>
      </c>
      <c r="D387" s="40">
        <v>0</v>
      </c>
      <c r="E387" s="40">
        <v>0</v>
      </c>
      <c r="F387" s="40">
        <v>0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>
        <v>0</v>
      </c>
      <c r="R387" s="40">
        <v>0</v>
      </c>
      <c r="S387" s="40">
        <v>0</v>
      </c>
      <c r="T387" s="40">
        <v>0</v>
      </c>
      <c r="U387" s="40">
        <v>0</v>
      </c>
      <c r="V387" s="40">
        <v>0</v>
      </c>
      <c r="W387" s="40">
        <v>0</v>
      </c>
      <c r="X387" s="40">
        <v>0</v>
      </c>
      <c r="Y387" s="40">
        <v>0</v>
      </c>
      <c r="Z387" s="40">
        <v>0</v>
      </c>
      <c r="AA387" s="40">
        <v>0</v>
      </c>
      <c r="AB387" s="40">
        <v>0</v>
      </c>
      <c r="AC387" s="40">
        <v>0</v>
      </c>
      <c r="AD387" s="40">
        <v>0</v>
      </c>
      <c r="AE387" s="40">
        <v>0</v>
      </c>
      <c r="AF387" s="40">
        <v>0</v>
      </c>
      <c r="AG387" s="40">
        <v>0</v>
      </c>
      <c r="AH387" s="40">
        <v>0</v>
      </c>
      <c r="AI387" s="40">
        <v>0</v>
      </c>
    </row>
    <row r="388" spans="2:35" ht="20.100000000000001" customHeight="1" thickBot="1" x14ac:dyDescent="0.25">
      <c r="B388" s="4" t="s">
        <v>567</v>
      </c>
      <c r="C388" s="40">
        <v>0</v>
      </c>
      <c r="D388" s="40">
        <v>0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  <c r="O388" s="40">
        <v>0</v>
      </c>
      <c r="P388" s="40">
        <v>0</v>
      </c>
      <c r="Q388" s="40">
        <v>0</v>
      </c>
      <c r="R388" s="40">
        <v>0</v>
      </c>
      <c r="S388" s="40">
        <v>0</v>
      </c>
      <c r="T388" s="40">
        <v>0</v>
      </c>
      <c r="U388" s="40">
        <v>0</v>
      </c>
      <c r="V388" s="40">
        <v>0</v>
      </c>
      <c r="W388" s="40">
        <v>0</v>
      </c>
      <c r="X388" s="40">
        <v>0</v>
      </c>
      <c r="Y388" s="40">
        <v>0</v>
      </c>
      <c r="Z388" s="40">
        <v>0</v>
      </c>
      <c r="AA388" s="40">
        <v>0</v>
      </c>
      <c r="AB388" s="40">
        <v>0</v>
      </c>
      <c r="AC388" s="40">
        <v>0</v>
      </c>
      <c r="AD388" s="40">
        <v>0</v>
      </c>
      <c r="AE388" s="40">
        <v>0</v>
      </c>
      <c r="AF388" s="40">
        <v>0</v>
      </c>
      <c r="AG388" s="40">
        <v>0</v>
      </c>
      <c r="AH388" s="40">
        <v>0</v>
      </c>
      <c r="AI388" s="40">
        <v>0</v>
      </c>
    </row>
    <row r="389" spans="2:35" ht="20.100000000000001" customHeight="1" thickBot="1" x14ac:dyDescent="0.25">
      <c r="B389" s="4" t="s">
        <v>568</v>
      </c>
      <c r="C389" s="40">
        <v>17</v>
      </c>
      <c r="D389" s="40">
        <v>17</v>
      </c>
      <c r="E389" s="40">
        <v>0</v>
      </c>
      <c r="F389" s="40">
        <v>17</v>
      </c>
      <c r="G389" s="40">
        <v>17</v>
      </c>
      <c r="H389" s="40">
        <v>0</v>
      </c>
      <c r="I389" s="40">
        <v>0</v>
      </c>
      <c r="J389" s="40">
        <v>0</v>
      </c>
      <c r="K389" s="40">
        <v>0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>
        <v>0</v>
      </c>
      <c r="R389" s="40">
        <v>0</v>
      </c>
      <c r="S389" s="40">
        <v>0</v>
      </c>
      <c r="T389" s="40">
        <v>0</v>
      </c>
      <c r="U389" s="40">
        <v>0</v>
      </c>
      <c r="V389" s="40">
        <v>0</v>
      </c>
      <c r="W389" s="40">
        <v>0</v>
      </c>
      <c r="X389" s="40">
        <v>0</v>
      </c>
      <c r="Y389" s="40">
        <v>0</v>
      </c>
      <c r="Z389" s="40">
        <v>0</v>
      </c>
      <c r="AA389" s="40">
        <v>0</v>
      </c>
      <c r="AB389" s="40">
        <v>0</v>
      </c>
      <c r="AC389" s="40">
        <v>0</v>
      </c>
      <c r="AD389" s="40">
        <v>0</v>
      </c>
      <c r="AE389" s="40">
        <v>0</v>
      </c>
      <c r="AF389" s="40">
        <v>0</v>
      </c>
      <c r="AG389" s="40">
        <v>0</v>
      </c>
      <c r="AH389" s="40">
        <v>0</v>
      </c>
      <c r="AI389" s="40">
        <v>0</v>
      </c>
    </row>
    <row r="390" spans="2:35" ht="20.100000000000001" customHeight="1" thickBot="1" x14ac:dyDescent="0.25">
      <c r="B390" s="4" t="s">
        <v>569</v>
      </c>
      <c r="C390" s="40">
        <v>0</v>
      </c>
      <c r="D390" s="40">
        <v>0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40">
        <v>0</v>
      </c>
      <c r="U390" s="40">
        <v>0</v>
      </c>
      <c r="V390" s="40">
        <v>0</v>
      </c>
      <c r="W390" s="40">
        <v>0</v>
      </c>
      <c r="X390" s="40">
        <v>0</v>
      </c>
      <c r="Y390" s="40">
        <v>0</v>
      </c>
      <c r="Z390" s="40">
        <v>0</v>
      </c>
      <c r="AA390" s="40">
        <v>0</v>
      </c>
      <c r="AB390" s="40">
        <v>0</v>
      </c>
      <c r="AC390" s="40">
        <v>0</v>
      </c>
      <c r="AD390" s="40">
        <v>0</v>
      </c>
      <c r="AE390" s="40">
        <v>0</v>
      </c>
      <c r="AF390" s="40">
        <v>0</v>
      </c>
      <c r="AG390" s="40">
        <v>0</v>
      </c>
      <c r="AH390" s="40">
        <v>0</v>
      </c>
      <c r="AI390" s="40">
        <v>0</v>
      </c>
    </row>
    <row r="391" spans="2:35" ht="20.100000000000001" customHeight="1" thickBot="1" x14ac:dyDescent="0.25">
      <c r="B391" s="4" t="s">
        <v>570</v>
      </c>
      <c r="C391" s="40">
        <v>25</v>
      </c>
      <c r="D391" s="40">
        <v>21</v>
      </c>
      <c r="E391" s="40">
        <v>13</v>
      </c>
      <c r="F391" s="40">
        <v>25</v>
      </c>
      <c r="G391" s="40">
        <v>21</v>
      </c>
      <c r="H391" s="40">
        <v>13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>
        <v>0</v>
      </c>
      <c r="Q391" s="40">
        <v>0</v>
      </c>
      <c r="R391" s="40">
        <v>0</v>
      </c>
      <c r="S391" s="40">
        <v>0</v>
      </c>
      <c r="T391" s="40">
        <v>0</v>
      </c>
      <c r="U391" s="40">
        <v>0</v>
      </c>
      <c r="V391" s="40">
        <v>0</v>
      </c>
      <c r="W391" s="40">
        <v>0</v>
      </c>
      <c r="X391" s="40">
        <v>0</v>
      </c>
      <c r="Y391" s="40">
        <v>0</v>
      </c>
      <c r="Z391" s="40">
        <v>0</v>
      </c>
      <c r="AA391" s="40">
        <v>0</v>
      </c>
      <c r="AB391" s="40">
        <v>0</v>
      </c>
      <c r="AC391" s="40">
        <v>0</v>
      </c>
      <c r="AD391" s="40">
        <v>0</v>
      </c>
      <c r="AE391" s="40">
        <v>0</v>
      </c>
      <c r="AF391" s="40">
        <v>0</v>
      </c>
      <c r="AG391" s="40">
        <v>0</v>
      </c>
      <c r="AH391" s="40">
        <v>0</v>
      </c>
      <c r="AI391" s="40">
        <v>0</v>
      </c>
    </row>
    <row r="392" spans="2:35" ht="20.100000000000001" customHeight="1" thickBot="1" x14ac:dyDescent="0.25">
      <c r="B392" s="4" t="s">
        <v>571</v>
      </c>
      <c r="C392" s="40">
        <v>15</v>
      </c>
      <c r="D392" s="40">
        <v>13</v>
      </c>
      <c r="E392" s="40">
        <v>2</v>
      </c>
      <c r="F392" s="40">
        <v>15</v>
      </c>
      <c r="G392" s="40">
        <v>13</v>
      </c>
      <c r="H392" s="40">
        <v>2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3</v>
      </c>
      <c r="V392" s="40">
        <v>7</v>
      </c>
      <c r="W392" s="40">
        <v>1</v>
      </c>
      <c r="X392" s="40">
        <v>3</v>
      </c>
      <c r="Y392" s="40">
        <v>7</v>
      </c>
      <c r="Z392" s="40">
        <v>1</v>
      </c>
      <c r="AA392" s="40">
        <v>0</v>
      </c>
      <c r="AB392" s="40">
        <v>0</v>
      </c>
      <c r="AC392" s="40">
        <v>0</v>
      </c>
      <c r="AD392" s="40">
        <v>0</v>
      </c>
      <c r="AE392" s="40">
        <v>0</v>
      </c>
      <c r="AF392" s="40">
        <v>0</v>
      </c>
      <c r="AG392" s="40">
        <v>0</v>
      </c>
      <c r="AH392" s="40">
        <v>0</v>
      </c>
      <c r="AI392" s="40">
        <v>0</v>
      </c>
    </row>
    <row r="393" spans="2:35" ht="20.100000000000001" customHeight="1" thickBot="1" x14ac:dyDescent="0.25">
      <c r="B393" s="4" t="s">
        <v>572</v>
      </c>
      <c r="C393" s="40">
        <v>27</v>
      </c>
      <c r="D393" s="40">
        <v>22</v>
      </c>
      <c r="E393" s="40">
        <v>19</v>
      </c>
      <c r="F393" s="40">
        <v>27</v>
      </c>
      <c r="G393" s="40">
        <v>22</v>
      </c>
      <c r="H393" s="40">
        <v>19</v>
      </c>
      <c r="I393" s="40">
        <v>0</v>
      </c>
      <c r="J393" s="40">
        <v>0</v>
      </c>
      <c r="K393" s="40">
        <v>0</v>
      </c>
      <c r="L393" s="40">
        <v>0</v>
      </c>
      <c r="M393" s="40">
        <v>0</v>
      </c>
      <c r="N393" s="40">
        <v>0</v>
      </c>
      <c r="O393" s="40">
        <v>0</v>
      </c>
      <c r="P393" s="40">
        <v>0</v>
      </c>
      <c r="Q393" s="40">
        <v>0</v>
      </c>
      <c r="R393" s="40">
        <v>0</v>
      </c>
      <c r="S393" s="40">
        <v>0</v>
      </c>
      <c r="T393" s="40">
        <v>0</v>
      </c>
      <c r="U393" s="40">
        <v>4</v>
      </c>
      <c r="V393" s="40">
        <v>2</v>
      </c>
      <c r="W393" s="40">
        <v>8</v>
      </c>
      <c r="X393" s="40">
        <v>4</v>
      </c>
      <c r="Y393" s="40">
        <v>2</v>
      </c>
      <c r="Z393" s="40">
        <v>8</v>
      </c>
      <c r="AA393" s="40">
        <v>0</v>
      </c>
      <c r="AB393" s="40">
        <v>0</v>
      </c>
      <c r="AC393" s="40">
        <v>0</v>
      </c>
      <c r="AD393" s="40">
        <v>0</v>
      </c>
      <c r="AE393" s="40">
        <v>0</v>
      </c>
      <c r="AF393" s="40">
        <v>0</v>
      </c>
      <c r="AG393" s="40">
        <v>0</v>
      </c>
      <c r="AH393" s="40">
        <v>0</v>
      </c>
      <c r="AI393" s="40">
        <v>0</v>
      </c>
    </row>
    <row r="394" spans="2:35" ht="20.100000000000001" customHeight="1" thickBot="1" x14ac:dyDescent="0.25">
      <c r="B394" s="4" t="s">
        <v>573</v>
      </c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0</v>
      </c>
      <c r="V394" s="40">
        <v>0</v>
      </c>
      <c r="W394" s="40">
        <v>0</v>
      </c>
      <c r="X394" s="40">
        <v>0</v>
      </c>
      <c r="Y394" s="40">
        <v>0</v>
      </c>
      <c r="Z394" s="40">
        <v>0</v>
      </c>
      <c r="AA394" s="40">
        <v>0</v>
      </c>
      <c r="AB394" s="40">
        <v>0</v>
      </c>
      <c r="AC394" s="40">
        <v>0</v>
      </c>
      <c r="AD394" s="40">
        <v>0</v>
      </c>
      <c r="AE394" s="40">
        <v>0</v>
      </c>
      <c r="AF394" s="40">
        <v>0</v>
      </c>
      <c r="AG394" s="40">
        <v>0</v>
      </c>
      <c r="AH394" s="40">
        <v>0</v>
      </c>
      <c r="AI394" s="40">
        <v>0</v>
      </c>
    </row>
    <row r="395" spans="2:35" ht="20.100000000000001" customHeight="1" thickBot="1" x14ac:dyDescent="0.25">
      <c r="B395" s="4" t="s">
        <v>574</v>
      </c>
      <c r="C395" s="40">
        <v>0</v>
      </c>
      <c r="D395" s="40">
        <v>0</v>
      </c>
      <c r="E395" s="40">
        <v>0</v>
      </c>
      <c r="F395" s="40">
        <v>0</v>
      </c>
      <c r="G395" s="40">
        <v>0</v>
      </c>
      <c r="H395" s="40">
        <v>0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0</v>
      </c>
      <c r="Q395" s="40">
        <v>0</v>
      </c>
      <c r="R395" s="40">
        <v>0</v>
      </c>
      <c r="S395" s="40">
        <v>0</v>
      </c>
      <c r="T395" s="40">
        <v>0</v>
      </c>
      <c r="U395" s="40">
        <v>0</v>
      </c>
      <c r="V395" s="40">
        <v>0</v>
      </c>
      <c r="W395" s="40">
        <v>0</v>
      </c>
      <c r="X395" s="40">
        <v>0</v>
      </c>
      <c r="Y395" s="40">
        <v>0</v>
      </c>
      <c r="Z395" s="40">
        <v>0</v>
      </c>
      <c r="AA395" s="40">
        <v>0</v>
      </c>
      <c r="AB395" s="40">
        <v>0</v>
      </c>
      <c r="AC395" s="40">
        <v>0</v>
      </c>
      <c r="AD395" s="40">
        <v>0</v>
      </c>
      <c r="AE395" s="40">
        <v>0</v>
      </c>
      <c r="AF395" s="40">
        <v>0</v>
      </c>
      <c r="AG395" s="40">
        <v>0</v>
      </c>
      <c r="AH395" s="40">
        <v>0</v>
      </c>
      <c r="AI395" s="40">
        <v>0</v>
      </c>
    </row>
    <row r="396" spans="2:35" ht="20.100000000000001" customHeight="1" thickBot="1" x14ac:dyDescent="0.25">
      <c r="B396" s="4" t="s">
        <v>575</v>
      </c>
      <c r="C396" s="40">
        <v>30</v>
      </c>
      <c r="D396" s="40">
        <v>30</v>
      </c>
      <c r="E396" s="40">
        <v>4</v>
      </c>
      <c r="F396" s="40">
        <v>30</v>
      </c>
      <c r="G396" s="40">
        <v>30</v>
      </c>
      <c r="H396" s="40">
        <v>4</v>
      </c>
      <c r="I396" s="40">
        <v>0</v>
      </c>
      <c r="J396" s="40">
        <v>0</v>
      </c>
      <c r="K396" s="40">
        <v>0</v>
      </c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>
        <v>0</v>
      </c>
      <c r="R396" s="40">
        <v>0</v>
      </c>
      <c r="S396" s="40">
        <v>0</v>
      </c>
      <c r="T396" s="40">
        <v>0</v>
      </c>
      <c r="U396" s="40">
        <v>24</v>
      </c>
      <c r="V396" s="40">
        <v>21</v>
      </c>
      <c r="W396" s="40">
        <v>4</v>
      </c>
      <c r="X396" s="40">
        <v>24</v>
      </c>
      <c r="Y396" s="40">
        <v>21</v>
      </c>
      <c r="Z396" s="40">
        <v>4</v>
      </c>
      <c r="AA396" s="40">
        <v>0</v>
      </c>
      <c r="AB396" s="40">
        <v>0</v>
      </c>
      <c r="AC396" s="40">
        <v>0</v>
      </c>
      <c r="AD396" s="40">
        <v>0</v>
      </c>
      <c r="AE396" s="40">
        <v>0</v>
      </c>
      <c r="AF396" s="40">
        <v>0</v>
      </c>
      <c r="AG396" s="40">
        <v>0</v>
      </c>
      <c r="AH396" s="40">
        <v>0</v>
      </c>
      <c r="AI396" s="40">
        <v>0</v>
      </c>
    </row>
    <row r="397" spans="2:35" ht="20.100000000000001" customHeight="1" thickBot="1" x14ac:dyDescent="0.25">
      <c r="B397" s="4" t="s">
        <v>576</v>
      </c>
      <c r="C397" s="40">
        <v>5</v>
      </c>
      <c r="D397" s="40">
        <v>5</v>
      </c>
      <c r="E397" s="40">
        <v>0</v>
      </c>
      <c r="F397" s="40">
        <v>5</v>
      </c>
      <c r="G397" s="40">
        <v>5</v>
      </c>
      <c r="H397" s="40">
        <v>0</v>
      </c>
      <c r="I397" s="40">
        <v>0</v>
      </c>
      <c r="J397" s="40">
        <v>0</v>
      </c>
      <c r="K397" s="40">
        <v>0</v>
      </c>
      <c r="L397" s="40">
        <v>0</v>
      </c>
      <c r="M397" s="40">
        <v>0</v>
      </c>
      <c r="N397" s="40">
        <v>0</v>
      </c>
      <c r="O397" s="40">
        <v>0</v>
      </c>
      <c r="P397" s="40">
        <v>0</v>
      </c>
      <c r="Q397" s="40">
        <v>0</v>
      </c>
      <c r="R397" s="40">
        <v>0</v>
      </c>
      <c r="S397" s="40">
        <v>0</v>
      </c>
      <c r="T397" s="40">
        <v>0</v>
      </c>
      <c r="U397" s="40">
        <v>2</v>
      </c>
      <c r="V397" s="40">
        <v>2</v>
      </c>
      <c r="W397" s="40">
        <v>0</v>
      </c>
      <c r="X397" s="40">
        <v>2</v>
      </c>
      <c r="Y397" s="40">
        <v>2</v>
      </c>
      <c r="Z397" s="40">
        <v>0</v>
      </c>
      <c r="AA397" s="40">
        <v>0</v>
      </c>
      <c r="AB397" s="40">
        <v>0</v>
      </c>
      <c r="AC397" s="40">
        <v>0</v>
      </c>
      <c r="AD397" s="40">
        <v>0</v>
      </c>
      <c r="AE397" s="40">
        <v>0</v>
      </c>
      <c r="AF397" s="40">
        <v>0</v>
      </c>
      <c r="AG397" s="40">
        <v>0</v>
      </c>
      <c r="AH397" s="40">
        <v>0</v>
      </c>
      <c r="AI397" s="40">
        <v>0</v>
      </c>
    </row>
    <row r="398" spans="2:35" ht="20.100000000000001" customHeight="1" thickBot="1" x14ac:dyDescent="0.25">
      <c r="B398" s="4" t="s">
        <v>208</v>
      </c>
      <c r="C398" s="40">
        <v>195</v>
      </c>
      <c r="D398" s="40">
        <v>181</v>
      </c>
      <c r="E398" s="40">
        <v>66</v>
      </c>
      <c r="F398" s="40">
        <v>194</v>
      </c>
      <c r="G398" s="40">
        <v>181</v>
      </c>
      <c r="H398" s="40">
        <v>64</v>
      </c>
      <c r="I398" s="40">
        <v>1</v>
      </c>
      <c r="J398" s="40">
        <v>0</v>
      </c>
      <c r="K398" s="40">
        <v>1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40">
        <v>0</v>
      </c>
      <c r="S398" s="40">
        <v>0</v>
      </c>
      <c r="T398" s="40">
        <v>1</v>
      </c>
      <c r="U398" s="40">
        <v>10</v>
      </c>
      <c r="V398" s="40">
        <v>10</v>
      </c>
      <c r="W398" s="40">
        <v>0</v>
      </c>
      <c r="X398" s="40">
        <v>10</v>
      </c>
      <c r="Y398" s="40">
        <v>10</v>
      </c>
      <c r="Z398" s="40">
        <v>0</v>
      </c>
      <c r="AA398" s="40">
        <v>0</v>
      </c>
      <c r="AB398" s="40">
        <v>0</v>
      </c>
      <c r="AC398" s="40">
        <v>0</v>
      </c>
      <c r="AD398" s="40">
        <v>0</v>
      </c>
      <c r="AE398" s="40">
        <v>0</v>
      </c>
      <c r="AF398" s="40">
        <v>0</v>
      </c>
      <c r="AG398" s="40">
        <v>0</v>
      </c>
      <c r="AH398" s="40">
        <v>0</v>
      </c>
      <c r="AI398" s="40">
        <v>0</v>
      </c>
    </row>
    <row r="399" spans="2:35" ht="20.100000000000001" customHeight="1" thickBot="1" x14ac:dyDescent="0.25">
      <c r="B399" s="4" t="s">
        <v>577</v>
      </c>
      <c r="C399" s="40">
        <v>12</v>
      </c>
      <c r="D399" s="40">
        <v>12</v>
      </c>
      <c r="E399" s="40">
        <v>0</v>
      </c>
      <c r="F399" s="40">
        <v>12</v>
      </c>
      <c r="G399" s="40">
        <v>12</v>
      </c>
      <c r="H399" s="40">
        <v>0</v>
      </c>
      <c r="I399" s="40">
        <v>0</v>
      </c>
      <c r="J399" s="40">
        <v>0</v>
      </c>
      <c r="K399" s="40">
        <v>0</v>
      </c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>
        <v>0</v>
      </c>
      <c r="R399" s="40">
        <v>0</v>
      </c>
      <c r="S399" s="40">
        <v>0</v>
      </c>
      <c r="T399" s="40">
        <v>0</v>
      </c>
      <c r="U399" s="40">
        <v>0</v>
      </c>
      <c r="V399" s="40">
        <v>0</v>
      </c>
      <c r="W399" s="40">
        <v>0</v>
      </c>
      <c r="X399" s="40">
        <v>0</v>
      </c>
      <c r="Y399" s="40">
        <v>0</v>
      </c>
      <c r="Z399" s="40">
        <v>0</v>
      </c>
      <c r="AA399" s="40">
        <v>0</v>
      </c>
      <c r="AB399" s="40">
        <v>0</v>
      </c>
      <c r="AC399" s="40">
        <v>0</v>
      </c>
      <c r="AD399" s="40">
        <v>0</v>
      </c>
      <c r="AE399" s="40">
        <v>0</v>
      </c>
      <c r="AF399" s="40">
        <v>0</v>
      </c>
      <c r="AG399" s="40">
        <v>0</v>
      </c>
      <c r="AH399" s="40">
        <v>0</v>
      </c>
      <c r="AI399" s="40">
        <v>0</v>
      </c>
    </row>
    <row r="400" spans="2:35" ht="20.100000000000001" customHeight="1" thickBot="1" x14ac:dyDescent="0.25">
      <c r="B400" s="4" t="s">
        <v>578</v>
      </c>
      <c r="C400" s="40">
        <v>6</v>
      </c>
      <c r="D400" s="40">
        <v>6</v>
      </c>
      <c r="E400" s="40">
        <v>0</v>
      </c>
      <c r="F400" s="40">
        <v>6</v>
      </c>
      <c r="G400" s="40">
        <v>6</v>
      </c>
      <c r="H400" s="40">
        <v>0</v>
      </c>
      <c r="I400" s="40">
        <v>0</v>
      </c>
      <c r="J400" s="40">
        <v>0</v>
      </c>
      <c r="K400" s="40">
        <v>0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0</v>
      </c>
      <c r="U400" s="40">
        <v>1</v>
      </c>
      <c r="V400" s="40">
        <v>1</v>
      </c>
      <c r="W400" s="40">
        <v>0</v>
      </c>
      <c r="X400" s="40">
        <v>1</v>
      </c>
      <c r="Y400" s="40">
        <v>1</v>
      </c>
      <c r="Z400" s="40">
        <v>0</v>
      </c>
      <c r="AA400" s="40">
        <v>0</v>
      </c>
      <c r="AB400" s="40">
        <v>0</v>
      </c>
      <c r="AC400" s="40">
        <v>0</v>
      </c>
      <c r="AD400" s="40">
        <v>0</v>
      </c>
      <c r="AE400" s="40">
        <v>0</v>
      </c>
      <c r="AF400" s="40">
        <v>0</v>
      </c>
      <c r="AG400" s="40">
        <v>0</v>
      </c>
      <c r="AH400" s="40">
        <v>0</v>
      </c>
      <c r="AI400" s="40">
        <v>0</v>
      </c>
    </row>
    <row r="401" spans="2:35" ht="20.100000000000001" customHeight="1" thickBot="1" x14ac:dyDescent="0.25">
      <c r="B401" s="4" t="s">
        <v>579</v>
      </c>
      <c r="C401" s="40">
        <v>12</v>
      </c>
      <c r="D401" s="40">
        <v>11</v>
      </c>
      <c r="E401" s="40">
        <v>8</v>
      </c>
      <c r="F401" s="40">
        <v>12</v>
      </c>
      <c r="G401" s="40">
        <v>11</v>
      </c>
      <c r="H401" s="40">
        <v>8</v>
      </c>
      <c r="I401" s="40">
        <v>0</v>
      </c>
      <c r="J401" s="40">
        <v>0</v>
      </c>
      <c r="K401" s="40">
        <v>0</v>
      </c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>
        <v>0</v>
      </c>
      <c r="R401" s="40">
        <v>0</v>
      </c>
      <c r="S401" s="40">
        <v>0</v>
      </c>
      <c r="T401" s="40">
        <v>0</v>
      </c>
      <c r="U401" s="40">
        <v>12</v>
      </c>
      <c r="V401" s="40">
        <v>8</v>
      </c>
      <c r="W401" s="40">
        <v>4</v>
      </c>
      <c r="X401" s="40">
        <v>12</v>
      </c>
      <c r="Y401" s="40">
        <v>8</v>
      </c>
      <c r="Z401" s="40">
        <v>4</v>
      </c>
      <c r="AA401" s="40">
        <v>0</v>
      </c>
      <c r="AB401" s="40">
        <v>0</v>
      </c>
      <c r="AC401" s="40">
        <v>0</v>
      </c>
      <c r="AD401" s="40">
        <v>0</v>
      </c>
      <c r="AE401" s="40">
        <v>0</v>
      </c>
      <c r="AF401" s="40">
        <v>0</v>
      </c>
      <c r="AG401" s="40">
        <v>0</v>
      </c>
      <c r="AH401" s="40">
        <v>0</v>
      </c>
      <c r="AI401" s="40">
        <v>0</v>
      </c>
    </row>
    <row r="402" spans="2:35" ht="20.100000000000001" customHeight="1" thickBot="1" x14ac:dyDescent="0.25">
      <c r="B402" s="4" t="s">
        <v>580</v>
      </c>
      <c r="C402" s="40">
        <v>10</v>
      </c>
      <c r="D402" s="40">
        <v>9</v>
      </c>
      <c r="E402" s="40">
        <v>1</v>
      </c>
      <c r="F402" s="40">
        <v>10</v>
      </c>
      <c r="G402" s="40">
        <v>9</v>
      </c>
      <c r="H402" s="40">
        <v>1</v>
      </c>
      <c r="I402" s="40">
        <v>0</v>
      </c>
      <c r="J402" s="40">
        <v>0</v>
      </c>
      <c r="K402" s="40">
        <v>0</v>
      </c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>
        <v>0</v>
      </c>
      <c r="R402" s="40">
        <v>0</v>
      </c>
      <c r="S402" s="40">
        <v>0</v>
      </c>
      <c r="T402" s="40">
        <v>0</v>
      </c>
      <c r="U402" s="40">
        <v>1</v>
      </c>
      <c r="V402" s="40">
        <v>1</v>
      </c>
      <c r="W402" s="40">
        <v>0</v>
      </c>
      <c r="X402" s="40">
        <v>1</v>
      </c>
      <c r="Y402" s="40">
        <v>1</v>
      </c>
      <c r="Z402" s="40">
        <v>0</v>
      </c>
      <c r="AA402" s="40">
        <v>0</v>
      </c>
      <c r="AB402" s="40">
        <v>0</v>
      </c>
      <c r="AC402" s="40">
        <v>0</v>
      </c>
      <c r="AD402" s="40">
        <v>0</v>
      </c>
      <c r="AE402" s="40">
        <v>0</v>
      </c>
      <c r="AF402" s="40">
        <v>0</v>
      </c>
      <c r="AG402" s="40">
        <v>0</v>
      </c>
      <c r="AH402" s="40">
        <v>0</v>
      </c>
      <c r="AI402" s="40">
        <v>0</v>
      </c>
    </row>
    <row r="403" spans="2:35" ht="20.100000000000001" customHeight="1" thickBot="1" x14ac:dyDescent="0.25">
      <c r="B403" s="4" t="s">
        <v>581</v>
      </c>
      <c r="C403" s="40">
        <v>18</v>
      </c>
      <c r="D403" s="40">
        <v>19</v>
      </c>
      <c r="E403" s="40">
        <v>18</v>
      </c>
      <c r="F403" s="40">
        <v>18</v>
      </c>
      <c r="G403" s="40">
        <v>19</v>
      </c>
      <c r="H403" s="40">
        <v>18</v>
      </c>
      <c r="I403" s="40">
        <v>0</v>
      </c>
      <c r="J403" s="40">
        <v>0</v>
      </c>
      <c r="K403" s="40">
        <v>0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>
        <v>0</v>
      </c>
      <c r="R403" s="40">
        <v>0</v>
      </c>
      <c r="S403" s="40">
        <v>0</v>
      </c>
      <c r="T403" s="40">
        <v>0</v>
      </c>
      <c r="U403" s="40">
        <v>1</v>
      </c>
      <c r="V403" s="40">
        <v>1</v>
      </c>
      <c r="W403" s="40">
        <v>0</v>
      </c>
      <c r="X403" s="40">
        <v>1</v>
      </c>
      <c r="Y403" s="40">
        <v>1</v>
      </c>
      <c r="Z403" s="40">
        <v>0</v>
      </c>
      <c r="AA403" s="40">
        <v>0</v>
      </c>
      <c r="AB403" s="40">
        <v>0</v>
      </c>
      <c r="AC403" s="40">
        <v>0</v>
      </c>
      <c r="AD403" s="40">
        <v>0</v>
      </c>
      <c r="AE403" s="40">
        <v>0</v>
      </c>
      <c r="AF403" s="40">
        <v>0</v>
      </c>
      <c r="AG403" s="40">
        <v>0</v>
      </c>
      <c r="AH403" s="40">
        <v>0</v>
      </c>
      <c r="AI403" s="40">
        <v>0</v>
      </c>
    </row>
    <row r="404" spans="2:35" ht="20.100000000000001" customHeight="1" thickBot="1" x14ac:dyDescent="0.25">
      <c r="B404" s="4" t="s">
        <v>582</v>
      </c>
      <c r="C404" s="40">
        <v>15</v>
      </c>
      <c r="D404" s="40">
        <v>14</v>
      </c>
      <c r="E404" s="40">
        <v>1</v>
      </c>
      <c r="F404" s="40">
        <v>15</v>
      </c>
      <c r="G404" s="40">
        <v>14</v>
      </c>
      <c r="H404" s="40">
        <v>1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1</v>
      </c>
      <c r="V404" s="40">
        <v>9</v>
      </c>
      <c r="W404" s="40">
        <v>1</v>
      </c>
      <c r="X404" s="40">
        <v>1</v>
      </c>
      <c r="Y404" s="40">
        <v>9</v>
      </c>
      <c r="Z404" s="40">
        <v>1</v>
      </c>
      <c r="AA404" s="40">
        <v>0</v>
      </c>
      <c r="AB404" s="40">
        <v>0</v>
      </c>
      <c r="AC404" s="40">
        <v>0</v>
      </c>
      <c r="AD404" s="40">
        <v>0</v>
      </c>
      <c r="AE404" s="40">
        <v>0</v>
      </c>
      <c r="AF404" s="40">
        <v>0</v>
      </c>
      <c r="AG404" s="40">
        <v>0</v>
      </c>
      <c r="AH404" s="40">
        <v>0</v>
      </c>
      <c r="AI404" s="40">
        <v>0</v>
      </c>
    </row>
    <row r="405" spans="2:35" ht="20.100000000000001" customHeight="1" thickBot="1" x14ac:dyDescent="0.25">
      <c r="B405" s="4" t="s">
        <v>583</v>
      </c>
      <c r="C405" s="40">
        <v>19</v>
      </c>
      <c r="D405" s="40">
        <v>16</v>
      </c>
      <c r="E405" s="40">
        <v>3</v>
      </c>
      <c r="F405" s="40">
        <v>19</v>
      </c>
      <c r="G405" s="40">
        <v>16</v>
      </c>
      <c r="H405" s="40">
        <v>3</v>
      </c>
      <c r="I405" s="40">
        <v>0</v>
      </c>
      <c r="J405" s="40">
        <v>0</v>
      </c>
      <c r="K405" s="40">
        <v>0</v>
      </c>
      <c r="L405" s="40">
        <v>0</v>
      </c>
      <c r="M405" s="40">
        <v>0</v>
      </c>
      <c r="N405" s="40">
        <v>0</v>
      </c>
      <c r="O405" s="40">
        <v>0</v>
      </c>
      <c r="P405" s="40">
        <v>0</v>
      </c>
      <c r="Q405" s="40">
        <v>0</v>
      </c>
      <c r="R405" s="40">
        <v>0</v>
      </c>
      <c r="S405" s="40">
        <v>0</v>
      </c>
      <c r="T405" s="40">
        <v>0</v>
      </c>
      <c r="U405" s="40">
        <v>5</v>
      </c>
      <c r="V405" s="40">
        <v>5</v>
      </c>
      <c r="W405" s="40">
        <v>0</v>
      </c>
      <c r="X405" s="40">
        <v>5</v>
      </c>
      <c r="Y405" s="40">
        <v>5</v>
      </c>
      <c r="Z405" s="40">
        <v>0</v>
      </c>
      <c r="AA405" s="40">
        <v>0</v>
      </c>
      <c r="AB405" s="40">
        <v>0</v>
      </c>
      <c r="AC405" s="40">
        <v>0</v>
      </c>
      <c r="AD405" s="40">
        <v>0</v>
      </c>
      <c r="AE405" s="40">
        <v>0</v>
      </c>
      <c r="AF405" s="40">
        <v>0</v>
      </c>
      <c r="AG405" s="40">
        <v>0</v>
      </c>
      <c r="AH405" s="40">
        <v>0</v>
      </c>
      <c r="AI405" s="40">
        <v>0</v>
      </c>
    </row>
    <row r="406" spans="2:35" ht="20.100000000000001" customHeight="1" thickBot="1" x14ac:dyDescent="0.25">
      <c r="B406" s="4" t="s">
        <v>584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40">
        <v>0</v>
      </c>
      <c r="AA406" s="40">
        <v>0</v>
      </c>
      <c r="AB406" s="40">
        <v>0</v>
      </c>
      <c r="AC406" s="40">
        <v>0</v>
      </c>
      <c r="AD406" s="40">
        <v>0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</row>
    <row r="407" spans="2:35" ht="20.100000000000001" customHeight="1" thickBot="1" x14ac:dyDescent="0.25">
      <c r="B407" s="4" t="s">
        <v>585</v>
      </c>
      <c r="C407" s="40">
        <v>0</v>
      </c>
      <c r="D407" s="40">
        <v>0</v>
      </c>
      <c r="E407" s="40">
        <v>0</v>
      </c>
      <c r="F407" s="40">
        <v>0</v>
      </c>
      <c r="G407" s="40">
        <v>0</v>
      </c>
      <c r="H407" s="40">
        <v>0</v>
      </c>
      <c r="I407" s="40">
        <v>0</v>
      </c>
      <c r="J407" s="40">
        <v>0</v>
      </c>
      <c r="K407" s="40">
        <v>0</v>
      </c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>
        <v>0</v>
      </c>
      <c r="R407" s="40">
        <v>0</v>
      </c>
      <c r="S407" s="40">
        <v>0</v>
      </c>
      <c r="T407" s="40">
        <v>0</v>
      </c>
      <c r="U407" s="40">
        <v>0</v>
      </c>
      <c r="V407" s="40">
        <v>0</v>
      </c>
      <c r="W407" s="40">
        <v>0</v>
      </c>
      <c r="X407" s="40">
        <v>0</v>
      </c>
      <c r="Y407" s="40">
        <v>0</v>
      </c>
      <c r="Z407" s="40">
        <v>0</v>
      </c>
      <c r="AA407" s="40">
        <v>0</v>
      </c>
      <c r="AB407" s="40">
        <v>0</v>
      </c>
      <c r="AC407" s="40">
        <v>0</v>
      </c>
      <c r="AD407" s="40">
        <v>0</v>
      </c>
      <c r="AE407" s="40">
        <v>0</v>
      </c>
      <c r="AF407" s="40">
        <v>0</v>
      </c>
      <c r="AG407" s="40">
        <v>0</v>
      </c>
      <c r="AH407" s="40">
        <v>0</v>
      </c>
      <c r="AI407" s="40">
        <v>0</v>
      </c>
    </row>
    <row r="408" spans="2:35" ht="20.100000000000001" customHeight="1" thickBot="1" x14ac:dyDescent="0.25">
      <c r="B408" s="4" t="s">
        <v>586</v>
      </c>
      <c r="C408" s="40">
        <v>0</v>
      </c>
      <c r="D408" s="40">
        <v>0</v>
      </c>
      <c r="E408" s="40">
        <v>0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>
        <v>0</v>
      </c>
      <c r="R408" s="40">
        <v>0</v>
      </c>
      <c r="S408" s="40">
        <v>0</v>
      </c>
      <c r="T408" s="40">
        <v>0</v>
      </c>
      <c r="U408" s="40">
        <v>2</v>
      </c>
      <c r="V408" s="40">
        <v>2</v>
      </c>
      <c r="W408" s="40">
        <v>0</v>
      </c>
      <c r="X408" s="40">
        <v>2</v>
      </c>
      <c r="Y408" s="40">
        <v>2</v>
      </c>
      <c r="Z408" s="40">
        <v>0</v>
      </c>
      <c r="AA408" s="40">
        <v>0</v>
      </c>
      <c r="AB408" s="40">
        <v>0</v>
      </c>
      <c r="AC408" s="40">
        <v>0</v>
      </c>
      <c r="AD408" s="40">
        <v>0</v>
      </c>
      <c r="AE408" s="40">
        <v>0</v>
      </c>
      <c r="AF408" s="40">
        <v>0</v>
      </c>
      <c r="AG408" s="40">
        <v>0</v>
      </c>
      <c r="AH408" s="40">
        <v>0</v>
      </c>
      <c r="AI408" s="40">
        <v>0</v>
      </c>
    </row>
    <row r="409" spans="2:35" ht="20.100000000000001" customHeight="1" thickBot="1" x14ac:dyDescent="0.25">
      <c r="B409" s="4" t="s">
        <v>587</v>
      </c>
      <c r="C409" s="40">
        <v>3</v>
      </c>
      <c r="D409" s="40">
        <v>2</v>
      </c>
      <c r="E409" s="40">
        <v>1</v>
      </c>
      <c r="F409" s="40">
        <v>3</v>
      </c>
      <c r="G409" s="40">
        <v>2</v>
      </c>
      <c r="H409" s="40">
        <v>1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0</v>
      </c>
      <c r="Z409" s="40">
        <v>0</v>
      </c>
      <c r="AA409" s="40">
        <v>0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</row>
    <row r="410" spans="2:35" ht="20.100000000000001" customHeight="1" thickBot="1" x14ac:dyDescent="0.25">
      <c r="B410" s="4" t="s">
        <v>588</v>
      </c>
      <c r="C410" s="40">
        <v>19</v>
      </c>
      <c r="D410" s="40">
        <v>18</v>
      </c>
      <c r="E410" s="40">
        <v>8</v>
      </c>
      <c r="F410" s="40">
        <v>19</v>
      </c>
      <c r="G410" s="40">
        <v>18</v>
      </c>
      <c r="H410" s="40">
        <v>8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  <c r="Z410" s="40">
        <v>0</v>
      </c>
      <c r="AA410" s="40">
        <v>0</v>
      </c>
      <c r="AB410" s="40">
        <v>0</v>
      </c>
      <c r="AC410" s="40">
        <v>0</v>
      </c>
      <c r="AD410" s="40">
        <v>0</v>
      </c>
      <c r="AE410" s="40">
        <v>0</v>
      </c>
      <c r="AF410" s="40">
        <v>0</v>
      </c>
      <c r="AG410" s="40">
        <v>0</v>
      </c>
      <c r="AH410" s="40">
        <v>0</v>
      </c>
      <c r="AI410" s="40">
        <v>0</v>
      </c>
    </row>
    <row r="411" spans="2:35" ht="20.100000000000001" customHeight="1" thickBot="1" x14ac:dyDescent="0.25">
      <c r="B411" s="4" t="s">
        <v>589</v>
      </c>
      <c r="C411" s="40">
        <v>0</v>
      </c>
      <c r="D411" s="40">
        <v>0</v>
      </c>
      <c r="E411" s="40">
        <v>0</v>
      </c>
      <c r="F411" s="40">
        <v>0</v>
      </c>
      <c r="G411" s="40">
        <v>0</v>
      </c>
      <c r="H411" s="40">
        <v>0</v>
      </c>
      <c r="I411" s="40">
        <v>0</v>
      </c>
      <c r="J411" s="40">
        <v>0</v>
      </c>
      <c r="K411" s="40">
        <v>0</v>
      </c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>
        <v>0</v>
      </c>
      <c r="R411" s="40">
        <v>0</v>
      </c>
      <c r="S411" s="40">
        <v>0</v>
      </c>
      <c r="T411" s="40">
        <v>0</v>
      </c>
      <c r="U411" s="40">
        <v>0</v>
      </c>
      <c r="V411" s="40">
        <v>0</v>
      </c>
      <c r="W411" s="40">
        <v>0</v>
      </c>
      <c r="X411" s="40">
        <v>0</v>
      </c>
      <c r="Y411" s="40">
        <v>0</v>
      </c>
      <c r="Z411" s="40">
        <v>0</v>
      </c>
      <c r="AA411" s="40">
        <v>0</v>
      </c>
      <c r="AB411" s="40">
        <v>0</v>
      </c>
      <c r="AC411" s="40">
        <v>0</v>
      </c>
      <c r="AD411" s="40">
        <v>0</v>
      </c>
      <c r="AE411" s="40">
        <v>0</v>
      </c>
      <c r="AF411" s="40">
        <v>0</v>
      </c>
      <c r="AG411" s="40">
        <v>0</v>
      </c>
      <c r="AH411" s="40">
        <v>0</v>
      </c>
      <c r="AI411" s="40">
        <v>0</v>
      </c>
    </row>
    <row r="412" spans="2:35" ht="20.100000000000001" customHeight="1" thickBot="1" x14ac:dyDescent="0.25">
      <c r="B412" s="4" t="s">
        <v>590</v>
      </c>
      <c r="C412" s="40">
        <v>0</v>
      </c>
      <c r="D412" s="40">
        <v>0</v>
      </c>
      <c r="E412" s="40">
        <v>0</v>
      </c>
      <c r="F412" s="40">
        <v>0</v>
      </c>
      <c r="G412" s="40">
        <v>0</v>
      </c>
      <c r="H412" s="40">
        <v>0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>
        <v>0</v>
      </c>
      <c r="R412" s="40">
        <v>0</v>
      </c>
      <c r="S412" s="40">
        <v>0</v>
      </c>
      <c r="T412" s="40">
        <v>0</v>
      </c>
      <c r="U412" s="40">
        <v>0</v>
      </c>
      <c r="V412" s="40">
        <v>0</v>
      </c>
      <c r="W412" s="40">
        <v>0</v>
      </c>
      <c r="X412" s="40">
        <v>0</v>
      </c>
      <c r="Y412" s="40">
        <v>0</v>
      </c>
      <c r="Z412" s="40">
        <v>0</v>
      </c>
      <c r="AA412" s="40">
        <v>0</v>
      </c>
      <c r="AB412" s="40">
        <v>0</v>
      </c>
      <c r="AC412" s="40">
        <v>0</v>
      </c>
      <c r="AD412" s="40">
        <v>0</v>
      </c>
      <c r="AE412" s="40">
        <v>0</v>
      </c>
      <c r="AF412" s="40">
        <v>0</v>
      </c>
      <c r="AG412" s="40">
        <v>0</v>
      </c>
      <c r="AH412" s="40">
        <v>0</v>
      </c>
      <c r="AI412" s="40">
        <v>0</v>
      </c>
    </row>
    <row r="413" spans="2:35" ht="20.100000000000001" customHeight="1" thickBot="1" x14ac:dyDescent="0.25">
      <c r="B413" s="4" t="s">
        <v>591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40">
        <v>0</v>
      </c>
      <c r="Z413" s="40">
        <v>0</v>
      </c>
      <c r="AA413" s="40">
        <v>0</v>
      </c>
      <c r="AB413" s="40">
        <v>0</v>
      </c>
      <c r="AC413" s="40">
        <v>0</v>
      </c>
      <c r="AD413" s="40">
        <v>0</v>
      </c>
      <c r="AE413" s="40">
        <v>0</v>
      </c>
      <c r="AF413" s="40">
        <v>0</v>
      </c>
      <c r="AG413" s="40">
        <v>0</v>
      </c>
      <c r="AH413" s="40">
        <v>0</v>
      </c>
      <c r="AI413" s="40">
        <v>0</v>
      </c>
    </row>
    <row r="414" spans="2:35" ht="20.100000000000001" customHeight="1" thickBot="1" x14ac:dyDescent="0.25">
      <c r="B414" s="4" t="s">
        <v>209</v>
      </c>
      <c r="C414" s="40">
        <v>16</v>
      </c>
      <c r="D414" s="40">
        <v>17</v>
      </c>
      <c r="E414" s="40">
        <v>4</v>
      </c>
      <c r="F414" s="40">
        <v>15</v>
      </c>
      <c r="G414" s="40">
        <v>17</v>
      </c>
      <c r="H414" s="40">
        <v>3</v>
      </c>
      <c r="I414" s="40">
        <v>1</v>
      </c>
      <c r="J414" s="40">
        <v>0</v>
      </c>
      <c r="K414" s="40">
        <v>1</v>
      </c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>
        <v>0</v>
      </c>
      <c r="R414" s="40">
        <v>0</v>
      </c>
      <c r="S414" s="40">
        <v>0</v>
      </c>
      <c r="T414" s="40">
        <v>0</v>
      </c>
      <c r="U414" s="40">
        <v>1</v>
      </c>
      <c r="V414" s="40">
        <v>2</v>
      </c>
      <c r="W414" s="40">
        <v>1</v>
      </c>
      <c r="X414" s="40">
        <v>1</v>
      </c>
      <c r="Y414" s="40">
        <v>2</v>
      </c>
      <c r="Z414" s="40">
        <v>1</v>
      </c>
      <c r="AA414" s="40">
        <v>0</v>
      </c>
      <c r="AB414" s="40">
        <v>0</v>
      </c>
      <c r="AC414" s="40">
        <v>0</v>
      </c>
      <c r="AD414" s="40">
        <v>0</v>
      </c>
      <c r="AE414" s="40">
        <v>0</v>
      </c>
      <c r="AF414" s="40">
        <v>0</v>
      </c>
      <c r="AG414" s="40">
        <v>0</v>
      </c>
      <c r="AH414" s="40">
        <v>0</v>
      </c>
      <c r="AI414" s="40">
        <v>0</v>
      </c>
    </row>
    <row r="415" spans="2:35" ht="20.100000000000001" customHeight="1" thickBot="1" x14ac:dyDescent="0.25">
      <c r="B415" s="4" t="s">
        <v>592</v>
      </c>
      <c r="C415" s="40">
        <v>6</v>
      </c>
      <c r="D415" s="40">
        <v>3</v>
      </c>
      <c r="E415" s="40">
        <v>6</v>
      </c>
      <c r="F415" s="40">
        <v>0</v>
      </c>
      <c r="G415" s="40">
        <v>0</v>
      </c>
      <c r="H415" s="40">
        <v>0</v>
      </c>
      <c r="I415" s="40">
        <v>6</v>
      </c>
      <c r="J415" s="40">
        <v>3</v>
      </c>
      <c r="K415" s="40">
        <v>6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0</v>
      </c>
      <c r="Z415" s="40">
        <v>0</v>
      </c>
      <c r="AA415" s="40">
        <v>0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</row>
    <row r="416" spans="2:35" ht="20.100000000000001" customHeight="1" thickBot="1" x14ac:dyDescent="0.25">
      <c r="B416" s="4" t="s">
        <v>593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  <c r="Z416" s="40">
        <v>0</v>
      </c>
      <c r="AA416" s="40">
        <v>0</v>
      </c>
      <c r="AB416" s="40">
        <v>0</v>
      </c>
      <c r="AC416" s="40">
        <v>0</v>
      </c>
      <c r="AD416" s="40">
        <v>0</v>
      </c>
      <c r="AE416" s="40">
        <v>0</v>
      </c>
      <c r="AF416" s="40">
        <v>0</v>
      </c>
      <c r="AG416" s="40">
        <v>0</v>
      </c>
      <c r="AH416" s="40">
        <v>0</v>
      </c>
      <c r="AI416" s="40">
        <v>0</v>
      </c>
    </row>
    <row r="417" spans="2:35" ht="20.100000000000001" customHeight="1" thickBot="1" x14ac:dyDescent="0.25">
      <c r="B417" s="4" t="s">
        <v>594</v>
      </c>
      <c r="C417" s="40">
        <v>4</v>
      </c>
      <c r="D417" s="40">
        <v>3</v>
      </c>
      <c r="E417" s="40">
        <v>29</v>
      </c>
      <c r="F417" s="40">
        <v>4</v>
      </c>
      <c r="G417" s="40">
        <v>3</v>
      </c>
      <c r="H417" s="40">
        <v>29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0</v>
      </c>
      <c r="R417" s="40">
        <v>0</v>
      </c>
      <c r="S417" s="40">
        <v>0</v>
      </c>
      <c r="T417" s="40">
        <v>0</v>
      </c>
      <c r="U417" s="40">
        <v>0</v>
      </c>
      <c r="V417" s="40">
        <v>0</v>
      </c>
      <c r="W417" s="40">
        <v>0</v>
      </c>
      <c r="X417" s="40">
        <v>0</v>
      </c>
      <c r="Y417" s="40">
        <v>0</v>
      </c>
      <c r="Z417" s="40">
        <v>0</v>
      </c>
      <c r="AA417" s="40">
        <v>0</v>
      </c>
      <c r="AB417" s="40">
        <v>0</v>
      </c>
      <c r="AC417" s="40">
        <v>0</v>
      </c>
      <c r="AD417" s="40">
        <v>0</v>
      </c>
      <c r="AE417" s="40">
        <v>0</v>
      </c>
      <c r="AF417" s="40">
        <v>0</v>
      </c>
      <c r="AG417" s="40">
        <v>0</v>
      </c>
      <c r="AH417" s="40">
        <v>0</v>
      </c>
      <c r="AI417" s="40">
        <v>0</v>
      </c>
    </row>
    <row r="418" spans="2:35" ht="20.100000000000001" customHeight="1" thickBot="1" x14ac:dyDescent="0.25">
      <c r="B418" s="4" t="s">
        <v>595</v>
      </c>
      <c r="C418" s="40">
        <v>0</v>
      </c>
      <c r="D418" s="40">
        <v>0</v>
      </c>
      <c r="E418" s="40">
        <v>0</v>
      </c>
      <c r="F418" s="40">
        <v>0</v>
      </c>
      <c r="G418" s="40">
        <v>0</v>
      </c>
      <c r="H418" s="40">
        <v>0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0">
        <v>0</v>
      </c>
      <c r="P418" s="40">
        <v>0</v>
      </c>
      <c r="Q418" s="40">
        <v>0</v>
      </c>
      <c r="R418" s="40">
        <v>0</v>
      </c>
      <c r="S418" s="40">
        <v>0</v>
      </c>
      <c r="T418" s="40">
        <v>0</v>
      </c>
      <c r="U418" s="40">
        <v>0</v>
      </c>
      <c r="V418" s="40">
        <v>0</v>
      </c>
      <c r="W418" s="40">
        <v>0</v>
      </c>
      <c r="X418" s="40">
        <v>0</v>
      </c>
      <c r="Y418" s="40">
        <v>0</v>
      </c>
      <c r="Z418" s="40">
        <v>0</v>
      </c>
      <c r="AA418" s="40">
        <v>0</v>
      </c>
      <c r="AB418" s="40">
        <v>0</v>
      </c>
      <c r="AC418" s="40">
        <v>0</v>
      </c>
      <c r="AD418" s="40">
        <v>0</v>
      </c>
      <c r="AE418" s="40">
        <v>0</v>
      </c>
      <c r="AF418" s="40">
        <v>0</v>
      </c>
      <c r="AG418" s="40">
        <v>0</v>
      </c>
      <c r="AH418" s="40">
        <v>0</v>
      </c>
      <c r="AI418" s="40">
        <v>0</v>
      </c>
    </row>
    <row r="419" spans="2:35" ht="20.100000000000001" customHeight="1" thickBot="1" x14ac:dyDescent="0.25">
      <c r="B419" s="4" t="s">
        <v>596</v>
      </c>
      <c r="C419" s="40">
        <v>0</v>
      </c>
      <c r="D419" s="40">
        <v>0</v>
      </c>
      <c r="E419" s="40">
        <v>0</v>
      </c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>
        <v>0</v>
      </c>
      <c r="R419" s="40">
        <v>0</v>
      </c>
      <c r="S419" s="40">
        <v>0</v>
      </c>
      <c r="T419" s="40">
        <v>0</v>
      </c>
      <c r="U419" s="40">
        <v>0</v>
      </c>
      <c r="V419" s="40">
        <v>0</v>
      </c>
      <c r="W419" s="40">
        <v>0</v>
      </c>
      <c r="X419" s="40">
        <v>0</v>
      </c>
      <c r="Y419" s="40">
        <v>0</v>
      </c>
      <c r="Z419" s="40">
        <v>0</v>
      </c>
      <c r="AA419" s="40">
        <v>0</v>
      </c>
      <c r="AB419" s="40">
        <v>0</v>
      </c>
      <c r="AC419" s="40">
        <v>0</v>
      </c>
      <c r="AD419" s="40">
        <v>0</v>
      </c>
      <c r="AE419" s="40">
        <v>0</v>
      </c>
      <c r="AF419" s="40">
        <v>0</v>
      </c>
      <c r="AG419" s="40">
        <v>0</v>
      </c>
      <c r="AH419" s="40">
        <v>0</v>
      </c>
      <c r="AI419" s="40">
        <v>0</v>
      </c>
    </row>
    <row r="420" spans="2:35" ht="20.100000000000001" customHeight="1" thickBot="1" x14ac:dyDescent="0.25">
      <c r="B420" s="4" t="s">
        <v>597</v>
      </c>
      <c r="C420" s="40">
        <v>4</v>
      </c>
      <c r="D420" s="40">
        <v>4</v>
      </c>
      <c r="E420" s="40">
        <v>2</v>
      </c>
      <c r="F420" s="40">
        <v>4</v>
      </c>
      <c r="G420" s="40">
        <v>4</v>
      </c>
      <c r="H420" s="40">
        <v>2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>
        <v>0</v>
      </c>
      <c r="U420" s="40">
        <v>0</v>
      </c>
      <c r="V420" s="40">
        <v>0</v>
      </c>
      <c r="W420" s="40">
        <v>0</v>
      </c>
      <c r="X420" s="40">
        <v>0</v>
      </c>
      <c r="Y420" s="40">
        <v>0</v>
      </c>
      <c r="Z420" s="40">
        <v>0</v>
      </c>
      <c r="AA420" s="40">
        <v>0</v>
      </c>
      <c r="AB420" s="40">
        <v>0</v>
      </c>
      <c r="AC420" s="40">
        <v>0</v>
      </c>
      <c r="AD420" s="40">
        <v>0</v>
      </c>
      <c r="AE420" s="40">
        <v>0</v>
      </c>
      <c r="AF420" s="40">
        <v>0</v>
      </c>
      <c r="AG420" s="40">
        <v>0</v>
      </c>
      <c r="AH420" s="40">
        <v>0</v>
      </c>
      <c r="AI420" s="40">
        <v>0</v>
      </c>
    </row>
    <row r="421" spans="2:35" ht="20.100000000000001" customHeight="1" thickBot="1" x14ac:dyDescent="0.25">
      <c r="B421" s="4" t="s">
        <v>598</v>
      </c>
      <c r="C421" s="40">
        <v>1</v>
      </c>
      <c r="D421" s="40">
        <v>1</v>
      </c>
      <c r="E421" s="40">
        <v>0</v>
      </c>
      <c r="F421" s="40">
        <v>1</v>
      </c>
      <c r="G421" s="40">
        <v>1</v>
      </c>
      <c r="H421" s="40">
        <v>0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  <c r="S421" s="40">
        <v>0</v>
      </c>
      <c r="T421" s="40">
        <v>0</v>
      </c>
      <c r="U421" s="40">
        <v>1</v>
      </c>
      <c r="V421" s="40">
        <v>1</v>
      </c>
      <c r="W421" s="40">
        <v>0</v>
      </c>
      <c r="X421" s="40">
        <v>1</v>
      </c>
      <c r="Y421" s="40">
        <v>1</v>
      </c>
      <c r="Z421" s="40">
        <v>0</v>
      </c>
      <c r="AA421" s="40">
        <v>0</v>
      </c>
      <c r="AB421" s="40">
        <v>0</v>
      </c>
      <c r="AC421" s="40">
        <v>0</v>
      </c>
      <c r="AD421" s="40">
        <v>0</v>
      </c>
      <c r="AE421" s="40">
        <v>0</v>
      </c>
      <c r="AF421" s="40">
        <v>0</v>
      </c>
      <c r="AG421" s="40">
        <v>0</v>
      </c>
      <c r="AH421" s="40">
        <v>0</v>
      </c>
      <c r="AI421" s="40">
        <v>0</v>
      </c>
    </row>
    <row r="422" spans="2:35" ht="20.100000000000001" customHeight="1" thickBot="1" x14ac:dyDescent="0.25">
      <c r="B422" s="4" t="s">
        <v>599</v>
      </c>
      <c r="C422" s="40">
        <v>10</v>
      </c>
      <c r="D422" s="40">
        <v>9</v>
      </c>
      <c r="E422" s="40">
        <v>3</v>
      </c>
      <c r="F422" s="40">
        <v>10</v>
      </c>
      <c r="G422" s="40">
        <v>9</v>
      </c>
      <c r="H422" s="40">
        <v>3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3</v>
      </c>
      <c r="V422" s="40">
        <v>3</v>
      </c>
      <c r="W422" s="40">
        <v>0</v>
      </c>
      <c r="X422" s="40">
        <v>3</v>
      </c>
      <c r="Y422" s="40">
        <v>3</v>
      </c>
      <c r="Z422" s="40">
        <v>0</v>
      </c>
      <c r="AA422" s="40">
        <v>0</v>
      </c>
      <c r="AB422" s="40">
        <v>0</v>
      </c>
      <c r="AC422" s="40">
        <v>0</v>
      </c>
      <c r="AD422" s="40">
        <v>0</v>
      </c>
      <c r="AE422" s="40">
        <v>0</v>
      </c>
      <c r="AF422" s="40">
        <v>0</v>
      </c>
      <c r="AG422" s="40">
        <v>0</v>
      </c>
      <c r="AH422" s="40">
        <v>0</v>
      </c>
      <c r="AI422" s="40">
        <v>0</v>
      </c>
    </row>
    <row r="423" spans="2:35" ht="20.100000000000001" customHeight="1" thickBot="1" x14ac:dyDescent="0.25">
      <c r="B423" s="4" t="s">
        <v>600</v>
      </c>
      <c r="C423" s="40">
        <v>40</v>
      </c>
      <c r="D423" s="40">
        <v>34</v>
      </c>
      <c r="E423" s="40">
        <v>17</v>
      </c>
      <c r="F423" s="40">
        <v>40</v>
      </c>
      <c r="G423" s="40">
        <v>34</v>
      </c>
      <c r="H423" s="40">
        <v>17</v>
      </c>
      <c r="I423" s="40">
        <v>0</v>
      </c>
      <c r="J423" s="40">
        <v>0</v>
      </c>
      <c r="K423" s="40">
        <v>0</v>
      </c>
      <c r="L423" s="40">
        <v>0</v>
      </c>
      <c r="M423" s="40">
        <v>0</v>
      </c>
      <c r="N423" s="40">
        <v>0</v>
      </c>
      <c r="O423" s="40">
        <v>0</v>
      </c>
      <c r="P423" s="40">
        <v>0</v>
      </c>
      <c r="Q423" s="40">
        <v>0</v>
      </c>
      <c r="R423" s="40">
        <v>0</v>
      </c>
      <c r="S423" s="40">
        <v>0</v>
      </c>
      <c r="T423" s="40">
        <v>0</v>
      </c>
      <c r="U423" s="40">
        <v>7</v>
      </c>
      <c r="V423" s="40">
        <v>7</v>
      </c>
      <c r="W423" s="40">
        <v>1</v>
      </c>
      <c r="X423" s="40">
        <v>7</v>
      </c>
      <c r="Y423" s="40">
        <v>7</v>
      </c>
      <c r="Z423" s="40">
        <v>1</v>
      </c>
      <c r="AA423" s="40">
        <v>0</v>
      </c>
      <c r="AB423" s="40">
        <v>0</v>
      </c>
      <c r="AC423" s="40">
        <v>0</v>
      </c>
      <c r="AD423" s="40">
        <v>0</v>
      </c>
      <c r="AE423" s="40">
        <v>0</v>
      </c>
      <c r="AF423" s="40">
        <v>0</v>
      </c>
      <c r="AG423" s="40">
        <v>0</v>
      </c>
      <c r="AH423" s="40">
        <v>0</v>
      </c>
      <c r="AI423" s="40">
        <v>0</v>
      </c>
    </row>
    <row r="424" spans="2:35" ht="20.100000000000001" customHeight="1" thickBot="1" x14ac:dyDescent="0.25">
      <c r="B424" s="4" t="s">
        <v>601</v>
      </c>
      <c r="C424" s="40">
        <v>2</v>
      </c>
      <c r="D424" s="40">
        <v>3</v>
      </c>
      <c r="E424" s="40">
        <v>0</v>
      </c>
      <c r="F424" s="40">
        <v>2</v>
      </c>
      <c r="G424" s="40">
        <v>3</v>
      </c>
      <c r="H424" s="40">
        <v>0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40">
        <v>0</v>
      </c>
      <c r="U424" s="40">
        <v>1</v>
      </c>
      <c r="V424" s="40">
        <v>1</v>
      </c>
      <c r="W424" s="40">
        <v>0</v>
      </c>
      <c r="X424" s="40">
        <v>1</v>
      </c>
      <c r="Y424" s="40">
        <v>1</v>
      </c>
      <c r="Z424" s="40">
        <v>0</v>
      </c>
      <c r="AA424" s="40">
        <v>0</v>
      </c>
      <c r="AB424" s="40">
        <v>0</v>
      </c>
      <c r="AC424" s="40">
        <v>0</v>
      </c>
      <c r="AD424" s="40">
        <v>0</v>
      </c>
      <c r="AE424" s="40">
        <v>0</v>
      </c>
      <c r="AF424" s="40">
        <v>0</v>
      </c>
      <c r="AG424" s="40">
        <v>0</v>
      </c>
      <c r="AH424" s="40">
        <v>0</v>
      </c>
      <c r="AI424" s="40">
        <v>0</v>
      </c>
    </row>
    <row r="425" spans="2:35" ht="20.100000000000001" customHeight="1" thickBot="1" x14ac:dyDescent="0.25">
      <c r="B425" s="4" t="s">
        <v>602</v>
      </c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0">
        <v>0</v>
      </c>
      <c r="R425" s="40">
        <v>0</v>
      </c>
      <c r="S425" s="40">
        <v>0</v>
      </c>
      <c r="T425" s="40">
        <v>0</v>
      </c>
      <c r="U425" s="40">
        <v>0</v>
      </c>
      <c r="V425" s="40">
        <v>0</v>
      </c>
      <c r="W425" s="40">
        <v>0</v>
      </c>
      <c r="X425" s="40">
        <v>0</v>
      </c>
      <c r="Y425" s="40">
        <v>0</v>
      </c>
      <c r="Z425" s="40">
        <v>0</v>
      </c>
      <c r="AA425" s="40">
        <v>0</v>
      </c>
      <c r="AB425" s="40">
        <v>0</v>
      </c>
      <c r="AC425" s="40">
        <v>0</v>
      </c>
      <c r="AD425" s="40">
        <v>0</v>
      </c>
      <c r="AE425" s="40">
        <v>0</v>
      </c>
      <c r="AF425" s="40">
        <v>0</v>
      </c>
      <c r="AG425" s="40">
        <v>0</v>
      </c>
      <c r="AH425" s="40">
        <v>0</v>
      </c>
      <c r="AI425" s="40">
        <v>0</v>
      </c>
    </row>
    <row r="426" spans="2:35" ht="20.100000000000001" customHeight="1" thickBot="1" x14ac:dyDescent="0.25">
      <c r="B426" s="4" t="s">
        <v>603</v>
      </c>
      <c r="C426" s="40">
        <v>17</v>
      </c>
      <c r="D426" s="40">
        <v>12</v>
      </c>
      <c r="E426" s="40">
        <v>7</v>
      </c>
      <c r="F426" s="40">
        <v>17</v>
      </c>
      <c r="G426" s="40">
        <v>12</v>
      </c>
      <c r="H426" s="40">
        <v>7</v>
      </c>
      <c r="I426" s="40">
        <v>0</v>
      </c>
      <c r="J426" s="40">
        <v>0</v>
      </c>
      <c r="K426" s="40">
        <v>0</v>
      </c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>
        <v>0</v>
      </c>
      <c r="R426" s="40">
        <v>0</v>
      </c>
      <c r="S426" s="40">
        <v>0</v>
      </c>
      <c r="T426" s="40">
        <v>0</v>
      </c>
      <c r="U426" s="40">
        <v>0</v>
      </c>
      <c r="V426" s="40">
        <v>0</v>
      </c>
      <c r="W426" s="40">
        <v>0</v>
      </c>
      <c r="X426" s="40">
        <v>0</v>
      </c>
      <c r="Y426" s="40">
        <v>0</v>
      </c>
      <c r="Z426" s="40">
        <v>0</v>
      </c>
      <c r="AA426" s="40">
        <v>0</v>
      </c>
      <c r="AB426" s="40">
        <v>0</v>
      </c>
      <c r="AC426" s="40">
        <v>0</v>
      </c>
      <c r="AD426" s="40">
        <v>0</v>
      </c>
      <c r="AE426" s="40">
        <v>0</v>
      </c>
      <c r="AF426" s="40">
        <v>0</v>
      </c>
      <c r="AG426" s="40">
        <v>0</v>
      </c>
      <c r="AH426" s="40">
        <v>0</v>
      </c>
      <c r="AI426" s="40">
        <v>0</v>
      </c>
    </row>
    <row r="427" spans="2:35" ht="20.100000000000001" customHeight="1" thickBot="1" x14ac:dyDescent="0.25">
      <c r="B427" s="4" t="s">
        <v>604</v>
      </c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40">
        <v>0</v>
      </c>
      <c r="L427" s="40">
        <v>0</v>
      </c>
      <c r="M427" s="40">
        <v>0</v>
      </c>
      <c r="N427" s="40">
        <v>0</v>
      </c>
      <c r="O427" s="40">
        <v>0</v>
      </c>
      <c r="P427" s="40">
        <v>0</v>
      </c>
      <c r="Q427" s="40">
        <v>0</v>
      </c>
      <c r="R427" s="40">
        <v>0</v>
      </c>
      <c r="S427" s="40">
        <v>0</v>
      </c>
      <c r="T427" s="40">
        <v>0</v>
      </c>
      <c r="U427" s="40">
        <v>0</v>
      </c>
      <c r="V427" s="40">
        <v>0</v>
      </c>
      <c r="W427" s="40">
        <v>0</v>
      </c>
      <c r="X427" s="40">
        <v>0</v>
      </c>
      <c r="Y427" s="40">
        <v>0</v>
      </c>
      <c r="Z427" s="40">
        <v>0</v>
      </c>
      <c r="AA427" s="40">
        <v>0</v>
      </c>
      <c r="AB427" s="40">
        <v>0</v>
      </c>
      <c r="AC427" s="40">
        <v>0</v>
      </c>
      <c r="AD427" s="40">
        <v>0</v>
      </c>
      <c r="AE427" s="40">
        <v>0</v>
      </c>
      <c r="AF427" s="40">
        <v>0</v>
      </c>
      <c r="AG427" s="40">
        <v>0</v>
      </c>
      <c r="AH427" s="40">
        <v>0</v>
      </c>
      <c r="AI427" s="40">
        <v>0</v>
      </c>
    </row>
    <row r="428" spans="2:35" ht="20.100000000000001" customHeight="1" thickBot="1" x14ac:dyDescent="0.25">
      <c r="B428" s="4" t="s">
        <v>605</v>
      </c>
      <c r="C428" s="40">
        <v>2</v>
      </c>
      <c r="D428" s="40">
        <v>2</v>
      </c>
      <c r="E428" s="40">
        <v>0</v>
      </c>
      <c r="F428" s="40">
        <v>2</v>
      </c>
      <c r="G428" s="40">
        <v>2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  <c r="Z428" s="40">
        <v>0</v>
      </c>
      <c r="AA428" s="40">
        <v>0</v>
      </c>
      <c r="AB428" s="40">
        <v>0</v>
      </c>
      <c r="AC428" s="40">
        <v>0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</row>
    <row r="429" spans="2:35" ht="20.100000000000001" customHeight="1" thickBot="1" x14ac:dyDescent="0.25">
      <c r="B429" s="4" t="s">
        <v>606</v>
      </c>
      <c r="C429" s="40">
        <v>0</v>
      </c>
      <c r="D429" s="40">
        <v>0</v>
      </c>
      <c r="E429" s="40">
        <v>0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40">
        <v>0</v>
      </c>
      <c r="L429" s="40">
        <v>0</v>
      </c>
      <c r="M429" s="40">
        <v>0</v>
      </c>
      <c r="N429" s="40">
        <v>0</v>
      </c>
      <c r="O429" s="40">
        <v>0</v>
      </c>
      <c r="P429" s="40">
        <v>0</v>
      </c>
      <c r="Q429" s="40">
        <v>0</v>
      </c>
      <c r="R429" s="40">
        <v>0</v>
      </c>
      <c r="S429" s="40">
        <v>0</v>
      </c>
      <c r="T429" s="40">
        <v>0</v>
      </c>
      <c r="U429" s="40">
        <v>0</v>
      </c>
      <c r="V429" s="40">
        <v>0</v>
      </c>
      <c r="W429" s="40">
        <v>0</v>
      </c>
      <c r="X429" s="40">
        <v>0</v>
      </c>
      <c r="Y429" s="40">
        <v>0</v>
      </c>
      <c r="Z429" s="40">
        <v>0</v>
      </c>
      <c r="AA429" s="40">
        <v>0</v>
      </c>
      <c r="AB429" s="40">
        <v>0</v>
      </c>
      <c r="AC429" s="40">
        <v>0</v>
      </c>
      <c r="AD429" s="40">
        <v>0</v>
      </c>
      <c r="AE429" s="40">
        <v>0</v>
      </c>
      <c r="AF429" s="40">
        <v>0</v>
      </c>
      <c r="AG429" s="40">
        <v>0</v>
      </c>
      <c r="AH429" s="40">
        <v>0</v>
      </c>
      <c r="AI429" s="40">
        <v>0</v>
      </c>
    </row>
    <row r="430" spans="2:35" ht="20.100000000000001" customHeight="1" thickBot="1" x14ac:dyDescent="0.25">
      <c r="B430" s="4" t="s">
        <v>607</v>
      </c>
      <c r="C430" s="40">
        <v>0</v>
      </c>
      <c r="D430" s="40">
        <v>0</v>
      </c>
      <c r="E430" s="40">
        <v>0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>
        <v>0</v>
      </c>
      <c r="R430" s="40">
        <v>0</v>
      </c>
      <c r="S430" s="40">
        <v>0</v>
      </c>
      <c r="T430" s="40">
        <v>0</v>
      </c>
      <c r="U430" s="40">
        <v>0</v>
      </c>
      <c r="V430" s="40">
        <v>0</v>
      </c>
      <c r="W430" s="40">
        <v>0</v>
      </c>
      <c r="X430" s="40">
        <v>0</v>
      </c>
      <c r="Y430" s="40">
        <v>0</v>
      </c>
      <c r="Z430" s="40">
        <v>0</v>
      </c>
      <c r="AA430" s="40">
        <v>0</v>
      </c>
      <c r="AB430" s="40">
        <v>0</v>
      </c>
      <c r="AC430" s="40">
        <v>0</v>
      </c>
      <c r="AD430" s="40">
        <v>0</v>
      </c>
      <c r="AE430" s="40">
        <v>0</v>
      </c>
      <c r="AF430" s="40">
        <v>0</v>
      </c>
      <c r="AG430" s="40">
        <v>0</v>
      </c>
      <c r="AH430" s="40">
        <v>0</v>
      </c>
      <c r="AI430" s="40">
        <v>0</v>
      </c>
    </row>
    <row r="431" spans="2:35" ht="20.100000000000001" customHeight="1" thickBot="1" x14ac:dyDescent="0.25">
      <c r="B431" s="4" t="s">
        <v>608</v>
      </c>
      <c r="C431" s="40">
        <v>12</v>
      </c>
      <c r="D431" s="40">
        <v>12</v>
      </c>
      <c r="E431" s="40">
        <v>0</v>
      </c>
      <c r="F431" s="40">
        <v>12</v>
      </c>
      <c r="G431" s="40">
        <v>12</v>
      </c>
      <c r="H431" s="40">
        <v>0</v>
      </c>
      <c r="I431" s="40">
        <v>0</v>
      </c>
      <c r="J431" s="40">
        <v>0</v>
      </c>
      <c r="K431" s="40">
        <v>0</v>
      </c>
      <c r="L431" s="40">
        <v>0</v>
      </c>
      <c r="M431" s="40">
        <v>0</v>
      </c>
      <c r="N431" s="40">
        <v>0</v>
      </c>
      <c r="O431" s="40">
        <v>0</v>
      </c>
      <c r="P431" s="40">
        <v>0</v>
      </c>
      <c r="Q431" s="40">
        <v>0</v>
      </c>
      <c r="R431" s="40">
        <v>0</v>
      </c>
      <c r="S431" s="40">
        <v>0</v>
      </c>
      <c r="T431" s="40">
        <v>0</v>
      </c>
      <c r="U431" s="40">
        <v>2</v>
      </c>
      <c r="V431" s="40">
        <v>2</v>
      </c>
      <c r="W431" s="40">
        <v>0</v>
      </c>
      <c r="X431" s="40">
        <v>2</v>
      </c>
      <c r="Y431" s="40">
        <v>2</v>
      </c>
      <c r="Z431" s="40">
        <v>0</v>
      </c>
      <c r="AA431" s="40">
        <v>0</v>
      </c>
      <c r="AB431" s="40">
        <v>0</v>
      </c>
      <c r="AC431" s="40">
        <v>0</v>
      </c>
      <c r="AD431" s="40">
        <v>0</v>
      </c>
      <c r="AE431" s="40">
        <v>0</v>
      </c>
      <c r="AF431" s="40">
        <v>0</v>
      </c>
      <c r="AG431" s="40">
        <v>0</v>
      </c>
      <c r="AH431" s="40">
        <v>0</v>
      </c>
      <c r="AI431" s="40">
        <v>0</v>
      </c>
    </row>
    <row r="432" spans="2:35" ht="20.100000000000001" customHeight="1" thickBot="1" x14ac:dyDescent="0.25">
      <c r="B432" s="4" t="s">
        <v>609</v>
      </c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>
        <v>0</v>
      </c>
      <c r="R432" s="40">
        <v>0</v>
      </c>
      <c r="S432" s="40">
        <v>0</v>
      </c>
      <c r="T432" s="40">
        <v>0</v>
      </c>
      <c r="U432" s="40">
        <v>0</v>
      </c>
      <c r="V432" s="40">
        <v>0</v>
      </c>
      <c r="W432" s="40">
        <v>0</v>
      </c>
      <c r="X432" s="40">
        <v>0</v>
      </c>
      <c r="Y432" s="40">
        <v>0</v>
      </c>
      <c r="Z432" s="40">
        <v>0</v>
      </c>
      <c r="AA432" s="40">
        <v>0</v>
      </c>
      <c r="AB432" s="40">
        <v>0</v>
      </c>
      <c r="AC432" s="40">
        <v>0</v>
      </c>
      <c r="AD432" s="40">
        <v>0</v>
      </c>
      <c r="AE432" s="40">
        <v>0</v>
      </c>
      <c r="AF432" s="40">
        <v>0</v>
      </c>
      <c r="AG432" s="40">
        <v>0</v>
      </c>
      <c r="AH432" s="40">
        <v>0</v>
      </c>
      <c r="AI432" s="40">
        <v>0</v>
      </c>
    </row>
    <row r="433" spans="2:35" ht="20.100000000000001" customHeight="1" thickBot="1" x14ac:dyDescent="0.25">
      <c r="B433" s="4" t="s">
        <v>610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>
        <v>0</v>
      </c>
      <c r="U433" s="40">
        <v>0</v>
      </c>
      <c r="V433" s="40">
        <v>0</v>
      </c>
      <c r="W433" s="40">
        <v>0</v>
      </c>
      <c r="X433" s="40">
        <v>0</v>
      </c>
      <c r="Y433" s="40">
        <v>0</v>
      </c>
      <c r="Z433" s="40">
        <v>0</v>
      </c>
      <c r="AA433" s="40">
        <v>0</v>
      </c>
      <c r="AB433" s="40"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</row>
    <row r="434" spans="2:35" ht="20.100000000000001" customHeight="1" thickBot="1" x14ac:dyDescent="0.25">
      <c r="B434" s="4" t="s">
        <v>611</v>
      </c>
      <c r="C434" s="40">
        <v>9</v>
      </c>
      <c r="D434" s="40">
        <v>9</v>
      </c>
      <c r="E434" s="40">
        <v>0</v>
      </c>
      <c r="F434" s="40">
        <v>9</v>
      </c>
      <c r="G434" s="40">
        <v>9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1</v>
      </c>
      <c r="V434" s="40">
        <v>1</v>
      </c>
      <c r="W434" s="40">
        <v>0</v>
      </c>
      <c r="X434" s="40">
        <v>1</v>
      </c>
      <c r="Y434" s="40">
        <v>1</v>
      </c>
      <c r="Z434" s="40">
        <v>0</v>
      </c>
      <c r="AA434" s="40">
        <v>0</v>
      </c>
      <c r="AB434" s="40">
        <v>0</v>
      </c>
      <c r="AC434" s="40">
        <v>0</v>
      </c>
      <c r="AD434" s="40">
        <v>0</v>
      </c>
      <c r="AE434" s="40">
        <v>0</v>
      </c>
      <c r="AF434" s="40">
        <v>0</v>
      </c>
      <c r="AG434" s="40">
        <v>0</v>
      </c>
      <c r="AH434" s="40">
        <v>0</v>
      </c>
      <c r="AI434" s="40">
        <v>0</v>
      </c>
    </row>
    <row r="435" spans="2:35" ht="20.100000000000001" customHeight="1" thickBot="1" x14ac:dyDescent="0.25">
      <c r="B435" s="4" t="s">
        <v>612</v>
      </c>
      <c r="C435" s="40">
        <v>0</v>
      </c>
      <c r="D435" s="40">
        <v>0</v>
      </c>
      <c r="E435" s="40">
        <v>0</v>
      </c>
      <c r="F435" s="40">
        <v>0</v>
      </c>
      <c r="G435" s="40">
        <v>0</v>
      </c>
      <c r="H435" s="40">
        <v>0</v>
      </c>
      <c r="I435" s="40">
        <v>0</v>
      </c>
      <c r="J435" s="40">
        <v>0</v>
      </c>
      <c r="K435" s="40">
        <v>0</v>
      </c>
      <c r="L435" s="40">
        <v>0</v>
      </c>
      <c r="M435" s="40">
        <v>0</v>
      </c>
      <c r="N435" s="40">
        <v>0</v>
      </c>
      <c r="O435" s="40">
        <v>0</v>
      </c>
      <c r="P435" s="40">
        <v>0</v>
      </c>
      <c r="Q435" s="40">
        <v>0</v>
      </c>
      <c r="R435" s="40">
        <v>0</v>
      </c>
      <c r="S435" s="40">
        <v>0</v>
      </c>
      <c r="T435" s="40">
        <v>0</v>
      </c>
      <c r="U435" s="40">
        <v>0</v>
      </c>
      <c r="V435" s="40">
        <v>0</v>
      </c>
      <c r="W435" s="40">
        <v>0</v>
      </c>
      <c r="X435" s="40">
        <v>0</v>
      </c>
      <c r="Y435" s="40">
        <v>0</v>
      </c>
      <c r="Z435" s="40">
        <v>0</v>
      </c>
      <c r="AA435" s="40">
        <v>0</v>
      </c>
      <c r="AB435" s="40">
        <v>0</v>
      </c>
      <c r="AC435" s="40">
        <v>0</v>
      </c>
      <c r="AD435" s="40">
        <v>0</v>
      </c>
      <c r="AE435" s="40">
        <v>0</v>
      </c>
      <c r="AF435" s="40">
        <v>0</v>
      </c>
      <c r="AG435" s="40">
        <v>0</v>
      </c>
      <c r="AH435" s="40">
        <v>0</v>
      </c>
      <c r="AI435" s="40">
        <v>0</v>
      </c>
    </row>
    <row r="436" spans="2:35" ht="20.100000000000001" customHeight="1" thickBot="1" x14ac:dyDescent="0.25">
      <c r="B436" s="4" t="s">
        <v>613</v>
      </c>
      <c r="C436" s="40">
        <v>72</v>
      </c>
      <c r="D436" s="40">
        <v>83</v>
      </c>
      <c r="E436" s="40">
        <v>29</v>
      </c>
      <c r="F436" s="40">
        <v>72</v>
      </c>
      <c r="G436" s="40">
        <v>83</v>
      </c>
      <c r="H436" s="40">
        <v>29</v>
      </c>
      <c r="I436" s="40">
        <v>0</v>
      </c>
      <c r="J436" s="40">
        <v>0</v>
      </c>
      <c r="K436" s="40">
        <v>0</v>
      </c>
      <c r="L436" s="40">
        <v>0</v>
      </c>
      <c r="M436" s="40">
        <v>0</v>
      </c>
      <c r="N436" s="40">
        <v>0</v>
      </c>
      <c r="O436" s="40">
        <v>0</v>
      </c>
      <c r="P436" s="40">
        <v>0</v>
      </c>
      <c r="Q436" s="40">
        <v>0</v>
      </c>
      <c r="R436" s="40">
        <v>0</v>
      </c>
      <c r="S436" s="40">
        <v>0</v>
      </c>
      <c r="T436" s="40">
        <v>0</v>
      </c>
      <c r="U436" s="40">
        <v>6</v>
      </c>
      <c r="V436" s="40">
        <v>6</v>
      </c>
      <c r="W436" s="40">
        <v>3</v>
      </c>
      <c r="X436" s="40">
        <v>6</v>
      </c>
      <c r="Y436" s="40">
        <v>6</v>
      </c>
      <c r="Z436" s="40">
        <v>3</v>
      </c>
      <c r="AA436" s="40">
        <v>0</v>
      </c>
      <c r="AB436" s="40">
        <v>0</v>
      </c>
      <c r="AC436" s="40">
        <v>0</v>
      </c>
      <c r="AD436" s="40">
        <v>0</v>
      </c>
      <c r="AE436" s="40">
        <v>0</v>
      </c>
      <c r="AF436" s="40">
        <v>0</v>
      </c>
      <c r="AG436" s="40">
        <v>0</v>
      </c>
      <c r="AH436" s="40">
        <v>0</v>
      </c>
      <c r="AI436" s="40">
        <v>0</v>
      </c>
    </row>
    <row r="437" spans="2:35" ht="20.100000000000001" customHeight="1" thickBot="1" x14ac:dyDescent="0.25">
      <c r="B437" s="4" t="s">
        <v>614</v>
      </c>
      <c r="C437" s="40">
        <v>0</v>
      </c>
      <c r="D437" s="40">
        <v>0</v>
      </c>
      <c r="E437" s="40">
        <v>0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>
        <v>0</v>
      </c>
      <c r="R437" s="40">
        <v>0</v>
      </c>
      <c r="S437" s="40">
        <v>0</v>
      </c>
      <c r="T437" s="40">
        <v>0</v>
      </c>
      <c r="U437" s="40">
        <v>0</v>
      </c>
      <c r="V437" s="40">
        <v>0</v>
      </c>
      <c r="W437" s="40">
        <v>0</v>
      </c>
      <c r="X437" s="40">
        <v>0</v>
      </c>
      <c r="Y437" s="40">
        <v>0</v>
      </c>
      <c r="Z437" s="40">
        <v>0</v>
      </c>
      <c r="AA437" s="40">
        <v>0</v>
      </c>
      <c r="AB437" s="40">
        <v>0</v>
      </c>
      <c r="AC437" s="40">
        <v>0</v>
      </c>
      <c r="AD437" s="40">
        <v>0</v>
      </c>
      <c r="AE437" s="40">
        <v>0</v>
      </c>
      <c r="AF437" s="40">
        <v>0</v>
      </c>
      <c r="AG437" s="40">
        <v>0</v>
      </c>
      <c r="AH437" s="40">
        <v>0</v>
      </c>
      <c r="AI437" s="40">
        <v>0</v>
      </c>
    </row>
    <row r="438" spans="2:35" ht="20.100000000000001" customHeight="1" thickBot="1" x14ac:dyDescent="0.25">
      <c r="B438" s="4" t="s">
        <v>615</v>
      </c>
      <c r="C438" s="40">
        <v>0</v>
      </c>
      <c r="D438" s="40">
        <v>0</v>
      </c>
      <c r="E438" s="40">
        <v>0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0">
        <v>0</v>
      </c>
      <c r="R438" s="40">
        <v>0</v>
      </c>
      <c r="S438" s="40">
        <v>0</v>
      </c>
      <c r="T438" s="40">
        <v>0</v>
      </c>
      <c r="U438" s="40">
        <v>0</v>
      </c>
      <c r="V438" s="40">
        <v>0</v>
      </c>
      <c r="W438" s="40">
        <v>0</v>
      </c>
      <c r="X438" s="40">
        <v>0</v>
      </c>
      <c r="Y438" s="40">
        <v>0</v>
      </c>
      <c r="Z438" s="40">
        <v>0</v>
      </c>
      <c r="AA438" s="40">
        <v>0</v>
      </c>
      <c r="AB438" s="40">
        <v>0</v>
      </c>
      <c r="AC438" s="40">
        <v>0</v>
      </c>
      <c r="AD438" s="40">
        <v>0</v>
      </c>
      <c r="AE438" s="40">
        <v>0</v>
      </c>
      <c r="AF438" s="40">
        <v>0</v>
      </c>
      <c r="AG438" s="40">
        <v>0</v>
      </c>
      <c r="AH438" s="40">
        <v>0</v>
      </c>
      <c r="AI438" s="40">
        <v>0</v>
      </c>
    </row>
    <row r="439" spans="2:35" ht="20.100000000000001" customHeight="1" thickBot="1" x14ac:dyDescent="0.25">
      <c r="B439" s="4" t="s">
        <v>616</v>
      </c>
      <c r="C439" s="40">
        <v>0</v>
      </c>
      <c r="D439" s="40">
        <v>0</v>
      </c>
      <c r="E439" s="40">
        <v>0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40">
        <v>0</v>
      </c>
      <c r="L439" s="40">
        <v>0</v>
      </c>
      <c r="M439" s="40">
        <v>0</v>
      </c>
      <c r="N439" s="40">
        <v>0</v>
      </c>
      <c r="O439" s="40">
        <v>0</v>
      </c>
      <c r="P439" s="40">
        <v>0</v>
      </c>
      <c r="Q439" s="40">
        <v>0</v>
      </c>
      <c r="R439" s="40">
        <v>0</v>
      </c>
      <c r="S439" s="40">
        <v>0</v>
      </c>
      <c r="T439" s="40">
        <v>0</v>
      </c>
      <c r="U439" s="40">
        <v>0</v>
      </c>
      <c r="V439" s="40">
        <v>0</v>
      </c>
      <c r="W439" s="40">
        <v>0</v>
      </c>
      <c r="X439" s="40">
        <v>0</v>
      </c>
      <c r="Y439" s="40">
        <v>0</v>
      </c>
      <c r="Z439" s="40">
        <v>0</v>
      </c>
      <c r="AA439" s="40">
        <v>0</v>
      </c>
      <c r="AB439" s="40">
        <v>0</v>
      </c>
      <c r="AC439" s="40">
        <v>0</v>
      </c>
      <c r="AD439" s="40">
        <v>0</v>
      </c>
      <c r="AE439" s="40">
        <v>0</v>
      </c>
      <c r="AF439" s="40">
        <v>0</v>
      </c>
      <c r="AG439" s="40">
        <v>0</v>
      </c>
      <c r="AH439" s="40">
        <v>0</v>
      </c>
      <c r="AI439" s="40">
        <v>0</v>
      </c>
    </row>
    <row r="440" spans="2:35" ht="20.100000000000001" customHeight="1" thickBot="1" x14ac:dyDescent="0.25">
      <c r="B440" s="4" t="s">
        <v>617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  <c r="Z440" s="40">
        <v>0</v>
      </c>
      <c r="AA440" s="40">
        <v>0</v>
      </c>
      <c r="AB440" s="40">
        <v>0</v>
      </c>
      <c r="AC440" s="40"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</row>
    <row r="441" spans="2:35" ht="20.100000000000001" customHeight="1" thickBot="1" x14ac:dyDescent="0.25">
      <c r="B441" s="4" t="s">
        <v>618</v>
      </c>
      <c r="C441" s="41">
        <v>21</v>
      </c>
      <c r="D441" s="41">
        <v>24</v>
      </c>
      <c r="E441" s="41">
        <v>4</v>
      </c>
      <c r="F441" s="41">
        <v>21</v>
      </c>
      <c r="G441" s="41">
        <v>24</v>
      </c>
      <c r="H441" s="41">
        <v>4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1">
        <v>0</v>
      </c>
      <c r="AF441" s="41">
        <v>0</v>
      </c>
      <c r="AG441" s="41">
        <v>0</v>
      </c>
      <c r="AH441" s="41">
        <v>0</v>
      </c>
      <c r="AI441" s="41">
        <v>0</v>
      </c>
    </row>
    <row r="442" spans="2:35" ht="20.100000000000001" customHeight="1" thickBot="1" x14ac:dyDescent="0.25">
      <c r="B442" s="7" t="s">
        <v>210</v>
      </c>
      <c r="C442" s="58">
        <v>2506</v>
      </c>
      <c r="D442" s="58">
        <v>2476</v>
      </c>
      <c r="E442" s="58">
        <v>629</v>
      </c>
      <c r="F442" s="58">
        <v>2463</v>
      </c>
      <c r="G442" s="58">
        <v>2441</v>
      </c>
      <c r="H442" s="58">
        <v>607</v>
      </c>
      <c r="I442" s="58">
        <v>26</v>
      </c>
      <c r="J442" s="58">
        <v>16</v>
      </c>
      <c r="K442" s="58">
        <v>14</v>
      </c>
      <c r="L442" s="58">
        <v>0</v>
      </c>
      <c r="M442" s="58">
        <v>0</v>
      </c>
      <c r="N442" s="58">
        <v>0</v>
      </c>
      <c r="O442" s="58">
        <v>16</v>
      </c>
      <c r="P442" s="58">
        <v>16</v>
      </c>
      <c r="Q442" s="58">
        <v>7</v>
      </c>
      <c r="R442" s="58">
        <v>1</v>
      </c>
      <c r="S442" s="58">
        <v>3</v>
      </c>
      <c r="T442" s="58">
        <v>1</v>
      </c>
      <c r="U442" s="58">
        <v>479</v>
      </c>
      <c r="V442" s="58">
        <v>465</v>
      </c>
      <c r="W442" s="58">
        <v>119</v>
      </c>
      <c r="X442" s="58">
        <v>478</v>
      </c>
      <c r="Y442" s="58">
        <v>461</v>
      </c>
      <c r="Z442" s="58">
        <v>119</v>
      </c>
      <c r="AA442" s="58">
        <v>1</v>
      </c>
      <c r="AB442" s="58">
        <v>3</v>
      </c>
      <c r="AC442" s="58">
        <v>0</v>
      </c>
      <c r="AD442" s="58">
        <v>0</v>
      </c>
      <c r="AE442" s="58">
        <v>1</v>
      </c>
      <c r="AF442" s="58">
        <v>0</v>
      </c>
      <c r="AG442" s="58">
        <v>0</v>
      </c>
      <c r="AH442" s="58">
        <v>0</v>
      </c>
      <c r="AI442" s="58">
        <v>0</v>
      </c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55"/>
      <c r="C9" s="70" t="s">
        <v>629</v>
      </c>
      <c r="D9" s="68"/>
      <c r="E9" s="68"/>
      <c r="F9" s="71"/>
      <c r="G9" s="70" t="s">
        <v>630</v>
      </c>
      <c r="H9" s="68"/>
      <c r="I9" s="68"/>
      <c r="J9" s="72"/>
      <c r="K9" s="70" t="s">
        <v>631</v>
      </c>
      <c r="L9" s="68"/>
      <c r="M9" s="68"/>
      <c r="N9" s="72"/>
      <c r="O9" s="70" t="s">
        <v>632</v>
      </c>
      <c r="P9" s="68"/>
      <c r="Q9" s="68"/>
      <c r="R9" s="72"/>
      <c r="S9" s="70" t="s">
        <v>633</v>
      </c>
      <c r="T9" s="68"/>
      <c r="U9" s="68"/>
      <c r="V9" s="68"/>
      <c r="W9" s="68"/>
    </row>
    <row r="10" spans="2:23" ht="28.5" customHeight="1" thickBot="1" x14ac:dyDescent="0.25">
      <c r="C10" s="73" t="s">
        <v>101</v>
      </c>
      <c r="D10" s="77" t="s">
        <v>102</v>
      </c>
      <c r="E10" s="77"/>
      <c r="F10" s="75" t="s">
        <v>103</v>
      </c>
      <c r="G10" s="73" t="s">
        <v>101</v>
      </c>
      <c r="H10" s="77" t="s">
        <v>102</v>
      </c>
      <c r="I10" s="77"/>
      <c r="J10" s="75" t="s">
        <v>103</v>
      </c>
      <c r="K10" s="73" t="s">
        <v>101</v>
      </c>
      <c r="L10" s="77" t="s">
        <v>102</v>
      </c>
      <c r="M10" s="77"/>
      <c r="N10" s="75" t="s">
        <v>103</v>
      </c>
      <c r="O10" s="73" t="s">
        <v>101</v>
      </c>
      <c r="P10" s="77" t="s">
        <v>102</v>
      </c>
      <c r="Q10" s="77"/>
      <c r="R10" s="75" t="s">
        <v>103</v>
      </c>
      <c r="S10" s="73" t="s">
        <v>104</v>
      </c>
      <c r="T10" s="77" t="s">
        <v>105</v>
      </c>
      <c r="U10" s="77"/>
      <c r="V10" s="75" t="s">
        <v>106</v>
      </c>
      <c r="W10" s="73" t="s">
        <v>107</v>
      </c>
    </row>
    <row r="11" spans="2:23" ht="41.25" customHeight="1" thickBot="1" x14ac:dyDescent="0.25">
      <c r="C11" s="74"/>
      <c r="D11" s="54" t="s">
        <v>108</v>
      </c>
      <c r="E11" s="54" t="s">
        <v>109</v>
      </c>
      <c r="F11" s="76"/>
      <c r="G11" s="74"/>
      <c r="H11" s="54" t="s">
        <v>108</v>
      </c>
      <c r="I11" s="54" t="s">
        <v>109</v>
      </c>
      <c r="J11" s="76"/>
      <c r="K11" s="74"/>
      <c r="L11" s="54" t="s">
        <v>108</v>
      </c>
      <c r="M11" s="54" t="s">
        <v>109</v>
      </c>
      <c r="N11" s="76"/>
      <c r="O11" s="74"/>
      <c r="P11" s="54" t="s">
        <v>108</v>
      </c>
      <c r="Q11" s="54" t="s">
        <v>109</v>
      </c>
      <c r="R11" s="76"/>
      <c r="S11" s="74"/>
      <c r="T11" s="54" t="s">
        <v>110</v>
      </c>
      <c r="U11" s="54" t="s">
        <v>111</v>
      </c>
      <c r="V11" s="76"/>
      <c r="W11" s="74"/>
    </row>
    <row r="12" spans="2:23" ht="20.100000000000001" customHeight="1" thickBot="1" x14ac:dyDescent="0.25">
      <c r="B12" s="3" t="s">
        <v>171</v>
      </c>
      <c r="C12" s="43">
        <v>7</v>
      </c>
      <c r="D12" s="43">
        <v>0</v>
      </c>
      <c r="E12" s="43">
        <v>0</v>
      </c>
      <c r="F12" s="43">
        <v>7</v>
      </c>
      <c r="G12" s="43">
        <v>3</v>
      </c>
      <c r="H12" s="43">
        <v>0</v>
      </c>
      <c r="I12" s="43">
        <v>0</v>
      </c>
      <c r="J12" s="43">
        <v>3</v>
      </c>
      <c r="K12" s="43">
        <v>4</v>
      </c>
      <c r="L12" s="43">
        <v>0</v>
      </c>
      <c r="M12" s="43">
        <v>0</v>
      </c>
      <c r="N12" s="43">
        <v>4</v>
      </c>
      <c r="O12" s="43">
        <v>0</v>
      </c>
      <c r="P12" s="43">
        <v>0</v>
      </c>
      <c r="Q12" s="43">
        <v>0</v>
      </c>
      <c r="R12" s="43">
        <v>0</v>
      </c>
      <c r="S12" s="43">
        <v>62</v>
      </c>
      <c r="T12" s="43">
        <v>17</v>
      </c>
      <c r="U12" s="43">
        <v>4</v>
      </c>
      <c r="V12" s="43">
        <v>3</v>
      </c>
      <c r="W12" s="43">
        <v>86</v>
      </c>
    </row>
    <row r="13" spans="2:23" ht="20.100000000000001" customHeight="1" thickBot="1" x14ac:dyDescent="0.25">
      <c r="B13" s="4" t="s">
        <v>241</v>
      </c>
      <c r="C13" s="43">
        <v>1</v>
      </c>
      <c r="D13" s="34">
        <v>0</v>
      </c>
      <c r="E13" s="34">
        <v>0</v>
      </c>
      <c r="F13" s="34">
        <v>1</v>
      </c>
      <c r="G13" s="34">
        <v>0</v>
      </c>
      <c r="H13" s="34">
        <v>0</v>
      </c>
      <c r="I13" s="34">
        <v>0</v>
      </c>
      <c r="J13" s="34">
        <v>0</v>
      </c>
      <c r="K13" s="34">
        <v>1</v>
      </c>
      <c r="L13" s="34">
        <v>0</v>
      </c>
      <c r="M13" s="34">
        <v>0</v>
      </c>
      <c r="N13" s="34">
        <v>1</v>
      </c>
      <c r="O13" s="34">
        <v>0</v>
      </c>
      <c r="P13" s="34">
        <v>0</v>
      </c>
      <c r="Q13" s="34">
        <v>0</v>
      </c>
      <c r="R13" s="34">
        <v>0</v>
      </c>
      <c r="S13" s="34">
        <v>4</v>
      </c>
      <c r="T13" s="34">
        <v>0</v>
      </c>
      <c r="U13" s="34">
        <v>0</v>
      </c>
      <c r="V13" s="34">
        <v>0</v>
      </c>
      <c r="W13" s="34">
        <v>4</v>
      </c>
    </row>
    <row r="14" spans="2:23" ht="20.100000000000001" customHeight="1" thickBot="1" x14ac:dyDescent="0.25">
      <c r="B14" s="4" t="s">
        <v>242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</row>
    <row r="15" spans="2:23" ht="20.100000000000001" customHeight="1" thickBot="1" x14ac:dyDescent="0.25">
      <c r="B15" s="4" t="s">
        <v>243</v>
      </c>
      <c r="C15" s="43">
        <v>1</v>
      </c>
      <c r="D15" s="43">
        <v>0</v>
      </c>
      <c r="E15" s="43">
        <v>0</v>
      </c>
      <c r="F15" s="43">
        <v>1</v>
      </c>
      <c r="G15" s="43">
        <v>0</v>
      </c>
      <c r="H15" s="43">
        <v>0</v>
      </c>
      <c r="I15" s="43">
        <v>0</v>
      </c>
      <c r="J15" s="43">
        <v>0</v>
      </c>
      <c r="K15" s="43">
        <v>1</v>
      </c>
      <c r="L15" s="43">
        <v>0</v>
      </c>
      <c r="M15" s="43">
        <v>0</v>
      </c>
      <c r="N15" s="43">
        <v>1</v>
      </c>
      <c r="O15" s="43">
        <v>0</v>
      </c>
      <c r="P15" s="43">
        <v>0</v>
      </c>
      <c r="Q15" s="43">
        <v>0</v>
      </c>
      <c r="R15" s="43">
        <v>0</v>
      </c>
      <c r="S15" s="43">
        <v>7</v>
      </c>
      <c r="T15" s="43">
        <v>1</v>
      </c>
      <c r="U15" s="43">
        <v>0</v>
      </c>
      <c r="V15" s="43">
        <v>0</v>
      </c>
      <c r="W15" s="43">
        <v>8</v>
      </c>
    </row>
    <row r="16" spans="2:23" ht="20.100000000000001" customHeight="1" thickBot="1" x14ac:dyDescent="0.25">
      <c r="B16" s="4" t="s">
        <v>244</v>
      </c>
      <c r="C16" s="43">
        <v>5</v>
      </c>
      <c r="D16" s="43">
        <v>0</v>
      </c>
      <c r="E16" s="43">
        <v>0</v>
      </c>
      <c r="F16" s="43">
        <v>5</v>
      </c>
      <c r="G16" s="43">
        <v>5</v>
      </c>
      <c r="H16" s="43">
        <v>0</v>
      </c>
      <c r="I16" s="43">
        <v>0</v>
      </c>
      <c r="J16" s="43">
        <v>5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</row>
    <row r="17" spans="2:23" ht="20.100000000000001" customHeight="1" thickBot="1" x14ac:dyDescent="0.25">
      <c r="B17" s="4" t="s">
        <v>641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</row>
    <row r="18" spans="2:23" ht="20.100000000000001" customHeight="1" thickBot="1" x14ac:dyDescent="0.25">
      <c r="B18" s="4" t="s">
        <v>245</v>
      </c>
      <c r="C18" s="43">
        <v>5</v>
      </c>
      <c r="D18" s="43">
        <v>1</v>
      </c>
      <c r="E18" s="43">
        <v>0</v>
      </c>
      <c r="F18" s="43">
        <v>6</v>
      </c>
      <c r="G18" s="43">
        <v>0</v>
      </c>
      <c r="H18" s="43">
        <v>0</v>
      </c>
      <c r="I18" s="43">
        <v>0</v>
      </c>
      <c r="J18" s="43">
        <v>0</v>
      </c>
      <c r="K18" s="43">
        <v>5</v>
      </c>
      <c r="L18" s="43">
        <v>1</v>
      </c>
      <c r="M18" s="43">
        <v>0</v>
      </c>
      <c r="N18" s="43">
        <v>6</v>
      </c>
      <c r="O18" s="43">
        <v>0</v>
      </c>
      <c r="P18" s="43">
        <v>0</v>
      </c>
      <c r="Q18" s="43">
        <v>0</v>
      </c>
      <c r="R18" s="43">
        <v>0</v>
      </c>
      <c r="S18" s="43">
        <v>9</v>
      </c>
      <c r="T18" s="43">
        <v>1</v>
      </c>
      <c r="U18" s="43">
        <v>0</v>
      </c>
      <c r="V18" s="43">
        <v>0</v>
      </c>
      <c r="W18" s="43">
        <v>10</v>
      </c>
    </row>
    <row r="19" spans="2:23" ht="20.100000000000001" customHeight="1" thickBot="1" x14ac:dyDescent="0.25">
      <c r="B19" s="4" t="s">
        <v>246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</row>
    <row r="20" spans="2:23" ht="20.100000000000001" customHeight="1" thickBot="1" x14ac:dyDescent="0.25">
      <c r="B20" s="4" t="s">
        <v>247</v>
      </c>
      <c r="C20" s="43">
        <v>10</v>
      </c>
      <c r="D20" s="43">
        <v>0</v>
      </c>
      <c r="E20" s="43">
        <v>0</v>
      </c>
      <c r="F20" s="43">
        <v>10</v>
      </c>
      <c r="G20" s="43">
        <v>3</v>
      </c>
      <c r="H20" s="43">
        <v>0</v>
      </c>
      <c r="I20" s="43">
        <v>0</v>
      </c>
      <c r="J20" s="43">
        <v>3</v>
      </c>
      <c r="K20" s="43">
        <v>7</v>
      </c>
      <c r="L20" s="43">
        <v>0</v>
      </c>
      <c r="M20" s="43">
        <v>0</v>
      </c>
      <c r="N20" s="43">
        <v>7</v>
      </c>
      <c r="O20" s="43">
        <v>0</v>
      </c>
      <c r="P20" s="43">
        <v>0</v>
      </c>
      <c r="Q20" s="43">
        <v>0</v>
      </c>
      <c r="R20" s="43">
        <v>0</v>
      </c>
      <c r="S20" s="43">
        <v>4</v>
      </c>
      <c r="T20" s="43">
        <v>1</v>
      </c>
      <c r="U20" s="43">
        <v>0</v>
      </c>
      <c r="V20" s="43">
        <v>0</v>
      </c>
      <c r="W20" s="43">
        <v>5</v>
      </c>
    </row>
    <row r="21" spans="2:23" ht="20.100000000000001" customHeight="1" thickBot="1" x14ac:dyDescent="0.25">
      <c r="B21" s="4" t="s">
        <v>248</v>
      </c>
      <c r="C21" s="43">
        <v>2</v>
      </c>
      <c r="D21" s="43">
        <v>0</v>
      </c>
      <c r="E21" s="43">
        <v>0</v>
      </c>
      <c r="F21" s="43">
        <v>2</v>
      </c>
      <c r="G21" s="43">
        <v>0</v>
      </c>
      <c r="H21" s="43">
        <v>0</v>
      </c>
      <c r="I21" s="43">
        <v>0</v>
      </c>
      <c r="J21" s="43">
        <v>0</v>
      </c>
      <c r="K21" s="43">
        <v>2</v>
      </c>
      <c r="L21" s="43">
        <v>0</v>
      </c>
      <c r="M21" s="43">
        <v>0</v>
      </c>
      <c r="N21" s="43">
        <v>2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</row>
    <row r="22" spans="2:23" ht="20.100000000000001" customHeight="1" thickBot="1" x14ac:dyDescent="0.25">
      <c r="B22" s="4" t="s">
        <v>249</v>
      </c>
      <c r="C22" s="43">
        <v>4</v>
      </c>
      <c r="D22" s="43">
        <v>0</v>
      </c>
      <c r="E22" s="43">
        <v>1</v>
      </c>
      <c r="F22" s="43">
        <v>5</v>
      </c>
      <c r="G22" s="43">
        <v>4</v>
      </c>
      <c r="H22" s="43">
        <v>0</v>
      </c>
      <c r="I22" s="43">
        <v>0</v>
      </c>
      <c r="J22" s="43">
        <v>4</v>
      </c>
      <c r="K22" s="43">
        <v>0</v>
      </c>
      <c r="L22" s="43">
        <v>0</v>
      </c>
      <c r="M22" s="43">
        <v>1</v>
      </c>
      <c r="N22" s="43">
        <v>1</v>
      </c>
      <c r="O22" s="43">
        <v>0</v>
      </c>
      <c r="P22" s="43">
        <v>0</v>
      </c>
      <c r="Q22" s="43">
        <v>0</v>
      </c>
      <c r="R22" s="43">
        <v>0</v>
      </c>
      <c r="S22" s="43">
        <v>23</v>
      </c>
      <c r="T22" s="43">
        <v>9</v>
      </c>
      <c r="U22" s="43">
        <v>2</v>
      </c>
      <c r="V22" s="43">
        <v>0</v>
      </c>
      <c r="W22" s="43">
        <v>34</v>
      </c>
    </row>
    <row r="23" spans="2:23" ht="20.100000000000001" customHeight="1" thickBot="1" x14ac:dyDescent="0.25">
      <c r="B23" s="4" t="s">
        <v>172</v>
      </c>
      <c r="C23" s="43">
        <v>8</v>
      </c>
      <c r="D23" s="43">
        <v>0</v>
      </c>
      <c r="E23" s="43">
        <v>0</v>
      </c>
      <c r="F23" s="43">
        <v>8</v>
      </c>
      <c r="G23" s="43">
        <v>0</v>
      </c>
      <c r="H23" s="43">
        <v>0</v>
      </c>
      <c r="I23" s="43">
        <v>0</v>
      </c>
      <c r="J23" s="43">
        <v>0</v>
      </c>
      <c r="K23" s="43">
        <v>8</v>
      </c>
      <c r="L23" s="43">
        <v>0</v>
      </c>
      <c r="M23" s="43">
        <v>0</v>
      </c>
      <c r="N23" s="43">
        <v>8</v>
      </c>
      <c r="O23" s="43">
        <v>0</v>
      </c>
      <c r="P23" s="43">
        <v>0</v>
      </c>
      <c r="Q23" s="43">
        <v>0</v>
      </c>
      <c r="R23" s="43">
        <v>0</v>
      </c>
      <c r="S23" s="43">
        <v>8</v>
      </c>
      <c r="T23" s="43">
        <v>2</v>
      </c>
      <c r="U23" s="43">
        <v>0</v>
      </c>
      <c r="V23" s="43">
        <v>0</v>
      </c>
      <c r="W23" s="43">
        <v>10</v>
      </c>
    </row>
    <row r="24" spans="2:23" ht="20.100000000000001" customHeight="1" thickBot="1" x14ac:dyDescent="0.25">
      <c r="B24" s="4" t="s">
        <v>250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</row>
    <row r="25" spans="2:23" ht="20.100000000000001" customHeight="1" thickBot="1" x14ac:dyDescent="0.25">
      <c r="B25" s="4" t="s">
        <v>251</v>
      </c>
      <c r="C25" s="43">
        <v>6</v>
      </c>
      <c r="D25" s="43">
        <v>1</v>
      </c>
      <c r="E25" s="43">
        <v>2</v>
      </c>
      <c r="F25" s="43">
        <v>9</v>
      </c>
      <c r="G25" s="43">
        <v>5</v>
      </c>
      <c r="H25" s="43">
        <v>1</v>
      </c>
      <c r="I25" s="43">
        <v>1</v>
      </c>
      <c r="J25" s="43">
        <v>7</v>
      </c>
      <c r="K25" s="43">
        <v>1</v>
      </c>
      <c r="L25" s="43">
        <v>0</v>
      </c>
      <c r="M25" s="43">
        <v>1</v>
      </c>
      <c r="N25" s="43">
        <v>2</v>
      </c>
      <c r="O25" s="43">
        <v>0</v>
      </c>
      <c r="P25" s="43">
        <v>0</v>
      </c>
      <c r="Q25" s="43">
        <v>0</v>
      </c>
      <c r="R25" s="43">
        <v>0</v>
      </c>
      <c r="S25" s="43">
        <v>27</v>
      </c>
      <c r="T25" s="43">
        <v>2</v>
      </c>
      <c r="U25" s="43">
        <v>1</v>
      </c>
      <c r="V25" s="43">
        <v>4</v>
      </c>
      <c r="W25" s="43">
        <v>34</v>
      </c>
    </row>
    <row r="26" spans="2:23" ht="20.100000000000001" customHeight="1" thickBot="1" x14ac:dyDescent="0.25">
      <c r="B26" s="4" t="s">
        <v>252</v>
      </c>
      <c r="C26" s="43">
        <v>9</v>
      </c>
      <c r="D26" s="43">
        <v>1</v>
      </c>
      <c r="E26" s="43">
        <v>2</v>
      </c>
      <c r="F26" s="43">
        <v>12</v>
      </c>
      <c r="G26" s="43">
        <v>4</v>
      </c>
      <c r="H26" s="43">
        <v>0</v>
      </c>
      <c r="I26" s="43">
        <v>2</v>
      </c>
      <c r="J26" s="43">
        <v>6</v>
      </c>
      <c r="K26" s="43">
        <v>5</v>
      </c>
      <c r="L26" s="43">
        <v>1</v>
      </c>
      <c r="M26" s="43">
        <v>0</v>
      </c>
      <c r="N26" s="43">
        <v>6</v>
      </c>
      <c r="O26" s="43">
        <v>0</v>
      </c>
      <c r="P26" s="43">
        <v>0</v>
      </c>
      <c r="Q26" s="43">
        <v>0</v>
      </c>
      <c r="R26" s="43">
        <v>0</v>
      </c>
      <c r="S26" s="43">
        <v>31</v>
      </c>
      <c r="T26" s="43">
        <v>6</v>
      </c>
      <c r="U26" s="43">
        <v>6</v>
      </c>
      <c r="V26" s="43">
        <v>8</v>
      </c>
      <c r="W26" s="43">
        <v>51</v>
      </c>
    </row>
    <row r="27" spans="2:23" ht="20.100000000000001" customHeight="1" thickBot="1" x14ac:dyDescent="0.25">
      <c r="B27" s="5" t="s">
        <v>253</v>
      </c>
      <c r="C27" s="43">
        <v>1</v>
      </c>
      <c r="D27" s="43">
        <v>0</v>
      </c>
      <c r="E27" s="43">
        <v>0</v>
      </c>
      <c r="F27" s="43">
        <v>1</v>
      </c>
      <c r="G27" s="43">
        <v>1</v>
      </c>
      <c r="H27" s="43">
        <v>0</v>
      </c>
      <c r="I27" s="43">
        <v>0</v>
      </c>
      <c r="J27" s="43">
        <v>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</row>
    <row r="28" spans="2:23" ht="20.100000000000001" customHeight="1" thickBot="1" x14ac:dyDescent="0.25">
      <c r="B28" s="6" t="s">
        <v>254</v>
      </c>
      <c r="C28" s="43">
        <v>4</v>
      </c>
      <c r="D28" s="43">
        <v>0</v>
      </c>
      <c r="E28" s="43">
        <v>0</v>
      </c>
      <c r="F28" s="43">
        <v>4</v>
      </c>
      <c r="G28" s="43">
        <v>2</v>
      </c>
      <c r="H28" s="43">
        <v>0</v>
      </c>
      <c r="I28" s="43">
        <v>0</v>
      </c>
      <c r="J28" s="43">
        <v>2</v>
      </c>
      <c r="K28" s="43">
        <v>2</v>
      </c>
      <c r="L28" s="43">
        <v>0</v>
      </c>
      <c r="M28" s="43">
        <v>0</v>
      </c>
      <c r="N28" s="43">
        <v>2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</row>
    <row r="29" spans="2:23" ht="20.100000000000001" customHeight="1" thickBot="1" x14ac:dyDescent="0.25">
      <c r="B29" s="4" t="s">
        <v>255</v>
      </c>
      <c r="C29" s="43">
        <v>2</v>
      </c>
      <c r="D29" s="43">
        <v>0</v>
      </c>
      <c r="E29" s="43">
        <v>0</v>
      </c>
      <c r="F29" s="43">
        <v>2</v>
      </c>
      <c r="G29" s="43">
        <v>0</v>
      </c>
      <c r="H29" s="43">
        <v>0</v>
      </c>
      <c r="I29" s="43">
        <v>0</v>
      </c>
      <c r="J29" s="43">
        <v>0</v>
      </c>
      <c r="K29" s="43">
        <v>2</v>
      </c>
      <c r="L29" s="43">
        <v>0</v>
      </c>
      <c r="M29" s="43">
        <v>0</v>
      </c>
      <c r="N29" s="43">
        <v>2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3">
        <v>0</v>
      </c>
      <c r="U29" s="43">
        <v>0</v>
      </c>
      <c r="V29" s="43">
        <v>0</v>
      </c>
      <c r="W29" s="43">
        <v>3</v>
      </c>
    </row>
    <row r="30" spans="2:23" ht="20.100000000000001" customHeight="1" thickBot="1" x14ac:dyDescent="0.25">
      <c r="B30" s="4" t="s">
        <v>256</v>
      </c>
      <c r="C30" s="43">
        <v>2</v>
      </c>
      <c r="D30" s="43">
        <v>0</v>
      </c>
      <c r="E30" s="43">
        <v>0</v>
      </c>
      <c r="F30" s="43">
        <v>2</v>
      </c>
      <c r="G30" s="43">
        <v>2</v>
      </c>
      <c r="H30" s="43">
        <v>0</v>
      </c>
      <c r="I30" s="43">
        <v>0</v>
      </c>
      <c r="J30" s="43">
        <v>2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</row>
    <row r="31" spans="2:23" ht="20.100000000000001" customHeight="1" thickBot="1" x14ac:dyDescent="0.25">
      <c r="B31" s="4" t="s">
        <v>257</v>
      </c>
      <c r="C31" s="43">
        <v>3</v>
      </c>
      <c r="D31" s="43">
        <v>0</v>
      </c>
      <c r="E31" s="43">
        <v>0</v>
      </c>
      <c r="F31" s="43">
        <v>3</v>
      </c>
      <c r="G31" s="43">
        <v>3</v>
      </c>
      <c r="H31" s="43">
        <v>0</v>
      </c>
      <c r="I31" s="43">
        <v>0</v>
      </c>
      <c r="J31" s="43">
        <v>3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13</v>
      </c>
      <c r="T31" s="43">
        <v>1</v>
      </c>
      <c r="U31" s="43">
        <v>2</v>
      </c>
      <c r="V31" s="43">
        <v>2</v>
      </c>
      <c r="W31" s="43">
        <v>18</v>
      </c>
    </row>
    <row r="32" spans="2:23" ht="20.100000000000001" customHeight="1" thickBot="1" x14ac:dyDescent="0.25">
      <c r="B32" s="4" t="s">
        <v>258</v>
      </c>
      <c r="C32" s="43">
        <v>5</v>
      </c>
      <c r="D32" s="43">
        <v>0</v>
      </c>
      <c r="E32" s="43">
        <v>0</v>
      </c>
      <c r="F32" s="43">
        <v>5</v>
      </c>
      <c r="G32" s="43">
        <v>2</v>
      </c>
      <c r="H32" s="43">
        <v>0</v>
      </c>
      <c r="I32" s="43">
        <v>0</v>
      </c>
      <c r="J32" s="43">
        <v>2</v>
      </c>
      <c r="K32" s="43">
        <v>3</v>
      </c>
      <c r="L32" s="43">
        <v>0</v>
      </c>
      <c r="M32" s="43">
        <v>0</v>
      </c>
      <c r="N32" s="43">
        <v>3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</row>
    <row r="33" spans="2:23" ht="20.100000000000001" customHeight="1" thickBot="1" x14ac:dyDescent="0.25">
      <c r="B33" s="4" t="s">
        <v>642</v>
      </c>
      <c r="C33" s="43">
        <v>5</v>
      </c>
      <c r="D33" s="43">
        <v>0</v>
      </c>
      <c r="E33" s="43">
        <v>0</v>
      </c>
      <c r="F33" s="43">
        <v>5</v>
      </c>
      <c r="G33" s="43">
        <v>5</v>
      </c>
      <c r="H33" s="43">
        <v>0</v>
      </c>
      <c r="I33" s="43">
        <v>0</v>
      </c>
      <c r="J33" s="43">
        <v>5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2</v>
      </c>
      <c r="T33" s="43">
        <v>0</v>
      </c>
      <c r="U33" s="43">
        <v>0</v>
      </c>
      <c r="V33" s="43">
        <v>0</v>
      </c>
      <c r="W33" s="43">
        <v>2</v>
      </c>
    </row>
    <row r="34" spans="2:23" ht="20.100000000000001" customHeight="1" thickBot="1" x14ac:dyDescent="0.25">
      <c r="B34" s="4" t="s">
        <v>259</v>
      </c>
      <c r="C34" s="43">
        <v>5</v>
      </c>
      <c r="D34" s="43">
        <v>0</v>
      </c>
      <c r="E34" s="43">
        <v>0</v>
      </c>
      <c r="F34" s="43">
        <v>5</v>
      </c>
      <c r="G34" s="43">
        <v>0</v>
      </c>
      <c r="H34" s="43">
        <v>0</v>
      </c>
      <c r="I34" s="43">
        <v>0</v>
      </c>
      <c r="J34" s="43">
        <v>0</v>
      </c>
      <c r="K34" s="43">
        <v>5</v>
      </c>
      <c r="L34" s="43">
        <v>0</v>
      </c>
      <c r="M34" s="43">
        <v>0</v>
      </c>
      <c r="N34" s="43">
        <v>5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</row>
    <row r="35" spans="2:23" ht="20.100000000000001" customHeight="1" thickBot="1" x14ac:dyDescent="0.25">
      <c r="B35" s="4" t="s">
        <v>260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2</v>
      </c>
      <c r="T35" s="43">
        <v>1</v>
      </c>
      <c r="U35" s="43">
        <v>0</v>
      </c>
      <c r="V35" s="43">
        <v>0</v>
      </c>
      <c r="W35" s="43">
        <v>3</v>
      </c>
    </row>
    <row r="36" spans="2:23" ht="20.100000000000001" customHeight="1" thickBot="1" x14ac:dyDescent="0.25">
      <c r="B36" s="4" t="s">
        <v>643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</row>
    <row r="37" spans="2:23" ht="20.100000000000001" customHeight="1" thickBot="1" x14ac:dyDescent="0.25">
      <c r="B37" s="4" t="s">
        <v>261</v>
      </c>
      <c r="C37" s="43">
        <v>1</v>
      </c>
      <c r="D37" s="43">
        <v>0</v>
      </c>
      <c r="E37" s="43">
        <v>0</v>
      </c>
      <c r="F37" s="43">
        <v>1</v>
      </c>
      <c r="G37" s="43">
        <v>1</v>
      </c>
      <c r="H37" s="43">
        <v>0</v>
      </c>
      <c r="I37" s="43">
        <v>0</v>
      </c>
      <c r="J37" s="43">
        <v>1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5</v>
      </c>
      <c r="T37" s="43">
        <v>0</v>
      </c>
      <c r="U37" s="43">
        <v>0</v>
      </c>
      <c r="V37" s="43">
        <v>0</v>
      </c>
      <c r="W37" s="43">
        <v>5</v>
      </c>
    </row>
    <row r="38" spans="2:23" ht="20.100000000000001" customHeight="1" thickBot="1" x14ac:dyDescent="0.25">
      <c r="B38" s="4" t="s">
        <v>262</v>
      </c>
      <c r="C38" s="43">
        <v>1</v>
      </c>
      <c r="D38" s="43">
        <v>0</v>
      </c>
      <c r="E38" s="43">
        <v>0</v>
      </c>
      <c r="F38" s="43">
        <v>1</v>
      </c>
      <c r="G38" s="43">
        <v>1</v>
      </c>
      <c r="H38" s="43">
        <v>0</v>
      </c>
      <c r="I38" s="43">
        <v>0</v>
      </c>
      <c r="J38" s="43">
        <v>1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</row>
    <row r="39" spans="2:23" ht="20.100000000000001" customHeight="1" thickBot="1" x14ac:dyDescent="0.25">
      <c r="B39" s="4" t="s">
        <v>263</v>
      </c>
      <c r="C39" s="43">
        <v>6</v>
      </c>
      <c r="D39" s="43">
        <v>0</v>
      </c>
      <c r="E39" s="43">
        <v>0</v>
      </c>
      <c r="F39" s="43">
        <v>6</v>
      </c>
      <c r="G39" s="43">
        <v>6</v>
      </c>
      <c r="H39" s="43">
        <v>0</v>
      </c>
      <c r="I39" s="43">
        <v>0</v>
      </c>
      <c r="J39" s="43">
        <v>6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</row>
    <row r="40" spans="2:23" ht="20.100000000000001" customHeight="1" thickBot="1" x14ac:dyDescent="0.25">
      <c r="B40" s="4" t="s">
        <v>264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</row>
    <row r="41" spans="2:23" ht="20.100000000000001" customHeight="1" thickBot="1" x14ac:dyDescent="0.25">
      <c r="B41" s="4" t="s">
        <v>265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1</v>
      </c>
      <c r="T41" s="43">
        <v>0</v>
      </c>
      <c r="U41" s="43">
        <v>0</v>
      </c>
      <c r="V41" s="43">
        <v>0</v>
      </c>
      <c r="W41" s="43">
        <v>1</v>
      </c>
    </row>
    <row r="42" spans="2:23" ht="20.100000000000001" customHeight="1" thickBot="1" x14ac:dyDescent="0.25">
      <c r="B42" s="4" t="s">
        <v>173</v>
      </c>
      <c r="C42" s="43">
        <v>7</v>
      </c>
      <c r="D42" s="43">
        <v>0</v>
      </c>
      <c r="E42" s="43">
        <v>0</v>
      </c>
      <c r="F42" s="43">
        <v>7</v>
      </c>
      <c r="G42" s="43">
        <v>1</v>
      </c>
      <c r="H42" s="43">
        <v>0</v>
      </c>
      <c r="I42" s="43">
        <v>0</v>
      </c>
      <c r="J42" s="43">
        <v>1</v>
      </c>
      <c r="K42" s="43">
        <v>6</v>
      </c>
      <c r="L42" s="43">
        <v>0</v>
      </c>
      <c r="M42" s="43">
        <v>0</v>
      </c>
      <c r="N42" s="43">
        <v>6</v>
      </c>
      <c r="O42" s="43">
        <v>0</v>
      </c>
      <c r="P42" s="43">
        <v>0</v>
      </c>
      <c r="Q42" s="43">
        <v>0</v>
      </c>
      <c r="R42" s="43">
        <v>0</v>
      </c>
      <c r="S42" s="43">
        <v>38</v>
      </c>
      <c r="T42" s="43">
        <v>5</v>
      </c>
      <c r="U42" s="43">
        <v>3</v>
      </c>
      <c r="V42" s="43">
        <v>2</v>
      </c>
      <c r="W42" s="43">
        <v>48</v>
      </c>
    </row>
    <row r="43" spans="2:23" ht="20.100000000000001" customHeight="1" thickBot="1" x14ac:dyDescent="0.25">
      <c r="B43" s="4" t="s">
        <v>266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</row>
    <row r="44" spans="2:23" ht="20.100000000000001" customHeight="1" thickBot="1" x14ac:dyDescent="0.25">
      <c r="B44" s="4" t="s">
        <v>267</v>
      </c>
      <c r="C44" s="43">
        <v>1</v>
      </c>
      <c r="D44" s="43">
        <v>0</v>
      </c>
      <c r="E44" s="43">
        <v>0</v>
      </c>
      <c r="F44" s="43">
        <v>1</v>
      </c>
      <c r="G44" s="43">
        <v>1</v>
      </c>
      <c r="H44" s="43">
        <v>0</v>
      </c>
      <c r="I44" s="43">
        <v>0</v>
      </c>
      <c r="J44" s="43">
        <v>1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2</v>
      </c>
      <c r="T44" s="43">
        <v>0</v>
      </c>
      <c r="U44" s="43">
        <v>0</v>
      </c>
      <c r="V44" s="43">
        <v>0</v>
      </c>
      <c r="W44" s="43">
        <v>2</v>
      </c>
    </row>
    <row r="45" spans="2:23" ht="20.100000000000001" customHeight="1" thickBot="1" x14ac:dyDescent="0.25">
      <c r="B45" s="4" t="s">
        <v>268</v>
      </c>
      <c r="C45" s="43">
        <v>2</v>
      </c>
      <c r="D45" s="43">
        <v>0</v>
      </c>
      <c r="E45" s="43">
        <v>0</v>
      </c>
      <c r="F45" s="43">
        <v>2</v>
      </c>
      <c r="G45" s="43">
        <v>1</v>
      </c>
      <c r="H45" s="43">
        <v>0</v>
      </c>
      <c r="I45" s="43">
        <v>0</v>
      </c>
      <c r="J45" s="43">
        <v>1</v>
      </c>
      <c r="K45" s="43">
        <v>1</v>
      </c>
      <c r="L45" s="43">
        <v>0</v>
      </c>
      <c r="M45" s="43">
        <v>0</v>
      </c>
      <c r="N45" s="43">
        <v>1</v>
      </c>
      <c r="O45" s="43">
        <v>0</v>
      </c>
      <c r="P45" s="43">
        <v>0</v>
      </c>
      <c r="Q45" s="43">
        <v>0</v>
      </c>
      <c r="R45" s="43">
        <v>0</v>
      </c>
      <c r="S45" s="43">
        <v>4</v>
      </c>
      <c r="T45" s="43">
        <v>0</v>
      </c>
      <c r="U45" s="43">
        <v>0</v>
      </c>
      <c r="V45" s="43">
        <v>1</v>
      </c>
      <c r="W45" s="43">
        <v>5</v>
      </c>
    </row>
    <row r="46" spans="2:23" ht="20.100000000000001" customHeight="1" thickBot="1" x14ac:dyDescent="0.25">
      <c r="B46" s="4" t="s">
        <v>644</v>
      </c>
      <c r="C46" s="43">
        <v>2</v>
      </c>
      <c r="D46" s="43">
        <v>0</v>
      </c>
      <c r="E46" s="43">
        <v>0</v>
      </c>
      <c r="F46" s="43">
        <v>2</v>
      </c>
      <c r="G46" s="43">
        <v>0</v>
      </c>
      <c r="H46" s="43">
        <v>0</v>
      </c>
      <c r="I46" s="43">
        <v>0</v>
      </c>
      <c r="J46" s="43">
        <v>0</v>
      </c>
      <c r="K46" s="43">
        <v>2</v>
      </c>
      <c r="L46" s="43">
        <v>0</v>
      </c>
      <c r="M46" s="43">
        <v>0</v>
      </c>
      <c r="N46" s="43">
        <v>2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</row>
    <row r="47" spans="2:23" ht="20.100000000000001" customHeight="1" thickBot="1" x14ac:dyDescent="0.25">
      <c r="B47" s="4" t="s">
        <v>269</v>
      </c>
      <c r="C47" s="43">
        <v>2</v>
      </c>
      <c r="D47" s="43">
        <v>0</v>
      </c>
      <c r="E47" s="43">
        <v>0</v>
      </c>
      <c r="F47" s="43">
        <v>2</v>
      </c>
      <c r="G47" s="43">
        <v>2</v>
      </c>
      <c r="H47" s="43">
        <v>0</v>
      </c>
      <c r="I47" s="43">
        <v>0</v>
      </c>
      <c r="J47" s="43">
        <v>2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</row>
    <row r="48" spans="2:23" ht="20.100000000000001" customHeight="1" thickBot="1" x14ac:dyDescent="0.25">
      <c r="B48" s="4" t="s">
        <v>270</v>
      </c>
      <c r="C48" s="43">
        <v>2</v>
      </c>
      <c r="D48" s="43">
        <v>0</v>
      </c>
      <c r="E48" s="43">
        <v>0</v>
      </c>
      <c r="F48" s="43">
        <v>2</v>
      </c>
      <c r="G48" s="43">
        <v>1</v>
      </c>
      <c r="H48" s="43">
        <v>0</v>
      </c>
      <c r="I48" s="43">
        <v>0</v>
      </c>
      <c r="J48" s="43">
        <v>1</v>
      </c>
      <c r="K48" s="43">
        <v>1</v>
      </c>
      <c r="L48" s="43">
        <v>0</v>
      </c>
      <c r="M48" s="43">
        <v>0</v>
      </c>
      <c r="N48" s="43">
        <v>1</v>
      </c>
      <c r="O48" s="43">
        <v>0</v>
      </c>
      <c r="P48" s="43">
        <v>0</v>
      </c>
      <c r="Q48" s="43">
        <v>0</v>
      </c>
      <c r="R48" s="43">
        <v>0</v>
      </c>
      <c r="S48" s="43">
        <v>2</v>
      </c>
      <c r="T48" s="43">
        <v>0</v>
      </c>
      <c r="U48" s="43">
        <v>0</v>
      </c>
      <c r="V48" s="43">
        <v>0</v>
      </c>
      <c r="W48" s="43">
        <v>2</v>
      </c>
    </row>
    <row r="49" spans="2:23" ht="20.100000000000001" customHeight="1" thickBot="1" x14ac:dyDescent="0.25">
      <c r="B49" s="4" t="s">
        <v>174</v>
      </c>
      <c r="C49" s="43">
        <v>63</v>
      </c>
      <c r="D49" s="43">
        <v>3</v>
      </c>
      <c r="E49" s="43">
        <v>0</v>
      </c>
      <c r="F49" s="43">
        <v>66</v>
      </c>
      <c r="G49" s="43">
        <v>44</v>
      </c>
      <c r="H49" s="43">
        <v>0</v>
      </c>
      <c r="I49" s="43">
        <v>0</v>
      </c>
      <c r="J49" s="43">
        <v>44</v>
      </c>
      <c r="K49" s="43">
        <v>19</v>
      </c>
      <c r="L49" s="43">
        <v>3</v>
      </c>
      <c r="M49" s="43">
        <v>0</v>
      </c>
      <c r="N49" s="43">
        <v>22</v>
      </c>
      <c r="O49" s="43">
        <v>0</v>
      </c>
      <c r="P49" s="43">
        <v>0</v>
      </c>
      <c r="Q49" s="43">
        <v>0</v>
      </c>
      <c r="R49" s="43">
        <v>0</v>
      </c>
      <c r="S49" s="43">
        <v>40</v>
      </c>
      <c r="T49" s="43">
        <v>13</v>
      </c>
      <c r="U49" s="43">
        <v>12</v>
      </c>
      <c r="V49" s="43">
        <v>14</v>
      </c>
      <c r="W49" s="43">
        <v>79</v>
      </c>
    </row>
    <row r="50" spans="2:23" ht="20.100000000000001" customHeight="1" thickBot="1" x14ac:dyDescent="0.25">
      <c r="B50" s="4" t="s">
        <v>271</v>
      </c>
      <c r="C50" s="43">
        <v>2</v>
      </c>
      <c r="D50" s="43">
        <v>0</v>
      </c>
      <c r="E50" s="43">
        <v>0</v>
      </c>
      <c r="F50" s="43">
        <v>2</v>
      </c>
      <c r="G50" s="43">
        <v>2</v>
      </c>
      <c r="H50" s="43">
        <v>0</v>
      </c>
      <c r="I50" s="43">
        <v>0</v>
      </c>
      <c r="J50" s="43">
        <v>2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5</v>
      </c>
      <c r="T50" s="43">
        <v>1</v>
      </c>
      <c r="U50" s="43">
        <v>0</v>
      </c>
      <c r="V50" s="43">
        <v>0</v>
      </c>
      <c r="W50" s="43">
        <v>6</v>
      </c>
    </row>
    <row r="51" spans="2:23" ht="20.100000000000001" customHeight="1" thickBot="1" x14ac:dyDescent="0.25">
      <c r="B51" s="4" t="s">
        <v>272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</row>
    <row r="52" spans="2:23" ht="20.100000000000001" customHeight="1" thickBot="1" x14ac:dyDescent="0.25">
      <c r="B52" s="4" t="s">
        <v>273</v>
      </c>
      <c r="C52" s="43">
        <v>4</v>
      </c>
      <c r="D52" s="43">
        <v>0</v>
      </c>
      <c r="E52" s="43">
        <v>1</v>
      </c>
      <c r="F52" s="43">
        <v>5</v>
      </c>
      <c r="G52" s="43">
        <v>2</v>
      </c>
      <c r="H52" s="43">
        <v>0</v>
      </c>
      <c r="I52" s="43">
        <v>0</v>
      </c>
      <c r="J52" s="43">
        <v>2</v>
      </c>
      <c r="K52" s="43">
        <v>2</v>
      </c>
      <c r="L52" s="43">
        <v>0</v>
      </c>
      <c r="M52" s="43">
        <v>1</v>
      </c>
      <c r="N52" s="43">
        <v>3</v>
      </c>
      <c r="O52" s="43">
        <v>0</v>
      </c>
      <c r="P52" s="43">
        <v>0</v>
      </c>
      <c r="Q52" s="43">
        <v>0</v>
      </c>
      <c r="R52" s="43">
        <v>0</v>
      </c>
      <c r="S52" s="43">
        <v>6</v>
      </c>
      <c r="T52" s="43">
        <v>0</v>
      </c>
      <c r="U52" s="43">
        <v>0</v>
      </c>
      <c r="V52" s="43">
        <v>0</v>
      </c>
      <c r="W52" s="43">
        <v>6</v>
      </c>
    </row>
    <row r="53" spans="2:23" ht="20.100000000000001" customHeight="1" thickBot="1" x14ac:dyDescent="0.25">
      <c r="B53" s="4" t="s">
        <v>274</v>
      </c>
      <c r="C53" s="43">
        <v>2</v>
      </c>
      <c r="D53" s="43">
        <v>0</v>
      </c>
      <c r="E53" s="43">
        <v>0</v>
      </c>
      <c r="F53" s="43">
        <v>2</v>
      </c>
      <c r="G53" s="43">
        <v>2</v>
      </c>
      <c r="H53" s="43">
        <v>0</v>
      </c>
      <c r="I53" s="43">
        <v>0</v>
      </c>
      <c r="J53" s="43">
        <v>2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</row>
    <row r="54" spans="2:23" ht="20.100000000000001" customHeight="1" thickBot="1" x14ac:dyDescent="0.25">
      <c r="B54" s="4" t="s">
        <v>275</v>
      </c>
      <c r="C54" s="43">
        <v>1</v>
      </c>
      <c r="D54" s="43">
        <v>0</v>
      </c>
      <c r="E54" s="43">
        <v>0</v>
      </c>
      <c r="F54" s="43">
        <v>1</v>
      </c>
      <c r="G54" s="43">
        <v>1</v>
      </c>
      <c r="H54" s="43">
        <v>0</v>
      </c>
      <c r="I54" s="43">
        <v>0</v>
      </c>
      <c r="J54" s="43">
        <v>1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</row>
    <row r="55" spans="2:23" ht="20.100000000000001" customHeight="1" thickBot="1" x14ac:dyDescent="0.25">
      <c r="B55" s="4" t="s">
        <v>276</v>
      </c>
      <c r="C55" s="43">
        <v>2</v>
      </c>
      <c r="D55" s="43">
        <v>0</v>
      </c>
      <c r="E55" s="43">
        <v>0</v>
      </c>
      <c r="F55" s="43">
        <v>2</v>
      </c>
      <c r="G55" s="43">
        <v>2</v>
      </c>
      <c r="H55" s="43">
        <v>0</v>
      </c>
      <c r="I55" s="43">
        <v>0</v>
      </c>
      <c r="J55" s="43">
        <v>2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</row>
    <row r="56" spans="2:23" ht="20.100000000000001" customHeight="1" thickBot="1" x14ac:dyDescent="0.25">
      <c r="B56" s="4" t="s">
        <v>277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</row>
    <row r="57" spans="2:23" ht="20.100000000000001" customHeight="1" thickBot="1" x14ac:dyDescent="0.25">
      <c r="B57" s="4" t="s">
        <v>175</v>
      </c>
      <c r="C57" s="43">
        <v>9</v>
      </c>
      <c r="D57" s="43">
        <v>0</v>
      </c>
      <c r="E57" s="43">
        <v>0</v>
      </c>
      <c r="F57" s="43">
        <v>9</v>
      </c>
      <c r="G57" s="43">
        <v>1</v>
      </c>
      <c r="H57" s="43">
        <v>0</v>
      </c>
      <c r="I57" s="43">
        <v>0</v>
      </c>
      <c r="J57" s="43">
        <v>1</v>
      </c>
      <c r="K57" s="43">
        <v>8</v>
      </c>
      <c r="L57" s="43">
        <v>0</v>
      </c>
      <c r="M57" s="43">
        <v>0</v>
      </c>
      <c r="N57" s="43">
        <v>8</v>
      </c>
      <c r="O57" s="43">
        <v>0</v>
      </c>
      <c r="P57" s="43">
        <v>0</v>
      </c>
      <c r="Q57" s="43">
        <v>0</v>
      </c>
      <c r="R57" s="43">
        <v>0</v>
      </c>
      <c r="S57" s="43">
        <v>39</v>
      </c>
      <c r="T57" s="43">
        <v>8</v>
      </c>
      <c r="U57" s="43">
        <v>2</v>
      </c>
      <c r="V57" s="43">
        <v>0</v>
      </c>
      <c r="W57" s="43">
        <v>49</v>
      </c>
    </row>
    <row r="58" spans="2:23" ht="20.100000000000001" customHeight="1" thickBot="1" x14ac:dyDescent="0.25">
      <c r="B58" s="4" t="s">
        <v>278</v>
      </c>
      <c r="C58" s="43">
        <v>3</v>
      </c>
      <c r="D58" s="43">
        <v>0</v>
      </c>
      <c r="E58" s="43">
        <v>0</v>
      </c>
      <c r="F58" s="43">
        <v>3</v>
      </c>
      <c r="G58" s="43">
        <v>2</v>
      </c>
      <c r="H58" s="43">
        <v>0</v>
      </c>
      <c r="I58" s="43">
        <v>0</v>
      </c>
      <c r="J58" s="43">
        <v>2</v>
      </c>
      <c r="K58" s="43">
        <v>1</v>
      </c>
      <c r="L58" s="43">
        <v>0</v>
      </c>
      <c r="M58" s="43">
        <v>0</v>
      </c>
      <c r="N58" s="43">
        <v>1</v>
      </c>
      <c r="O58" s="43">
        <v>0</v>
      </c>
      <c r="P58" s="43">
        <v>0</v>
      </c>
      <c r="Q58" s="43">
        <v>0</v>
      </c>
      <c r="R58" s="43">
        <v>0</v>
      </c>
      <c r="S58" s="43">
        <v>5</v>
      </c>
      <c r="T58" s="43">
        <v>0</v>
      </c>
      <c r="U58" s="43">
        <v>0</v>
      </c>
      <c r="V58" s="43">
        <v>0</v>
      </c>
      <c r="W58" s="43">
        <v>5</v>
      </c>
    </row>
    <row r="59" spans="2:23" ht="20.100000000000001" customHeight="1" thickBot="1" x14ac:dyDescent="0.25">
      <c r="B59" s="4" t="s">
        <v>279</v>
      </c>
      <c r="C59" s="43">
        <v>8</v>
      </c>
      <c r="D59" s="43">
        <v>1</v>
      </c>
      <c r="E59" s="43">
        <v>3</v>
      </c>
      <c r="F59" s="43">
        <v>12</v>
      </c>
      <c r="G59" s="43">
        <v>1</v>
      </c>
      <c r="H59" s="43">
        <v>0</v>
      </c>
      <c r="I59" s="43">
        <v>0</v>
      </c>
      <c r="J59" s="43">
        <v>1</v>
      </c>
      <c r="K59" s="43">
        <v>7</v>
      </c>
      <c r="L59" s="43">
        <v>1</v>
      </c>
      <c r="M59" s="43">
        <v>3</v>
      </c>
      <c r="N59" s="43">
        <v>11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</row>
    <row r="60" spans="2:23" ht="20.100000000000001" customHeight="1" thickBot="1" x14ac:dyDescent="0.25">
      <c r="B60" s="4" t="s">
        <v>280</v>
      </c>
      <c r="C60" s="43">
        <v>2</v>
      </c>
      <c r="D60" s="43">
        <v>0</v>
      </c>
      <c r="E60" s="43">
        <v>0</v>
      </c>
      <c r="F60" s="43">
        <v>2</v>
      </c>
      <c r="G60" s="43">
        <v>2</v>
      </c>
      <c r="H60" s="43">
        <v>0</v>
      </c>
      <c r="I60" s="43">
        <v>0</v>
      </c>
      <c r="J60" s="43">
        <v>2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4</v>
      </c>
      <c r="T60" s="43">
        <v>0</v>
      </c>
      <c r="U60" s="43">
        <v>0</v>
      </c>
      <c r="V60" s="43">
        <v>0</v>
      </c>
      <c r="W60" s="43">
        <v>4</v>
      </c>
    </row>
    <row r="61" spans="2:23" ht="20.100000000000001" customHeight="1" thickBot="1" x14ac:dyDescent="0.25">
      <c r="B61" s="4" t="s">
        <v>281</v>
      </c>
      <c r="C61" s="43">
        <v>1</v>
      </c>
      <c r="D61" s="43">
        <v>0</v>
      </c>
      <c r="E61" s="43">
        <v>0</v>
      </c>
      <c r="F61" s="43">
        <v>1</v>
      </c>
      <c r="G61" s="43">
        <v>1</v>
      </c>
      <c r="H61" s="43">
        <v>0</v>
      </c>
      <c r="I61" s="43">
        <v>0</v>
      </c>
      <c r="J61" s="43">
        <v>1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</row>
    <row r="62" spans="2:23" ht="20.100000000000001" customHeight="1" thickBot="1" x14ac:dyDescent="0.25">
      <c r="B62" s="4" t="s">
        <v>176</v>
      </c>
      <c r="C62" s="43">
        <v>8</v>
      </c>
      <c r="D62" s="43">
        <v>0</v>
      </c>
      <c r="E62" s="43">
        <v>1</v>
      </c>
      <c r="F62" s="43">
        <v>9</v>
      </c>
      <c r="G62" s="43">
        <v>2</v>
      </c>
      <c r="H62" s="43">
        <v>0</v>
      </c>
      <c r="I62" s="43">
        <v>1</v>
      </c>
      <c r="J62" s="43">
        <v>3</v>
      </c>
      <c r="K62" s="43">
        <v>6</v>
      </c>
      <c r="L62" s="43">
        <v>0</v>
      </c>
      <c r="M62" s="43">
        <v>0</v>
      </c>
      <c r="N62" s="43">
        <v>6</v>
      </c>
      <c r="O62" s="43">
        <v>0</v>
      </c>
      <c r="P62" s="43">
        <v>0</v>
      </c>
      <c r="Q62" s="43">
        <v>0</v>
      </c>
      <c r="R62" s="43">
        <v>0</v>
      </c>
      <c r="S62" s="43">
        <v>20</v>
      </c>
      <c r="T62" s="43">
        <v>4</v>
      </c>
      <c r="U62" s="43">
        <v>0</v>
      </c>
      <c r="V62" s="43">
        <v>14</v>
      </c>
      <c r="W62" s="43">
        <v>38</v>
      </c>
    </row>
    <row r="63" spans="2:23" ht="20.100000000000001" customHeight="1" thickBot="1" x14ac:dyDescent="0.25">
      <c r="B63" s="4" t="s">
        <v>282</v>
      </c>
      <c r="C63" s="43">
        <v>1</v>
      </c>
      <c r="D63" s="43">
        <v>0</v>
      </c>
      <c r="E63" s="43">
        <v>0</v>
      </c>
      <c r="F63" s="43">
        <v>1</v>
      </c>
      <c r="G63" s="43">
        <v>0</v>
      </c>
      <c r="H63" s="43">
        <v>0</v>
      </c>
      <c r="I63" s="43">
        <v>0</v>
      </c>
      <c r="J63" s="43">
        <v>0</v>
      </c>
      <c r="K63" s="43">
        <v>1</v>
      </c>
      <c r="L63" s="43">
        <v>0</v>
      </c>
      <c r="M63" s="43">
        <v>0</v>
      </c>
      <c r="N63" s="43">
        <v>1</v>
      </c>
      <c r="O63" s="43">
        <v>0</v>
      </c>
      <c r="P63" s="43">
        <v>0</v>
      </c>
      <c r="Q63" s="43">
        <v>0</v>
      </c>
      <c r="R63" s="43">
        <v>0</v>
      </c>
      <c r="S63" s="43">
        <v>3</v>
      </c>
      <c r="T63" s="43">
        <v>0</v>
      </c>
      <c r="U63" s="43">
        <v>0</v>
      </c>
      <c r="V63" s="43">
        <v>0</v>
      </c>
      <c r="W63" s="43">
        <v>3</v>
      </c>
    </row>
    <row r="64" spans="2:23" ht="20.100000000000001" customHeight="1" thickBot="1" x14ac:dyDescent="0.25">
      <c r="B64" s="4" t="s">
        <v>283</v>
      </c>
      <c r="C64" s="43">
        <v>3</v>
      </c>
      <c r="D64" s="43">
        <v>0</v>
      </c>
      <c r="E64" s="43">
        <v>0</v>
      </c>
      <c r="F64" s="43">
        <v>3</v>
      </c>
      <c r="G64" s="43">
        <v>3</v>
      </c>
      <c r="H64" s="43">
        <v>0</v>
      </c>
      <c r="I64" s="43">
        <v>0</v>
      </c>
      <c r="J64" s="43">
        <v>3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4</v>
      </c>
      <c r="T64" s="43">
        <v>0</v>
      </c>
      <c r="U64" s="43">
        <v>0</v>
      </c>
      <c r="V64" s="43">
        <v>0</v>
      </c>
      <c r="W64" s="43">
        <v>4</v>
      </c>
    </row>
    <row r="65" spans="2:23" ht="20.100000000000001" customHeight="1" thickBot="1" x14ac:dyDescent="0.25">
      <c r="B65" s="4" t="s">
        <v>284</v>
      </c>
      <c r="C65" s="43">
        <v>2</v>
      </c>
      <c r="D65" s="43">
        <v>0</v>
      </c>
      <c r="E65" s="43">
        <v>0</v>
      </c>
      <c r="F65" s="43">
        <v>2</v>
      </c>
      <c r="G65" s="43">
        <v>2</v>
      </c>
      <c r="H65" s="43">
        <v>0</v>
      </c>
      <c r="I65" s="43">
        <v>0</v>
      </c>
      <c r="J65" s="43">
        <v>2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6</v>
      </c>
      <c r="T65" s="43">
        <v>4</v>
      </c>
      <c r="U65" s="43">
        <v>0</v>
      </c>
      <c r="V65" s="43">
        <v>0</v>
      </c>
      <c r="W65" s="43">
        <v>10</v>
      </c>
    </row>
    <row r="66" spans="2:23" ht="20.100000000000001" customHeight="1" thickBot="1" x14ac:dyDescent="0.25">
      <c r="B66" s="4" t="s">
        <v>285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</row>
    <row r="67" spans="2:23" ht="20.100000000000001" customHeight="1" thickBot="1" x14ac:dyDescent="0.25">
      <c r="B67" s="4" t="s">
        <v>286</v>
      </c>
      <c r="C67" s="43">
        <v>8</v>
      </c>
      <c r="D67" s="43">
        <v>0</v>
      </c>
      <c r="E67" s="43">
        <v>0</v>
      </c>
      <c r="F67" s="43">
        <v>8</v>
      </c>
      <c r="G67" s="43">
        <v>0</v>
      </c>
      <c r="H67" s="43">
        <v>0</v>
      </c>
      <c r="I67" s="43">
        <v>0</v>
      </c>
      <c r="J67" s="43">
        <v>0</v>
      </c>
      <c r="K67" s="43">
        <v>8</v>
      </c>
      <c r="L67" s="43">
        <v>0</v>
      </c>
      <c r="M67" s="43">
        <v>0</v>
      </c>
      <c r="N67" s="43">
        <v>8</v>
      </c>
      <c r="O67" s="43">
        <v>0</v>
      </c>
      <c r="P67" s="43">
        <v>0</v>
      </c>
      <c r="Q67" s="43">
        <v>0</v>
      </c>
      <c r="R67" s="43">
        <v>0</v>
      </c>
      <c r="S67" s="43">
        <v>6</v>
      </c>
      <c r="T67" s="43">
        <v>0</v>
      </c>
      <c r="U67" s="43">
        <v>0</v>
      </c>
      <c r="V67" s="43">
        <v>0</v>
      </c>
      <c r="W67" s="43">
        <v>6</v>
      </c>
    </row>
    <row r="68" spans="2:23" ht="20.100000000000001" customHeight="1" thickBot="1" x14ac:dyDescent="0.25">
      <c r="B68" s="4" t="s">
        <v>287</v>
      </c>
      <c r="C68" s="43">
        <v>1</v>
      </c>
      <c r="D68" s="43">
        <v>0</v>
      </c>
      <c r="E68" s="43">
        <v>0</v>
      </c>
      <c r="F68" s="43">
        <v>1</v>
      </c>
      <c r="G68" s="43">
        <v>0</v>
      </c>
      <c r="H68" s="43">
        <v>0</v>
      </c>
      <c r="I68" s="43">
        <v>0</v>
      </c>
      <c r="J68" s="43">
        <v>0</v>
      </c>
      <c r="K68" s="43">
        <v>1</v>
      </c>
      <c r="L68" s="43">
        <v>0</v>
      </c>
      <c r="M68" s="43">
        <v>0</v>
      </c>
      <c r="N68" s="43">
        <v>1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</row>
    <row r="69" spans="2:23" ht="20.100000000000001" customHeight="1" thickBot="1" x14ac:dyDescent="0.25">
      <c r="B69" s="4" t="s">
        <v>288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3</v>
      </c>
      <c r="T69" s="43">
        <v>0</v>
      </c>
      <c r="U69" s="43">
        <v>0</v>
      </c>
      <c r="V69" s="43">
        <v>0</v>
      </c>
      <c r="W69" s="43">
        <v>3</v>
      </c>
    </row>
    <row r="70" spans="2:23" ht="20.100000000000001" customHeight="1" thickBot="1" x14ac:dyDescent="0.25">
      <c r="B70" s="4" t="s">
        <v>289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</row>
    <row r="71" spans="2:23" ht="20.100000000000001" customHeight="1" thickBot="1" x14ac:dyDescent="0.25">
      <c r="B71" s="4" t="s">
        <v>290</v>
      </c>
      <c r="C71" s="43">
        <v>1</v>
      </c>
      <c r="D71" s="43">
        <v>0</v>
      </c>
      <c r="E71" s="43">
        <v>1</v>
      </c>
      <c r="F71" s="43">
        <v>2</v>
      </c>
      <c r="G71" s="43">
        <v>0</v>
      </c>
      <c r="H71" s="43">
        <v>0</v>
      </c>
      <c r="I71" s="43">
        <v>0</v>
      </c>
      <c r="J71" s="43">
        <v>0</v>
      </c>
      <c r="K71" s="43">
        <v>1</v>
      </c>
      <c r="L71" s="43">
        <v>0</v>
      </c>
      <c r="M71" s="43">
        <v>1</v>
      </c>
      <c r="N71" s="43">
        <v>2</v>
      </c>
      <c r="O71" s="43">
        <v>0</v>
      </c>
      <c r="P71" s="43">
        <v>0</v>
      </c>
      <c r="Q71" s="43">
        <v>0</v>
      </c>
      <c r="R71" s="43">
        <v>0</v>
      </c>
      <c r="S71" s="43">
        <v>8</v>
      </c>
      <c r="T71" s="43">
        <v>0</v>
      </c>
      <c r="U71" s="43">
        <v>0</v>
      </c>
      <c r="V71" s="43">
        <v>1</v>
      </c>
      <c r="W71" s="43">
        <v>9</v>
      </c>
    </row>
    <row r="72" spans="2:23" ht="20.100000000000001" customHeight="1" thickBot="1" x14ac:dyDescent="0.25">
      <c r="B72" s="4" t="s">
        <v>291</v>
      </c>
      <c r="C72" s="43">
        <v>1</v>
      </c>
      <c r="D72" s="43">
        <v>0</v>
      </c>
      <c r="E72" s="43">
        <v>0</v>
      </c>
      <c r="F72" s="43">
        <v>1</v>
      </c>
      <c r="G72" s="43">
        <v>0</v>
      </c>
      <c r="H72" s="43">
        <v>0</v>
      </c>
      <c r="I72" s="43">
        <v>0</v>
      </c>
      <c r="J72" s="43">
        <v>0</v>
      </c>
      <c r="K72" s="43">
        <v>1</v>
      </c>
      <c r="L72" s="43">
        <v>0</v>
      </c>
      <c r="M72" s="43">
        <v>0</v>
      </c>
      <c r="N72" s="43">
        <v>1</v>
      </c>
      <c r="O72" s="43">
        <v>0</v>
      </c>
      <c r="P72" s="43">
        <v>0</v>
      </c>
      <c r="Q72" s="43">
        <v>0</v>
      </c>
      <c r="R72" s="43">
        <v>0</v>
      </c>
      <c r="S72" s="43">
        <v>4</v>
      </c>
      <c r="T72" s="43">
        <v>0</v>
      </c>
      <c r="U72" s="43">
        <v>0</v>
      </c>
      <c r="V72" s="43">
        <v>0</v>
      </c>
      <c r="W72" s="43">
        <v>4</v>
      </c>
    </row>
    <row r="73" spans="2:23" ht="20.100000000000001" customHeight="1" thickBot="1" x14ac:dyDescent="0.25">
      <c r="B73" s="4" t="s">
        <v>645</v>
      </c>
      <c r="C73" s="43">
        <v>2</v>
      </c>
      <c r="D73" s="43">
        <v>0</v>
      </c>
      <c r="E73" s="43">
        <v>0</v>
      </c>
      <c r="F73" s="43">
        <v>2</v>
      </c>
      <c r="G73" s="43">
        <v>1</v>
      </c>
      <c r="H73" s="43">
        <v>0</v>
      </c>
      <c r="I73" s="43">
        <v>0</v>
      </c>
      <c r="J73" s="43">
        <v>1</v>
      </c>
      <c r="K73" s="43">
        <v>1</v>
      </c>
      <c r="L73" s="43">
        <v>0</v>
      </c>
      <c r="M73" s="43">
        <v>0</v>
      </c>
      <c r="N73" s="43">
        <v>1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</row>
    <row r="74" spans="2:23" ht="20.100000000000001" customHeight="1" thickBot="1" x14ac:dyDescent="0.25">
      <c r="B74" s="4" t="s">
        <v>177</v>
      </c>
      <c r="C74" s="43">
        <v>39</v>
      </c>
      <c r="D74" s="43">
        <v>4</v>
      </c>
      <c r="E74" s="43">
        <v>0</v>
      </c>
      <c r="F74" s="43">
        <v>43</v>
      </c>
      <c r="G74" s="43">
        <v>17</v>
      </c>
      <c r="H74" s="43">
        <v>2</v>
      </c>
      <c r="I74" s="43">
        <v>0</v>
      </c>
      <c r="J74" s="43">
        <v>19</v>
      </c>
      <c r="K74" s="43">
        <v>22</v>
      </c>
      <c r="L74" s="43">
        <v>2</v>
      </c>
      <c r="M74" s="43">
        <v>0</v>
      </c>
      <c r="N74" s="43">
        <v>24</v>
      </c>
      <c r="O74" s="43">
        <v>0</v>
      </c>
      <c r="P74" s="43">
        <v>0</v>
      </c>
      <c r="Q74" s="43">
        <v>0</v>
      </c>
      <c r="R74" s="43">
        <v>0</v>
      </c>
      <c r="S74" s="43">
        <v>98</v>
      </c>
      <c r="T74" s="43">
        <v>11</v>
      </c>
      <c r="U74" s="43">
        <v>7</v>
      </c>
      <c r="V74" s="43">
        <v>7</v>
      </c>
      <c r="W74" s="43">
        <v>123</v>
      </c>
    </row>
    <row r="75" spans="2:23" ht="20.100000000000001" customHeight="1" thickBot="1" x14ac:dyDescent="0.25">
      <c r="B75" s="4" t="s">
        <v>292</v>
      </c>
      <c r="C75" s="43">
        <v>0</v>
      </c>
      <c r="D75" s="43">
        <v>5</v>
      </c>
      <c r="E75" s="43">
        <v>1</v>
      </c>
      <c r="F75" s="43">
        <v>6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5</v>
      </c>
      <c r="M75" s="43">
        <v>1</v>
      </c>
      <c r="N75" s="43">
        <v>6</v>
      </c>
      <c r="O75" s="43">
        <v>0</v>
      </c>
      <c r="P75" s="43">
        <v>0</v>
      </c>
      <c r="Q75" s="43">
        <v>0</v>
      </c>
      <c r="R75" s="43">
        <v>0</v>
      </c>
      <c r="S75" s="43">
        <v>2</v>
      </c>
      <c r="T75" s="43">
        <v>1</v>
      </c>
      <c r="U75" s="43">
        <v>0</v>
      </c>
      <c r="V75" s="43">
        <v>1</v>
      </c>
      <c r="W75" s="43">
        <v>4</v>
      </c>
    </row>
    <row r="76" spans="2:23" ht="20.100000000000001" customHeight="1" thickBot="1" x14ac:dyDescent="0.25">
      <c r="B76" s="4" t="s">
        <v>293</v>
      </c>
      <c r="C76" s="43">
        <v>9</v>
      </c>
      <c r="D76" s="43">
        <v>1</v>
      </c>
      <c r="E76" s="43">
        <v>0</v>
      </c>
      <c r="F76" s="43">
        <v>10</v>
      </c>
      <c r="G76" s="43">
        <v>0</v>
      </c>
      <c r="H76" s="43">
        <v>0</v>
      </c>
      <c r="I76" s="43">
        <v>0</v>
      </c>
      <c r="J76" s="43">
        <v>0</v>
      </c>
      <c r="K76" s="43">
        <v>9</v>
      </c>
      <c r="L76" s="43">
        <v>1</v>
      </c>
      <c r="M76" s="43">
        <v>0</v>
      </c>
      <c r="N76" s="43">
        <v>10</v>
      </c>
      <c r="O76" s="43">
        <v>0</v>
      </c>
      <c r="P76" s="43">
        <v>0</v>
      </c>
      <c r="Q76" s="43">
        <v>0</v>
      </c>
      <c r="R76" s="43">
        <v>0</v>
      </c>
      <c r="S76" s="43">
        <v>15</v>
      </c>
      <c r="T76" s="43">
        <v>1</v>
      </c>
      <c r="U76" s="43">
        <v>1</v>
      </c>
      <c r="V76" s="43">
        <v>1</v>
      </c>
      <c r="W76" s="43">
        <v>18</v>
      </c>
    </row>
    <row r="77" spans="2:23" ht="20.100000000000001" customHeight="1" thickBot="1" x14ac:dyDescent="0.25">
      <c r="B77" s="4" t="s">
        <v>294</v>
      </c>
      <c r="C77" s="43">
        <v>15</v>
      </c>
      <c r="D77" s="43">
        <v>0</v>
      </c>
      <c r="E77" s="43">
        <v>7</v>
      </c>
      <c r="F77" s="43">
        <v>22</v>
      </c>
      <c r="G77" s="43">
        <v>8</v>
      </c>
      <c r="H77" s="43">
        <v>0</v>
      </c>
      <c r="I77" s="43">
        <v>0</v>
      </c>
      <c r="J77" s="43">
        <v>8</v>
      </c>
      <c r="K77" s="43">
        <v>7</v>
      </c>
      <c r="L77" s="43">
        <v>0</v>
      </c>
      <c r="M77" s="43">
        <v>7</v>
      </c>
      <c r="N77" s="43">
        <v>14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</row>
    <row r="78" spans="2:23" ht="20.100000000000001" customHeight="1" thickBot="1" x14ac:dyDescent="0.25">
      <c r="B78" s="4" t="s">
        <v>295</v>
      </c>
      <c r="C78" s="43">
        <v>5</v>
      </c>
      <c r="D78" s="43">
        <v>0</v>
      </c>
      <c r="E78" s="43">
        <v>0</v>
      </c>
      <c r="F78" s="43">
        <v>5</v>
      </c>
      <c r="G78" s="43">
        <v>1</v>
      </c>
      <c r="H78" s="43">
        <v>0</v>
      </c>
      <c r="I78" s="43">
        <v>0</v>
      </c>
      <c r="J78" s="43">
        <v>1</v>
      </c>
      <c r="K78" s="43">
        <v>4</v>
      </c>
      <c r="L78" s="43">
        <v>0</v>
      </c>
      <c r="M78" s="43">
        <v>0</v>
      </c>
      <c r="N78" s="43">
        <v>4</v>
      </c>
      <c r="O78" s="43">
        <v>0</v>
      </c>
      <c r="P78" s="43">
        <v>0</v>
      </c>
      <c r="Q78" s="43">
        <v>0</v>
      </c>
      <c r="R78" s="43">
        <v>0</v>
      </c>
      <c r="S78" s="43">
        <v>10</v>
      </c>
      <c r="T78" s="43">
        <v>2</v>
      </c>
      <c r="U78" s="43">
        <v>1</v>
      </c>
      <c r="V78" s="43">
        <v>0</v>
      </c>
      <c r="W78" s="43">
        <v>13</v>
      </c>
    </row>
    <row r="79" spans="2:23" ht="20.100000000000001" customHeight="1" thickBot="1" x14ac:dyDescent="0.25">
      <c r="B79" s="4" t="s">
        <v>296</v>
      </c>
      <c r="C79" s="43">
        <v>17</v>
      </c>
      <c r="D79" s="43">
        <v>0</v>
      </c>
      <c r="E79" s="43">
        <v>2</v>
      </c>
      <c r="F79" s="43">
        <v>19</v>
      </c>
      <c r="G79" s="43">
        <v>7</v>
      </c>
      <c r="H79" s="43">
        <v>0</v>
      </c>
      <c r="I79" s="43">
        <v>0</v>
      </c>
      <c r="J79" s="43">
        <v>7</v>
      </c>
      <c r="K79" s="43">
        <v>10</v>
      </c>
      <c r="L79" s="43">
        <v>0</v>
      </c>
      <c r="M79" s="43">
        <v>2</v>
      </c>
      <c r="N79" s="43">
        <v>12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</row>
    <row r="80" spans="2:23" ht="20.100000000000001" customHeight="1" thickBot="1" x14ac:dyDescent="0.25">
      <c r="B80" s="4" t="s">
        <v>297</v>
      </c>
      <c r="C80" s="43">
        <v>1</v>
      </c>
      <c r="D80" s="43">
        <v>0</v>
      </c>
      <c r="E80" s="43">
        <v>0</v>
      </c>
      <c r="F80" s="43">
        <v>1</v>
      </c>
      <c r="G80" s="43">
        <v>1</v>
      </c>
      <c r="H80" s="43">
        <v>0</v>
      </c>
      <c r="I80" s="43">
        <v>0</v>
      </c>
      <c r="J80" s="43">
        <v>1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</row>
    <row r="81" spans="2:23" ht="20.100000000000001" customHeight="1" thickBot="1" x14ac:dyDescent="0.25">
      <c r="B81" s="4" t="s">
        <v>298</v>
      </c>
      <c r="C81" s="43">
        <v>8</v>
      </c>
      <c r="D81" s="43">
        <v>0</v>
      </c>
      <c r="E81" s="43">
        <v>0</v>
      </c>
      <c r="F81" s="43">
        <v>8</v>
      </c>
      <c r="G81" s="43">
        <v>3</v>
      </c>
      <c r="H81" s="43">
        <v>0</v>
      </c>
      <c r="I81" s="43">
        <v>0</v>
      </c>
      <c r="J81" s="43">
        <v>3</v>
      </c>
      <c r="K81" s="43">
        <v>5</v>
      </c>
      <c r="L81" s="43">
        <v>0</v>
      </c>
      <c r="M81" s="43">
        <v>0</v>
      </c>
      <c r="N81" s="43">
        <v>5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</row>
    <row r="82" spans="2:23" ht="20.100000000000001" customHeight="1" thickBot="1" x14ac:dyDescent="0.25">
      <c r="B82" s="4" t="s">
        <v>299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</row>
    <row r="83" spans="2:23" ht="20.100000000000001" customHeight="1" thickBot="1" x14ac:dyDescent="0.25">
      <c r="B83" s="4" t="s">
        <v>300</v>
      </c>
      <c r="C83" s="43">
        <v>3</v>
      </c>
      <c r="D83" s="43">
        <v>0</v>
      </c>
      <c r="E83" s="43">
        <v>0</v>
      </c>
      <c r="F83" s="43">
        <v>3</v>
      </c>
      <c r="G83" s="43">
        <v>0</v>
      </c>
      <c r="H83" s="43">
        <v>0</v>
      </c>
      <c r="I83" s="43">
        <v>0</v>
      </c>
      <c r="J83" s="43">
        <v>0</v>
      </c>
      <c r="K83" s="43">
        <v>3</v>
      </c>
      <c r="L83" s="43">
        <v>0</v>
      </c>
      <c r="M83" s="43">
        <v>0</v>
      </c>
      <c r="N83" s="43">
        <v>3</v>
      </c>
      <c r="O83" s="43">
        <v>0</v>
      </c>
      <c r="P83" s="43">
        <v>0</v>
      </c>
      <c r="Q83" s="43">
        <v>0</v>
      </c>
      <c r="R83" s="43">
        <v>0</v>
      </c>
      <c r="S83" s="43">
        <v>15</v>
      </c>
      <c r="T83" s="43">
        <v>4</v>
      </c>
      <c r="U83" s="43">
        <v>3</v>
      </c>
      <c r="V83" s="43">
        <v>1</v>
      </c>
      <c r="W83" s="43">
        <v>23</v>
      </c>
    </row>
    <row r="84" spans="2:23" ht="20.100000000000001" customHeight="1" thickBot="1" x14ac:dyDescent="0.25">
      <c r="B84" s="4" t="s">
        <v>301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3</v>
      </c>
      <c r="T84" s="43">
        <v>0</v>
      </c>
      <c r="U84" s="43">
        <v>0</v>
      </c>
      <c r="V84" s="43">
        <v>0</v>
      </c>
      <c r="W84" s="43">
        <v>3</v>
      </c>
    </row>
    <row r="85" spans="2:23" ht="20.100000000000001" customHeight="1" thickBot="1" x14ac:dyDescent="0.25">
      <c r="B85" s="4" t="s">
        <v>302</v>
      </c>
      <c r="C85" s="43">
        <v>1</v>
      </c>
      <c r="D85" s="43">
        <v>0</v>
      </c>
      <c r="E85" s="43">
        <v>0</v>
      </c>
      <c r="F85" s="43">
        <v>1</v>
      </c>
      <c r="G85" s="43">
        <v>0</v>
      </c>
      <c r="H85" s="43">
        <v>0</v>
      </c>
      <c r="I85" s="43">
        <v>0</v>
      </c>
      <c r="J85" s="43">
        <v>0</v>
      </c>
      <c r="K85" s="43">
        <v>1</v>
      </c>
      <c r="L85" s="43">
        <v>0</v>
      </c>
      <c r="M85" s="43">
        <v>0</v>
      </c>
      <c r="N85" s="43">
        <v>1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</row>
    <row r="86" spans="2:23" ht="20.100000000000001" customHeight="1" thickBot="1" x14ac:dyDescent="0.25">
      <c r="B86" s="4" t="s">
        <v>303</v>
      </c>
      <c r="C86" s="43">
        <v>5</v>
      </c>
      <c r="D86" s="43">
        <v>0</v>
      </c>
      <c r="E86" s="43">
        <v>0</v>
      </c>
      <c r="F86" s="43">
        <v>5</v>
      </c>
      <c r="G86" s="43">
        <v>1</v>
      </c>
      <c r="H86" s="43">
        <v>0</v>
      </c>
      <c r="I86" s="43">
        <v>0</v>
      </c>
      <c r="J86" s="43">
        <v>1</v>
      </c>
      <c r="K86" s="43">
        <v>4</v>
      </c>
      <c r="L86" s="43">
        <v>0</v>
      </c>
      <c r="M86" s="43">
        <v>0</v>
      </c>
      <c r="N86" s="43">
        <v>4</v>
      </c>
      <c r="O86" s="43">
        <v>0</v>
      </c>
      <c r="P86" s="43">
        <v>0</v>
      </c>
      <c r="Q86" s="43">
        <v>0</v>
      </c>
      <c r="R86" s="43">
        <v>0</v>
      </c>
      <c r="S86" s="43">
        <v>13</v>
      </c>
      <c r="T86" s="43">
        <v>3</v>
      </c>
      <c r="U86" s="43">
        <v>5</v>
      </c>
      <c r="V86" s="43">
        <v>0</v>
      </c>
      <c r="W86" s="43">
        <v>21</v>
      </c>
    </row>
    <row r="87" spans="2:23" ht="20.100000000000001" customHeight="1" thickBot="1" x14ac:dyDescent="0.25">
      <c r="B87" s="4" t="s">
        <v>304</v>
      </c>
      <c r="C87" s="43">
        <v>29</v>
      </c>
      <c r="D87" s="43">
        <v>0</v>
      </c>
      <c r="E87" s="43">
        <v>1</v>
      </c>
      <c r="F87" s="43">
        <v>30</v>
      </c>
      <c r="G87" s="43">
        <v>3</v>
      </c>
      <c r="H87" s="43">
        <v>0</v>
      </c>
      <c r="I87" s="43">
        <v>1</v>
      </c>
      <c r="J87" s="43">
        <v>4</v>
      </c>
      <c r="K87" s="43">
        <v>26</v>
      </c>
      <c r="L87" s="43">
        <v>0</v>
      </c>
      <c r="M87" s="43">
        <v>0</v>
      </c>
      <c r="N87" s="43">
        <v>26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</row>
    <row r="88" spans="2:23" ht="20.100000000000001" customHeight="1" thickBot="1" x14ac:dyDescent="0.25">
      <c r="B88" s="4" t="s">
        <v>305</v>
      </c>
      <c r="C88" s="43">
        <v>6</v>
      </c>
      <c r="D88" s="43">
        <v>0</v>
      </c>
      <c r="E88" s="43">
        <v>0</v>
      </c>
      <c r="F88" s="43">
        <v>6</v>
      </c>
      <c r="G88" s="43">
        <v>2</v>
      </c>
      <c r="H88" s="43">
        <v>0</v>
      </c>
      <c r="I88" s="43">
        <v>0</v>
      </c>
      <c r="J88" s="43">
        <v>2</v>
      </c>
      <c r="K88" s="43">
        <v>4</v>
      </c>
      <c r="L88" s="43">
        <v>0</v>
      </c>
      <c r="M88" s="43">
        <v>0</v>
      </c>
      <c r="N88" s="43">
        <v>4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</row>
    <row r="89" spans="2:23" ht="20.100000000000001" customHeight="1" thickBot="1" x14ac:dyDescent="0.25">
      <c r="B89" s="4" t="s">
        <v>178</v>
      </c>
      <c r="C89" s="43">
        <v>39</v>
      </c>
      <c r="D89" s="43">
        <v>2</v>
      </c>
      <c r="E89" s="43">
        <v>5</v>
      </c>
      <c r="F89" s="43">
        <v>46</v>
      </c>
      <c r="G89" s="43">
        <v>8</v>
      </c>
      <c r="H89" s="43">
        <v>0</v>
      </c>
      <c r="I89" s="43">
        <v>2</v>
      </c>
      <c r="J89" s="43">
        <v>10</v>
      </c>
      <c r="K89" s="43">
        <v>31</v>
      </c>
      <c r="L89" s="43">
        <v>2</v>
      </c>
      <c r="M89" s="43">
        <v>3</v>
      </c>
      <c r="N89" s="43">
        <v>36</v>
      </c>
      <c r="O89" s="43">
        <v>0</v>
      </c>
      <c r="P89" s="43">
        <v>0</v>
      </c>
      <c r="Q89" s="43">
        <v>0</v>
      </c>
      <c r="R89" s="43">
        <v>0</v>
      </c>
      <c r="S89" s="43">
        <v>110</v>
      </c>
      <c r="T89" s="43">
        <v>6</v>
      </c>
      <c r="U89" s="43">
        <v>9</v>
      </c>
      <c r="V89" s="43">
        <v>0</v>
      </c>
      <c r="W89" s="43">
        <v>125</v>
      </c>
    </row>
    <row r="90" spans="2:23" ht="20.100000000000001" customHeight="1" thickBot="1" x14ac:dyDescent="0.25">
      <c r="B90" s="4" t="s">
        <v>306</v>
      </c>
      <c r="C90" s="43">
        <v>1</v>
      </c>
      <c r="D90" s="43">
        <v>0</v>
      </c>
      <c r="E90" s="43">
        <v>0</v>
      </c>
      <c r="F90" s="43">
        <v>1</v>
      </c>
      <c r="G90" s="43">
        <v>1</v>
      </c>
      <c r="H90" s="43">
        <v>0</v>
      </c>
      <c r="I90" s="43">
        <v>0</v>
      </c>
      <c r="J90" s="43">
        <v>1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</row>
    <row r="91" spans="2:23" ht="20.100000000000001" customHeight="1" thickBot="1" x14ac:dyDescent="0.25">
      <c r="B91" s="4" t="s">
        <v>307</v>
      </c>
      <c r="C91" s="43">
        <v>1</v>
      </c>
      <c r="D91" s="43">
        <v>0</v>
      </c>
      <c r="E91" s="43">
        <v>0</v>
      </c>
      <c r="F91" s="43">
        <v>1</v>
      </c>
      <c r="G91" s="43">
        <v>0</v>
      </c>
      <c r="H91" s="43">
        <v>0</v>
      </c>
      <c r="I91" s="43">
        <v>0</v>
      </c>
      <c r="J91" s="43">
        <v>0</v>
      </c>
      <c r="K91" s="43">
        <v>1</v>
      </c>
      <c r="L91" s="43">
        <v>0</v>
      </c>
      <c r="M91" s="43">
        <v>0</v>
      </c>
      <c r="N91" s="43">
        <v>1</v>
      </c>
      <c r="O91" s="43">
        <v>0</v>
      </c>
      <c r="P91" s="43">
        <v>0</v>
      </c>
      <c r="Q91" s="43">
        <v>0</v>
      </c>
      <c r="R91" s="43">
        <v>0</v>
      </c>
      <c r="S91" s="43">
        <v>3</v>
      </c>
      <c r="T91" s="43">
        <v>0</v>
      </c>
      <c r="U91" s="43">
        <v>0</v>
      </c>
      <c r="V91" s="43">
        <v>0</v>
      </c>
      <c r="W91" s="43">
        <v>3</v>
      </c>
    </row>
    <row r="92" spans="2:23" ht="20.100000000000001" customHeight="1" thickBot="1" x14ac:dyDescent="0.25">
      <c r="B92" s="4" t="s">
        <v>308</v>
      </c>
      <c r="C92" s="43">
        <v>18</v>
      </c>
      <c r="D92" s="43">
        <v>0</v>
      </c>
      <c r="E92" s="43">
        <v>0</v>
      </c>
      <c r="F92" s="43">
        <v>18</v>
      </c>
      <c r="G92" s="43">
        <v>18</v>
      </c>
      <c r="H92" s="43">
        <v>0</v>
      </c>
      <c r="I92" s="43">
        <v>0</v>
      </c>
      <c r="J92" s="43">
        <v>18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</row>
    <row r="93" spans="2:23" ht="20.100000000000001" customHeight="1" thickBot="1" x14ac:dyDescent="0.25">
      <c r="B93" s="4" t="s">
        <v>309</v>
      </c>
      <c r="C93" s="43">
        <v>3</v>
      </c>
      <c r="D93" s="43">
        <v>0</v>
      </c>
      <c r="E93" s="43">
        <v>0</v>
      </c>
      <c r="F93" s="43">
        <v>3</v>
      </c>
      <c r="G93" s="43">
        <v>1</v>
      </c>
      <c r="H93" s="43">
        <v>0</v>
      </c>
      <c r="I93" s="43">
        <v>0</v>
      </c>
      <c r="J93" s="43">
        <v>1</v>
      </c>
      <c r="K93" s="43">
        <v>2</v>
      </c>
      <c r="L93" s="43">
        <v>0</v>
      </c>
      <c r="M93" s="43">
        <v>0</v>
      </c>
      <c r="N93" s="43">
        <v>2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</row>
    <row r="94" spans="2:23" ht="20.100000000000001" customHeight="1" thickBot="1" x14ac:dyDescent="0.25">
      <c r="B94" s="4" t="s">
        <v>310</v>
      </c>
      <c r="C94" s="43">
        <v>4</v>
      </c>
      <c r="D94" s="43">
        <v>0</v>
      </c>
      <c r="E94" s="43">
        <v>0</v>
      </c>
      <c r="F94" s="43">
        <v>4</v>
      </c>
      <c r="G94" s="43">
        <v>0</v>
      </c>
      <c r="H94" s="43">
        <v>0</v>
      </c>
      <c r="I94" s="43">
        <v>0</v>
      </c>
      <c r="J94" s="43">
        <v>0</v>
      </c>
      <c r="K94" s="43">
        <v>4</v>
      </c>
      <c r="L94" s="43">
        <v>0</v>
      </c>
      <c r="M94" s="43">
        <v>0</v>
      </c>
      <c r="N94" s="43">
        <v>4</v>
      </c>
      <c r="O94" s="43">
        <v>0</v>
      </c>
      <c r="P94" s="43">
        <v>0</v>
      </c>
      <c r="Q94" s="43">
        <v>0</v>
      </c>
      <c r="R94" s="43">
        <v>0</v>
      </c>
      <c r="S94" s="43">
        <v>2</v>
      </c>
      <c r="T94" s="43">
        <v>0</v>
      </c>
      <c r="U94" s="43">
        <v>0</v>
      </c>
      <c r="V94" s="43">
        <v>0</v>
      </c>
      <c r="W94" s="43">
        <v>2</v>
      </c>
    </row>
    <row r="95" spans="2:23" ht="20.100000000000001" customHeight="1" thickBot="1" x14ac:dyDescent="0.25">
      <c r="B95" s="4" t="s">
        <v>311</v>
      </c>
      <c r="C95" s="43">
        <v>5</v>
      </c>
      <c r="D95" s="43">
        <v>0</v>
      </c>
      <c r="E95" s="43">
        <v>0</v>
      </c>
      <c r="F95" s="43">
        <v>5</v>
      </c>
      <c r="G95" s="43">
        <v>3</v>
      </c>
      <c r="H95" s="43">
        <v>0</v>
      </c>
      <c r="I95" s="43">
        <v>0</v>
      </c>
      <c r="J95" s="43">
        <v>3</v>
      </c>
      <c r="K95" s="43">
        <v>2</v>
      </c>
      <c r="L95" s="43">
        <v>0</v>
      </c>
      <c r="M95" s="43">
        <v>0</v>
      </c>
      <c r="N95" s="43">
        <v>2</v>
      </c>
      <c r="O95" s="43">
        <v>0</v>
      </c>
      <c r="P95" s="43">
        <v>0</v>
      </c>
      <c r="Q95" s="43">
        <v>0</v>
      </c>
      <c r="R95" s="43">
        <v>0</v>
      </c>
      <c r="S95" s="43">
        <v>6</v>
      </c>
      <c r="T95" s="43">
        <v>2</v>
      </c>
      <c r="U95" s="43">
        <v>0</v>
      </c>
      <c r="V95" s="43">
        <v>0</v>
      </c>
      <c r="W95" s="43">
        <v>8</v>
      </c>
    </row>
    <row r="96" spans="2:23" ht="20.100000000000001" customHeight="1" thickBot="1" x14ac:dyDescent="0.25">
      <c r="B96" s="4" t="s">
        <v>312</v>
      </c>
      <c r="C96" s="43">
        <v>3</v>
      </c>
      <c r="D96" s="43">
        <v>0</v>
      </c>
      <c r="E96" s="43">
        <v>0</v>
      </c>
      <c r="F96" s="43">
        <v>3</v>
      </c>
      <c r="G96" s="43">
        <v>0</v>
      </c>
      <c r="H96" s="43">
        <v>0</v>
      </c>
      <c r="I96" s="43">
        <v>0</v>
      </c>
      <c r="J96" s="43">
        <v>0</v>
      </c>
      <c r="K96" s="43">
        <v>3</v>
      </c>
      <c r="L96" s="43">
        <v>0</v>
      </c>
      <c r="M96" s="43">
        <v>0</v>
      </c>
      <c r="N96" s="43">
        <v>3</v>
      </c>
      <c r="O96" s="43">
        <v>0</v>
      </c>
      <c r="P96" s="43">
        <v>0</v>
      </c>
      <c r="Q96" s="43">
        <v>0</v>
      </c>
      <c r="R96" s="43">
        <v>0</v>
      </c>
      <c r="S96" s="43">
        <v>6</v>
      </c>
      <c r="T96" s="43">
        <v>0</v>
      </c>
      <c r="U96" s="43">
        <v>0</v>
      </c>
      <c r="V96" s="43">
        <v>0</v>
      </c>
      <c r="W96" s="43">
        <v>6</v>
      </c>
    </row>
    <row r="97" spans="2:23" ht="20.100000000000001" customHeight="1" thickBot="1" x14ac:dyDescent="0.25">
      <c r="B97" s="4" t="s">
        <v>313</v>
      </c>
      <c r="C97" s="43">
        <v>5</v>
      </c>
      <c r="D97" s="43">
        <v>0</v>
      </c>
      <c r="E97" s="43">
        <v>0</v>
      </c>
      <c r="F97" s="43">
        <v>5</v>
      </c>
      <c r="G97" s="43">
        <v>0</v>
      </c>
      <c r="H97" s="43">
        <v>0</v>
      </c>
      <c r="I97" s="43">
        <v>0</v>
      </c>
      <c r="J97" s="43">
        <v>0</v>
      </c>
      <c r="K97" s="43">
        <v>5</v>
      </c>
      <c r="L97" s="43">
        <v>0</v>
      </c>
      <c r="M97" s="43">
        <v>0</v>
      </c>
      <c r="N97" s="43">
        <v>5</v>
      </c>
      <c r="O97" s="43">
        <v>0</v>
      </c>
      <c r="P97" s="43">
        <v>0</v>
      </c>
      <c r="Q97" s="43">
        <v>0</v>
      </c>
      <c r="R97" s="43">
        <v>0</v>
      </c>
      <c r="S97" s="43">
        <v>6</v>
      </c>
      <c r="T97" s="43">
        <v>0</v>
      </c>
      <c r="U97" s="43">
        <v>0</v>
      </c>
      <c r="V97" s="43">
        <v>0</v>
      </c>
      <c r="W97" s="43">
        <v>6</v>
      </c>
    </row>
    <row r="98" spans="2:23" ht="20.100000000000001" customHeight="1" thickBot="1" x14ac:dyDescent="0.25">
      <c r="B98" s="4" t="s">
        <v>314</v>
      </c>
      <c r="C98" s="43">
        <v>1</v>
      </c>
      <c r="D98" s="43">
        <v>0</v>
      </c>
      <c r="E98" s="43">
        <v>0</v>
      </c>
      <c r="F98" s="43">
        <v>1</v>
      </c>
      <c r="G98" s="43">
        <v>0</v>
      </c>
      <c r="H98" s="43">
        <v>0</v>
      </c>
      <c r="I98" s="43">
        <v>0</v>
      </c>
      <c r="J98" s="43">
        <v>0</v>
      </c>
      <c r="K98" s="43">
        <v>1</v>
      </c>
      <c r="L98" s="43">
        <v>0</v>
      </c>
      <c r="M98" s="43">
        <v>0</v>
      </c>
      <c r="N98" s="43">
        <v>1</v>
      </c>
      <c r="O98" s="43">
        <v>0</v>
      </c>
      <c r="P98" s="43">
        <v>0</v>
      </c>
      <c r="Q98" s="43">
        <v>0</v>
      </c>
      <c r="R98" s="43">
        <v>0</v>
      </c>
      <c r="S98" s="43">
        <v>2</v>
      </c>
      <c r="T98" s="43">
        <v>0</v>
      </c>
      <c r="U98" s="43">
        <v>0</v>
      </c>
      <c r="V98" s="43">
        <v>0</v>
      </c>
      <c r="W98" s="43">
        <v>2</v>
      </c>
    </row>
    <row r="99" spans="2:23" ht="20.100000000000001" customHeight="1" thickBot="1" x14ac:dyDescent="0.25">
      <c r="B99" s="4" t="s">
        <v>315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3</v>
      </c>
      <c r="T99" s="43">
        <v>0</v>
      </c>
      <c r="U99" s="43">
        <v>0</v>
      </c>
      <c r="V99" s="43">
        <v>0</v>
      </c>
      <c r="W99" s="43">
        <v>3</v>
      </c>
    </row>
    <row r="100" spans="2:23" ht="20.100000000000001" customHeight="1" thickBot="1" x14ac:dyDescent="0.25">
      <c r="B100" s="4" t="s">
        <v>316</v>
      </c>
      <c r="C100" s="43">
        <v>1</v>
      </c>
      <c r="D100" s="43">
        <v>0</v>
      </c>
      <c r="E100" s="43">
        <v>0</v>
      </c>
      <c r="F100" s="43">
        <v>1</v>
      </c>
      <c r="G100" s="43">
        <v>0</v>
      </c>
      <c r="H100" s="43">
        <v>0</v>
      </c>
      <c r="I100" s="43">
        <v>0</v>
      </c>
      <c r="J100" s="43">
        <v>0</v>
      </c>
      <c r="K100" s="43">
        <v>1</v>
      </c>
      <c r="L100" s="43">
        <v>0</v>
      </c>
      <c r="M100" s="43">
        <v>0</v>
      </c>
      <c r="N100" s="43">
        <v>1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</row>
    <row r="101" spans="2:23" ht="20.100000000000001" customHeight="1" thickBot="1" x14ac:dyDescent="0.25">
      <c r="B101" s="4" t="s">
        <v>317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</row>
    <row r="102" spans="2:23" ht="20.100000000000001" customHeight="1" thickBot="1" x14ac:dyDescent="0.25">
      <c r="B102" s="4" t="s">
        <v>179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7</v>
      </c>
      <c r="T102" s="43">
        <v>0</v>
      </c>
      <c r="U102" s="43">
        <v>0</v>
      </c>
      <c r="V102" s="43">
        <v>0</v>
      </c>
      <c r="W102" s="43">
        <v>7</v>
      </c>
    </row>
    <row r="103" spans="2:23" ht="20.100000000000001" customHeight="1" thickBot="1" x14ac:dyDescent="0.25">
      <c r="B103" s="4" t="s">
        <v>318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</row>
    <row r="104" spans="2:23" ht="20.100000000000001" customHeight="1" thickBot="1" x14ac:dyDescent="0.25">
      <c r="B104" s="4" t="s">
        <v>319</v>
      </c>
      <c r="C104" s="43">
        <v>1</v>
      </c>
      <c r="D104" s="43">
        <v>0</v>
      </c>
      <c r="E104" s="43">
        <v>0</v>
      </c>
      <c r="F104" s="43">
        <v>1</v>
      </c>
      <c r="G104" s="43">
        <v>0</v>
      </c>
      <c r="H104" s="43">
        <v>0</v>
      </c>
      <c r="I104" s="43">
        <v>0</v>
      </c>
      <c r="J104" s="43">
        <v>0</v>
      </c>
      <c r="K104" s="43">
        <v>1</v>
      </c>
      <c r="L104" s="43">
        <v>0</v>
      </c>
      <c r="M104" s="43">
        <v>0</v>
      </c>
      <c r="N104" s="43">
        <v>1</v>
      </c>
      <c r="O104" s="43">
        <v>0</v>
      </c>
      <c r="P104" s="43">
        <v>0</v>
      </c>
      <c r="Q104" s="43">
        <v>0</v>
      </c>
      <c r="R104" s="43">
        <v>0</v>
      </c>
      <c r="S104" s="43">
        <v>5</v>
      </c>
      <c r="T104" s="43">
        <v>0</v>
      </c>
      <c r="U104" s="43">
        <v>0</v>
      </c>
      <c r="V104" s="43">
        <v>0</v>
      </c>
      <c r="W104" s="43">
        <v>5</v>
      </c>
    </row>
    <row r="105" spans="2:23" ht="20.100000000000001" customHeight="1" thickBot="1" x14ac:dyDescent="0.25">
      <c r="B105" s="4" t="s">
        <v>320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</row>
    <row r="106" spans="2:23" ht="20.100000000000001" customHeight="1" thickBot="1" x14ac:dyDescent="0.25">
      <c r="B106" s="4" t="s">
        <v>321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</row>
    <row r="107" spans="2:23" ht="20.100000000000001" customHeight="1" thickBot="1" x14ac:dyDescent="0.25">
      <c r="B107" s="4" t="s">
        <v>180</v>
      </c>
      <c r="C107" s="43">
        <v>1</v>
      </c>
      <c r="D107" s="43">
        <v>0</v>
      </c>
      <c r="E107" s="43">
        <v>0</v>
      </c>
      <c r="F107" s="43">
        <v>1</v>
      </c>
      <c r="G107" s="43">
        <v>0</v>
      </c>
      <c r="H107" s="43">
        <v>0</v>
      </c>
      <c r="I107" s="43">
        <v>0</v>
      </c>
      <c r="J107" s="43">
        <v>0</v>
      </c>
      <c r="K107" s="43">
        <v>1</v>
      </c>
      <c r="L107" s="43">
        <v>0</v>
      </c>
      <c r="M107" s="43">
        <v>0</v>
      </c>
      <c r="N107" s="43">
        <v>1</v>
      </c>
      <c r="O107" s="43">
        <v>0</v>
      </c>
      <c r="P107" s="43">
        <v>0</v>
      </c>
      <c r="Q107" s="43">
        <v>0</v>
      </c>
      <c r="R107" s="43">
        <v>0</v>
      </c>
      <c r="S107" s="43">
        <v>2</v>
      </c>
      <c r="T107" s="43">
        <v>0</v>
      </c>
      <c r="U107" s="43">
        <v>0</v>
      </c>
      <c r="V107" s="43">
        <v>0</v>
      </c>
      <c r="W107" s="43">
        <v>2</v>
      </c>
    </row>
    <row r="108" spans="2:23" ht="20.100000000000001" customHeight="1" thickBot="1" x14ac:dyDescent="0.25">
      <c r="B108" s="4" t="s">
        <v>322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</row>
    <row r="109" spans="2:23" ht="20.100000000000001" customHeight="1" thickBot="1" x14ac:dyDescent="0.25">
      <c r="B109" s="4" t="s">
        <v>323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</row>
    <row r="110" spans="2:23" ht="20.100000000000001" customHeight="1" thickBot="1" x14ac:dyDescent="0.25">
      <c r="B110" s="4" t="s">
        <v>181</v>
      </c>
      <c r="C110" s="43">
        <v>64</v>
      </c>
      <c r="D110" s="43">
        <v>3</v>
      </c>
      <c r="E110" s="43">
        <v>6</v>
      </c>
      <c r="F110" s="43">
        <v>73</v>
      </c>
      <c r="G110" s="43">
        <v>35</v>
      </c>
      <c r="H110" s="43">
        <v>0</v>
      </c>
      <c r="I110" s="43">
        <v>6</v>
      </c>
      <c r="J110" s="43">
        <v>41</v>
      </c>
      <c r="K110" s="43">
        <v>29</v>
      </c>
      <c r="L110" s="43">
        <v>3</v>
      </c>
      <c r="M110" s="43">
        <v>0</v>
      </c>
      <c r="N110" s="43">
        <v>32</v>
      </c>
      <c r="O110" s="43">
        <v>0</v>
      </c>
      <c r="P110" s="43">
        <v>0</v>
      </c>
      <c r="Q110" s="43">
        <v>0</v>
      </c>
      <c r="R110" s="43">
        <v>0</v>
      </c>
      <c r="S110" s="43">
        <v>124</v>
      </c>
      <c r="T110" s="43">
        <v>28</v>
      </c>
      <c r="U110" s="43">
        <v>7</v>
      </c>
      <c r="V110" s="43">
        <v>19</v>
      </c>
      <c r="W110" s="43">
        <v>178</v>
      </c>
    </row>
    <row r="111" spans="2:23" ht="20.100000000000001" customHeight="1" thickBot="1" x14ac:dyDescent="0.25">
      <c r="B111" s="4" t="s">
        <v>324</v>
      </c>
      <c r="C111" s="43">
        <v>1</v>
      </c>
      <c r="D111" s="43">
        <v>0</v>
      </c>
      <c r="E111" s="43">
        <v>0</v>
      </c>
      <c r="F111" s="43">
        <v>1</v>
      </c>
      <c r="G111" s="43">
        <v>0</v>
      </c>
      <c r="H111" s="43">
        <v>0</v>
      </c>
      <c r="I111" s="43">
        <v>0</v>
      </c>
      <c r="J111" s="43">
        <v>0</v>
      </c>
      <c r="K111" s="43">
        <v>1</v>
      </c>
      <c r="L111" s="43">
        <v>0</v>
      </c>
      <c r="M111" s="43">
        <v>0</v>
      </c>
      <c r="N111" s="43">
        <v>1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</row>
    <row r="112" spans="2:23" ht="20.100000000000001" customHeight="1" thickBot="1" x14ac:dyDescent="0.25">
      <c r="B112" s="4" t="s">
        <v>325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</row>
    <row r="113" spans="2:23" ht="20.100000000000001" customHeight="1" thickBot="1" x14ac:dyDescent="0.25">
      <c r="B113" s="4" t="s">
        <v>326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</row>
    <row r="114" spans="2:23" ht="20.100000000000001" customHeight="1" thickBot="1" x14ac:dyDescent="0.25">
      <c r="B114" s="4" t="s">
        <v>327</v>
      </c>
      <c r="C114" s="43">
        <v>2</v>
      </c>
      <c r="D114" s="43">
        <v>0</v>
      </c>
      <c r="E114" s="43">
        <v>0</v>
      </c>
      <c r="F114" s="43">
        <v>2</v>
      </c>
      <c r="G114" s="43">
        <v>2</v>
      </c>
      <c r="H114" s="43">
        <v>0</v>
      </c>
      <c r="I114" s="43">
        <v>0</v>
      </c>
      <c r="J114" s="43">
        <v>2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2</v>
      </c>
      <c r="T114" s="43">
        <v>0</v>
      </c>
      <c r="U114" s="43">
        <v>0</v>
      </c>
      <c r="V114" s="43">
        <v>0</v>
      </c>
      <c r="W114" s="43">
        <v>2</v>
      </c>
    </row>
    <row r="115" spans="2:23" ht="20.100000000000001" customHeight="1" thickBot="1" x14ac:dyDescent="0.25">
      <c r="B115" s="4" t="s">
        <v>328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3</v>
      </c>
      <c r="T115" s="43">
        <v>0</v>
      </c>
      <c r="U115" s="43">
        <v>0</v>
      </c>
      <c r="V115" s="43">
        <v>0</v>
      </c>
      <c r="W115" s="43">
        <v>3</v>
      </c>
    </row>
    <row r="116" spans="2:23" ht="20.100000000000001" customHeight="1" thickBot="1" x14ac:dyDescent="0.25">
      <c r="B116" s="4" t="s">
        <v>329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</row>
    <row r="117" spans="2:23" ht="20.100000000000001" customHeight="1" thickBot="1" x14ac:dyDescent="0.25">
      <c r="B117" s="4" t="s">
        <v>330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3</v>
      </c>
      <c r="T117" s="43">
        <v>0</v>
      </c>
      <c r="U117" s="43">
        <v>0</v>
      </c>
      <c r="V117" s="43">
        <v>1</v>
      </c>
      <c r="W117" s="43">
        <v>4</v>
      </c>
    </row>
    <row r="118" spans="2:23" ht="20.100000000000001" customHeight="1" thickBot="1" x14ac:dyDescent="0.25">
      <c r="B118" s="4" t="s">
        <v>331</v>
      </c>
      <c r="C118" s="43">
        <v>5</v>
      </c>
      <c r="D118" s="43">
        <v>0</v>
      </c>
      <c r="E118" s="43">
        <v>2</v>
      </c>
      <c r="F118" s="43">
        <v>7</v>
      </c>
      <c r="G118" s="43">
        <v>1</v>
      </c>
      <c r="H118" s="43">
        <v>0</v>
      </c>
      <c r="I118" s="43">
        <v>0</v>
      </c>
      <c r="J118" s="43">
        <v>1</v>
      </c>
      <c r="K118" s="43">
        <v>4</v>
      </c>
      <c r="L118" s="43">
        <v>0</v>
      </c>
      <c r="M118" s="43">
        <v>2</v>
      </c>
      <c r="N118" s="43">
        <v>6</v>
      </c>
      <c r="O118" s="43">
        <v>0</v>
      </c>
      <c r="P118" s="43">
        <v>0</v>
      </c>
      <c r="Q118" s="43">
        <v>0</v>
      </c>
      <c r="R118" s="43">
        <v>0</v>
      </c>
      <c r="S118" s="43">
        <v>5</v>
      </c>
      <c r="T118" s="43">
        <v>1</v>
      </c>
      <c r="U118" s="43">
        <v>0</v>
      </c>
      <c r="V118" s="43">
        <v>0</v>
      </c>
      <c r="W118" s="43">
        <v>6</v>
      </c>
    </row>
    <row r="119" spans="2:23" ht="20.100000000000001" customHeight="1" thickBot="1" x14ac:dyDescent="0.25">
      <c r="B119" s="4" t="s">
        <v>332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</row>
    <row r="120" spans="2:23" ht="20.100000000000001" customHeight="1" thickBot="1" x14ac:dyDescent="0.25">
      <c r="B120" s="4" t="s">
        <v>333</v>
      </c>
      <c r="C120" s="43">
        <v>1</v>
      </c>
      <c r="D120" s="43">
        <v>0</v>
      </c>
      <c r="E120" s="43">
        <v>0</v>
      </c>
      <c r="F120" s="43">
        <v>1</v>
      </c>
      <c r="G120" s="43">
        <v>1</v>
      </c>
      <c r="H120" s="43">
        <v>0</v>
      </c>
      <c r="I120" s="43">
        <v>0</v>
      </c>
      <c r="J120" s="43">
        <v>1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5</v>
      </c>
      <c r="T120" s="43">
        <v>0</v>
      </c>
      <c r="U120" s="43">
        <v>0</v>
      </c>
      <c r="V120" s="43">
        <v>0</v>
      </c>
      <c r="W120" s="43">
        <v>5</v>
      </c>
    </row>
    <row r="121" spans="2:23" ht="20.100000000000001" customHeight="1" thickBot="1" x14ac:dyDescent="0.25">
      <c r="B121" s="4" t="s">
        <v>334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</row>
    <row r="122" spans="2:23" ht="20.100000000000001" customHeight="1" thickBot="1" x14ac:dyDescent="0.25">
      <c r="B122" s="4" t="s">
        <v>335</v>
      </c>
      <c r="C122" s="43">
        <v>8</v>
      </c>
      <c r="D122" s="43">
        <v>0</v>
      </c>
      <c r="E122" s="43">
        <v>0</v>
      </c>
      <c r="F122" s="43">
        <v>8</v>
      </c>
      <c r="G122" s="43">
        <v>3</v>
      </c>
      <c r="H122" s="43">
        <v>0</v>
      </c>
      <c r="I122" s="43">
        <v>0</v>
      </c>
      <c r="J122" s="43">
        <v>3</v>
      </c>
      <c r="K122" s="43">
        <v>5</v>
      </c>
      <c r="L122" s="43">
        <v>0</v>
      </c>
      <c r="M122" s="43">
        <v>0</v>
      </c>
      <c r="N122" s="43">
        <v>5</v>
      </c>
      <c r="O122" s="43">
        <v>0</v>
      </c>
      <c r="P122" s="43">
        <v>0</v>
      </c>
      <c r="Q122" s="43">
        <v>0</v>
      </c>
      <c r="R122" s="43">
        <v>0</v>
      </c>
      <c r="S122" s="43">
        <v>16</v>
      </c>
      <c r="T122" s="43">
        <v>2</v>
      </c>
      <c r="U122" s="43">
        <v>0</v>
      </c>
      <c r="V122" s="43">
        <v>4</v>
      </c>
      <c r="W122" s="43">
        <v>22</v>
      </c>
    </row>
    <row r="123" spans="2:23" ht="20.100000000000001" customHeight="1" thickBot="1" x14ac:dyDescent="0.25">
      <c r="B123" s="4" t="s">
        <v>336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</row>
    <row r="124" spans="2:23" ht="20.100000000000001" customHeight="1" thickBot="1" x14ac:dyDescent="0.25">
      <c r="B124" s="4" t="s">
        <v>337</v>
      </c>
      <c r="C124" s="43">
        <v>7</v>
      </c>
      <c r="D124" s="43">
        <v>0</v>
      </c>
      <c r="E124" s="43">
        <v>0</v>
      </c>
      <c r="F124" s="43">
        <v>7</v>
      </c>
      <c r="G124" s="43">
        <v>7</v>
      </c>
      <c r="H124" s="43">
        <v>0</v>
      </c>
      <c r="I124" s="43">
        <v>0</v>
      </c>
      <c r="J124" s="43">
        <v>7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28</v>
      </c>
      <c r="T124" s="43">
        <v>8</v>
      </c>
      <c r="U124" s="43">
        <v>2</v>
      </c>
      <c r="V124" s="43">
        <v>12</v>
      </c>
      <c r="W124" s="43">
        <v>50</v>
      </c>
    </row>
    <row r="125" spans="2:23" ht="20.100000000000001" customHeight="1" thickBot="1" x14ac:dyDescent="0.25">
      <c r="B125" s="4" t="s">
        <v>338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</row>
    <row r="126" spans="2:23" ht="20.100000000000001" customHeight="1" thickBot="1" x14ac:dyDescent="0.25">
      <c r="B126" s="4" t="s">
        <v>339</v>
      </c>
      <c r="C126" s="43">
        <v>6</v>
      </c>
      <c r="D126" s="43">
        <v>0</v>
      </c>
      <c r="E126" s="43">
        <v>0</v>
      </c>
      <c r="F126" s="43">
        <v>6</v>
      </c>
      <c r="G126" s="43">
        <v>5</v>
      </c>
      <c r="H126" s="43">
        <v>0</v>
      </c>
      <c r="I126" s="43">
        <v>0</v>
      </c>
      <c r="J126" s="43">
        <v>5</v>
      </c>
      <c r="K126" s="43">
        <v>1</v>
      </c>
      <c r="L126" s="43">
        <v>0</v>
      </c>
      <c r="M126" s="43">
        <v>0</v>
      </c>
      <c r="N126" s="43">
        <v>1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</row>
    <row r="127" spans="2:23" ht="20.100000000000001" customHeight="1" thickBot="1" x14ac:dyDescent="0.25">
      <c r="B127" s="4" t="s">
        <v>340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1</v>
      </c>
      <c r="T127" s="43">
        <v>0</v>
      </c>
      <c r="U127" s="43">
        <v>0</v>
      </c>
      <c r="V127" s="43">
        <v>0</v>
      </c>
      <c r="W127" s="43">
        <v>1</v>
      </c>
    </row>
    <row r="128" spans="2:23" ht="20.100000000000001" customHeight="1" thickBot="1" x14ac:dyDescent="0.25">
      <c r="B128" s="4" t="s">
        <v>341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</row>
    <row r="129" spans="2:23" ht="20.100000000000001" customHeight="1" thickBot="1" x14ac:dyDescent="0.25">
      <c r="B129" s="4" t="s">
        <v>342</v>
      </c>
      <c r="C129" s="43">
        <v>3</v>
      </c>
      <c r="D129" s="43">
        <v>0</v>
      </c>
      <c r="E129" s="43">
        <v>0</v>
      </c>
      <c r="F129" s="43">
        <v>3</v>
      </c>
      <c r="G129" s="43">
        <v>0</v>
      </c>
      <c r="H129" s="43">
        <v>0</v>
      </c>
      <c r="I129" s="43">
        <v>0</v>
      </c>
      <c r="J129" s="43">
        <v>0</v>
      </c>
      <c r="K129" s="43">
        <v>3</v>
      </c>
      <c r="L129" s="43">
        <v>0</v>
      </c>
      <c r="M129" s="43">
        <v>0</v>
      </c>
      <c r="N129" s="43">
        <v>3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</row>
    <row r="130" spans="2:23" ht="20.100000000000001" customHeight="1" thickBot="1" x14ac:dyDescent="0.25">
      <c r="B130" s="4" t="s">
        <v>343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</row>
    <row r="131" spans="2:23" ht="20.100000000000001" customHeight="1" thickBot="1" x14ac:dyDescent="0.25">
      <c r="B131" s="4" t="s">
        <v>344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</row>
    <row r="132" spans="2:23" ht="20.100000000000001" customHeight="1" thickBot="1" x14ac:dyDescent="0.25">
      <c r="B132" s="4" t="s">
        <v>345</v>
      </c>
      <c r="C132" s="43">
        <v>1</v>
      </c>
      <c r="D132" s="43">
        <v>0</v>
      </c>
      <c r="E132" s="43">
        <v>0</v>
      </c>
      <c r="F132" s="43">
        <v>1</v>
      </c>
      <c r="G132" s="43">
        <v>0</v>
      </c>
      <c r="H132" s="43">
        <v>0</v>
      </c>
      <c r="I132" s="43">
        <v>0</v>
      </c>
      <c r="J132" s="43">
        <v>0</v>
      </c>
      <c r="K132" s="43">
        <v>1</v>
      </c>
      <c r="L132" s="43">
        <v>0</v>
      </c>
      <c r="M132" s="43">
        <v>0</v>
      </c>
      <c r="N132" s="43">
        <v>1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</row>
    <row r="133" spans="2:23" ht="20.100000000000001" customHeight="1" thickBot="1" x14ac:dyDescent="0.25">
      <c r="B133" s="4" t="s">
        <v>646</v>
      </c>
      <c r="C133" s="43">
        <v>7</v>
      </c>
      <c r="D133" s="43">
        <v>2</v>
      </c>
      <c r="E133" s="43">
        <v>0</v>
      </c>
      <c r="F133" s="43">
        <v>9</v>
      </c>
      <c r="G133" s="43">
        <v>0</v>
      </c>
      <c r="H133" s="43">
        <v>0</v>
      </c>
      <c r="I133" s="43">
        <v>0</v>
      </c>
      <c r="J133" s="43">
        <v>0</v>
      </c>
      <c r="K133" s="43">
        <v>7</v>
      </c>
      <c r="L133" s="43">
        <v>2</v>
      </c>
      <c r="M133" s="43">
        <v>0</v>
      </c>
      <c r="N133" s="43">
        <v>9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</row>
    <row r="134" spans="2:23" ht="20.100000000000001" customHeight="1" thickBot="1" x14ac:dyDescent="0.25">
      <c r="B134" s="4" t="s">
        <v>346</v>
      </c>
      <c r="C134" s="43">
        <v>5</v>
      </c>
      <c r="D134" s="43">
        <v>0</v>
      </c>
      <c r="E134" s="43">
        <v>0</v>
      </c>
      <c r="F134" s="43">
        <v>5</v>
      </c>
      <c r="G134" s="43">
        <v>5</v>
      </c>
      <c r="H134" s="43">
        <v>0</v>
      </c>
      <c r="I134" s="43">
        <v>0</v>
      </c>
      <c r="J134" s="43">
        <v>5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</row>
    <row r="135" spans="2:23" ht="20.100000000000001" customHeight="1" thickBot="1" x14ac:dyDescent="0.25">
      <c r="B135" s="4" t="s">
        <v>347</v>
      </c>
      <c r="C135" s="43">
        <v>21</v>
      </c>
      <c r="D135" s="43">
        <v>1</v>
      </c>
      <c r="E135" s="43">
        <v>0</v>
      </c>
      <c r="F135" s="43">
        <v>22</v>
      </c>
      <c r="G135" s="43">
        <v>17</v>
      </c>
      <c r="H135" s="43">
        <v>0</v>
      </c>
      <c r="I135" s="43">
        <v>0</v>
      </c>
      <c r="J135" s="43">
        <v>17</v>
      </c>
      <c r="K135" s="43">
        <v>4</v>
      </c>
      <c r="L135" s="43">
        <v>1</v>
      </c>
      <c r="M135" s="43">
        <v>0</v>
      </c>
      <c r="N135" s="43">
        <v>5</v>
      </c>
      <c r="O135" s="43">
        <v>0</v>
      </c>
      <c r="P135" s="43">
        <v>0</v>
      </c>
      <c r="Q135" s="43">
        <v>0</v>
      </c>
      <c r="R135" s="43">
        <v>0</v>
      </c>
      <c r="S135" s="43">
        <v>64</v>
      </c>
      <c r="T135" s="43">
        <v>4</v>
      </c>
      <c r="U135" s="43">
        <v>6</v>
      </c>
      <c r="V135" s="43">
        <v>2</v>
      </c>
      <c r="W135" s="43">
        <v>76</v>
      </c>
    </row>
    <row r="136" spans="2:23" ht="20.100000000000001" customHeight="1" thickBot="1" x14ac:dyDescent="0.25">
      <c r="B136" s="4" t="s">
        <v>348</v>
      </c>
      <c r="C136" s="43">
        <v>4</v>
      </c>
      <c r="D136" s="43">
        <v>0</v>
      </c>
      <c r="E136" s="43">
        <v>0</v>
      </c>
      <c r="F136" s="43">
        <v>4</v>
      </c>
      <c r="G136" s="43">
        <v>4</v>
      </c>
      <c r="H136" s="43">
        <v>0</v>
      </c>
      <c r="I136" s="43">
        <v>0</v>
      </c>
      <c r="J136" s="43">
        <v>4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5</v>
      </c>
      <c r="T136" s="43">
        <v>2</v>
      </c>
      <c r="U136" s="43">
        <v>1</v>
      </c>
      <c r="V136" s="43">
        <v>1</v>
      </c>
      <c r="W136" s="43">
        <v>9</v>
      </c>
    </row>
    <row r="137" spans="2:23" ht="20.100000000000001" customHeight="1" thickBot="1" x14ac:dyDescent="0.25">
      <c r="B137" s="4" t="s">
        <v>349</v>
      </c>
      <c r="C137" s="43">
        <v>4</v>
      </c>
      <c r="D137" s="43">
        <v>1</v>
      </c>
      <c r="E137" s="43">
        <v>3</v>
      </c>
      <c r="F137" s="43">
        <v>8</v>
      </c>
      <c r="G137" s="43">
        <v>0</v>
      </c>
      <c r="H137" s="43">
        <v>0</v>
      </c>
      <c r="I137" s="43">
        <v>0</v>
      </c>
      <c r="J137" s="43">
        <v>0</v>
      </c>
      <c r="K137" s="43">
        <v>4</v>
      </c>
      <c r="L137" s="43">
        <v>1</v>
      </c>
      <c r="M137" s="43">
        <v>3</v>
      </c>
      <c r="N137" s="43">
        <v>8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9</v>
      </c>
      <c r="V137" s="43">
        <v>0</v>
      </c>
      <c r="W137" s="43">
        <v>9</v>
      </c>
    </row>
    <row r="138" spans="2:23" ht="20.100000000000001" customHeight="1" thickBot="1" x14ac:dyDescent="0.25">
      <c r="B138" s="4" t="s">
        <v>350</v>
      </c>
      <c r="C138" s="43">
        <v>7</v>
      </c>
      <c r="D138" s="43">
        <v>0</v>
      </c>
      <c r="E138" s="43">
        <v>0</v>
      </c>
      <c r="F138" s="43">
        <v>7</v>
      </c>
      <c r="G138" s="43">
        <v>6</v>
      </c>
      <c r="H138" s="43">
        <v>0</v>
      </c>
      <c r="I138" s="43">
        <v>0</v>
      </c>
      <c r="J138" s="43">
        <v>6</v>
      </c>
      <c r="K138" s="43">
        <v>1</v>
      </c>
      <c r="L138" s="43">
        <v>0</v>
      </c>
      <c r="M138" s="43">
        <v>0</v>
      </c>
      <c r="N138" s="43">
        <v>1</v>
      </c>
      <c r="O138" s="43">
        <v>0</v>
      </c>
      <c r="P138" s="43">
        <v>0</v>
      </c>
      <c r="Q138" s="43">
        <v>0</v>
      </c>
      <c r="R138" s="43">
        <v>0</v>
      </c>
      <c r="S138" s="43">
        <v>1</v>
      </c>
      <c r="T138" s="43">
        <v>0</v>
      </c>
      <c r="U138" s="43">
        <v>0</v>
      </c>
      <c r="V138" s="43">
        <v>0</v>
      </c>
      <c r="W138" s="43">
        <v>1</v>
      </c>
    </row>
    <row r="139" spans="2:23" ht="20.100000000000001" customHeight="1" thickBot="1" x14ac:dyDescent="0.25">
      <c r="B139" s="4" t="s">
        <v>351</v>
      </c>
      <c r="C139" s="43">
        <v>14</v>
      </c>
      <c r="D139" s="43">
        <v>0</v>
      </c>
      <c r="E139" s="43">
        <v>0</v>
      </c>
      <c r="F139" s="43">
        <v>14</v>
      </c>
      <c r="G139" s="43">
        <v>5</v>
      </c>
      <c r="H139" s="43">
        <v>0</v>
      </c>
      <c r="I139" s="43">
        <v>0</v>
      </c>
      <c r="J139" s="43">
        <v>5</v>
      </c>
      <c r="K139" s="43">
        <v>9</v>
      </c>
      <c r="L139" s="43">
        <v>0</v>
      </c>
      <c r="M139" s="43">
        <v>0</v>
      </c>
      <c r="N139" s="43">
        <v>9</v>
      </c>
      <c r="O139" s="43">
        <v>0</v>
      </c>
      <c r="P139" s="43">
        <v>0</v>
      </c>
      <c r="Q139" s="43">
        <v>0</v>
      </c>
      <c r="R139" s="43">
        <v>0</v>
      </c>
      <c r="S139" s="43">
        <v>5</v>
      </c>
      <c r="T139" s="43">
        <v>0</v>
      </c>
      <c r="U139" s="43">
        <v>1</v>
      </c>
      <c r="V139" s="43">
        <v>0</v>
      </c>
      <c r="W139" s="43">
        <v>6</v>
      </c>
    </row>
    <row r="140" spans="2:23" ht="20.100000000000001" customHeight="1" thickBot="1" x14ac:dyDescent="0.25">
      <c r="B140" s="4" t="s">
        <v>352</v>
      </c>
      <c r="C140" s="43">
        <v>80</v>
      </c>
      <c r="D140" s="43">
        <v>0</v>
      </c>
      <c r="E140" s="43">
        <v>4</v>
      </c>
      <c r="F140" s="43">
        <v>84</v>
      </c>
      <c r="G140" s="43">
        <v>57</v>
      </c>
      <c r="H140" s="43">
        <v>0</v>
      </c>
      <c r="I140" s="43">
        <v>2</v>
      </c>
      <c r="J140" s="43">
        <v>59</v>
      </c>
      <c r="K140" s="43">
        <v>23</v>
      </c>
      <c r="L140" s="43">
        <v>0</v>
      </c>
      <c r="M140" s="43">
        <v>2</v>
      </c>
      <c r="N140" s="43">
        <v>25</v>
      </c>
      <c r="O140" s="43">
        <v>0</v>
      </c>
      <c r="P140" s="43">
        <v>0</v>
      </c>
      <c r="Q140" s="43">
        <v>0</v>
      </c>
      <c r="R140" s="43">
        <v>0</v>
      </c>
      <c r="S140" s="43">
        <v>45</v>
      </c>
      <c r="T140" s="43">
        <v>9</v>
      </c>
      <c r="U140" s="43">
        <v>16</v>
      </c>
      <c r="V140" s="43">
        <v>0</v>
      </c>
      <c r="W140" s="43">
        <v>70</v>
      </c>
    </row>
    <row r="141" spans="2:23" ht="20.100000000000001" customHeight="1" thickBot="1" x14ac:dyDescent="0.25">
      <c r="B141" s="4" t="s">
        <v>353</v>
      </c>
      <c r="C141" s="43">
        <v>8</v>
      </c>
      <c r="D141" s="43">
        <v>0</v>
      </c>
      <c r="E141" s="43">
        <v>0</v>
      </c>
      <c r="F141" s="43">
        <v>8</v>
      </c>
      <c r="G141" s="43">
        <v>6</v>
      </c>
      <c r="H141" s="43">
        <v>0</v>
      </c>
      <c r="I141" s="43">
        <v>0</v>
      </c>
      <c r="J141" s="43">
        <v>6</v>
      </c>
      <c r="K141" s="43">
        <v>2</v>
      </c>
      <c r="L141" s="43">
        <v>0</v>
      </c>
      <c r="M141" s="43">
        <v>0</v>
      </c>
      <c r="N141" s="43">
        <v>2</v>
      </c>
      <c r="O141" s="43">
        <v>0</v>
      </c>
      <c r="P141" s="43">
        <v>0</v>
      </c>
      <c r="Q141" s="43">
        <v>0</v>
      </c>
      <c r="R141" s="43">
        <v>0</v>
      </c>
      <c r="S141" s="43">
        <v>5</v>
      </c>
      <c r="T141" s="43">
        <v>0</v>
      </c>
      <c r="U141" s="43">
        <v>0</v>
      </c>
      <c r="V141" s="43">
        <v>0</v>
      </c>
      <c r="W141" s="43">
        <v>5</v>
      </c>
    </row>
    <row r="142" spans="2:23" ht="20.100000000000001" customHeight="1" thickBot="1" x14ac:dyDescent="0.25">
      <c r="B142" s="4" t="s">
        <v>354</v>
      </c>
      <c r="C142" s="43">
        <v>9</v>
      </c>
      <c r="D142" s="43">
        <v>0</v>
      </c>
      <c r="E142" s="43">
        <v>0</v>
      </c>
      <c r="F142" s="43">
        <v>9</v>
      </c>
      <c r="G142" s="43">
        <v>5</v>
      </c>
      <c r="H142" s="43">
        <v>0</v>
      </c>
      <c r="I142" s="43">
        <v>0</v>
      </c>
      <c r="J142" s="43">
        <v>5</v>
      </c>
      <c r="K142" s="43">
        <v>4</v>
      </c>
      <c r="L142" s="43">
        <v>0</v>
      </c>
      <c r="M142" s="43">
        <v>0</v>
      </c>
      <c r="N142" s="43">
        <v>4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</row>
    <row r="143" spans="2:23" ht="20.100000000000001" customHeight="1" thickBot="1" x14ac:dyDescent="0.25">
      <c r="B143" s="4" t="s">
        <v>355</v>
      </c>
      <c r="C143" s="43">
        <v>19</v>
      </c>
      <c r="D143" s="43">
        <v>0</v>
      </c>
      <c r="E143" s="43">
        <v>3</v>
      </c>
      <c r="F143" s="43">
        <v>22</v>
      </c>
      <c r="G143" s="43">
        <v>13</v>
      </c>
      <c r="H143" s="43">
        <v>0</v>
      </c>
      <c r="I143" s="43">
        <v>2</v>
      </c>
      <c r="J143" s="43">
        <v>15</v>
      </c>
      <c r="K143" s="43">
        <v>6</v>
      </c>
      <c r="L143" s="43">
        <v>0</v>
      </c>
      <c r="M143" s="43">
        <v>1</v>
      </c>
      <c r="N143" s="43">
        <v>7</v>
      </c>
      <c r="O143" s="43">
        <v>0</v>
      </c>
      <c r="P143" s="43">
        <v>0</v>
      </c>
      <c r="Q143" s="43">
        <v>0</v>
      </c>
      <c r="R143" s="43">
        <v>0</v>
      </c>
      <c r="S143" s="43">
        <v>10</v>
      </c>
      <c r="T143" s="43">
        <v>0</v>
      </c>
      <c r="U143" s="43">
        <v>3</v>
      </c>
      <c r="V143" s="43">
        <v>0</v>
      </c>
      <c r="W143" s="43">
        <v>13</v>
      </c>
    </row>
    <row r="144" spans="2:23" ht="20.100000000000001" customHeight="1" thickBot="1" x14ac:dyDescent="0.25">
      <c r="B144" s="4" t="s">
        <v>356</v>
      </c>
      <c r="C144" s="43">
        <v>24</v>
      </c>
      <c r="D144" s="43">
        <v>0</v>
      </c>
      <c r="E144" s="43">
        <v>0</v>
      </c>
      <c r="F144" s="43">
        <v>24</v>
      </c>
      <c r="G144" s="43">
        <v>23</v>
      </c>
      <c r="H144" s="43">
        <v>0</v>
      </c>
      <c r="I144" s="43">
        <v>0</v>
      </c>
      <c r="J144" s="43">
        <v>23</v>
      </c>
      <c r="K144" s="43">
        <v>1</v>
      </c>
      <c r="L144" s="43">
        <v>0</v>
      </c>
      <c r="M144" s="43">
        <v>0</v>
      </c>
      <c r="N144" s="43">
        <v>1</v>
      </c>
      <c r="O144" s="43">
        <v>0</v>
      </c>
      <c r="P144" s="43">
        <v>0</v>
      </c>
      <c r="Q144" s="43">
        <v>0</v>
      </c>
      <c r="R144" s="43">
        <v>0</v>
      </c>
      <c r="S144" s="43">
        <v>8</v>
      </c>
      <c r="T144" s="43">
        <v>3</v>
      </c>
      <c r="U144" s="43">
        <v>4</v>
      </c>
      <c r="V144" s="43">
        <v>2</v>
      </c>
      <c r="W144" s="43">
        <v>17</v>
      </c>
    </row>
    <row r="145" spans="2:23" ht="20.100000000000001" customHeight="1" thickBot="1" x14ac:dyDescent="0.25">
      <c r="B145" s="4" t="s">
        <v>357</v>
      </c>
      <c r="C145" s="43">
        <v>3</v>
      </c>
      <c r="D145" s="43">
        <v>0</v>
      </c>
      <c r="E145" s="43">
        <v>0</v>
      </c>
      <c r="F145" s="43">
        <v>3</v>
      </c>
      <c r="G145" s="43">
        <v>0</v>
      </c>
      <c r="H145" s="43">
        <v>0</v>
      </c>
      <c r="I145" s="43">
        <v>0</v>
      </c>
      <c r="J145" s="43">
        <v>0</v>
      </c>
      <c r="K145" s="43">
        <v>3</v>
      </c>
      <c r="L145" s="43">
        <v>0</v>
      </c>
      <c r="M145" s="43">
        <v>0</v>
      </c>
      <c r="N145" s="43">
        <v>3</v>
      </c>
      <c r="O145" s="43">
        <v>0</v>
      </c>
      <c r="P145" s="43">
        <v>0</v>
      </c>
      <c r="Q145" s="43">
        <v>0</v>
      </c>
      <c r="R145" s="43">
        <v>0</v>
      </c>
      <c r="S145" s="43">
        <v>3</v>
      </c>
      <c r="T145" s="43">
        <v>0</v>
      </c>
      <c r="U145" s="43">
        <v>0</v>
      </c>
      <c r="V145" s="43">
        <v>0</v>
      </c>
      <c r="W145" s="43">
        <v>3</v>
      </c>
    </row>
    <row r="146" spans="2:23" ht="20.100000000000001" customHeight="1" thickBot="1" x14ac:dyDescent="0.25">
      <c r="B146" s="4" t="s">
        <v>358</v>
      </c>
      <c r="C146" s="43">
        <v>3</v>
      </c>
      <c r="D146" s="43">
        <v>0</v>
      </c>
      <c r="E146" s="43">
        <v>2</v>
      </c>
      <c r="F146" s="43">
        <v>5</v>
      </c>
      <c r="G146" s="43">
        <v>0</v>
      </c>
      <c r="H146" s="43">
        <v>0</v>
      </c>
      <c r="I146" s="43">
        <v>0</v>
      </c>
      <c r="J146" s="43">
        <v>0</v>
      </c>
      <c r="K146" s="43">
        <v>3</v>
      </c>
      <c r="L146" s="43">
        <v>0</v>
      </c>
      <c r="M146" s="43">
        <v>2</v>
      </c>
      <c r="N146" s="43">
        <v>5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</row>
    <row r="147" spans="2:23" ht="20.100000000000001" customHeight="1" thickBot="1" x14ac:dyDescent="0.25">
      <c r="B147" s="4" t="s">
        <v>359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</row>
    <row r="148" spans="2:23" ht="20.100000000000001" customHeight="1" thickBot="1" x14ac:dyDescent="0.25">
      <c r="B148" s="4" t="s">
        <v>182</v>
      </c>
      <c r="C148" s="43">
        <v>20</v>
      </c>
      <c r="D148" s="43">
        <v>0</v>
      </c>
      <c r="E148" s="43">
        <v>1</v>
      </c>
      <c r="F148" s="43">
        <v>21</v>
      </c>
      <c r="G148" s="43">
        <v>9</v>
      </c>
      <c r="H148" s="43">
        <v>0</v>
      </c>
      <c r="I148" s="43">
        <v>0</v>
      </c>
      <c r="J148" s="43">
        <v>9</v>
      </c>
      <c r="K148" s="43">
        <v>11</v>
      </c>
      <c r="L148" s="43">
        <v>0</v>
      </c>
      <c r="M148" s="43">
        <v>1</v>
      </c>
      <c r="N148" s="43">
        <v>12</v>
      </c>
      <c r="O148" s="43">
        <v>0</v>
      </c>
      <c r="P148" s="43">
        <v>0</v>
      </c>
      <c r="Q148" s="43">
        <v>0</v>
      </c>
      <c r="R148" s="43">
        <v>0</v>
      </c>
      <c r="S148" s="43">
        <v>21</v>
      </c>
      <c r="T148" s="43">
        <v>0</v>
      </c>
      <c r="U148" s="43">
        <v>0</v>
      </c>
      <c r="V148" s="43">
        <v>3</v>
      </c>
      <c r="W148" s="43">
        <v>24</v>
      </c>
    </row>
    <row r="149" spans="2:23" ht="20.100000000000001" customHeight="1" thickBot="1" x14ac:dyDescent="0.25">
      <c r="B149" s="4" t="s">
        <v>360</v>
      </c>
      <c r="C149" s="43">
        <v>1</v>
      </c>
      <c r="D149" s="43">
        <v>0</v>
      </c>
      <c r="E149" s="43">
        <v>0</v>
      </c>
      <c r="F149" s="43">
        <v>1</v>
      </c>
      <c r="G149" s="43">
        <v>0</v>
      </c>
      <c r="H149" s="43">
        <v>0</v>
      </c>
      <c r="I149" s="43">
        <v>0</v>
      </c>
      <c r="J149" s="43">
        <v>0</v>
      </c>
      <c r="K149" s="43">
        <v>1</v>
      </c>
      <c r="L149" s="43">
        <v>0</v>
      </c>
      <c r="M149" s="43">
        <v>0</v>
      </c>
      <c r="N149" s="43">
        <v>1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</row>
    <row r="150" spans="2:23" ht="20.100000000000001" customHeight="1" thickBot="1" x14ac:dyDescent="0.25">
      <c r="B150" s="4" t="s">
        <v>361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</row>
    <row r="151" spans="2:23" ht="20.100000000000001" customHeight="1" thickBot="1" x14ac:dyDescent="0.25">
      <c r="B151" s="4" t="s">
        <v>362</v>
      </c>
      <c r="C151" s="43">
        <v>1</v>
      </c>
      <c r="D151" s="43">
        <v>0</v>
      </c>
      <c r="E151" s="43">
        <v>0</v>
      </c>
      <c r="F151" s="43">
        <v>1</v>
      </c>
      <c r="G151" s="43">
        <v>1</v>
      </c>
      <c r="H151" s="43">
        <v>0</v>
      </c>
      <c r="I151" s="43">
        <v>0</v>
      </c>
      <c r="J151" s="43">
        <v>1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</row>
    <row r="152" spans="2:23" ht="20.100000000000001" customHeight="1" thickBot="1" x14ac:dyDescent="0.25">
      <c r="B152" s="4" t="s">
        <v>363</v>
      </c>
      <c r="C152" s="43">
        <v>20</v>
      </c>
      <c r="D152" s="43">
        <v>2</v>
      </c>
      <c r="E152" s="43">
        <v>1</v>
      </c>
      <c r="F152" s="43">
        <v>23</v>
      </c>
      <c r="G152" s="43">
        <v>4</v>
      </c>
      <c r="H152" s="43">
        <v>1</v>
      </c>
      <c r="I152" s="43">
        <v>0</v>
      </c>
      <c r="J152" s="43">
        <v>5</v>
      </c>
      <c r="K152" s="43">
        <v>16</v>
      </c>
      <c r="L152" s="43">
        <v>1</v>
      </c>
      <c r="M152" s="43">
        <v>1</v>
      </c>
      <c r="N152" s="43">
        <v>18</v>
      </c>
      <c r="O152" s="43">
        <v>0</v>
      </c>
      <c r="P152" s="43">
        <v>0</v>
      </c>
      <c r="Q152" s="43">
        <v>0</v>
      </c>
      <c r="R152" s="43">
        <v>0</v>
      </c>
      <c r="S152" s="43">
        <v>19</v>
      </c>
      <c r="T152" s="43">
        <v>4</v>
      </c>
      <c r="U152" s="43">
        <v>1</v>
      </c>
      <c r="V152" s="43">
        <v>1</v>
      </c>
      <c r="W152" s="43">
        <v>25</v>
      </c>
    </row>
    <row r="153" spans="2:23" ht="20.100000000000001" customHeight="1" thickBot="1" x14ac:dyDescent="0.25">
      <c r="B153" s="4" t="s">
        <v>364</v>
      </c>
      <c r="C153" s="43">
        <v>2</v>
      </c>
      <c r="D153" s="43">
        <v>0</v>
      </c>
      <c r="E153" s="43">
        <v>0</v>
      </c>
      <c r="F153" s="43">
        <v>2</v>
      </c>
      <c r="G153" s="43">
        <v>2</v>
      </c>
      <c r="H153" s="43">
        <v>0</v>
      </c>
      <c r="I153" s="43">
        <v>0</v>
      </c>
      <c r="J153" s="43">
        <v>2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1</v>
      </c>
      <c r="T153" s="43">
        <v>0</v>
      </c>
      <c r="U153" s="43">
        <v>0</v>
      </c>
      <c r="V153" s="43">
        <v>0</v>
      </c>
      <c r="W153" s="43">
        <v>1</v>
      </c>
    </row>
    <row r="154" spans="2:23" ht="20.100000000000001" customHeight="1" thickBot="1" x14ac:dyDescent="0.25">
      <c r="B154" s="4" t="s">
        <v>365</v>
      </c>
      <c r="C154" s="43">
        <v>2</v>
      </c>
      <c r="D154" s="43">
        <v>0</v>
      </c>
      <c r="E154" s="43">
        <v>0</v>
      </c>
      <c r="F154" s="43">
        <v>2</v>
      </c>
      <c r="G154" s="43">
        <v>1</v>
      </c>
      <c r="H154" s="43">
        <v>0</v>
      </c>
      <c r="I154" s="43">
        <v>0</v>
      </c>
      <c r="J154" s="43">
        <v>1</v>
      </c>
      <c r="K154" s="43">
        <v>1</v>
      </c>
      <c r="L154" s="43">
        <v>0</v>
      </c>
      <c r="M154" s="43">
        <v>0</v>
      </c>
      <c r="N154" s="43">
        <v>1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</row>
    <row r="155" spans="2:23" ht="20.100000000000001" customHeight="1" thickBot="1" x14ac:dyDescent="0.25">
      <c r="B155" s="4" t="s">
        <v>366</v>
      </c>
      <c r="C155" s="43">
        <v>2</v>
      </c>
      <c r="D155" s="43">
        <v>0</v>
      </c>
      <c r="E155" s="43">
        <v>0</v>
      </c>
      <c r="F155" s="43">
        <v>2</v>
      </c>
      <c r="G155" s="43">
        <v>2</v>
      </c>
      <c r="H155" s="43">
        <v>0</v>
      </c>
      <c r="I155" s="43">
        <v>0</v>
      </c>
      <c r="J155" s="43">
        <v>2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</row>
    <row r="156" spans="2:23" ht="20.100000000000001" customHeight="1" thickBot="1" x14ac:dyDescent="0.25">
      <c r="B156" s="4" t="s">
        <v>367</v>
      </c>
      <c r="C156" s="43">
        <v>1</v>
      </c>
      <c r="D156" s="43">
        <v>0</v>
      </c>
      <c r="E156" s="43">
        <v>0</v>
      </c>
      <c r="F156" s="43">
        <v>1</v>
      </c>
      <c r="G156" s="43">
        <v>1</v>
      </c>
      <c r="H156" s="43">
        <v>0</v>
      </c>
      <c r="I156" s="43">
        <v>0</v>
      </c>
      <c r="J156" s="43">
        <v>1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1</v>
      </c>
      <c r="T156" s="43">
        <v>0</v>
      </c>
      <c r="U156" s="43">
        <v>0</v>
      </c>
      <c r="V156" s="43">
        <v>0</v>
      </c>
      <c r="W156" s="43">
        <v>1</v>
      </c>
    </row>
    <row r="157" spans="2:23" ht="20.100000000000001" customHeight="1" thickBot="1" x14ac:dyDescent="0.25">
      <c r="B157" s="4" t="s">
        <v>368</v>
      </c>
      <c r="C157" s="43">
        <v>2</v>
      </c>
      <c r="D157" s="43">
        <v>1</v>
      </c>
      <c r="E157" s="43">
        <v>0</v>
      </c>
      <c r="F157" s="43">
        <v>3</v>
      </c>
      <c r="G157" s="43">
        <v>1</v>
      </c>
      <c r="H157" s="43">
        <v>0</v>
      </c>
      <c r="I157" s="43">
        <v>0</v>
      </c>
      <c r="J157" s="43">
        <v>1</v>
      </c>
      <c r="K157" s="43">
        <v>1</v>
      </c>
      <c r="L157" s="43">
        <v>1</v>
      </c>
      <c r="M157" s="43">
        <v>0</v>
      </c>
      <c r="N157" s="43">
        <v>2</v>
      </c>
      <c r="O157" s="43">
        <v>0</v>
      </c>
      <c r="P157" s="43">
        <v>0</v>
      </c>
      <c r="Q157" s="43">
        <v>0</v>
      </c>
      <c r="R157" s="43">
        <v>0</v>
      </c>
      <c r="S157" s="43">
        <v>7</v>
      </c>
      <c r="T157" s="43">
        <v>0</v>
      </c>
      <c r="U157" s="43">
        <v>11</v>
      </c>
      <c r="V157" s="43">
        <v>9</v>
      </c>
      <c r="W157" s="43">
        <v>27</v>
      </c>
    </row>
    <row r="158" spans="2:23" ht="20.100000000000001" customHeight="1" thickBot="1" x14ac:dyDescent="0.25">
      <c r="B158" s="4" t="s">
        <v>369</v>
      </c>
      <c r="C158" s="43">
        <v>6</v>
      </c>
      <c r="D158" s="43">
        <v>0</v>
      </c>
      <c r="E158" s="43">
        <v>0</v>
      </c>
      <c r="F158" s="43">
        <v>6</v>
      </c>
      <c r="G158" s="43">
        <v>0</v>
      </c>
      <c r="H158" s="43">
        <v>0</v>
      </c>
      <c r="I158" s="43">
        <v>0</v>
      </c>
      <c r="J158" s="43">
        <v>0</v>
      </c>
      <c r="K158" s="43">
        <v>6</v>
      </c>
      <c r="L158" s="43">
        <v>0</v>
      </c>
      <c r="M158" s="43">
        <v>0</v>
      </c>
      <c r="N158" s="43">
        <v>6</v>
      </c>
      <c r="O158" s="43">
        <v>0</v>
      </c>
      <c r="P158" s="43">
        <v>0</v>
      </c>
      <c r="Q158" s="43">
        <v>0</v>
      </c>
      <c r="R158" s="43">
        <v>0</v>
      </c>
      <c r="S158" s="43">
        <v>9</v>
      </c>
      <c r="T158" s="43">
        <v>0</v>
      </c>
      <c r="U158" s="43">
        <v>0</v>
      </c>
      <c r="V158" s="43">
        <v>0</v>
      </c>
      <c r="W158" s="43">
        <v>9</v>
      </c>
    </row>
    <row r="159" spans="2:23" ht="20.100000000000001" customHeight="1" thickBot="1" x14ac:dyDescent="0.25">
      <c r="B159" s="4" t="s">
        <v>370</v>
      </c>
      <c r="C159" s="43">
        <v>4</v>
      </c>
      <c r="D159" s="43">
        <v>0</v>
      </c>
      <c r="E159" s="43">
        <v>0</v>
      </c>
      <c r="F159" s="43">
        <v>4</v>
      </c>
      <c r="G159" s="43">
        <v>2</v>
      </c>
      <c r="H159" s="43">
        <v>0</v>
      </c>
      <c r="I159" s="43">
        <v>0</v>
      </c>
      <c r="J159" s="43">
        <v>2</v>
      </c>
      <c r="K159" s="43">
        <v>2</v>
      </c>
      <c r="L159" s="43">
        <v>0</v>
      </c>
      <c r="M159" s="43">
        <v>0</v>
      </c>
      <c r="N159" s="43">
        <v>2</v>
      </c>
      <c r="O159" s="43">
        <v>0</v>
      </c>
      <c r="P159" s="43">
        <v>0</v>
      </c>
      <c r="Q159" s="43">
        <v>0</v>
      </c>
      <c r="R159" s="43">
        <v>0</v>
      </c>
      <c r="S159" s="43">
        <v>3</v>
      </c>
      <c r="T159" s="43">
        <v>0</v>
      </c>
      <c r="U159" s="43">
        <v>0</v>
      </c>
      <c r="V159" s="43">
        <v>0</v>
      </c>
      <c r="W159" s="43">
        <v>3</v>
      </c>
    </row>
    <row r="160" spans="2:23" ht="20.100000000000001" customHeight="1" thickBot="1" x14ac:dyDescent="0.25">
      <c r="B160" s="4" t="s">
        <v>371</v>
      </c>
      <c r="C160" s="43">
        <v>7</v>
      </c>
      <c r="D160" s="43">
        <v>0</v>
      </c>
      <c r="E160" s="43">
        <v>0</v>
      </c>
      <c r="F160" s="43">
        <v>7</v>
      </c>
      <c r="G160" s="43">
        <v>5</v>
      </c>
      <c r="H160" s="43">
        <v>0</v>
      </c>
      <c r="I160" s="43">
        <v>0</v>
      </c>
      <c r="J160" s="43">
        <v>5</v>
      </c>
      <c r="K160" s="43">
        <v>2</v>
      </c>
      <c r="L160" s="43">
        <v>0</v>
      </c>
      <c r="M160" s="43">
        <v>0</v>
      </c>
      <c r="N160" s="43">
        <v>2</v>
      </c>
      <c r="O160" s="43">
        <v>0</v>
      </c>
      <c r="P160" s="43">
        <v>0</v>
      </c>
      <c r="Q160" s="43">
        <v>0</v>
      </c>
      <c r="R160" s="43">
        <v>0</v>
      </c>
      <c r="S160" s="43">
        <v>10</v>
      </c>
      <c r="T160" s="43">
        <v>3</v>
      </c>
      <c r="U160" s="43">
        <v>4</v>
      </c>
      <c r="V160" s="43">
        <v>2</v>
      </c>
      <c r="W160" s="43">
        <v>19</v>
      </c>
    </row>
    <row r="161" spans="2:23" ht="20.100000000000001" customHeight="1" thickBot="1" x14ac:dyDescent="0.25">
      <c r="B161" s="4" t="s">
        <v>372</v>
      </c>
      <c r="C161" s="43">
        <v>1</v>
      </c>
      <c r="D161" s="43">
        <v>0</v>
      </c>
      <c r="E161" s="43">
        <v>0</v>
      </c>
      <c r="F161" s="43">
        <v>1</v>
      </c>
      <c r="G161" s="43">
        <v>1</v>
      </c>
      <c r="H161" s="43">
        <v>0</v>
      </c>
      <c r="I161" s="43">
        <v>0</v>
      </c>
      <c r="J161" s="43">
        <v>1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</row>
    <row r="162" spans="2:23" ht="20.100000000000001" customHeight="1" thickBot="1" x14ac:dyDescent="0.25">
      <c r="B162" s="4" t="s">
        <v>373</v>
      </c>
      <c r="C162" s="43">
        <v>0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1</v>
      </c>
      <c r="T162" s="43">
        <v>0</v>
      </c>
      <c r="U162" s="43">
        <v>0</v>
      </c>
      <c r="V162" s="43">
        <v>0</v>
      </c>
      <c r="W162" s="43">
        <v>1</v>
      </c>
    </row>
    <row r="163" spans="2:23" ht="20.100000000000001" customHeight="1" thickBot="1" x14ac:dyDescent="0.25">
      <c r="B163" s="4" t="s">
        <v>374</v>
      </c>
      <c r="C163" s="43">
        <v>3</v>
      </c>
      <c r="D163" s="43">
        <v>0</v>
      </c>
      <c r="E163" s="43">
        <v>0</v>
      </c>
      <c r="F163" s="43">
        <v>3</v>
      </c>
      <c r="G163" s="43">
        <v>0</v>
      </c>
      <c r="H163" s="43">
        <v>0</v>
      </c>
      <c r="I163" s="43">
        <v>0</v>
      </c>
      <c r="J163" s="43">
        <v>0</v>
      </c>
      <c r="K163" s="43">
        <v>3</v>
      </c>
      <c r="L163" s="43">
        <v>0</v>
      </c>
      <c r="M163" s="43">
        <v>0</v>
      </c>
      <c r="N163" s="43">
        <v>3</v>
      </c>
      <c r="O163" s="43">
        <v>0</v>
      </c>
      <c r="P163" s="43">
        <v>0</v>
      </c>
      <c r="Q163" s="43">
        <v>0</v>
      </c>
      <c r="R163" s="43">
        <v>0</v>
      </c>
      <c r="S163" s="43">
        <v>3</v>
      </c>
      <c r="T163" s="43">
        <v>0</v>
      </c>
      <c r="U163" s="43">
        <v>0</v>
      </c>
      <c r="V163" s="43">
        <v>0</v>
      </c>
      <c r="W163" s="43">
        <v>3</v>
      </c>
    </row>
    <row r="164" spans="2:23" ht="20.100000000000001" customHeight="1" thickBot="1" x14ac:dyDescent="0.25">
      <c r="B164" s="4" t="s">
        <v>375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4</v>
      </c>
      <c r="T164" s="43">
        <v>0</v>
      </c>
      <c r="U164" s="43">
        <v>0</v>
      </c>
      <c r="V164" s="43">
        <v>0</v>
      </c>
      <c r="W164" s="43">
        <v>4</v>
      </c>
    </row>
    <row r="165" spans="2:23" ht="20.100000000000001" customHeight="1" thickBot="1" x14ac:dyDescent="0.25">
      <c r="B165" s="4" t="s">
        <v>647</v>
      </c>
      <c r="C165" s="43">
        <v>3</v>
      </c>
      <c r="D165" s="43">
        <v>0</v>
      </c>
      <c r="E165" s="43">
        <v>0</v>
      </c>
      <c r="F165" s="43">
        <v>3</v>
      </c>
      <c r="G165" s="43">
        <v>0</v>
      </c>
      <c r="H165" s="43">
        <v>0</v>
      </c>
      <c r="I165" s="43">
        <v>0</v>
      </c>
      <c r="J165" s="43">
        <v>0</v>
      </c>
      <c r="K165" s="43">
        <v>3</v>
      </c>
      <c r="L165" s="43">
        <v>0</v>
      </c>
      <c r="M165" s="43">
        <v>0</v>
      </c>
      <c r="N165" s="43">
        <v>3</v>
      </c>
      <c r="O165" s="43">
        <v>0</v>
      </c>
      <c r="P165" s="43">
        <v>0</v>
      </c>
      <c r="Q165" s="43">
        <v>0</v>
      </c>
      <c r="R165" s="43">
        <v>0</v>
      </c>
      <c r="S165" s="43">
        <v>2</v>
      </c>
      <c r="T165" s="43">
        <v>0</v>
      </c>
      <c r="U165" s="43">
        <v>0</v>
      </c>
      <c r="V165" s="43">
        <v>0</v>
      </c>
      <c r="W165" s="43">
        <v>2</v>
      </c>
    </row>
    <row r="166" spans="2:23" ht="20.100000000000001" customHeight="1" thickBot="1" x14ac:dyDescent="0.25">
      <c r="B166" s="4" t="s">
        <v>376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</row>
    <row r="167" spans="2:23" ht="20.100000000000001" customHeight="1" thickBot="1" x14ac:dyDescent="0.25">
      <c r="B167" s="4" t="s">
        <v>377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5</v>
      </c>
      <c r="T167" s="43">
        <v>0</v>
      </c>
      <c r="U167" s="43">
        <v>0</v>
      </c>
      <c r="V167" s="43">
        <v>0</v>
      </c>
      <c r="W167" s="43">
        <v>5</v>
      </c>
    </row>
    <row r="168" spans="2:23" ht="20.100000000000001" customHeight="1" thickBot="1" x14ac:dyDescent="0.25">
      <c r="B168" s="4" t="s">
        <v>183</v>
      </c>
      <c r="C168" s="43">
        <v>8</v>
      </c>
      <c r="D168" s="43">
        <v>0</v>
      </c>
      <c r="E168" s="43">
        <v>3</v>
      </c>
      <c r="F168" s="43">
        <v>11</v>
      </c>
      <c r="G168" s="43">
        <v>2</v>
      </c>
      <c r="H168" s="43">
        <v>0</v>
      </c>
      <c r="I168" s="43">
        <v>0</v>
      </c>
      <c r="J168" s="43">
        <v>2</v>
      </c>
      <c r="K168" s="43">
        <v>6</v>
      </c>
      <c r="L168" s="43">
        <v>0</v>
      </c>
      <c r="M168" s="43">
        <v>3</v>
      </c>
      <c r="N168" s="43">
        <v>9</v>
      </c>
      <c r="O168" s="43">
        <v>0</v>
      </c>
      <c r="P168" s="43">
        <v>0</v>
      </c>
      <c r="Q168" s="43">
        <v>0</v>
      </c>
      <c r="R168" s="43">
        <v>0</v>
      </c>
      <c r="S168" s="43">
        <v>5</v>
      </c>
      <c r="T168" s="43">
        <v>0</v>
      </c>
      <c r="U168" s="43">
        <v>0</v>
      </c>
      <c r="V168" s="43">
        <v>0</v>
      </c>
      <c r="W168" s="43">
        <v>5</v>
      </c>
    </row>
    <row r="169" spans="2:23" ht="20.100000000000001" customHeight="1" thickBot="1" x14ac:dyDescent="0.25">
      <c r="B169" s="4" t="s">
        <v>378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</row>
    <row r="170" spans="2:23" ht="20.100000000000001" customHeight="1" thickBot="1" x14ac:dyDescent="0.25">
      <c r="B170" s="4" t="s">
        <v>184</v>
      </c>
      <c r="C170" s="43">
        <v>1</v>
      </c>
      <c r="D170" s="43">
        <v>0</v>
      </c>
      <c r="E170" s="43">
        <v>0</v>
      </c>
      <c r="F170" s="43">
        <v>1</v>
      </c>
      <c r="G170" s="43">
        <v>1</v>
      </c>
      <c r="H170" s="43">
        <v>0</v>
      </c>
      <c r="I170" s="43">
        <v>0</v>
      </c>
      <c r="J170" s="43">
        <v>1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18</v>
      </c>
      <c r="T170" s="43">
        <v>0</v>
      </c>
      <c r="U170" s="43">
        <v>3</v>
      </c>
      <c r="V170" s="43">
        <v>0</v>
      </c>
      <c r="W170" s="43">
        <v>21</v>
      </c>
    </row>
    <row r="171" spans="2:23" ht="20.100000000000001" customHeight="1" thickBot="1" x14ac:dyDescent="0.25">
      <c r="B171" s="4" t="s">
        <v>379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3</v>
      </c>
      <c r="T171" s="43">
        <v>0</v>
      </c>
      <c r="U171" s="43">
        <v>0</v>
      </c>
      <c r="V171" s="43">
        <v>0</v>
      </c>
      <c r="W171" s="43">
        <v>3</v>
      </c>
    </row>
    <row r="172" spans="2:23" ht="20.100000000000001" customHeight="1" thickBot="1" x14ac:dyDescent="0.25">
      <c r="B172" s="4" t="s">
        <v>380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</row>
    <row r="173" spans="2:23" ht="20.100000000000001" customHeight="1" thickBot="1" x14ac:dyDescent="0.25">
      <c r="B173" s="4" t="s">
        <v>381</v>
      </c>
      <c r="C173" s="43">
        <v>0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</row>
    <row r="174" spans="2:23" ht="20.100000000000001" customHeight="1" thickBot="1" x14ac:dyDescent="0.25">
      <c r="B174" s="4" t="s">
        <v>382</v>
      </c>
      <c r="C174" s="43">
        <v>0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1</v>
      </c>
      <c r="T174" s="43">
        <v>0</v>
      </c>
      <c r="U174" s="43">
        <v>0</v>
      </c>
      <c r="V174" s="43">
        <v>0</v>
      </c>
      <c r="W174" s="43">
        <v>1</v>
      </c>
    </row>
    <row r="175" spans="2:23" ht="20.100000000000001" customHeight="1" thickBot="1" x14ac:dyDescent="0.25">
      <c r="B175" s="4" t="s">
        <v>383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</row>
    <row r="176" spans="2:23" ht="20.100000000000001" customHeight="1" thickBot="1" x14ac:dyDescent="0.25">
      <c r="B176" s="4" t="s">
        <v>384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</row>
    <row r="177" spans="2:23" ht="20.100000000000001" customHeight="1" thickBot="1" x14ac:dyDescent="0.25">
      <c r="B177" s="4" t="s">
        <v>385</v>
      </c>
      <c r="C177" s="43">
        <v>0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</row>
    <row r="178" spans="2:23" ht="20.100000000000001" customHeight="1" thickBot="1" x14ac:dyDescent="0.25">
      <c r="B178" s="4" t="s">
        <v>185</v>
      </c>
      <c r="C178" s="43">
        <v>6</v>
      </c>
      <c r="D178" s="43">
        <v>0</v>
      </c>
      <c r="E178" s="43">
        <v>0</v>
      </c>
      <c r="F178" s="43">
        <v>6</v>
      </c>
      <c r="G178" s="43">
        <v>2</v>
      </c>
      <c r="H178" s="43">
        <v>0</v>
      </c>
      <c r="I178" s="43">
        <v>0</v>
      </c>
      <c r="J178" s="43">
        <v>2</v>
      </c>
      <c r="K178" s="43">
        <v>4</v>
      </c>
      <c r="L178" s="43">
        <v>0</v>
      </c>
      <c r="M178" s="43">
        <v>0</v>
      </c>
      <c r="N178" s="43">
        <v>4</v>
      </c>
      <c r="O178" s="43">
        <v>0</v>
      </c>
      <c r="P178" s="43">
        <v>0</v>
      </c>
      <c r="Q178" s="43">
        <v>0</v>
      </c>
      <c r="R178" s="43">
        <v>0</v>
      </c>
      <c r="S178" s="43">
        <v>27</v>
      </c>
      <c r="T178" s="43">
        <v>0</v>
      </c>
      <c r="U178" s="43">
        <v>0</v>
      </c>
      <c r="V178" s="43">
        <v>2</v>
      </c>
      <c r="W178" s="43">
        <v>29</v>
      </c>
    </row>
    <row r="179" spans="2:23" ht="20.100000000000001" customHeight="1" thickBot="1" x14ac:dyDescent="0.25">
      <c r="B179" s="4" t="s">
        <v>386</v>
      </c>
      <c r="C179" s="43">
        <v>0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</row>
    <row r="180" spans="2:23" ht="20.100000000000001" customHeight="1" thickBot="1" x14ac:dyDescent="0.25">
      <c r="B180" s="4" t="s">
        <v>387</v>
      </c>
      <c r="C180" s="43">
        <v>3</v>
      </c>
      <c r="D180" s="43">
        <v>0</v>
      </c>
      <c r="E180" s="43">
        <v>0</v>
      </c>
      <c r="F180" s="43">
        <v>3</v>
      </c>
      <c r="G180" s="43">
        <v>0</v>
      </c>
      <c r="H180" s="43">
        <v>0</v>
      </c>
      <c r="I180" s="43">
        <v>0</v>
      </c>
      <c r="J180" s="43">
        <v>0</v>
      </c>
      <c r="K180" s="43">
        <v>3</v>
      </c>
      <c r="L180" s="43">
        <v>0</v>
      </c>
      <c r="M180" s="43">
        <v>0</v>
      </c>
      <c r="N180" s="43">
        <v>3</v>
      </c>
      <c r="O180" s="43">
        <v>0</v>
      </c>
      <c r="P180" s="43">
        <v>0</v>
      </c>
      <c r="Q180" s="43">
        <v>0</v>
      </c>
      <c r="R180" s="43">
        <v>0</v>
      </c>
      <c r="S180" s="43">
        <v>9</v>
      </c>
      <c r="T180" s="43">
        <v>1</v>
      </c>
      <c r="U180" s="43">
        <v>0</v>
      </c>
      <c r="V180" s="43">
        <v>1</v>
      </c>
      <c r="W180" s="43">
        <v>11</v>
      </c>
    </row>
    <row r="181" spans="2:23" ht="20.100000000000001" customHeight="1" thickBot="1" x14ac:dyDescent="0.25">
      <c r="B181" s="4" t="s">
        <v>388</v>
      </c>
      <c r="C181" s="43">
        <v>0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1</v>
      </c>
      <c r="U181" s="43">
        <v>0</v>
      </c>
      <c r="V181" s="43">
        <v>0</v>
      </c>
      <c r="W181" s="43">
        <v>1</v>
      </c>
    </row>
    <row r="182" spans="2:23" ht="20.100000000000001" customHeight="1" thickBot="1" x14ac:dyDescent="0.25">
      <c r="B182" s="4" t="s">
        <v>389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</row>
    <row r="183" spans="2:23" ht="20.100000000000001" customHeight="1" thickBot="1" x14ac:dyDescent="0.25">
      <c r="B183" s="4" t="s">
        <v>390</v>
      </c>
      <c r="C183" s="43"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</row>
    <row r="184" spans="2:23" ht="20.100000000000001" customHeight="1" thickBot="1" x14ac:dyDescent="0.25">
      <c r="B184" s="4" t="s">
        <v>186</v>
      </c>
      <c r="C184" s="43">
        <v>2</v>
      </c>
      <c r="D184" s="43">
        <v>0</v>
      </c>
      <c r="E184" s="43">
        <v>0</v>
      </c>
      <c r="F184" s="43">
        <v>2</v>
      </c>
      <c r="G184" s="43">
        <v>0</v>
      </c>
      <c r="H184" s="43">
        <v>0</v>
      </c>
      <c r="I184" s="43">
        <v>0</v>
      </c>
      <c r="J184" s="43">
        <v>0</v>
      </c>
      <c r="K184" s="43">
        <v>2</v>
      </c>
      <c r="L184" s="43">
        <v>0</v>
      </c>
      <c r="M184" s="43">
        <v>0</v>
      </c>
      <c r="N184" s="43">
        <v>2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</row>
    <row r="185" spans="2:23" ht="20.100000000000001" customHeight="1" thickBot="1" x14ac:dyDescent="0.25">
      <c r="B185" s="4" t="s">
        <v>391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</row>
    <row r="186" spans="2:23" ht="20.100000000000001" customHeight="1" thickBot="1" x14ac:dyDescent="0.25">
      <c r="B186" s="4" t="s">
        <v>392</v>
      </c>
      <c r="C186" s="43">
        <v>1</v>
      </c>
      <c r="D186" s="43">
        <v>0</v>
      </c>
      <c r="E186" s="43">
        <v>0</v>
      </c>
      <c r="F186" s="43">
        <v>1</v>
      </c>
      <c r="G186" s="43">
        <v>0</v>
      </c>
      <c r="H186" s="43">
        <v>0</v>
      </c>
      <c r="I186" s="43">
        <v>0</v>
      </c>
      <c r="J186" s="43">
        <v>0</v>
      </c>
      <c r="K186" s="43">
        <v>1</v>
      </c>
      <c r="L186" s="43">
        <v>0</v>
      </c>
      <c r="M186" s="43">
        <v>0</v>
      </c>
      <c r="N186" s="43">
        <v>1</v>
      </c>
      <c r="O186" s="43">
        <v>0</v>
      </c>
      <c r="P186" s="43">
        <v>0</v>
      </c>
      <c r="Q186" s="43">
        <v>0</v>
      </c>
      <c r="R186" s="43">
        <v>0</v>
      </c>
      <c r="S186" s="43">
        <v>1</v>
      </c>
      <c r="T186" s="43">
        <v>0</v>
      </c>
      <c r="U186" s="43">
        <v>0</v>
      </c>
      <c r="V186" s="43">
        <v>0</v>
      </c>
      <c r="W186" s="43">
        <v>1</v>
      </c>
    </row>
    <row r="187" spans="2:23" ht="20.100000000000001" customHeight="1" thickBot="1" x14ac:dyDescent="0.25">
      <c r="B187" s="4" t="s">
        <v>187</v>
      </c>
      <c r="C187" s="43">
        <v>22</v>
      </c>
      <c r="D187" s="43">
        <v>0</v>
      </c>
      <c r="E187" s="43">
        <v>0</v>
      </c>
      <c r="F187" s="43">
        <v>22</v>
      </c>
      <c r="G187" s="43">
        <v>19</v>
      </c>
      <c r="H187" s="43">
        <v>0</v>
      </c>
      <c r="I187" s="43">
        <v>0</v>
      </c>
      <c r="J187" s="43">
        <v>19</v>
      </c>
      <c r="K187" s="43">
        <v>3</v>
      </c>
      <c r="L187" s="43">
        <v>0</v>
      </c>
      <c r="M187" s="43">
        <v>0</v>
      </c>
      <c r="N187" s="43">
        <v>3</v>
      </c>
      <c r="O187" s="43">
        <v>0</v>
      </c>
      <c r="P187" s="43">
        <v>0</v>
      </c>
      <c r="Q187" s="43">
        <v>0</v>
      </c>
      <c r="R187" s="43">
        <v>0</v>
      </c>
      <c r="S187" s="43">
        <v>9</v>
      </c>
      <c r="T187" s="43">
        <v>0</v>
      </c>
      <c r="U187" s="43">
        <v>0</v>
      </c>
      <c r="V187" s="43">
        <v>0</v>
      </c>
      <c r="W187" s="43">
        <v>9</v>
      </c>
    </row>
    <row r="188" spans="2:23" ht="20.100000000000001" customHeight="1" thickBot="1" x14ac:dyDescent="0.25">
      <c r="B188" s="4" t="s">
        <v>393</v>
      </c>
      <c r="C188" s="43">
        <v>0</v>
      </c>
      <c r="D188" s="43">
        <v>1</v>
      </c>
      <c r="E188" s="43">
        <v>0</v>
      </c>
      <c r="F188" s="43">
        <v>1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1</v>
      </c>
      <c r="M188" s="43">
        <v>0</v>
      </c>
      <c r="N188" s="43">
        <v>1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</row>
    <row r="189" spans="2:23" ht="20.100000000000001" customHeight="1" thickBot="1" x14ac:dyDescent="0.25">
      <c r="B189" s="4" t="s">
        <v>394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</row>
    <row r="190" spans="2:23" ht="20.100000000000001" customHeight="1" thickBot="1" x14ac:dyDescent="0.25">
      <c r="B190" s="4" t="s">
        <v>395</v>
      </c>
      <c r="C190" s="43">
        <v>0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</row>
    <row r="191" spans="2:23" ht="20.100000000000001" customHeight="1" thickBot="1" x14ac:dyDescent="0.25">
      <c r="B191" s="4" t="s">
        <v>396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</row>
    <row r="192" spans="2:23" ht="20.100000000000001" customHeight="1" thickBot="1" x14ac:dyDescent="0.25">
      <c r="B192" s="4" t="s">
        <v>188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5</v>
      </c>
      <c r="T192" s="43">
        <v>0</v>
      </c>
      <c r="U192" s="43">
        <v>0</v>
      </c>
      <c r="V192" s="43">
        <v>0</v>
      </c>
      <c r="W192" s="43">
        <v>5</v>
      </c>
    </row>
    <row r="193" spans="2:23" ht="20.100000000000001" customHeight="1" thickBot="1" x14ac:dyDescent="0.25">
      <c r="B193" s="4" t="s">
        <v>397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</row>
    <row r="194" spans="2:23" ht="20.100000000000001" customHeight="1" thickBot="1" x14ac:dyDescent="0.25">
      <c r="B194" s="4" t="s">
        <v>398</v>
      </c>
      <c r="C194" s="43">
        <v>0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</row>
    <row r="195" spans="2:23" ht="20.100000000000001" customHeight="1" thickBot="1" x14ac:dyDescent="0.25">
      <c r="B195" s="4" t="s">
        <v>399</v>
      </c>
      <c r="C195" s="43">
        <v>0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</row>
    <row r="196" spans="2:23" ht="20.100000000000001" customHeight="1" thickBot="1" x14ac:dyDescent="0.25">
      <c r="B196" s="4" t="s">
        <v>400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</row>
    <row r="197" spans="2:23" ht="20.100000000000001" customHeight="1" thickBot="1" x14ac:dyDescent="0.25">
      <c r="B197" s="4" t="s">
        <v>401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</row>
    <row r="198" spans="2:23" ht="20.100000000000001" customHeight="1" thickBot="1" x14ac:dyDescent="0.25">
      <c r="B198" s="4" t="s">
        <v>189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2</v>
      </c>
      <c r="T198" s="43">
        <v>3</v>
      </c>
      <c r="U198" s="43">
        <v>0</v>
      </c>
      <c r="V198" s="43">
        <v>0</v>
      </c>
      <c r="W198" s="43">
        <v>5</v>
      </c>
    </row>
    <row r="199" spans="2:23" ht="20.100000000000001" customHeight="1" thickBot="1" x14ac:dyDescent="0.25">
      <c r="B199" s="4" t="s">
        <v>190</v>
      </c>
      <c r="C199" s="43">
        <v>15</v>
      </c>
      <c r="D199" s="43">
        <v>0</v>
      </c>
      <c r="E199" s="43">
        <v>0</v>
      </c>
      <c r="F199" s="43">
        <v>15</v>
      </c>
      <c r="G199" s="43">
        <v>1</v>
      </c>
      <c r="H199" s="43">
        <v>0</v>
      </c>
      <c r="I199" s="43">
        <v>0</v>
      </c>
      <c r="J199" s="43">
        <v>1</v>
      </c>
      <c r="K199" s="43">
        <v>14</v>
      </c>
      <c r="L199" s="43">
        <v>0</v>
      </c>
      <c r="M199" s="43">
        <v>0</v>
      </c>
      <c r="N199" s="43">
        <v>14</v>
      </c>
      <c r="O199" s="43">
        <v>0</v>
      </c>
      <c r="P199" s="43">
        <v>0</v>
      </c>
      <c r="Q199" s="43">
        <v>0</v>
      </c>
      <c r="R199" s="43">
        <v>0</v>
      </c>
      <c r="S199" s="43">
        <v>42</v>
      </c>
      <c r="T199" s="43">
        <v>12</v>
      </c>
      <c r="U199" s="43">
        <v>0</v>
      </c>
      <c r="V199" s="43">
        <v>0</v>
      </c>
      <c r="W199" s="43">
        <v>54</v>
      </c>
    </row>
    <row r="200" spans="2:23" ht="20.100000000000001" customHeight="1" thickBot="1" x14ac:dyDescent="0.25">
      <c r="B200" s="4" t="s">
        <v>402</v>
      </c>
      <c r="C200" s="43">
        <v>3</v>
      </c>
      <c r="D200" s="43">
        <v>0</v>
      </c>
      <c r="E200" s="43">
        <v>0</v>
      </c>
      <c r="F200" s="43">
        <v>3</v>
      </c>
      <c r="G200" s="43">
        <v>0</v>
      </c>
      <c r="H200" s="43">
        <v>0</v>
      </c>
      <c r="I200" s="43">
        <v>0</v>
      </c>
      <c r="J200" s="43">
        <v>0</v>
      </c>
      <c r="K200" s="43">
        <v>3</v>
      </c>
      <c r="L200" s="43">
        <v>0</v>
      </c>
      <c r="M200" s="43">
        <v>0</v>
      </c>
      <c r="N200" s="43">
        <v>3</v>
      </c>
      <c r="O200" s="43">
        <v>0</v>
      </c>
      <c r="P200" s="43">
        <v>0</v>
      </c>
      <c r="Q200" s="43">
        <v>0</v>
      </c>
      <c r="R200" s="43">
        <v>0</v>
      </c>
      <c r="S200" s="43">
        <v>8</v>
      </c>
      <c r="T200" s="43">
        <v>0</v>
      </c>
      <c r="U200" s="43">
        <v>0</v>
      </c>
      <c r="V200" s="43">
        <v>0</v>
      </c>
      <c r="W200" s="43">
        <v>8</v>
      </c>
    </row>
    <row r="201" spans="2:23" ht="20.100000000000001" customHeight="1" thickBot="1" x14ac:dyDescent="0.25">
      <c r="B201" s="4" t="s">
        <v>403</v>
      </c>
      <c r="C201" s="43">
        <v>0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</row>
    <row r="202" spans="2:23" ht="20.100000000000001" customHeight="1" thickBot="1" x14ac:dyDescent="0.25">
      <c r="B202" s="4" t="s">
        <v>404</v>
      </c>
      <c r="C202" s="43">
        <v>0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</row>
    <row r="203" spans="2:23" ht="20.100000000000001" customHeight="1" thickBot="1" x14ac:dyDescent="0.25">
      <c r="B203" s="4" t="s">
        <v>191</v>
      </c>
      <c r="C203" s="43">
        <v>4</v>
      </c>
      <c r="D203" s="43">
        <v>0</v>
      </c>
      <c r="E203" s="43">
        <v>0</v>
      </c>
      <c r="F203" s="43">
        <v>4</v>
      </c>
      <c r="G203" s="43">
        <v>0</v>
      </c>
      <c r="H203" s="43">
        <v>0</v>
      </c>
      <c r="I203" s="43">
        <v>0</v>
      </c>
      <c r="J203" s="43">
        <v>0</v>
      </c>
      <c r="K203" s="43">
        <v>4</v>
      </c>
      <c r="L203" s="43">
        <v>0</v>
      </c>
      <c r="M203" s="43">
        <v>0</v>
      </c>
      <c r="N203" s="43">
        <v>4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</row>
    <row r="204" spans="2:23" ht="20.100000000000001" customHeight="1" thickBot="1" x14ac:dyDescent="0.25">
      <c r="B204" s="4" t="s">
        <v>405</v>
      </c>
      <c r="C204" s="43">
        <v>1</v>
      </c>
      <c r="D204" s="43">
        <v>0</v>
      </c>
      <c r="E204" s="43">
        <v>0</v>
      </c>
      <c r="F204" s="43">
        <v>1</v>
      </c>
      <c r="G204" s="43">
        <v>0</v>
      </c>
      <c r="H204" s="43">
        <v>0</v>
      </c>
      <c r="I204" s="43">
        <v>0</v>
      </c>
      <c r="J204" s="43">
        <v>0</v>
      </c>
      <c r="K204" s="43">
        <v>1</v>
      </c>
      <c r="L204" s="43">
        <v>0</v>
      </c>
      <c r="M204" s="43">
        <v>0</v>
      </c>
      <c r="N204" s="43">
        <v>1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</row>
    <row r="205" spans="2:23" ht="20.100000000000001" customHeight="1" thickBot="1" x14ac:dyDescent="0.25">
      <c r="B205" s="4" t="s">
        <v>406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</row>
    <row r="206" spans="2:23" ht="20.100000000000001" customHeight="1" thickBot="1" x14ac:dyDescent="0.25">
      <c r="B206" s="4" t="s">
        <v>407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</row>
    <row r="207" spans="2:23" ht="20.100000000000001" customHeight="1" thickBot="1" x14ac:dyDescent="0.25">
      <c r="B207" s="4" t="s">
        <v>192</v>
      </c>
      <c r="C207" s="43">
        <v>5</v>
      </c>
      <c r="D207" s="43">
        <v>0</v>
      </c>
      <c r="E207" s="43">
        <v>0</v>
      </c>
      <c r="F207" s="43">
        <v>5</v>
      </c>
      <c r="G207" s="43">
        <v>0</v>
      </c>
      <c r="H207" s="43">
        <v>0</v>
      </c>
      <c r="I207" s="43">
        <v>0</v>
      </c>
      <c r="J207" s="43">
        <v>0</v>
      </c>
      <c r="K207" s="43">
        <v>5</v>
      </c>
      <c r="L207" s="43">
        <v>0</v>
      </c>
      <c r="M207" s="43">
        <v>0</v>
      </c>
      <c r="N207" s="43">
        <v>5</v>
      </c>
      <c r="O207" s="43">
        <v>0</v>
      </c>
      <c r="P207" s="43">
        <v>0</v>
      </c>
      <c r="Q207" s="43">
        <v>0</v>
      </c>
      <c r="R207" s="43">
        <v>0</v>
      </c>
      <c r="S207" s="43">
        <v>13</v>
      </c>
      <c r="T207" s="43">
        <v>0</v>
      </c>
      <c r="U207" s="43">
        <v>0</v>
      </c>
      <c r="V207" s="43">
        <v>0</v>
      </c>
      <c r="W207" s="43">
        <v>13</v>
      </c>
    </row>
    <row r="208" spans="2:23" ht="20.100000000000001" customHeight="1" thickBot="1" x14ac:dyDescent="0.25">
      <c r="B208" s="4" t="s">
        <v>408</v>
      </c>
      <c r="C208" s="43">
        <v>0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</row>
    <row r="209" spans="2:23" ht="20.100000000000001" customHeight="1" thickBot="1" x14ac:dyDescent="0.25">
      <c r="B209" s="4" t="s">
        <v>409</v>
      </c>
      <c r="C209" s="43">
        <v>4</v>
      </c>
      <c r="D209" s="43">
        <v>0</v>
      </c>
      <c r="E209" s="43">
        <v>1</v>
      </c>
      <c r="F209" s="43">
        <v>5</v>
      </c>
      <c r="G209" s="43">
        <v>0</v>
      </c>
      <c r="H209" s="43">
        <v>0</v>
      </c>
      <c r="I209" s="43">
        <v>0</v>
      </c>
      <c r="J209" s="43">
        <v>0</v>
      </c>
      <c r="K209" s="43">
        <v>4</v>
      </c>
      <c r="L209" s="43">
        <v>0</v>
      </c>
      <c r="M209" s="43">
        <v>1</v>
      </c>
      <c r="N209" s="43">
        <v>5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</row>
    <row r="210" spans="2:23" ht="20.100000000000001" customHeight="1" thickBot="1" x14ac:dyDescent="0.25">
      <c r="B210" s="4" t="s">
        <v>410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10</v>
      </c>
      <c r="T210" s="43">
        <v>1</v>
      </c>
      <c r="U210" s="43">
        <v>0</v>
      </c>
      <c r="V210" s="43">
        <v>0</v>
      </c>
      <c r="W210" s="43">
        <v>11</v>
      </c>
    </row>
    <row r="211" spans="2:23" ht="20.100000000000001" customHeight="1" thickBot="1" x14ac:dyDescent="0.25">
      <c r="B211" s="4" t="s">
        <v>411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</row>
    <row r="212" spans="2:23" ht="20.100000000000001" customHeight="1" thickBot="1" x14ac:dyDescent="0.25">
      <c r="B212" s="4" t="s">
        <v>412</v>
      </c>
      <c r="C212" s="43">
        <v>0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2</v>
      </c>
      <c r="T212" s="43">
        <v>0</v>
      </c>
      <c r="U212" s="43">
        <v>0</v>
      </c>
      <c r="V212" s="43">
        <v>0</v>
      </c>
      <c r="W212" s="43">
        <v>2</v>
      </c>
    </row>
    <row r="213" spans="2:23" ht="20.100000000000001" customHeight="1" thickBot="1" x14ac:dyDescent="0.25">
      <c r="B213" s="4" t="s">
        <v>648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</row>
    <row r="214" spans="2:23" ht="20.100000000000001" customHeight="1" thickBot="1" x14ac:dyDescent="0.25">
      <c r="B214" s="4" t="s">
        <v>413</v>
      </c>
      <c r="C214" s="43">
        <v>5</v>
      </c>
      <c r="D214" s="43">
        <v>0</v>
      </c>
      <c r="E214" s="43">
        <v>1</v>
      </c>
      <c r="F214" s="43">
        <v>6</v>
      </c>
      <c r="G214" s="43">
        <v>0</v>
      </c>
      <c r="H214" s="43">
        <v>0</v>
      </c>
      <c r="I214" s="43">
        <v>0</v>
      </c>
      <c r="J214" s="43">
        <v>0</v>
      </c>
      <c r="K214" s="43">
        <v>5</v>
      </c>
      <c r="L214" s="43">
        <v>0</v>
      </c>
      <c r="M214" s="43">
        <v>1</v>
      </c>
      <c r="N214" s="43">
        <v>6</v>
      </c>
      <c r="O214" s="43">
        <v>0</v>
      </c>
      <c r="P214" s="43">
        <v>0</v>
      </c>
      <c r="Q214" s="43">
        <v>0</v>
      </c>
      <c r="R214" s="43">
        <v>0</v>
      </c>
      <c r="S214" s="43">
        <v>4</v>
      </c>
      <c r="T214" s="43">
        <v>0</v>
      </c>
      <c r="U214" s="43">
        <v>0</v>
      </c>
      <c r="V214" s="43">
        <v>0</v>
      </c>
      <c r="W214" s="43">
        <v>4</v>
      </c>
    </row>
    <row r="215" spans="2:23" ht="20.100000000000001" customHeight="1" thickBot="1" x14ac:dyDescent="0.25">
      <c r="B215" s="4" t="s">
        <v>193</v>
      </c>
      <c r="C215" s="43">
        <v>1</v>
      </c>
      <c r="D215" s="43">
        <v>0</v>
      </c>
      <c r="E215" s="43">
        <v>0</v>
      </c>
      <c r="F215" s="43">
        <v>1</v>
      </c>
      <c r="G215" s="43">
        <v>0</v>
      </c>
      <c r="H215" s="43">
        <v>0</v>
      </c>
      <c r="I215" s="43">
        <v>0</v>
      </c>
      <c r="J215" s="43">
        <v>0</v>
      </c>
      <c r="K215" s="43">
        <v>1</v>
      </c>
      <c r="L215" s="43">
        <v>0</v>
      </c>
      <c r="M215" s="43">
        <v>0</v>
      </c>
      <c r="N215" s="43">
        <v>1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</row>
    <row r="216" spans="2:23" ht="20.100000000000001" customHeight="1" thickBot="1" x14ac:dyDescent="0.25">
      <c r="B216" s="4" t="s">
        <v>414</v>
      </c>
      <c r="C216" s="43">
        <v>0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</row>
    <row r="217" spans="2:23" ht="20.100000000000001" customHeight="1" thickBot="1" x14ac:dyDescent="0.25">
      <c r="B217" s="4" t="s">
        <v>415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</row>
    <row r="218" spans="2:23" ht="20.100000000000001" customHeight="1" thickBot="1" x14ac:dyDescent="0.25">
      <c r="B218" s="4" t="s">
        <v>416</v>
      </c>
      <c r="C218" s="43">
        <v>1</v>
      </c>
      <c r="D218" s="43">
        <v>0</v>
      </c>
      <c r="E218" s="43">
        <v>0</v>
      </c>
      <c r="F218" s="43">
        <v>1</v>
      </c>
      <c r="G218" s="43">
        <v>0</v>
      </c>
      <c r="H218" s="43">
        <v>0</v>
      </c>
      <c r="I218" s="43">
        <v>0</v>
      </c>
      <c r="J218" s="43">
        <v>0</v>
      </c>
      <c r="K218" s="43">
        <v>1</v>
      </c>
      <c r="L218" s="43">
        <v>0</v>
      </c>
      <c r="M218" s="43">
        <v>0</v>
      </c>
      <c r="N218" s="43">
        <v>1</v>
      </c>
      <c r="O218" s="43">
        <v>0</v>
      </c>
      <c r="P218" s="43">
        <v>0</v>
      </c>
      <c r="Q218" s="43">
        <v>0</v>
      </c>
      <c r="R218" s="43">
        <v>0</v>
      </c>
      <c r="S218" s="43">
        <v>2</v>
      </c>
      <c r="T218" s="43">
        <v>2</v>
      </c>
      <c r="U218" s="43">
        <v>0</v>
      </c>
      <c r="V218" s="43">
        <v>0</v>
      </c>
      <c r="W218" s="43">
        <v>4</v>
      </c>
    </row>
    <row r="219" spans="2:23" ht="20.100000000000001" customHeight="1" thickBot="1" x14ac:dyDescent="0.25">
      <c r="B219" s="4" t="s">
        <v>417</v>
      </c>
      <c r="C219" s="43">
        <v>1</v>
      </c>
      <c r="D219" s="43">
        <v>0</v>
      </c>
      <c r="E219" s="43">
        <v>0</v>
      </c>
      <c r="F219" s="43">
        <v>1</v>
      </c>
      <c r="G219" s="43">
        <v>0</v>
      </c>
      <c r="H219" s="43">
        <v>0</v>
      </c>
      <c r="I219" s="43">
        <v>0</v>
      </c>
      <c r="J219" s="43">
        <v>0</v>
      </c>
      <c r="K219" s="43">
        <v>1</v>
      </c>
      <c r="L219" s="43">
        <v>0</v>
      </c>
      <c r="M219" s="43">
        <v>0</v>
      </c>
      <c r="N219" s="43">
        <v>1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</row>
    <row r="220" spans="2:23" ht="20.100000000000001" customHeight="1" thickBot="1" x14ac:dyDescent="0.25">
      <c r="B220" s="4" t="s">
        <v>418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6</v>
      </c>
      <c r="T220" s="43">
        <v>0</v>
      </c>
      <c r="U220" s="43">
        <v>0</v>
      </c>
      <c r="V220" s="43">
        <v>0</v>
      </c>
      <c r="W220" s="43">
        <v>6</v>
      </c>
    </row>
    <row r="221" spans="2:23" ht="20.100000000000001" customHeight="1" thickBot="1" x14ac:dyDescent="0.25">
      <c r="B221" s="4" t="s">
        <v>419</v>
      </c>
      <c r="C221" s="43">
        <v>6</v>
      </c>
      <c r="D221" s="43">
        <v>0</v>
      </c>
      <c r="E221" s="43">
        <v>0</v>
      </c>
      <c r="F221" s="43">
        <v>6</v>
      </c>
      <c r="G221" s="43">
        <v>0</v>
      </c>
      <c r="H221" s="43">
        <v>0</v>
      </c>
      <c r="I221" s="43">
        <v>0</v>
      </c>
      <c r="J221" s="43">
        <v>0</v>
      </c>
      <c r="K221" s="43">
        <v>6</v>
      </c>
      <c r="L221" s="43">
        <v>0</v>
      </c>
      <c r="M221" s="43">
        <v>0</v>
      </c>
      <c r="N221" s="43">
        <v>6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</row>
    <row r="222" spans="2:23" ht="20.100000000000001" customHeight="1" thickBot="1" x14ac:dyDescent="0.25">
      <c r="B222" s="4" t="s">
        <v>420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</row>
    <row r="223" spans="2:23" ht="20.100000000000001" customHeight="1" thickBot="1" x14ac:dyDescent="0.25">
      <c r="B223" s="4" t="s">
        <v>421</v>
      </c>
      <c r="C223" s="43">
        <v>0</v>
      </c>
      <c r="D223" s="43">
        <v>0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1</v>
      </c>
      <c r="T223" s="43">
        <v>0</v>
      </c>
      <c r="U223" s="43">
        <v>0</v>
      </c>
      <c r="V223" s="43">
        <v>0</v>
      </c>
      <c r="W223" s="43">
        <v>1</v>
      </c>
    </row>
    <row r="224" spans="2:23" ht="20.100000000000001" customHeight="1" thickBot="1" x14ac:dyDescent="0.25">
      <c r="B224" s="4" t="s">
        <v>194</v>
      </c>
      <c r="C224" s="43">
        <v>4</v>
      </c>
      <c r="D224" s="43">
        <v>0</v>
      </c>
      <c r="E224" s="43">
        <v>0</v>
      </c>
      <c r="F224" s="43">
        <v>4</v>
      </c>
      <c r="G224" s="43">
        <v>0</v>
      </c>
      <c r="H224" s="43">
        <v>0</v>
      </c>
      <c r="I224" s="43">
        <v>0</v>
      </c>
      <c r="J224" s="43">
        <v>0</v>
      </c>
      <c r="K224" s="43">
        <v>4</v>
      </c>
      <c r="L224" s="43">
        <v>0</v>
      </c>
      <c r="M224" s="43">
        <v>0</v>
      </c>
      <c r="N224" s="43">
        <v>4</v>
      </c>
      <c r="O224" s="43">
        <v>0</v>
      </c>
      <c r="P224" s="43">
        <v>0</v>
      </c>
      <c r="Q224" s="43">
        <v>0</v>
      </c>
      <c r="R224" s="43">
        <v>0</v>
      </c>
      <c r="S224" s="43">
        <v>5</v>
      </c>
      <c r="T224" s="43">
        <v>0</v>
      </c>
      <c r="U224" s="43">
        <v>0</v>
      </c>
      <c r="V224" s="43">
        <v>0</v>
      </c>
      <c r="W224" s="43">
        <v>5</v>
      </c>
    </row>
    <row r="225" spans="2:23" ht="20.100000000000001" customHeight="1" thickBot="1" x14ac:dyDescent="0.25">
      <c r="B225" s="4" t="s">
        <v>422</v>
      </c>
      <c r="C225" s="43">
        <v>2</v>
      </c>
      <c r="D225" s="43">
        <v>0</v>
      </c>
      <c r="E225" s="43">
        <v>0</v>
      </c>
      <c r="F225" s="43">
        <v>2</v>
      </c>
      <c r="G225" s="43">
        <v>2</v>
      </c>
      <c r="H225" s="43">
        <v>0</v>
      </c>
      <c r="I225" s="43">
        <v>0</v>
      </c>
      <c r="J225" s="43">
        <v>2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2</v>
      </c>
      <c r="T225" s="43">
        <v>0</v>
      </c>
      <c r="U225" s="43">
        <v>0</v>
      </c>
      <c r="V225" s="43">
        <v>0</v>
      </c>
      <c r="W225" s="43">
        <v>2</v>
      </c>
    </row>
    <row r="226" spans="2:23" ht="20.100000000000001" customHeight="1" thickBot="1" x14ac:dyDescent="0.25">
      <c r="B226" s="4" t="s">
        <v>423</v>
      </c>
      <c r="C226" s="43">
        <v>0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8</v>
      </c>
      <c r="T226" s="43">
        <v>4</v>
      </c>
      <c r="U226" s="43">
        <v>2</v>
      </c>
      <c r="V226" s="43">
        <v>0</v>
      </c>
      <c r="W226" s="43">
        <v>14</v>
      </c>
    </row>
    <row r="227" spans="2:23" ht="20.100000000000001" customHeight="1" thickBot="1" x14ac:dyDescent="0.25">
      <c r="B227" s="4" t="s">
        <v>424</v>
      </c>
      <c r="C227" s="43">
        <v>1</v>
      </c>
      <c r="D227" s="43">
        <v>0</v>
      </c>
      <c r="E227" s="43">
        <v>0</v>
      </c>
      <c r="F227" s="43">
        <v>1</v>
      </c>
      <c r="G227" s="43">
        <v>1</v>
      </c>
      <c r="H227" s="43">
        <v>0</v>
      </c>
      <c r="I227" s="43">
        <v>0</v>
      </c>
      <c r="J227" s="43">
        <v>1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</row>
    <row r="228" spans="2:23" ht="20.100000000000001" customHeight="1" thickBot="1" x14ac:dyDescent="0.25">
      <c r="B228" s="4" t="s">
        <v>195</v>
      </c>
      <c r="C228" s="43">
        <v>14</v>
      </c>
      <c r="D228" s="43">
        <v>0</v>
      </c>
      <c r="E228" s="43">
        <v>0</v>
      </c>
      <c r="F228" s="43">
        <v>14</v>
      </c>
      <c r="G228" s="43">
        <v>3</v>
      </c>
      <c r="H228" s="43">
        <v>0</v>
      </c>
      <c r="I228" s="43">
        <v>0</v>
      </c>
      <c r="J228" s="43">
        <v>3</v>
      </c>
      <c r="K228" s="43">
        <v>11</v>
      </c>
      <c r="L228" s="43">
        <v>0</v>
      </c>
      <c r="M228" s="43">
        <v>0</v>
      </c>
      <c r="N228" s="43">
        <v>11</v>
      </c>
      <c r="O228" s="43">
        <v>0</v>
      </c>
      <c r="P228" s="43">
        <v>0</v>
      </c>
      <c r="Q228" s="43">
        <v>0</v>
      </c>
      <c r="R228" s="43">
        <v>0</v>
      </c>
      <c r="S228" s="43">
        <v>27</v>
      </c>
      <c r="T228" s="43">
        <v>0</v>
      </c>
      <c r="U228" s="43">
        <v>5</v>
      </c>
      <c r="V228" s="43">
        <v>0</v>
      </c>
      <c r="W228" s="43">
        <v>32</v>
      </c>
    </row>
    <row r="229" spans="2:23" ht="20.100000000000001" customHeight="1" thickBot="1" x14ac:dyDescent="0.25">
      <c r="B229" s="4" t="s">
        <v>425</v>
      </c>
      <c r="C229" s="43">
        <v>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</row>
    <row r="230" spans="2:23" ht="20.100000000000001" customHeight="1" thickBot="1" x14ac:dyDescent="0.25">
      <c r="B230" s="4" t="s">
        <v>426</v>
      </c>
      <c r="C230" s="43">
        <v>0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</row>
    <row r="231" spans="2:23" ht="20.100000000000001" customHeight="1" thickBot="1" x14ac:dyDescent="0.25">
      <c r="B231" s="4" t="s">
        <v>427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1</v>
      </c>
      <c r="T231" s="43">
        <v>0</v>
      </c>
      <c r="U231" s="43">
        <v>1</v>
      </c>
      <c r="V231" s="43">
        <v>1</v>
      </c>
      <c r="W231" s="43">
        <v>3</v>
      </c>
    </row>
    <row r="232" spans="2:23" ht="20.100000000000001" customHeight="1" thickBot="1" x14ac:dyDescent="0.25">
      <c r="B232" s="4" t="s">
        <v>428</v>
      </c>
      <c r="C232" s="43">
        <v>2</v>
      </c>
      <c r="D232" s="43">
        <v>0</v>
      </c>
      <c r="E232" s="43">
        <v>0</v>
      </c>
      <c r="F232" s="43">
        <v>2</v>
      </c>
      <c r="G232" s="43">
        <v>0</v>
      </c>
      <c r="H232" s="43">
        <v>0</v>
      </c>
      <c r="I232" s="43">
        <v>0</v>
      </c>
      <c r="J232" s="43">
        <v>0</v>
      </c>
      <c r="K232" s="43">
        <v>2</v>
      </c>
      <c r="L232" s="43">
        <v>0</v>
      </c>
      <c r="M232" s="43">
        <v>0</v>
      </c>
      <c r="N232" s="43">
        <v>2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</row>
    <row r="233" spans="2:23" ht="20.100000000000001" customHeight="1" thickBot="1" x14ac:dyDescent="0.25">
      <c r="B233" s="4" t="s">
        <v>429</v>
      </c>
      <c r="C233" s="43">
        <v>8</v>
      </c>
      <c r="D233" s="43">
        <v>1</v>
      </c>
      <c r="E233" s="43">
        <v>7</v>
      </c>
      <c r="F233" s="43">
        <v>16</v>
      </c>
      <c r="G233" s="43">
        <v>0</v>
      </c>
      <c r="H233" s="43">
        <v>0</v>
      </c>
      <c r="I233" s="43">
        <v>0</v>
      </c>
      <c r="J233" s="43">
        <v>0</v>
      </c>
      <c r="K233" s="43">
        <v>8</v>
      </c>
      <c r="L233" s="43">
        <v>1</v>
      </c>
      <c r="M233" s="43">
        <v>7</v>
      </c>
      <c r="N233" s="43">
        <v>16</v>
      </c>
      <c r="O233" s="43">
        <v>0</v>
      </c>
      <c r="P233" s="43">
        <v>0</v>
      </c>
      <c r="Q233" s="43">
        <v>0</v>
      </c>
      <c r="R233" s="43">
        <v>0</v>
      </c>
      <c r="S233" s="43">
        <v>13</v>
      </c>
      <c r="T233" s="43">
        <v>5</v>
      </c>
      <c r="U233" s="43">
        <v>14</v>
      </c>
      <c r="V233" s="43">
        <v>0</v>
      </c>
      <c r="W233" s="43">
        <v>32</v>
      </c>
    </row>
    <row r="234" spans="2:23" ht="20.100000000000001" customHeight="1" thickBot="1" x14ac:dyDescent="0.25">
      <c r="B234" s="4" t="s">
        <v>430</v>
      </c>
      <c r="C234" s="43">
        <v>17</v>
      </c>
      <c r="D234" s="43">
        <v>0</v>
      </c>
      <c r="E234" s="43">
        <v>0</v>
      </c>
      <c r="F234" s="43">
        <v>17</v>
      </c>
      <c r="G234" s="43">
        <v>1</v>
      </c>
      <c r="H234" s="43">
        <v>0</v>
      </c>
      <c r="I234" s="43">
        <v>0</v>
      </c>
      <c r="J234" s="43">
        <v>1</v>
      </c>
      <c r="K234" s="43">
        <v>16</v>
      </c>
      <c r="L234" s="43">
        <v>0</v>
      </c>
      <c r="M234" s="43">
        <v>0</v>
      </c>
      <c r="N234" s="43">
        <v>16</v>
      </c>
      <c r="O234" s="43">
        <v>0</v>
      </c>
      <c r="P234" s="43">
        <v>0</v>
      </c>
      <c r="Q234" s="43">
        <v>0</v>
      </c>
      <c r="R234" s="43">
        <v>0</v>
      </c>
      <c r="S234" s="43">
        <v>4</v>
      </c>
      <c r="T234" s="43">
        <v>0</v>
      </c>
      <c r="U234" s="43">
        <v>0</v>
      </c>
      <c r="V234" s="43">
        <v>0</v>
      </c>
      <c r="W234" s="43">
        <v>4</v>
      </c>
    </row>
    <row r="235" spans="2:23" ht="20.100000000000001" customHeight="1" thickBot="1" x14ac:dyDescent="0.25">
      <c r="B235" s="4" t="s">
        <v>196</v>
      </c>
      <c r="C235" s="43">
        <v>2</v>
      </c>
      <c r="D235" s="43">
        <v>0</v>
      </c>
      <c r="E235" s="43">
        <v>0</v>
      </c>
      <c r="F235" s="43">
        <v>2</v>
      </c>
      <c r="G235" s="43">
        <v>2</v>
      </c>
      <c r="H235" s="43">
        <v>0</v>
      </c>
      <c r="I235" s="43">
        <v>0</v>
      </c>
      <c r="J235" s="43">
        <v>2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2</v>
      </c>
      <c r="T235" s="43">
        <v>1</v>
      </c>
      <c r="U235" s="43">
        <v>0</v>
      </c>
      <c r="V235" s="43">
        <v>0</v>
      </c>
      <c r="W235" s="43">
        <v>3</v>
      </c>
    </row>
    <row r="236" spans="2:23" ht="20.100000000000001" customHeight="1" thickBot="1" x14ac:dyDescent="0.25">
      <c r="B236" s="4" t="s">
        <v>431</v>
      </c>
      <c r="C236" s="43">
        <v>5</v>
      </c>
      <c r="D236" s="43">
        <v>0</v>
      </c>
      <c r="E236" s="43">
        <v>0</v>
      </c>
      <c r="F236" s="43">
        <v>5</v>
      </c>
      <c r="G236" s="43">
        <v>2</v>
      </c>
      <c r="H236" s="43">
        <v>0</v>
      </c>
      <c r="I236" s="43">
        <v>0</v>
      </c>
      <c r="J236" s="43">
        <v>2</v>
      </c>
      <c r="K236" s="43">
        <v>3</v>
      </c>
      <c r="L236" s="43">
        <v>0</v>
      </c>
      <c r="M236" s="43">
        <v>0</v>
      </c>
      <c r="N236" s="43">
        <v>3</v>
      </c>
      <c r="O236" s="43">
        <v>0</v>
      </c>
      <c r="P236" s="43">
        <v>0</v>
      </c>
      <c r="Q236" s="43">
        <v>0</v>
      </c>
      <c r="R236" s="43">
        <v>0</v>
      </c>
      <c r="S236" s="43">
        <v>2</v>
      </c>
      <c r="T236" s="43">
        <v>0</v>
      </c>
      <c r="U236" s="43">
        <v>0</v>
      </c>
      <c r="V236" s="43">
        <v>0</v>
      </c>
      <c r="W236" s="43">
        <v>2</v>
      </c>
    </row>
    <row r="237" spans="2:23" ht="20.100000000000001" customHeight="1" thickBot="1" x14ac:dyDescent="0.25">
      <c r="B237" s="4" t="s">
        <v>432</v>
      </c>
      <c r="C237" s="43">
        <v>10</v>
      </c>
      <c r="D237" s="43">
        <v>0</v>
      </c>
      <c r="E237" s="43">
        <v>0</v>
      </c>
      <c r="F237" s="43">
        <v>10</v>
      </c>
      <c r="G237" s="43">
        <v>10</v>
      </c>
      <c r="H237" s="43">
        <v>0</v>
      </c>
      <c r="I237" s="43">
        <v>0</v>
      </c>
      <c r="J237" s="43">
        <v>10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</row>
    <row r="238" spans="2:23" ht="20.100000000000001" customHeight="1" thickBot="1" x14ac:dyDescent="0.25">
      <c r="B238" s="4" t="s">
        <v>433</v>
      </c>
      <c r="C238" s="43">
        <v>1</v>
      </c>
      <c r="D238" s="43">
        <v>0</v>
      </c>
      <c r="E238" s="43">
        <v>0</v>
      </c>
      <c r="F238" s="43">
        <v>1</v>
      </c>
      <c r="G238" s="43">
        <v>1</v>
      </c>
      <c r="H238" s="43">
        <v>0</v>
      </c>
      <c r="I238" s="43">
        <v>0</v>
      </c>
      <c r="J238" s="43">
        <v>1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2</v>
      </c>
      <c r="T238" s="43">
        <v>0</v>
      </c>
      <c r="U238" s="43">
        <v>0</v>
      </c>
      <c r="V238" s="43">
        <v>0</v>
      </c>
      <c r="W238" s="43">
        <v>2</v>
      </c>
    </row>
    <row r="239" spans="2:23" ht="20.100000000000001" customHeight="1" thickBot="1" x14ac:dyDescent="0.25">
      <c r="B239" s="4" t="s">
        <v>434</v>
      </c>
      <c r="C239" s="43">
        <v>2</v>
      </c>
      <c r="D239" s="43">
        <v>0</v>
      </c>
      <c r="E239" s="43">
        <v>0</v>
      </c>
      <c r="F239" s="43">
        <v>2</v>
      </c>
      <c r="G239" s="43">
        <v>1</v>
      </c>
      <c r="H239" s="43">
        <v>0</v>
      </c>
      <c r="I239" s="43">
        <v>0</v>
      </c>
      <c r="J239" s="43">
        <v>1</v>
      </c>
      <c r="K239" s="43">
        <v>1</v>
      </c>
      <c r="L239" s="43">
        <v>0</v>
      </c>
      <c r="M239" s="43">
        <v>0</v>
      </c>
      <c r="N239" s="43">
        <v>1</v>
      </c>
      <c r="O239" s="43">
        <v>0</v>
      </c>
      <c r="P239" s="43">
        <v>0</v>
      </c>
      <c r="Q239" s="43">
        <v>0</v>
      </c>
      <c r="R239" s="43">
        <v>0</v>
      </c>
      <c r="S239" s="43">
        <v>19</v>
      </c>
      <c r="T239" s="43">
        <v>13</v>
      </c>
      <c r="U239" s="43">
        <v>2</v>
      </c>
      <c r="V239" s="43">
        <v>0</v>
      </c>
      <c r="W239" s="43">
        <v>34</v>
      </c>
    </row>
    <row r="240" spans="2:23" ht="20.100000000000001" customHeight="1" thickBot="1" x14ac:dyDescent="0.25">
      <c r="B240" s="4" t="s">
        <v>435</v>
      </c>
      <c r="C240" s="43">
        <v>7</v>
      </c>
      <c r="D240" s="43">
        <v>0</v>
      </c>
      <c r="E240" s="43">
        <v>0</v>
      </c>
      <c r="F240" s="43">
        <v>7</v>
      </c>
      <c r="G240" s="43">
        <v>1</v>
      </c>
      <c r="H240" s="43">
        <v>0</v>
      </c>
      <c r="I240" s="43">
        <v>0</v>
      </c>
      <c r="J240" s="43">
        <v>1</v>
      </c>
      <c r="K240" s="43">
        <v>6</v>
      </c>
      <c r="L240" s="43">
        <v>0</v>
      </c>
      <c r="M240" s="43">
        <v>0</v>
      </c>
      <c r="N240" s="43">
        <v>6</v>
      </c>
      <c r="O240" s="43">
        <v>0</v>
      </c>
      <c r="P240" s="43">
        <v>0</v>
      </c>
      <c r="Q240" s="43">
        <v>0</v>
      </c>
      <c r="R240" s="43">
        <v>0</v>
      </c>
      <c r="S240" s="43">
        <v>15</v>
      </c>
      <c r="T240" s="43">
        <v>10</v>
      </c>
      <c r="U240" s="43">
        <v>0</v>
      </c>
      <c r="V240" s="43">
        <v>0</v>
      </c>
      <c r="W240" s="43">
        <v>25</v>
      </c>
    </row>
    <row r="241" spans="2:23" ht="20.100000000000001" customHeight="1" thickBot="1" x14ac:dyDescent="0.25">
      <c r="B241" s="4" t="s">
        <v>436</v>
      </c>
      <c r="C241" s="43">
        <v>5</v>
      </c>
      <c r="D241" s="43">
        <v>0</v>
      </c>
      <c r="E241" s="43">
        <v>0</v>
      </c>
      <c r="F241" s="43">
        <v>5</v>
      </c>
      <c r="G241" s="43">
        <v>2</v>
      </c>
      <c r="H241" s="43">
        <v>0</v>
      </c>
      <c r="I241" s="43">
        <v>0</v>
      </c>
      <c r="J241" s="43">
        <v>2</v>
      </c>
      <c r="K241" s="43">
        <v>3</v>
      </c>
      <c r="L241" s="43">
        <v>0</v>
      </c>
      <c r="M241" s="43">
        <v>0</v>
      </c>
      <c r="N241" s="43">
        <v>3</v>
      </c>
      <c r="O241" s="43">
        <v>0</v>
      </c>
      <c r="P241" s="43">
        <v>0</v>
      </c>
      <c r="Q241" s="43">
        <v>0</v>
      </c>
      <c r="R241" s="43">
        <v>0</v>
      </c>
      <c r="S241" s="43">
        <v>13</v>
      </c>
      <c r="T241" s="43">
        <v>0</v>
      </c>
      <c r="U241" s="43">
        <v>8</v>
      </c>
      <c r="V241" s="43">
        <v>2</v>
      </c>
      <c r="W241" s="43">
        <v>23</v>
      </c>
    </row>
    <row r="242" spans="2:23" ht="20.100000000000001" customHeight="1" thickBot="1" x14ac:dyDescent="0.25">
      <c r="B242" s="4" t="s">
        <v>437</v>
      </c>
      <c r="C242" s="43">
        <v>3</v>
      </c>
      <c r="D242" s="43">
        <v>0</v>
      </c>
      <c r="E242" s="43">
        <v>0</v>
      </c>
      <c r="F242" s="43">
        <v>3</v>
      </c>
      <c r="G242" s="43">
        <v>3</v>
      </c>
      <c r="H242" s="43">
        <v>0</v>
      </c>
      <c r="I242" s="43">
        <v>0</v>
      </c>
      <c r="J242" s="43">
        <v>3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7</v>
      </c>
      <c r="T242" s="43">
        <v>3</v>
      </c>
      <c r="U242" s="43">
        <v>2</v>
      </c>
      <c r="V242" s="43">
        <v>0</v>
      </c>
      <c r="W242" s="43">
        <v>12</v>
      </c>
    </row>
    <row r="243" spans="2:23" ht="20.100000000000001" customHeight="1" thickBot="1" x14ac:dyDescent="0.25">
      <c r="B243" s="4" t="s">
        <v>438</v>
      </c>
      <c r="C243" s="43">
        <v>12</v>
      </c>
      <c r="D243" s="43">
        <v>0</v>
      </c>
      <c r="E243" s="43">
        <v>0</v>
      </c>
      <c r="F243" s="43">
        <v>12</v>
      </c>
      <c r="G243" s="43">
        <v>2</v>
      </c>
      <c r="H243" s="43">
        <v>0</v>
      </c>
      <c r="I243" s="43">
        <v>0</v>
      </c>
      <c r="J243" s="43">
        <v>2</v>
      </c>
      <c r="K243" s="43">
        <v>10</v>
      </c>
      <c r="L243" s="43">
        <v>0</v>
      </c>
      <c r="M243" s="43">
        <v>0</v>
      </c>
      <c r="N243" s="43">
        <v>10</v>
      </c>
      <c r="O243" s="43">
        <v>0</v>
      </c>
      <c r="P243" s="43">
        <v>0</v>
      </c>
      <c r="Q243" s="43">
        <v>0</v>
      </c>
      <c r="R243" s="43">
        <v>0</v>
      </c>
      <c r="S243" s="43">
        <v>7</v>
      </c>
      <c r="T243" s="43">
        <v>1</v>
      </c>
      <c r="U243" s="43">
        <v>2</v>
      </c>
      <c r="V243" s="43">
        <v>0</v>
      </c>
      <c r="W243" s="43">
        <v>10</v>
      </c>
    </row>
    <row r="244" spans="2:23" ht="20.100000000000001" customHeight="1" thickBot="1" x14ac:dyDescent="0.25">
      <c r="B244" s="4" t="s">
        <v>439</v>
      </c>
      <c r="C244" s="43">
        <v>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9</v>
      </c>
      <c r="T244" s="43">
        <v>1</v>
      </c>
      <c r="U244" s="43">
        <v>1</v>
      </c>
      <c r="V244" s="43">
        <v>0</v>
      </c>
      <c r="W244" s="43">
        <v>11</v>
      </c>
    </row>
    <row r="245" spans="2:23" ht="20.100000000000001" customHeight="1" thickBot="1" x14ac:dyDescent="0.25">
      <c r="B245" s="4" t="s">
        <v>440</v>
      </c>
      <c r="C245" s="43">
        <v>0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</row>
    <row r="246" spans="2:23" ht="20.100000000000001" customHeight="1" thickBot="1" x14ac:dyDescent="0.25">
      <c r="B246" s="4" t="s">
        <v>441</v>
      </c>
      <c r="C246" s="43">
        <v>2</v>
      </c>
      <c r="D246" s="43">
        <v>0</v>
      </c>
      <c r="E246" s="43">
        <v>4</v>
      </c>
      <c r="F246" s="43">
        <v>6</v>
      </c>
      <c r="G246" s="43">
        <v>1</v>
      </c>
      <c r="H246" s="43">
        <v>0</v>
      </c>
      <c r="I246" s="43">
        <v>1</v>
      </c>
      <c r="J246" s="43">
        <v>2</v>
      </c>
      <c r="K246" s="43">
        <v>1</v>
      </c>
      <c r="L246" s="43">
        <v>0</v>
      </c>
      <c r="M246" s="43">
        <v>3</v>
      </c>
      <c r="N246" s="43">
        <v>4</v>
      </c>
      <c r="O246" s="43">
        <v>0</v>
      </c>
      <c r="P246" s="43">
        <v>0</v>
      </c>
      <c r="Q246" s="43">
        <v>0</v>
      </c>
      <c r="R246" s="43">
        <v>0</v>
      </c>
      <c r="S246" s="43">
        <v>11</v>
      </c>
      <c r="T246" s="43">
        <v>7</v>
      </c>
      <c r="U246" s="43">
        <v>4</v>
      </c>
      <c r="V246" s="43">
        <v>5</v>
      </c>
      <c r="W246" s="43">
        <v>27</v>
      </c>
    </row>
    <row r="247" spans="2:23" ht="20.100000000000001" customHeight="1" thickBot="1" x14ac:dyDescent="0.25">
      <c r="B247" s="4" t="s">
        <v>442</v>
      </c>
      <c r="C247" s="43">
        <v>11</v>
      </c>
      <c r="D247" s="43">
        <v>0</v>
      </c>
      <c r="E247" s="43">
        <v>0</v>
      </c>
      <c r="F247" s="43">
        <v>11</v>
      </c>
      <c r="G247" s="43">
        <v>7</v>
      </c>
      <c r="H247" s="43">
        <v>0</v>
      </c>
      <c r="I247" s="43">
        <v>0</v>
      </c>
      <c r="J247" s="43">
        <v>7</v>
      </c>
      <c r="K247" s="43">
        <v>4</v>
      </c>
      <c r="L247" s="43">
        <v>0</v>
      </c>
      <c r="M247" s="43">
        <v>0</v>
      </c>
      <c r="N247" s="43">
        <v>4</v>
      </c>
      <c r="O247" s="43">
        <v>0</v>
      </c>
      <c r="P247" s="43">
        <v>0</v>
      </c>
      <c r="Q247" s="43">
        <v>0</v>
      </c>
      <c r="R247" s="43">
        <v>0</v>
      </c>
      <c r="S247" s="43">
        <v>26</v>
      </c>
      <c r="T247" s="43">
        <v>4</v>
      </c>
      <c r="U247" s="43">
        <v>0</v>
      </c>
      <c r="V247" s="43">
        <v>5</v>
      </c>
      <c r="W247" s="43">
        <v>35</v>
      </c>
    </row>
    <row r="248" spans="2:23" ht="20.100000000000001" customHeight="1" thickBot="1" x14ac:dyDescent="0.25">
      <c r="B248" s="4" t="s">
        <v>197</v>
      </c>
      <c r="C248" s="43">
        <v>22</v>
      </c>
      <c r="D248" s="43">
        <v>2</v>
      </c>
      <c r="E248" s="43">
        <v>1</v>
      </c>
      <c r="F248" s="43">
        <v>25</v>
      </c>
      <c r="G248" s="43">
        <v>8</v>
      </c>
      <c r="H248" s="43">
        <v>0</v>
      </c>
      <c r="I248" s="43">
        <v>0</v>
      </c>
      <c r="J248" s="43">
        <v>8</v>
      </c>
      <c r="K248" s="43">
        <v>14</v>
      </c>
      <c r="L248" s="43">
        <v>2</v>
      </c>
      <c r="M248" s="43">
        <v>1</v>
      </c>
      <c r="N248" s="43">
        <v>17</v>
      </c>
      <c r="O248" s="43">
        <v>0</v>
      </c>
      <c r="P248" s="43">
        <v>0</v>
      </c>
      <c r="Q248" s="43">
        <v>0</v>
      </c>
      <c r="R248" s="43">
        <v>0</v>
      </c>
      <c r="S248" s="43">
        <v>99</v>
      </c>
      <c r="T248" s="43">
        <v>34</v>
      </c>
      <c r="U248" s="43">
        <v>13</v>
      </c>
      <c r="V248" s="43">
        <v>10</v>
      </c>
      <c r="W248" s="43">
        <v>156</v>
      </c>
    </row>
    <row r="249" spans="2:23" ht="20.100000000000001" customHeight="1" thickBot="1" x14ac:dyDescent="0.25">
      <c r="B249" s="4" t="s">
        <v>443</v>
      </c>
      <c r="C249" s="43">
        <v>4</v>
      </c>
      <c r="D249" s="43">
        <v>0</v>
      </c>
      <c r="E249" s="43">
        <v>0</v>
      </c>
      <c r="F249" s="43">
        <v>4</v>
      </c>
      <c r="G249" s="43">
        <v>3</v>
      </c>
      <c r="H249" s="43">
        <v>0</v>
      </c>
      <c r="I249" s="43">
        <v>0</v>
      </c>
      <c r="J249" s="43">
        <v>3</v>
      </c>
      <c r="K249" s="43">
        <v>1</v>
      </c>
      <c r="L249" s="43">
        <v>0</v>
      </c>
      <c r="M249" s="43">
        <v>0</v>
      </c>
      <c r="N249" s="43">
        <v>1</v>
      </c>
      <c r="O249" s="43">
        <v>0</v>
      </c>
      <c r="P249" s="43">
        <v>0</v>
      </c>
      <c r="Q249" s="43">
        <v>0</v>
      </c>
      <c r="R249" s="43">
        <v>0</v>
      </c>
      <c r="S249" s="43">
        <v>6</v>
      </c>
      <c r="T249" s="43">
        <v>0</v>
      </c>
      <c r="U249" s="43">
        <v>0</v>
      </c>
      <c r="V249" s="43">
        <v>0</v>
      </c>
      <c r="W249" s="43">
        <v>6</v>
      </c>
    </row>
    <row r="250" spans="2:23" ht="20.100000000000001" customHeight="1" thickBot="1" x14ac:dyDescent="0.25">
      <c r="B250" s="4" t="s">
        <v>444</v>
      </c>
      <c r="C250" s="43">
        <v>7</v>
      </c>
      <c r="D250" s="43">
        <v>0</v>
      </c>
      <c r="E250" s="43">
        <v>0</v>
      </c>
      <c r="F250" s="43">
        <v>7</v>
      </c>
      <c r="G250" s="43">
        <v>2</v>
      </c>
      <c r="H250" s="43">
        <v>0</v>
      </c>
      <c r="I250" s="43">
        <v>0</v>
      </c>
      <c r="J250" s="43">
        <v>2</v>
      </c>
      <c r="K250" s="43">
        <v>5</v>
      </c>
      <c r="L250" s="43">
        <v>0</v>
      </c>
      <c r="M250" s="43">
        <v>0</v>
      </c>
      <c r="N250" s="43">
        <v>5</v>
      </c>
      <c r="O250" s="43">
        <v>0</v>
      </c>
      <c r="P250" s="43">
        <v>0</v>
      </c>
      <c r="Q250" s="43">
        <v>0</v>
      </c>
      <c r="R250" s="43">
        <v>0</v>
      </c>
      <c r="S250" s="43">
        <v>19</v>
      </c>
      <c r="T250" s="43">
        <v>5</v>
      </c>
      <c r="U250" s="43">
        <v>0</v>
      </c>
      <c r="V250" s="43">
        <v>0</v>
      </c>
      <c r="W250" s="43">
        <v>24</v>
      </c>
    </row>
    <row r="251" spans="2:23" ht="20.100000000000001" customHeight="1" thickBot="1" x14ac:dyDescent="0.25">
      <c r="B251" s="4" t="s">
        <v>445</v>
      </c>
      <c r="C251" s="43">
        <v>3</v>
      </c>
      <c r="D251" s="43">
        <v>0</v>
      </c>
      <c r="E251" s="43">
        <v>0</v>
      </c>
      <c r="F251" s="43">
        <v>3</v>
      </c>
      <c r="G251" s="43">
        <v>3</v>
      </c>
      <c r="H251" s="43">
        <v>0</v>
      </c>
      <c r="I251" s="43">
        <v>0</v>
      </c>
      <c r="J251" s="43">
        <v>3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3</v>
      </c>
      <c r="T251" s="43">
        <v>0</v>
      </c>
      <c r="U251" s="43">
        <v>1</v>
      </c>
      <c r="V251" s="43">
        <v>0</v>
      </c>
      <c r="W251" s="43">
        <v>4</v>
      </c>
    </row>
    <row r="252" spans="2:23" ht="20.100000000000001" customHeight="1" thickBot="1" x14ac:dyDescent="0.25">
      <c r="B252" s="4" t="s">
        <v>446</v>
      </c>
      <c r="C252" s="43">
        <v>3</v>
      </c>
      <c r="D252" s="43">
        <v>0</v>
      </c>
      <c r="E252" s="43">
        <v>0</v>
      </c>
      <c r="F252" s="43">
        <v>3</v>
      </c>
      <c r="G252" s="43">
        <v>1</v>
      </c>
      <c r="H252" s="43">
        <v>0</v>
      </c>
      <c r="I252" s="43">
        <v>0</v>
      </c>
      <c r="J252" s="43">
        <v>1</v>
      </c>
      <c r="K252" s="43">
        <v>2</v>
      </c>
      <c r="L252" s="43">
        <v>0</v>
      </c>
      <c r="M252" s="43">
        <v>0</v>
      </c>
      <c r="N252" s="43">
        <v>2</v>
      </c>
      <c r="O252" s="43">
        <v>0</v>
      </c>
      <c r="P252" s="43">
        <v>0</v>
      </c>
      <c r="Q252" s="43">
        <v>0</v>
      </c>
      <c r="R252" s="43">
        <v>0</v>
      </c>
      <c r="S252" s="43">
        <v>12</v>
      </c>
      <c r="T252" s="43">
        <v>5</v>
      </c>
      <c r="U252" s="43">
        <v>0</v>
      </c>
      <c r="V252" s="43">
        <v>4</v>
      </c>
      <c r="W252" s="43">
        <v>21</v>
      </c>
    </row>
    <row r="253" spans="2:23" ht="20.100000000000001" customHeight="1" thickBot="1" x14ac:dyDescent="0.25">
      <c r="B253" s="4" t="s">
        <v>447</v>
      </c>
      <c r="C253" s="43">
        <v>4</v>
      </c>
      <c r="D253" s="43">
        <v>0</v>
      </c>
      <c r="E253" s="43">
        <v>0</v>
      </c>
      <c r="F253" s="43">
        <v>4</v>
      </c>
      <c r="G253" s="43">
        <v>4</v>
      </c>
      <c r="H253" s="43">
        <v>0</v>
      </c>
      <c r="I253" s="43">
        <v>0</v>
      </c>
      <c r="J253" s="43">
        <v>4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</row>
    <row r="254" spans="2:23" ht="20.100000000000001" customHeight="1" thickBot="1" x14ac:dyDescent="0.25">
      <c r="B254" s="4" t="s">
        <v>448</v>
      </c>
      <c r="C254" s="43">
        <v>4</v>
      </c>
      <c r="D254" s="43">
        <v>0</v>
      </c>
      <c r="E254" s="43">
        <v>0</v>
      </c>
      <c r="F254" s="43">
        <v>4</v>
      </c>
      <c r="G254" s="43">
        <v>0</v>
      </c>
      <c r="H254" s="43">
        <v>0</v>
      </c>
      <c r="I254" s="43">
        <v>0</v>
      </c>
      <c r="J254" s="43">
        <v>0</v>
      </c>
      <c r="K254" s="43">
        <v>4</v>
      </c>
      <c r="L254" s="43">
        <v>0</v>
      </c>
      <c r="M254" s="43">
        <v>0</v>
      </c>
      <c r="N254" s="43">
        <v>4</v>
      </c>
      <c r="O254" s="43">
        <v>0</v>
      </c>
      <c r="P254" s="43">
        <v>0</v>
      </c>
      <c r="Q254" s="43">
        <v>0</v>
      </c>
      <c r="R254" s="43">
        <v>0</v>
      </c>
      <c r="S254" s="43">
        <v>161</v>
      </c>
      <c r="T254" s="43">
        <v>2</v>
      </c>
      <c r="U254" s="43">
        <v>0</v>
      </c>
      <c r="V254" s="43">
        <v>0</v>
      </c>
      <c r="W254" s="43">
        <v>163</v>
      </c>
    </row>
    <row r="255" spans="2:23" ht="20.100000000000001" customHeight="1" thickBot="1" x14ac:dyDescent="0.25">
      <c r="B255" s="4" t="s">
        <v>449</v>
      </c>
      <c r="C255" s="43">
        <v>6</v>
      </c>
      <c r="D255" s="43">
        <v>0</v>
      </c>
      <c r="E255" s="43">
        <v>1</v>
      </c>
      <c r="F255" s="43">
        <v>7</v>
      </c>
      <c r="G255" s="43">
        <v>2</v>
      </c>
      <c r="H255" s="43">
        <v>0</v>
      </c>
      <c r="I255" s="43">
        <v>0</v>
      </c>
      <c r="J255" s="43">
        <v>2</v>
      </c>
      <c r="K255" s="43">
        <v>4</v>
      </c>
      <c r="L255" s="43">
        <v>0</v>
      </c>
      <c r="M255" s="43">
        <v>1</v>
      </c>
      <c r="N255" s="43">
        <v>5</v>
      </c>
      <c r="O255" s="43">
        <v>0</v>
      </c>
      <c r="P255" s="43">
        <v>0</v>
      </c>
      <c r="Q255" s="43">
        <v>0</v>
      </c>
      <c r="R255" s="43">
        <v>0</v>
      </c>
      <c r="S255" s="43">
        <v>2</v>
      </c>
      <c r="T255" s="43">
        <v>1</v>
      </c>
      <c r="U255" s="43">
        <v>0</v>
      </c>
      <c r="V255" s="43">
        <v>0</v>
      </c>
      <c r="W255" s="43">
        <v>3</v>
      </c>
    </row>
    <row r="256" spans="2:23" ht="20.100000000000001" customHeight="1" thickBot="1" x14ac:dyDescent="0.25">
      <c r="B256" s="4" t="s">
        <v>450</v>
      </c>
      <c r="C256" s="43">
        <v>6</v>
      </c>
      <c r="D256" s="43">
        <v>0</v>
      </c>
      <c r="E256" s="43">
        <v>1</v>
      </c>
      <c r="F256" s="43">
        <v>7</v>
      </c>
      <c r="G256" s="43">
        <v>1</v>
      </c>
      <c r="H256" s="43">
        <v>0</v>
      </c>
      <c r="I256" s="43">
        <v>1</v>
      </c>
      <c r="J256" s="43">
        <v>2</v>
      </c>
      <c r="K256" s="43">
        <v>5</v>
      </c>
      <c r="L256" s="43">
        <v>0</v>
      </c>
      <c r="M256" s="43">
        <v>0</v>
      </c>
      <c r="N256" s="43">
        <v>5</v>
      </c>
      <c r="O256" s="43">
        <v>0</v>
      </c>
      <c r="P256" s="43">
        <v>0</v>
      </c>
      <c r="Q256" s="43">
        <v>0</v>
      </c>
      <c r="R256" s="43">
        <v>0</v>
      </c>
      <c r="S256" s="43">
        <v>6</v>
      </c>
      <c r="T256" s="43">
        <v>0</v>
      </c>
      <c r="U256" s="43">
        <v>2</v>
      </c>
      <c r="V256" s="43">
        <v>0</v>
      </c>
      <c r="W256" s="43">
        <v>8</v>
      </c>
    </row>
    <row r="257" spans="2:23" ht="20.100000000000001" customHeight="1" thickBot="1" x14ac:dyDescent="0.25">
      <c r="B257" s="4" t="s">
        <v>451</v>
      </c>
      <c r="C257" s="43">
        <v>2</v>
      </c>
      <c r="D257" s="43">
        <v>0</v>
      </c>
      <c r="E257" s="43">
        <v>0</v>
      </c>
      <c r="F257" s="43">
        <v>2</v>
      </c>
      <c r="G257" s="43">
        <v>1</v>
      </c>
      <c r="H257" s="43">
        <v>0</v>
      </c>
      <c r="I257" s="43">
        <v>0</v>
      </c>
      <c r="J257" s="43">
        <v>1</v>
      </c>
      <c r="K257" s="43">
        <v>1</v>
      </c>
      <c r="L257" s="43">
        <v>0</v>
      </c>
      <c r="M257" s="43">
        <v>0</v>
      </c>
      <c r="N257" s="43">
        <v>1</v>
      </c>
      <c r="O257" s="43">
        <v>0</v>
      </c>
      <c r="P257" s="43">
        <v>0</v>
      </c>
      <c r="Q257" s="43">
        <v>0</v>
      </c>
      <c r="R257" s="43">
        <v>0</v>
      </c>
      <c r="S257" s="43">
        <v>5</v>
      </c>
      <c r="T257" s="43">
        <v>3</v>
      </c>
      <c r="U257" s="43">
        <v>1</v>
      </c>
      <c r="V257" s="43">
        <v>2</v>
      </c>
      <c r="W257" s="43">
        <v>11</v>
      </c>
    </row>
    <row r="258" spans="2:23" ht="20.100000000000001" customHeight="1" thickBot="1" x14ac:dyDescent="0.25">
      <c r="B258" s="4" t="s">
        <v>452</v>
      </c>
      <c r="C258" s="43">
        <v>4</v>
      </c>
      <c r="D258" s="43">
        <v>0</v>
      </c>
      <c r="E258" s="43">
        <v>0</v>
      </c>
      <c r="F258" s="43">
        <v>4</v>
      </c>
      <c r="G258" s="43">
        <v>1</v>
      </c>
      <c r="H258" s="43">
        <v>0</v>
      </c>
      <c r="I258" s="43">
        <v>0</v>
      </c>
      <c r="J258" s="43">
        <v>1</v>
      </c>
      <c r="K258" s="43">
        <v>3</v>
      </c>
      <c r="L258" s="43">
        <v>0</v>
      </c>
      <c r="M258" s="43">
        <v>0</v>
      </c>
      <c r="N258" s="43">
        <v>3</v>
      </c>
      <c r="O258" s="43">
        <v>0</v>
      </c>
      <c r="P258" s="43">
        <v>0</v>
      </c>
      <c r="Q258" s="43">
        <v>0</v>
      </c>
      <c r="R258" s="43">
        <v>0</v>
      </c>
      <c r="S258" s="43">
        <v>24</v>
      </c>
      <c r="T258" s="43">
        <v>6</v>
      </c>
      <c r="U258" s="43">
        <v>0</v>
      </c>
      <c r="V258" s="43">
        <v>2</v>
      </c>
      <c r="W258" s="43">
        <v>32</v>
      </c>
    </row>
    <row r="259" spans="2:23" ht="20.100000000000001" customHeight="1" thickBot="1" x14ac:dyDescent="0.25">
      <c r="B259" s="4" t="s">
        <v>453</v>
      </c>
      <c r="C259" s="43">
        <v>2</v>
      </c>
      <c r="D259" s="43">
        <v>0</v>
      </c>
      <c r="E259" s="43">
        <v>1</v>
      </c>
      <c r="F259" s="43">
        <v>3</v>
      </c>
      <c r="G259" s="43">
        <v>2</v>
      </c>
      <c r="H259" s="43">
        <v>0</v>
      </c>
      <c r="I259" s="43">
        <v>1</v>
      </c>
      <c r="J259" s="43">
        <v>3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</row>
    <row r="260" spans="2:23" ht="20.100000000000001" customHeight="1" thickBot="1" x14ac:dyDescent="0.25">
      <c r="B260" s="4" t="s">
        <v>649</v>
      </c>
      <c r="C260" s="43">
        <v>0</v>
      </c>
      <c r="D260" s="43">
        <v>0</v>
      </c>
      <c r="E260" s="43">
        <v>1</v>
      </c>
      <c r="F260" s="43">
        <v>1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1</v>
      </c>
      <c r="N260" s="43">
        <v>1</v>
      </c>
      <c r="O260" s="43">
        <v>0</v>
      </c>
      <c r="P260" s="43">
        <v>0</v>
      </c>
      <c r="Q260" s="43">
        <v>0</v>
      </c>
      <c r="R260" s="43">
        <v>0</v>
      </c>
      <c r="S260" s="43">
        <v>1</v>
      </c>
      <c r="T260" s="43">
        <v>0</v>
      </c>
      <c r="U260" s="43">
        <v>0</v>
      </c>
      <c r="V260" s="43">
        <v>0</v>
      </c>
      <c r="W260" s="43">
        <v>1</v>
      </c>
    </row>
    <row r="261" spans="2:23" ht="20.100000000000001" customHeight="1" thickBot="1" x14ac:dyDescent="0.25">
      <c r="B261" s="4" t="s">
        <v>454</v>
      </c>
      <c r="C261" s="43">
        <v>1</v>
      </c>
      <c r="D261" s="43">
        <v>0</v>
      </c>
      <c r="E261" s="43">
        <v>0</v>
      </c>
      <c r="F261" s="43">
        <v>1</v>
      </c>
      <c r="G261" s="43">
        <v>0</v>
      </c>
      <c r="H261" s="43">
        <v>0</v>
      </c>
      <c r="I261" s="43">
        <v>0</v>
      </c>
      <c r="J261" s="43">
        <v>0</v>
      </c>
      <c r="K261" s="43">
        <v>1</v>
      </c>
      <c r="L261" s="43">
        <v>0</v>
      </c>
      <c r="M261" s="43">
        <v>0</v>
      </c>
      <c r="N261" s="43">
        <v>1</v>
      </c>
      <c r="O261" s="43">
        <v>0</v>
      </c>
      <c r="P261" s="43">
        <v>0</v>
      </c>
      <c r="Q261" s="43">
        <v>0</v>
      </c>
      <c r="R261" s="43">
        <v>0</v>
      </c>
      <c r="S261" s="43">
        <v>5</v>
      </c>
      <c r="T261" s="43">
        <v>4</v>
      </c>
      <c r="U261" s="43">
        <v>0</v>
      </c>
      <c r="V261" s="43">
        <v>0</v>
      </c>
      <c r="W261" s="43">
        <v>9</v>
      </c>
    </row>
    <row r="262" spans="2:23" ht="20.100000000000001" customHeight="1" thickBot="1" x14ac:dyDescent="0.25">
      <c r="B262" s="4" t="s">
        <v>455</v>
      </c>
      <c r="C262" s="43">
        <v>1</v>
      </c>
      <c r="D262" s="43">
        <v>0</v>
      </c>
      <c r="E262" s="43">
        <v>0</v>
      </c>
      <c r="F262" s="43">
        <v>1</v>
      </c>
      <c r="G262" s="43">
        <v>1</v>
      </c>
      <c r="H262" s="43">
        <v>0</v>
      </c>
      <c r="I262" s="43">
        <v>0</v>
      </c>
      <c r="J262" s="43">
        <v>1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4</v>
      </c>
      <c r="T262" s="43">
        <v>0</v>
      </c>
      <c r="U262" s="43">
        <v>1</v>
      </c>
      <c r="V262" s="43">
        <v>0</v>
      </c>
      <c r="W262" s="43">
        <v>5</v>
      </c>
    </row>
    <row r="263" spans="2:23" ht="20.100000000000001" customHeight="1" thickBot="1" x14ac:dyDescent="0.25">
      <c r="B263" s="4" t="s">
        <v>456</v>
      </c>
      <c r="C263" s="43">
        <v>6</v>
      </c>
      <c r="D263" s="43">
        <v>0</v>
      </c>
      <c r="E263" s="43">
        <v>0</v>
      </c>
      <c r="F263" s="43">
        <v>6</v>
      </c>
      <c r="G263" s="43">
        <v>0</v>
      </c>
      <c r="H263" s="43">
        <v>0</v>
      </c>
      <c r="I263" s="43">
        <v>0</v>
      </c>
      <c r="J263" s="43">
        <v>0</v>
      </c>
      <c r="K263" s="43">
        <v>6</v>
      </c>
      <c r="L263" s="43">
        <v>0</v>
      </c>
      <c r="M263" s="43">
        <v>0</v>
      </c>
      <c r="N263" s="43">
        <v>6</v>
      </c>
      <c r="O263" s="43">
        <v>0</v>
      </c>
      <c r="P263" s="43">
        <v>0</v>
      </c>
      <c r="Q263" s="43">
        <v>0</v>
      </c>
      <c r="R263" s="43">
        <v>0</v>
      </c>
      <c r="S263" s="43">
        <v>16</v>
      </c>
      <c r="T263" s="43">
        <v>3</v>
      </c>
      <c r="U263" s="43">
        <v>1</v>
      </c>
      <c r="V263" s="43">
        <v>1</v>
      </c>
      <c r="W263" s="43">
        <v>21</v>
      </c>
    </row>
    <row r="264" spans="2:23" ht="20.100000000000001" customHeight="1" thickBot="1" x14ac:dyDescent="0.25">
      <c r="B264" s="4" t="s">
        <v>198</v>
      </c>
      <c r="C264" s="43">
        <v>1</v>
      </c>
      <c r="D264" s="43">
        <v>0</v>
      </c>
      <c r="E264" s="43">
        <v>0</v>
      </c>
      <c r="F264" s="43">
        <v>1</v>
      </c>
      <c r="G264" s="43">
        <v>0</v>
      </c>
      <c r="H264" s="43">
        <v>0</v>
      </c>
      <c r="I264" s="43">
        <v>0</v>
      </c>
      <c r="J264" s="43">
        <v>0</v>
      </c>
      <c r="K264" s="43">
        <v>1</v>
      </c>
      <c r="L264" s="43">
        <v>0</v>
      </c>
      <c r="M264" s="43">
        <v>0</v>
      </c>
      <c r="N264" s="43">
        <v>1</v>
      </c>
      <c r="O264" s="43">
        <v>0</v>
      </c>
      <c r="P264" s="43">
        <v>0</v>
      </c>
      <c r="Q264" s="43">
        <v>0</v>
      </c>
      <c r="R264" s="43">
        <v>0</v>
      </c>
      <c r="S264" s="43">
        <v>19</v>
      </c>
      <c r="T264" s="43">
        <v>4</v>
      </c>
      <c r="U264" s="43">
        <v>1</v>
      </c>
      <c r="V264" s="43">
        <v>0</v>
      </c>
      <c r="W264" s="43">
        <v>24</v>
      </c>
    </row>
    <row r="265" spans="2:23" ht="20.100000000000001" customHeight="1" thickBot="1" x14ac:dyDescent="0.25">
      <c r="B265" s="4" t="s">
        <v>457</v>
      </c>
      <c r="C265" s="43">
        <v>5</v>
      </c>
      <c r="D265" s="43">
        <v>0</v>
      </c>
      <c r="E265" s="43">
        <v>0</v>
      </c>
      <c r="F265" s="43">
        <v>5</v>
      </c>
      <c r="G265" s="43">
        <v>3</v>
      </c>
      <c r="H265" s="43">
        <v>0</v>
      </c>
      <c r="I265" s="43">
        <v>0</v>
      </c>
      <c r="J265" s="43">
        <v>3</v>
      </c>
      <c r="K265" s="43">
        <v>2</v>
      </c>
      <c r="L265" s="43">
        <v>0</v>
      </c>
      <c r="M265" s="43">
        <v>0</v>
      </c>
      <c r="N265" s="43">
        <v>2</v>
      </c>
      <c r="O265" s="43">
        <v>0</v>
      </c>
      <c r="P265" s="43">
        <v>0</v>
      </c>
      <c r="Q265" s="43">
        <v>0</v>
      </c>
      <c r="R265" s="43">
        <v>0</v>
      </c>
      <c r="S265" s="43">
        <v>5</v>
      </c>
      <c r="T265" s="43">
        <v>1</v>
      </c>
      <c r="U265" s="43">
        <v>0</v>
      </c>
      <c r="V265" s="43">
        <v>1</v>
      </c>
      <c r="W265" s="43">
        <v>7</v>
      </c>
    </row>
    <row r="266" spans="2:23" ht="20.100000000000001" customHeight="1" thickBot="1" x14ac:dyDescent="0.25">
      <c r="B266" s="4" t="s">
        <v>458</v>
      </c>
      <c r="C266" s="43">
        <v>0</v>
      </c>
      <c r="D266" s="43">
        <v>0</v>
      </c>
      <c r="E266" s="43"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1</v>
      </c>
      <c r="T266" s="43">
        <v>1</v>
      </c>
      <c r="U266" s="43">
        <v>0</v>
      </c>
      <c r="V266" s="43">
        <v>1</v>
      </c>
      <c r="W266" s="43">
        <v>3</v>
      </c>
    </row>
    <row r="267" spans="2:23" ht="20.100000000000001" customHeight="1" thickBot="1" x14ac:dyDescent="0.25">
      <c r="B267" s="4" t="s">
        <v>459</v>
      </c>
      <c r="C267" s="43">
        <v>3</v>
      </c>
      <c r="D267" s="43">
        <v>0</v>
      </c>
      <c r="E267" s="43">
        <v>0</v>
      </c>
      <c r="F267" s="43">
        <v>3</v>
      </c>
      <c r="G267" s="43">
        <v>1</v>
      </c>
      <c r="H267" s="43">
        <v>0</v>
      </c>
      <c r="I267" s="43">
        <v>0</v>
      </c>
      <c r="J267" s="43">
        <v>1</v>
      </c>
      <c r="K267" s="43">
        <v>2</v>
      </c>
      <c r="L267" s="43">
        <v>0</v>
      </c>
      <c r="M267" s="43">
        <v>0</v>
      </c>
      <c r="N267" s="43">
        <v>2</v>
      </c>
      <c r="O267" s="43">
        <v>0</v>
      </c>
      <c r="P267" s="43">
        <v>0</v>
      </c>
      <c r="Q267" s="43">
        <v>0</v>
      </c>
      <c r="R267" s="43">
        <v>0</v>
      </c>
      <c r="S267" s="43">
        <v>5</v>
      </c>
      <c r="T267" s="43">
        <v>0</v>
      </c>
      <c r="U267" s="43">
        <v>0</v>
      </c>
      <c r="V267" s="43">
        <v>0</v>
      </c>
      <c r="W267" s="43">
        <v>5</v>
      </c>
    </row>
    <row r="268" spans="2:23" ht="20.100000000000001" customHeight="1" thickBot="1" x14ac:dyDescent="0.25">
      <c r="B268" s="4" t="s">
        <v>460</v>
      </c>
      <c r="C268" s="43">
        <v>1</v>
      </c>
      <c r="D268" s="43">
        <v>0</v>
      </c>
      <c r="E268" s="43">
        <v>1</v>
      </c>
      <c r="F268" s="43">
        <v>2</v>
      </c>
      <c r="G268" s="43">
        <v>0</v>
      </c>
      <c r="H268" s="43">
        <v>0</v>
      </c>
      <c r="I268" s="43">
        <v>0</v>
      </c>
      <c r="J268" s="43">
        <v>0</v>
      </c>
      <c r="K268" s="43">
        <v>1</v>
      </c>
      <c r="L268" s="43">
        <v>0</v>
      </c>
      <c r="M268" s="43">
        <v>1</v>
      </c>
      <c r="N268" s="43">
        <v>2</v>
      </c>
      <c r="O268" s="43">
        <v>0</v>
      </c>
      <c r="P268" s="43">
        <v>0</v>
      </c>
      <c r="Q268" s="43">
        <v>0</v>
      </c>
      <c r="R268" s="43">
        <v>0</v>
      </c>
      <c r="S268" s="43">
        <v>5</v>
      </c>
      <c r="T268" s="43">
        <v>0</v>
      </c>
      <c r="U268" s="43">
        <v>1</v>
      </c>
      <c r="V268" s="43">
        <v>0</v>
      </c>
      <c r="W268" s="43">
        <v>6</v>
      </c>
    </row>
    <row r="269" spans="2:23" ht="20.100000000000001" customHeight="1" thickBot="1" x14ac:dyDescent="0.25">
      <c r="B269" s="4" t="s">
        <v>461</v>
      </c>
      <c r="C269" s="43">
        <v>3</v>
      </c>
      <c r="D269" s="43">
        <v>0</v>
      </c>
      <c r="E269" s="43">
        <v>0</v>
      </c>
      <c r="F269" s="43">
        <v>3</v>
      </c>
      <c r="G269" s="43">
        <v>0</v>
      </c>
      <c r="H269" s="43">
        <v>0</v>
      </c>
      <c r="I269" s="43">
        <v>0</v>
      </c>
      <c r="J269" s="43">
        <v>0</v>
      </c>
      <c r="K269" s="43">
        <v>3</v>
      </c>
      <c r="L269" s="43">
        <v>0</v>
      </c>
      <c r="M269" s="43">
        <v>0</v>
      </c>
      <c r="N269" s="43">
        <v>3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</row>
    <row r="270" spans="2:23" ht="20.100000000000001" customHeight="1" thickBot="1" x14ac:dyDescent="0.25">
      <c r="B270" s="4" t="s">
        <v>462</v>
      </c>
      <c r="C270" s="43">
        <v>0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</row>
    <row r="271" spans="2:23" ht="20.100000000000001" customHeight="1" thickBot="1" x14ac:dyDescent="0.25">
      <c r="B271" s="4" t="s">
        <v>463</v>
      </c>
      <c r="C271" s="43">
        <v>0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</row>
    <row r="272" spans="2:23" ht="20.100000000000001" customHeight="1" thickBot="1" x14ac:dyDescent="0.25">
      <c r="B272" s="4" t="s">
        <v>464</v>
      </c>
      <c r="C272" s="43">
        <v>3</v>
      </c>
      <c r="D272" s="43">
        <v>0</v>
      </c>
      <c r="E272" s="43">
        <v>0</v>
      </c>
      <c r="F272" s="43">
        <v>3</v>
      </c>
      <c r="G272" s="43">
        <v>0</v>
      </c>
      <c r="H272" s="43">
        <v>0</v>
      </c>
      <c r="I272" s="43">
        <v>0</v>
      </c>
      <c r="J272" s="43">
        <v>0</v>
      </c>
      <c r="K272" s="43">
        <v>3</v>
      </c>
      <c r="L272" s="43">
        <v>0</v>
      </c>
      <c r="M272" s="43">
        <v>0</v>
      </c>
      <c r="N272" s="43">
        <v>3</v>
      </c>
      <c r="O272" s="43">
        <v>0</v>
      </c>
      <c r="P272" s="43">
        <v>0</v>
      </c>
      <c r="Q272" s="43">
        <v>0</v>
      </c>
      <c r="R272" s="43">
        <v>0</v>
      </c>
      <c r="S272" s="43">
        <v>3</v>
      </c>
      <c r="T272" s="43">
        <v>1</v>
      </c>
      <c r="U272" s="43">
        <v>0</v>
      </c>
      <c r="V272" s="43">
        <v>1</v>
      </c>
      <c r="W272" s="43">
        <v>5</v>
      </c>
    </row>
    <row r="273" spans="2:23" ht="20.100000000000001" customHeight="1" thickBot="1" x14ac:dyDescent="0.25">
      <c r="B273" s="4" t="s">
        <v>465</v>
      </c>
      <c r="C273" s="43">
        <v>5</v>
      </c>
      <c r="D273" s="43">
        <v>0</v>
      </c>
      <c r="E273" s="43">
        <v>3</v>
      </c>
      <c r="F273" s="43">
        <v>8</v>
      </c>
      <c r="G273" s="43">
        <v>3</v>
      </c>
      <c r="H273" s="43">
        <v>0</v>
      </c>
      <c r="I273" s="43">
        <v>2</v>
      </c>
      <c r="J273" s="43">
        <v>5</v>
      </c>
      <c r="K273" s="43">
        <v>2</v>
      </c>
      <c r="L273" s="43">
        <v>0</v>
      </c>
      <c r="M273" s="43">
        <v>1</v>
      </c>
      <c r="N273" s="43">
        <v>3</v>
      </c>
      <c r="O273" s="43">
        <v>0</v>
      </c>
      <c r="P273" s="43">
        <v>0</v>
      </c>
      <c r="Q273" s="43">
        <v>0</v>
      </c>
      <c r="R273" s="43">
        <v>0</v>
      </c>
      <c r="S273" s="43">
        <v>3</v>
      </c>
      <c r="T273" s="43">
        <v>2</v>
      </c>
      <c r="U273" s="43">
        <v>2</v>
      </c>
      <c r="V273" s="43">
        <v>0</v>
      </c>
      <c r="W273" s="43">
        <v>7</v>
      </c>
    </row>
    <row r="274" spans="2:23" ht="20.100000000000001" customHeight="1" thickBot="1" x14ac:dyDescent="0.25">
      <c r="B274" s="4" t="s">
        <v>466</v>
      </c>
      <c r="C274" s="43">
        <v>5</v>
      </c>
      <c r="D274" s="43">
        <v>0</v>
      </c>
      <c r="E274" s="43">
        <v>0</v>
      </c>
      <c r="F274" s="43">
        <v>5</v>
      </c>
      <c r="G274" s="43">
        <v>3</v>
      </c>
      <c r="H274" s="43">
        <v>0</v>
      </c>
      <c r="I274" s="43">
        <v>0</v>
      </c>
      <c r="J274" s="43">
        <v>3</v>
      </c>
      <c r="K274" s="43">
        <v>2</v>
      </c>
      <c r="L274" s="43">
        <v>0</v>
      </c>
      <c r="M274" s="43">
        <v>0</v>
      </c>
      <c r="N274" s="43">
        <v>2</v>
      </c>
      <c r="O274" s="43">
        <v>0</v>
      </c>
      <c r="P274" s="43">
        <v>0</v>
      </c>
      <c r="Q274" s="43">
        <v>0</v>
      </c>
      <c r="R274" s="43">
        <v>0</v>
      </c>
      <c r="S274" s="43">
        <v>5</v>
      </c>
      <c r="T274" s="43">
        <v>0</v>
      </c>
      <c r="U274" s="43">
        <v>1</v>
      </c>
      <c r="V274" s="43">
        <v>0</v>
      </c>
      <c r="W274" s="43">
        <v>6</v>
      </c>
    </row>
    <row r="275" spans="2:23" ht="20.100000000000001" customHeight="1" thickBot="1" x14ac:dyDescent="0.25">
      <c r="B275" s="4" t="s">
        <v>199</v>
      </c>
      <c r="C275" s="43">
        <v>6</v>
      </c>
      <c r="D275" s="43">
        <v>0</v>
      </c>
      <c r="E275" s="43">
        <v>0</v>
      </c>
      <c r="F275" s="43">
        <v>6</v>
      </c>
      <c r="G275" s="43">
        <v>0</v>
      </c>
      <c r="H275" s="43">
        <v>0</v>
      </c>
      <c r="I275" s="43">
        <v>0</v>
      </c>
      <c r="J275" s="43">
        <v>0</v>
      </c>
      <c r="K275" s="43">
        <v>6</v>
      </c>
      <c r="L275" s="43">
        <v>0</v>
      </c>
      <c r="M275" s="43">
        <v>0</v>
      </c>
      <c r="N275" s="43">
        <v>6</v>
      </c>
      <c r="O275" s="43">
        <v>0</v>
      </c>
      <c r="P275" s="43">
        <v>0</v>
      </c>
      <c r="Q275" s="43">
        <v>0</v>
      </c>
      <c r="R275" s="43">
        <v>0</v>
      </c>
      <c r="S275" s="43">
        <v>21</v>
      </c>
      <c r="T275" s="43">
        <v>10</v>
      </c>
      <c r="U275" s="43">
        <v>2</v>
      </c>
      <c r="V275" s="43">
        <v>2</v>
      </c>
      <c r="W275" s="43">
        <v>35</v>
      </c>
    </row>
    <row r="276" spans="2:23" ht="20.100000000000001" customHeight="1" thickBot="1" x14ac:dyDescent="0.25">
      <c r="B276" s="4" t="s">
        <v>467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</row>
    <row r="277" spans="2:23" ht="20.100000000000001" customHeight="1" thickBot="1" x14ac:dyDescent="0.25">
      <c r="B277" s="4" t="s">
        <v>468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</row>
    <row r="278" spans="2:23" ht="20.100000000000001" customHeight="1" thickBot="1" x14ac:dyDescent="0.25">
      <c r="B278" s="4" t="s">
        <v>469</v>
      </c>
      <c r="C278" s="43">
        <v>1</v>
      </c>
      <c r="D278" s="43">
        <v>0</v>
      </c>
      <c r="E278" s="43">
        <v>0</v>
      </c>
      <c r="F278" s="43">
        <v>1</v>
      </c>
      <c r="G278" s="43">
        <v>1</v>
      </c>
      <c r="H278" s="43">
        <v>0</v>
      </c>
      <c r="I278" s="43">
        <v>0</v>
      </c>
      <c r="J278" s="43">
        <v>1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</row>
    <row r="279" spans="2:23" ht="20.100000000000001" customHeight="1" thickBot="1" x14ac:dyDescent="0.25">
      <c r="B279" s="4" t="s">
        <v>470</v>
      </c>
      <c r="C279" s="43">
        <v>5</v>
      </c>
      <c r="D279" s="43">
        <v>0</v>
      </c>
      <c r="E279" s="43">
        <v>0</v>
      </c>
      <c r="F279" s="43">
        <v>5</v>
      </c>
      <c r="G279" s="43">
        <v>4</v>
      </c>
      <c r="H279" s="43">
        <v>0</v>
      </c>
      <c r="I279" s="43">
        <v>0</v>
      </c>
      <c r="J279" s="43">
        <v>4</v>
      </c>
      <c r="K279" s="43">
        <v>1</v>
      </c>
      <c r="L279" s="43">
        <v>0</v>
      </c>
      <c r="M279" s="43">
        <v>0</v>
      </c>
      <c r="N279" s="43">
        <v>1</v>
      </c>
      <c r="O279" s="43">
        <v>0</v>
      </c>
      <c r="P279" s="43">
        <v>0</v>
      </c>
      <c r="Q279" s="43">
        <v>0</v>
      </c>
      <c r="R279" s="43">
        <v>0</v>
      </c>
      <c r="S279" s="43">
        <v>34</v>
      </c>
      <c r="T279" s="43">
        <v>0</v>
      </c>
      <c r="U279" s="43">
        <v>0</v>
      </c>
      <c r="V279" s="43">
        <v>1</v>
      </c>
      <c r="W279" s="43">
        <v>35</v>
      </c>
    </row>
    <row r="280" spans="2:23" ht="20.100000000000001" customHeight="1" thickBot="1" x14ac:dyDescent="0.25">
      <c r="B280" s="4" t="s">
        <v>471</v>
      </c>
      <c r="C280" s="43">
        <v>4</v>
      </c>
      <c r="D280" s="43">
        <v>0</v>
      </c>
      <c r="E280" s="43">
        <v>0</v>
      </c>
      <c r="F280" s="43">
        <v>4</v>
      </c>
      <c r="G280" s="43">
        <v>2</v>
      </c>
      <c r="H280" s="43">
        <v>0</v>
      </c>
      <c r="I280" s="43">
        <v>0</v>
      </c>
      <c r="J280" s="43">
        <v>2</v>
      </c>
      <c r="K280" s="43">
        <v>2</v>
      </c>
      <c r="L280" s="43">
        <v>0</v>
      </c>
      <c r="M280" s="43">
        <v>0</v>
      </c>
      <c r="N280" s="43">
        <v>2</v>
      </c>
      <c r="O280" s="43">
        <v>0</v>
      </c>
      <c r="P280" s="43">
        <v>0</v>
      </c>
      <c r="Q280" s="43">
        <v>0</v>
      </c>
      <c r="R280" s="43">
        <v>0</v>
      </c>
      <c r="S280" s="43">
        <v>17</v>
      </c>
      <c r="T280" s="43">
        <v>9</v>
      </c>
      <c r="U280" s="43">
        <v>6</v>
      </c>
      <c r="V280" s="43">
        <v>3</v>
      </c>
      <c r="W280" s="43">
        <v>35</v>
      </c>
    </row>
    <row r="281" spans="2:23" ht="20.100000000000001" customHeight="1" thickBot="1" x14ac:dyDescent="0.25">
      <c r="B281" s="4" t="s">
        <v>472</v>
      </c>
      <c r="C281" s="43">
        <v>2</v>
      </c>
      <c r="D281" s="43">
        <v>0</v>
      </c>
      <c r="E281" s="43">
        <v>2</v>
      </c>
      <c r="F281" s="43">
        <v>4</v>
      </c>
      <c r="G281" s="43">
        <v>2</v>
      </c>
      <c r="H281" s="43">
        <v>0</v>
      </c>
      <c r="I281" s="43">
        <v>2</v>
      </c>
      <c r="J281" s="43">
        <v>4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8</v>
      </c>
      <c r="T281" s="43">
        <v>0</v>
      </c>
      <c r="U281" s="43">
        <v>1</v>
      </c>
      <c r="V281" s="43">
        <v>2</v>
      </c>
      <c r="W281" s="43">
        <v>11</v>
      </c>
    </row>
    <row r="282" spans="2:23" ht="20.100000000000001" customHeight="1" thickBot="1" x14ac:dyDescent="0.25">
      <c r="B282" s="4" t="s">
        <v>473</v>
      </c>
      <c r="C282" s="43">
        <v>1</v>
      </c>
      <c r="D282" s="43">
        <v>0</v>
      </c>
      <c r="E282" s="43">
        <v>0</v>
      </c>
      <c r="F282" s="43">
        <v>1</v>
      </c>
      <c r="G282" s="43">
        <v>1</v>
      </c>
      <c r="H282" s="43">
        <v>0</v>
      </c>
      <c r="I282" s="43">
        <v>0</v>
      </c>
      <c r="J282" s="43">
        <v>1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</row>
    <row r="283" spans="2:23" ht="20.100000000000001" customHeight="1" thickBot="1" x14ac:dyDescent="0.25">
      <c r="B283" s="4" t="s">
        <v>474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</row>
    <row r="284" spans="2:23" ht="20.100000000000001" customHeight="1" thickBot="1" x14ac:dyDescent="0.25">
      <c r="B284" s="4" t="s">
        <v>200</v>
      </c>
      <c r="C284" s="43">
        <v>1</v>
      </c>
      <c r="D284" s="43">
        <v>0</v>
      </c>
      <c r="E284" s="43">
        <v>0</v>
      </c>
      <c r="F284" s="43">
        <v>1</v>
      </c>
      <c r="G284" s="43">
        <v>1</v>
      </c>
      <c r="H284" s="43">
        <v>0</v>
      </c>
      <c r="I284" s="43">
        <v>0</v>
      </c>
      <c r="J284" s="43">
        <v>1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28</v>
      </c>
      <c r="T284" s="43">
        <v>3</v>
      </c>
      <c r="U284" s="43">
        <v>0</v>
      </c>
      <c r="V284" s="43">
        <v>2</v>
      </c>
      <c r="W284" s="43">
        <v>33</v>
      </c>
    </row>
    <row r="285" spans="2:23" ht="20.100000000000001" customHeight="1" thickBot="1" x14ac:dyDescent="0.25">
      <c r="B285" s="4" t="s">
        <v>475</v>
      </c>
      <c r="C285" s="43">
        <v>2</v>
      </c>
      <c r="D285" s="43">
        <v>0</v>
      </c>
      <c r="E285" s="43">
        <v>0</v>
      </c>
      <c r="F285" s="43">
        <v>2</v>
      </c>
      <c r="G285" s="43">
        <v>1</v>
      </c>
      <c r="H285" s="43">
        <v>0</v>
      </c>
      <c r="I285" s="43">
        <v>0</v>
      </c>
      <c r="J285" s="43">
        <v>1</v>
      </c>
      <c r="K285" s="43">
        <v>1</v>
      </c>
      <c r="L285" s="43">
        <v>0</v>
      </c>
      <c r="M285" s="43">
        <v>0</v>
      </c>
      <c r="N285" s="43">
        <v>1</v>
      </c>
      <c r="O285" s="43">
        <v>0</v>
      </c>
      <c r="P285" s="43">
        <v>0</v>
      </c>
      <c r="Q285" s="43">
        <v>0</v>
      </c>
      <c r="R285" s="43">
        <v>0</v>
      </c>
      <c r="S285" s="43">
        <v>12</v>
      </c>
      <c r="T285" s="43">
        <v>2</v>
      </c>
      <c r="U285" s="43">
        <v>0</v>
      </c>
      <c r="V285" s="43">
        <v>2</v>
      </c>
      <c r="W285" s="43">
        <v>16</v>
      </c>
    </row>
    <row r="286" spans="2:23" ht="20.100000000000001" customHeight="1" thickBot="1" x14ac:dyDescent="0.25">
      <c r="B286" s="4" t="s">
        <v>476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1</v>
      </c>
      <c r="T286" s="43">
        <v>1</v>
      </c>
      <c r="U286" s="43">
        <v>0</v>
      </c>
      <c r="V286" s="43">
        <v>0</v>
      </c>
      <c r="W286" s="43">
        <v>2</v>
      </c>
    </row>
    <row r="287" spans="2:23" ht="20.100000000000001" customHeight="1" thickBot="1" x14ac:dyDescent="0.25">
      <c r="B287" s="4" t="s">
        <v>477</v>
      </c>
      <c r="C287" s="43">
        <v>3</v>
      </c>
      <c r="D287" s="43">
        <v>0</v>
      </c>
      <c r="E287" s="43">
        <v>0</v>
      </c>
      <c r="F287" s="43">
        <v>3</v>
      </c>
      <c r="G287" s="43">
        <v>3</v>
      </c>
      <c r="H287" s="43">
        <v>0</v>
      </c>
      <c r="I287" s="43">
        <v>0</v>
      </c>
      <c r="J287" s="43">
        <v>3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11</v>
      </c>
      <c r="T287" s="43">
        <v>2</v>
      </c>
      <c r="U287" s="43">
        <v>0</v>
      </c>
      <c r="V287" s="43">
        <v>0</v>
      </c>
      <c r="W287" s="43">
        <v>13</v>
      </c>
    </row>
    <row r="288" spans="2:23" ht="20.100000000000001" customHeight="1" thickBot="1" x14ac:dyDescent="0.25">
      <c r="B288" s="4" t="s">
        <v>478</v>
      </c>
      <c r="C288" s="43">
        <v>3</v>
      </c>
      <c r="D288" s="43">
        <v>0</v>
      </c>
      <c r="E288" s="43">
        <v>0</v>
      </c>
      <c r="F288" s="43">
        <v>3</v>
      </c>
      <c r="G288" s="43">
        <v>2</v>
      </c>
      <c r="H288" s="43">
        <v>0</v>
      </c>
      <c r="I288" s="43">
        <v>0</v>
      </c>
      <c r="J288" s="43">
        <v>2</v>
      </c>
      <c r="K288" s="43">
        <v>1</v>
      </c>
      <c r="L288" s="43">
        <v>0</v>
      </c>
      <c r="M288" s="43">
        <v>0</v>
      </c>
      <c r="N288" s="43">
        <v>1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</row>
    <row r="289" spans="2:23" ht="20.100000000000001" customHeight="1" thickBot="1" x14ac:dyDescent="0.25">
      <c r="B289" s="4" t="s">
        <v>201</v>
      </c>
      <c r="C289" s="43">
        <v>16</v>
      </c>
      <c r="D289" s="43">
        <v>2</v>
      </c>
      <c r="E289" s="43">
        <v>0</v>
      </c>
      <c r="F289" s="43">
        <v>18</v>
      </c>
      <c r="G289" s="43">
        <v>1</v>
      </c>
      <c r="H289" s="43">
        <v>0</v>
      </c>
      <c r="I289" s="43">
        <v>0</v>
      </c>
      <c r="J289" s="43">
        <v>1</v>
      </c>
      <c r="K289" s="43">
        <v>15</v>
      </c>
      <c r="L289" s="43">
        <v>2</v>
      </c>
      <c r="M289" s="43">
        <v>0</v>
      </c>
      <c r="N289" s="43">
        <v>17</v>
      </c>
      <c r="O289" s="43">
        <v>0</v>
      </c>
      <c r="P289" s="43">
        <v>0</v>
      </c>
      <c r="Q289" s="43">
        <v>0</v>
      </c>
      <c r="R289" s="43">
        <v>0</v>
      </c>
      <c r="S289" s="43">
        <v>38</v>
      </c>
      <c r="T289" s="43">
        <v>8</v>
      </c>
      <c r="U289" s="43">
        <v>0</v>
      </c>
      <c r="V289" s="43">
        <v>0</v>
      </c>
      <c r="W289" s="43">
        <v>46</v>
      </c>
    </row>
    <row r="290" spans="2:23" ht="20.100000000000001" customHeight="1" thickBot="1" x14ac:dyDescent="0.25">
      <c r="B290" s="4" t="s">
        <v>479</v>
      </c>
      <c r="C290" s="43">
        <v>21</v>
      </c>
      <c r="D290" s="43">
        <v>1</v>
      </c>
      <c r="E290" s="43">
        <v>0</v>
      </c>
      <c r="F290" s="43">
        <v>22</v>
      </c>
      <c r="G290" s="43">
        <v>7</v>
      </c>
      <c r="H290" s="43">
        <v>0</v>
      </c>
      <c r="I290" s="43">
        <v>0</v>
      </c>
      <c r="J290" s="43">
        <v>7</v>
      </c>
      <c r="K290" s="43">
        <v>14</v>
      </c>
      <c r="L290" s="43">
        <v>1</v>
      </c>
      <c r="M290" s="43">
        <v>0</v>
      </c>
      <c r="N290" s="43">
        <v>15</v>
      </c>
      <c r="O290" s="43">
        <v>0</v>
      </c>
      <c r="P290" s="43">
        <v>0</v>
      </c>
      <c r="Q290" s="43">
        <v>0</v>
      </c>
      <c r="R290" s="43">
        <v>0</v>
      </c>
      <c r="S290" s="43">
        <v>34</v>
      </c>
      <c r="T290" s="43">
        <v>2</v>
      </c>
      <c r="U290" s="43">
        <v>0</v>
      </c>
      <c r="V290" s="43">
        <v>3</v>
      </c>
      <c r="W290" s="43">
        <v>39</v>
      </c>
    </row>
    <row r="291" spans="2:23" ht="20.100000000000001" customHeight="1" thickBot="1" x14ac:dyDescent="0.25">
      <c r="B291" s="4" t="s">
        <v>650</v>
      </c>
      <c r="C291" s="43">
        <v>5</v>
      </c>
      <c r="D291" s="43">
        <v>0</v>
      </c>
      <c r="E291" s="43">
        <v>0</v>
      </c>
      <c r="F291" s="43">
        <v>5</v>
      </c>
      <c r="G291" s="43">
        <v>0</v>
      </c>
      <c r="H291" s="43">
        <v>0</v>
      </c>
      <c r="I291" s="43">
        <v>0</v>
      </c>
      <c r="J291" s="43">
        <v>0</v>
      </c>
      <c r="K291" s="43">
        <v>5</v>
      </c>
      <c r="L291" s="43">
        <v>0</v>
      </c>
      <c r="M291" s="43">
        <v>0</v>
      </c>
      <c r="N291" s="43">
        <v>5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</row>
    <row r="292" spans="2:23" ht="20.100000000000001" customHeight="1" thickBot="1" x14ac:dyDescent="0.25">
      <c r="B292" s="4" t="s">
        <v>480</v>
      </c>
      <c r="C292" s="43">
        <v>1</v>
      </c>
      <c r="D292" s="43">
        <v>0</v>
      </c>
      <c r="E292" s="43">
        <v>1</v>
      </c>
      <c r="F292" s="43">
        <v>2</v>
      </c>
      <c r="G292" s="43">
        <v>1</v>
      </c>
      <c r="H292" s="43">
        <v>0</v>
      </c>
      <c r="I292" s="43">
        <v>1</v>
      </c>
      <c r="J292" s="43">
        <v>2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</row>
    <row r="293" spans="2:23" ht="20.100000000000001" customHeight="1" thickBot="1" x14ac:dyDescent="0.25">
      <c r="B293" s="4" t="s">
        <v>481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</row>
    <row r="294" spans="2:23" ht="20.100000000000001" customHeight="1" thickBot="1" x14ac:dyDescent="0.25">
      <c r="B294" s="4" t="s">
        <v>482</v>
      </c>
      <c r="C294" s="43">
        <v>12</v>
      </c>
      <c r="D294" s="43">
        <v>0</v>
      </c>
      <c r="E294" s="43">
        <v>0</v>
      </c>
      <c r="F294" s="43">
        <v>12</v>
      </c>
      <c r="G294" s="43">
        <v>0</v>
      </c>
      <c r="H294" s="43">
        <v>0</v>
      </c>
      <c r="I294" s="43">
        <v>0</v>
      </c>
      <c r="J294" s="43">
        <v>0</v>
      </c>
      <c r="K294" s="43">
        <v>12</v>
      </c>
      <c r="L294" s="43">
        <v>0</v>
      </c>
      <c r="M294" s="43">
        <v>0</v>
      </c>
      <c r="N294" s="43">
        <v>12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</row>
    <row r="295" spans="2:23" ht="20.100000000000001" customHeight="1" thickBot="1" x14ac:dyDescent="0.25">
      <c r="B295" s="4" t="s">
        <v>483</v>
      </c>
      <c r="C295" s="43">
        <v>3</v>
      </c>
      <c r="D295" s="43">
        <v>0</v>
      </c>
      <c r="E295" s="43">
        <v>1</v>
      </c>
      <c r="F295" s="43">
        <v>4</v>
      </c>
      <c r="G295" s="43">
        <v>0</v>
      </c>
      <c r="H295" s="43">
        <v>0</v>
      </c>
      <c r="I295" s="43">
        <v>0</v>
      </c>
      <c r="J295" s="43">
        <v>0</v>
      </c>
      <c r="K295" s="43">
        <v>3</v>
      </c>
      <c r="L295" s="43">
        <v>0</v>
      </c>
      <c r="M295" s="43">
        <v>1</v>
      </c>
      <c r="N295" s="43">
        <v>4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</row>
    <row r="296" spans="2:23" ht="20.100000000000001" customHeight="1" thickBot="1" x14ac:dyDescent="0.25">
      <c r="B296" s="4" t="s">
        <v>484</v>
      </c>
      <c r="C296" s="43">
        <v>11</v>
      </c>
      <c r="D296" s="43">
        <v>0</v>
      </c>
      <c r="E296" s="43">
        <v>2</v>
      </c>
      <c r="F296" s="43">
        <v>13</v>
      </c>
      <c r="G296" s="43">
        <v>7</v>
      </c>
      <c r="H296" s="43">
        <v>0</v>
      </c>
      <c r="I296" s="43">
        <v>1</v>
      </c>
      <c r="J296" s="43">
        <v>8</v>
      </c>
      <c r="K296" s="43">
        <v>4</v>
      </c>
      <c r="L296" s="43">
        <v>0</v>
      </c>
      <c r="M296" s="43">
        <v>1</v>
      </c>
      <c r="N296" s="43">
        <v>5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</row>
    <row r="297" spans="2:23" ht="20.100000000000001" customHeight="1" thickBot="1" x14ac:dyDescent="0.25">
      <c r="B297" s="4" t="s">
        <v>485</v>
      </c>
      <c r="C297" s="43">
        <v>1</v>
      </c>
      <c r="D297" s="43">
        <v>0</v>
      </c>
      <c r="E297" s="43">
        <v>0</v>
      </c>
      <c r="F297" s="43">
        <v>1</v>
      </c>
      <c r="G297" s="43">
        <v>0</v>
      </c>
      <c r="H297" s="43">
        <v>0</v>
      </c>
      <c r="I297" s="43">
        <v>0</v>
      </c>
      <c r="J297" s="43">
        <v>0</v>
      </c>
      <c r="K297" s="43">
        <v>1</v>
      </c>
      <c r="L297" s="43">
        <v>0</v>
      </c>
      <c r="M297" s="43">
        <v>0</v>
      </c>
      <c r="N297" s="43">
        <v>1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</row>
    <row r="298" spans="2:23" ht="20.100000000000001" customHeight="1" thickBot="1" x14ac:dyDescent="0.25">
      <c r="B298" s="4" t="s">
        <v>486</v>
      </c>
      <c r="C298" s="43">
        <v>0</v>
      </c>
      <c r="D298" s="43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</row>
    <row r="299" spans="2:23" ht="20.100000000000001" customHeight="1" thickBot="1" x14ac:dyDescent="0.25">
      <c r="B299" s="4" t="s">
        <v>487</v>
      </c>
      <c r="C299" s="43">
        <v>12</v>
      </c>
      <c r="D299" s="43">
        <v>0</v>
      </c>
      <c r="E299" s="43">
        <v>4</v>
      </c>
      <c r="F299" s="43">
        <v>16</v>
      </c>
      <c r="G299" s="43">
        <v>0</v>
      </c>
      <c r="H299" s="43">
        <v>0</v>
      </c>
      <c r="I299" s="43">
        <v>0</v>
      </c>
      <c r="J299" s="43">
        <v>0</v>
      </c>
      <c r="K299" s="43">
        <v>12</v>
      </c>
      <c r="L299" s="43">
        <v>0</v>
      </c>
      <c r="M299" s="43">
        <v>4</v>
      </c>
      <c r="N299" s="43">
        <v>16</v>
      </c>
      <c r="O299" s="43">
        <v>0</v>
      </c>
      <c r="P299" s="43">
        <v>0</v>
      </c>
      <c r="Q299" s="43">
        <v>0</v>
      </c>
      <c r="R299" s="43">
        <v>0</v>
      </c>
      <c r="S299" s="43">
        <v>7</v>
      </c>
      <c r="T299" s="43">
        <v>0</v>
      </c>
      <c r="U299" s="43">
        <v>4</v>
      </c>
      <c r="V299" s="43">
        <v>0</v>
      </c>
      <c r="W299" s="43">
        <v>11</v>
      </c>
    </row>
    <row r="300" spans="2:23" ht="20.100000000000001" customHeight="1" thickBot="1" x14ac:dyDescent="0.25">
      <c r="B300" s="4" t="s">
        <v>488</v>
      </c>
      <c r="C300" s="43">
        <v>4</v>
      </c>
      <c r="D300" s="43">
        <v>0</v>
      </c>
      <c r="E300" s="43">
        <v>0</v>
      </c>
      <c r="F300" s="43">
        <v>4</v>
      </c>
      <c r="G300" s="43">
        <v>2</v>
      </c>
      <c r="H300" s="43">
        <v>0</v>
      </c>
      <c r="I300" s="43">
        <v>0</v>
      </c>
      <c r="J300" s="43">
        <v>2</v>
      </c>
      <c r="K300" s="43">
        <v>2</v>
      </c>
      <c r="L300" s="43">
        <v>0</v>
      </c>
      <c r="M300" s="43">
        <v>0</v>
      </c>
      <c r="N300" s="43">
        <v>2</v>
      </c>
      <c r="O300" s="43">
        <v>0</v>
      </c>
      <c r="P300" s="43">
        <v>0</v>
      </c>
      <c r="Q300" s="43">
        <v>0</v>
      </c>
      <c r="R300" s="43">
        <v>0</v>
      </c>
      <c r="S300" s="43">
        <v>16</v>
      </c>
      <c r="T300" s="43">
        <v>3</v>
      </c>
      <c r="U300" s="43">
        <v>4</v>
      </c>
      <c r="V300" s="43">
        <v>3</v>
      </c>
      <c r="W300" s="43">
        <v>26</v>
      </c>
    </row>
    <row r="301" spans="2:23" ht="20.100000000000001" customHeight="1" thickBot="1" x14ac:dyDescent="0.25">
      <c r="B301" s="4" t="s">
        <v>489</v>
      </c>
      <c r="C301" s="43">
        <v>0</v>
      </c>
      <c r="D301" s="43">
        <v>0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</row>
    <row r="302" spans="2:23" ht="20.100000000000001" customHeight="1" thickBot="1" x14ac:dyDescent="0.25">
      <c r="B302" s="4" t="s">
        <v>490</v>
      </c>
      <c r="C302" s="43">
        <v>5</v>
      </c>
      <c r="D302" s="43">
        <v>0</v>
      </c>
      <c r="E302" s="43">
        <v>0</v>
      </c>
      <c r="F302" s="43">
        <v>5</v>
      </c>
      <c r="G302" s="43">
        <v>0</v>
      </c>
      <c r="H302" s="43">
        <v>0</v>
      </c>
      <c r="I302" s="43">
        <v>0</v>
      </c>
      <c r="J302" s="43">
        <v>0</v>
      </c>
      <c r="K302" s="43">
        <v>5</v>
      </c>
      <c r="L302" s="43">
        <v>0</v>
      </c>
      <c r="M302" s="43">
        <v>0</v>
      </c>
      <c r="N302" s="43">
        <v>5</v>
      </c>
      <c r="O302" s="43">
        <v>0</v>
      </c>
      <c r="P302" s="43">
        <v>0</v>
      </c>
      <c r="Q302" s="43">
        <v>0</v>
      </c>
      <c r="R302" s="43">
        <v>0</v>
      </c>
      <c r="S302" s="43">
        <v>26</v>
      </c>
      <c r="T302" s="43">
        <v>0</v>
      </c>
      <c r="U302" s="43">
        <v>0</v>
      </c>
      <c r="V302" s="43">
        <v>3</v>
      </c>
      <c r="W302" s="43">
        <v>29</v>
      </c>
    </row>
    <row r="303" spans="2:23" ht="20.100000000000001" customHeight="1" thickBot="1" x14ac:dyDescent="0.25">
      <c r="B303" s="4" t="s">
        <v>491</v>
      </c>
      <c r="C303" s="43">
        <v>1</v>
      </c>
      <c r="D303" s="43">
        <v>0</v>
      </c>
      <c r="E303" s="43">
        <v>0</v>
      </c>
      <c r="F303" s="43">
        <v>1</v>
      </c>
      <c r="G303" s="43">
        <v>1</v>
      </c>
      <c r="H303" s="43">
        <v>0</v>
      </c>
      <c r="I303" s="43">
        <v>0</v>
      </c>
      <c r="J303" s="43">
        <v>1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</row>
    <row r="304" spans="2:23" ht="20.100000000000001" customHeight="1" thickBot="1" x14ac:dyDescent="0.25">
      <c r="B304" s="4" t="s">
        <v>492</v>
      </c>
      <c r="C304" s="43">
        <v>6</v>
      </c>
      <c r="D304" s="43">
        <v>0</v>
      </c>
      <c r="E304" s="43">
        <v>1</v>
      </c>
      <c r="F304" s="43">
        <v>7</v>
      </c>
      <c r="G304" s="43">
        <v>5</v>
      </c>
      <c r="H304" s="43">
        <v>0</v>
      </c>
      <c r="I304" s="43">
        <v>0</v>
      </c>
      <c r="J304" s="43">
        <v>5</v>
      </c>
      <c r="K304" s="43">
        <v>1</v>
      </c>
      <c r="L304" s="43">
        <v>0</v>
      </c>
      <c r="M304" s="43">
        <v>1</v>
      </c>
      <c r="N304" s="43">
        <v>2</v>
      </c>
      <c r="O304" s="43">
        <v>0</v>
      </c>
      <c r="P304" s="43">
        <v>0</v>
      </c>
      <c r="Q304" s="43">
        <v>0</v>
      </c>
      <c r="R304" s="43">
        <v>0</v>
      </c>
      <c r="S304" s="43">
        <v>6</v>
      </c>
      <c r="T304" s="43">
        <v>2</v>
      </c>
      <c r="U304" s="43">
        <v>3</v>
      </c>
      <c r="V304" s="43">
        <v>6</v>
      </c>
      <c r="W304" s="43">
        <v>17</v>
      </c>
    </row>
    <row r="305" spans="2:23" ht="20.100000000000001" customHeight="1" thickBot="1" x14ac:dyDescent="0.25">
      <c r="B305" s="4" t="s">
        <v>493</v>
      </c>
      <c r="C305" s="43">
        <v>0</v>
      </c>
      <c r="D305" s="43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</row>
    <row r="306" spans="2:23" ht="20.100000000000001" customHeight="1" thickBot="1" x14ac:dyDescent="0.25">
      <c r="B306" s="4" t="s">
        <v>494</v>
      </c>
      <c r="C306" s="43">
        <v>22</v>
      </c>
      <c r="D306" s="43">
        <v>0</v>
      </c>
      <c r="E306" s="43">
        <v>0</v>
      </c>
      <c r="F306" s="43">
        <v>22</v>
      </c>
      <c r="G306" s="43">
        <v>0</v>
      </c>
      <c r="H306" s="43">
        <v>0</v>
      </c>
      <c r="I306" s="43">
        <v>0</v>
      </c>
      <c r="J306" s="43">
        <v>0</v>
      </c>
      <c r="K306" s="43">
        <v>22</v>
      </c>
      <c r="L306" s="43">
        <v>0</v>
      </c>
      <c r="M306" s="43">
        <v>0</v>
      </c>
      <c r="N306" s="43">
        <v>22</v>
      </c>
      <c r="O306" s="43">
        <v>0</v>
      </c>
      <c r="P306" s="43">
        <v>0</v>
      </c>
      <c r="Q306" s="43">
        <v>0</v>
      </c>
      <c r="R306" s="43">
        <v>0</v>
      </c>
      <c r="S306" s="43">
        <v>9</v>
      </c>
      <c r="T306" s="43">
        <v>0</v>
      </c>
      <c r="U306" s="43">
        <v>0</v>
      </c>
      <c r="V306" s="43">
        <v>0</v>
      </c>
      <c r="W306" s="43">
        <v>9</v>
      </c>
    </row>
    <row r="307" spans="2:23" ht="20.100000000000001" customHeight="1" thickBot="1" x14ac:dyDescent="0.25">
      <c r="B307" s="4" t="s">
        <v>495</v>
      </c>
      <c r="C307" s="43">
        <v>1</v>
      </c>
      <c r="D307" s="43">
        <v>0</v>
      </c>
      <c r="E307" s="43">
        <v>0</v>
      </c>
      <c r="F307" s="43">
        <v>1</v>
      </c>
      <c r="G307" s="43">
        <v>1</v>
      </c>
      <c r="H307" s="43">
        <v>0</v>
      </c>
      <c r="I307" s="43">
        <v>0</v>
      </c>
      <c r="J307" s="43">
        <v>1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</row>
    <row r="308" spans="2:23" ht="20.100000000000001" customHeight="1" thickBot="1" x14ac:dyDescent="0.25">
      <c r="B308" s="4" t="s">
        <v>651</v>
      </c>
      <c r="C308" s="43">
        <v>10</v>
      </c>
      <c r="D308" s="43">
        <v>0</v>
      </c>
      <c r="E308" s="43">
        <v>0</v>
      </c>
      <c r="F308" s="43">
        <v>10</v>
      </c>
      <c r="G308" s="43">
        <v>0</v>
      </c>
      <c r="H308" s="43">
        <v>0</v>
      </c>
      <c r="I308" s="43">
        <v>0</v>
      </c>
      <c r="J308" s="43">
        <v>0</v>
      </c>
      <c r="K308" s="43">
        <v>10</v>
      </c>
      <c r="L308" s="43">
        <v>0</v>
      </c>
      <c r="M308" s="43">
        <v>0</v>
      </c>
      <c r="N308" s="43">
        <v>10</v>
      </c>
      <c r="O308" s="43">
        <v>0</v>
      </c>
      <c r="P308" s="43">
        <v>0</v>
      </c>
      <c r="Q308" s="43">
        <v>0</v>
      </c>
      <c r="R308" s="43">
        <v>0</v>
      </c>
      <c r="S308" s="43">
        <v>19</v>
      </c>
      <c r="T308" s="43">
        <v>0</v>
      </c>
      <c r="U308" s="43">
        <v>3</v>
      </c>
      <c r="V308" s="43">
        <v>0</v>
      </c>
      <c r="W308" s="43">
        <v>22</v>
      </c>
    </row>
    <row r="309" spans="2:23" ht="20.100000000000001" customHeight="1" thickBot="1" x14ac:dyDescent="0.25">
      <c r="B309" s="4" t="s">
        <v>496</v>
      </c>
      <c r="C309" s="43">
        <v>9</v>
      </c>
      <c r="D309" s="43">
        <v>0</v>
      </c>
      <c r="E309" s="43">
        <v>1</v>
      </c>
      <c r="F309" s="43">
        <v>10</v>
      </c>
      <c r="G309" s="43">
        <v>1</v>
      </c>
      <c r="H309" s="43">
        <v>0</v>
      </c>
      <c r="I309" s="43">
        <v>0</v>
      </c>
      <c r="J309" s="43">
        <v>1</v>
      </c>
      <c r="K309" s="43">
        <v>8</v>
      </c>
      <c r="L309" s="43">
        <v>0</v>
      </c>
      <c r="M309" s="43">
        <v>1</v>
      </c>
      <c r="N309" s="43">
        <v>9</v>
      </c>
      <c r="O309" s="43">
        <v>0</v>
      </c>
      <c r="P309" s="43">
        <v>0</v>
      </c>
      <c r="Q309" s="43">
        <v>0</v>
      </c>
      <c r="R309" s="43">
        <v>0</v>
      </c>
      <c r="S309" s="43">
        <v>28</v>
      </c>
      <c r="T309" s="43">
        <v>1</v>
      </c>
      <c r="U309" s="43">
        <v>2</v>
      </c>
      <c r="V309" s="43">
        <v>0</v>
      </c>
      <c r="W309" s="43">
        <v>31</v>
      </c>
    </row>
    <row r="310" spans="2:23" ht="20.100000000000001" customHeight="1" thickBot="1" x14ac:dyDescent="0.25">
      <c r="B310" s="4" t="s">
        <v>497</v>
      </c>
      <c r="C310" s="43">
        <v>64</v>
      </c>
      <c r="D310" s="43">
        <v>14</v>
      </c>
      <c r="E310" s="43">
        <v>6</v>
      </c>
      <c r="F310" s="43">
        <v>84</v>
      </c>
      <c r="G310" s="43">
        <v>14</v>
      </c>
      <c r="H310" s="43">
        <v>0</v>
      </c>
      <c r="I310" s="43">
        <v>0</v>
      </c>
      <c r="J310" s="43">
        <v>14</v>
      </c>
      <c r="K310" s="43">
        <v>50</v>
      </c>
      <c r="L310" s="43">
        <v>14</v>
      </c>
      <c r="M310" s="43">
        <v>6</v>
      </c>
      <c r="N310" s="43">
        <v>70</v>
      </c>
      <c r="O310" s="43">
        <v>0</v>
      </c>
      <c r="P310" s="43">
        <v>0</v>
      </c>
      <c r="Q310" s="43">
        <v>0</v>
      </c>
      <c r="R310" s="43">
        <v>0</v>
      </c>
      <c r="S310" s="43">
        <v>107</v>
      </c>
      <c r="T310" s="43">
        <v>26</v>
      </c>
      <c r="U310" s="43">
        <v>10</v>
      </c>
      <c r="V310" s="43">
        <v>14</v>
      </c>
      <c r="W310" s="43">
        <v>157</v>
      </c>
    </row>
    <row r="311" spans="2:23" ht="20.100000000000001" customHeight="1" thickBot="1" x14ac:dyDescent="0.25">
      <c r="B311" s="4" t="s">
        <v>498</v>
      </c>
      <c r="C311" s="43">
        <v>1</v>
      </c>
      <c r="D311" s="43">
        <v>0</v>
      </c>
      <c r="E311" s="43">
        <v>3</v>
      </c>
      <c r="F311" s="43">
        <v>4</v>
      </c>
      <c r="G311" s="43">
        <v>0</v>
      </c>
      <c r="H311" s="43">
        <v>0</v>
      </c>
      <c r="I311" s="43">
        <v>0</v>
      </c>
      <c r="J311" s="43">
        <v>0</v>
      </c>
      <c r="K311" s="43">
        <v>1</v>
      </c>
      <c r="L311" s="43">
        <v>0</v>
      </c>
      <c r="M311" s="43">
        <v>3</v>
      </c>
      <c r="N311" s="43">
        <v>4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</row>
    <row r="312" spans="2:23" ht="20.100000000000001" customHeight="1" thickBot="1" x14ac:dyDescent="0.25">
      <c r="B312" s="4" t="s">
        <v>499</v>
      </c>
      <c r="C312" s="43">
        <v>20</v>
      </c>
      <c r="D312" s="43">
        <v>0</v>
      </c>
      <c r="E312" s="43">
        <v>0</v>
      </c>
      <c r="F312" s="43">
        <v>20</v>
      </c>
      <c r="G312" s="43">
        <v>0</v>
      </c>
      <c r="H312" s="43">
        <v>0</v>
      </c>
      <c r="I312" s="43">
        <v>0</v>
      </c>
      <c r="J312" s="43">
        <v>0</v>
      </c>
      <c r="K312" s="43">
        <v>20</v>
      </c>
      <c r="L312" s="43">
        <v>0</v>
      </c>
      <c r="M312" s="43">
        <v>0</v>
      </c>
      <c r="N312" s="43">
        <v>20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</row>
    <row r="313" spans="2:23" ht="20.100000000000001" customHeight="1" thickBot="1" x14ac:dyDescent="0.25">
      <c r="B313" s="4" t="s">
        <v>500</v>
      </c>
      <c r="C313" s="43">
        <v>0</v>
      </c>
      <c r="D313" s="43">
        <v>0</v>
      </c>
      <c r="E313" s="43">
        <v>0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25</v>
      </c>
      <c r="T313" s="43">
        <v>0</v>
      </c>
      <c r="U313" s="43">
        <v>0</v>
      </c>
      <c r="V313" s="43">
        <v>0</v>
      </c>
      <c r="W313" s="43">
        <v>25</v>
      </c>
    </row>
    <row r="314" spans="2:23" ht="20.100000000000001" customHeight="1" thickBot="1" x14ac:dyDescent="0.25">
      <c r="B314" s="4" t="s">
        <v>501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</row>
    <row r="315" spans="2:23" ht="20.100000000000001" customHeight="1" thickBot="1" x14ac:dyDescent="0.25">
      <c r="B315" s="4" t="s">
        <v>502</v>
      </c>
      <c r="C315" s="43">
        <v>13</v>
      </c>
      <c r="D315" s="43">
        <v>0</v>
      </c>
      <c r="E315" s="43">
        <v>2</v>
      </c>
      <c r="F315" s="43">
        <v>15</v>
      </c>
      <c r="G315" s="43">
        <v>0</v>
      </c>
      <c r="H315" s="43">
        <v>0</v>
      </c>
      <c r="I315" s="43">
        <v>0</v>
      </c>
      <c r="J315" s="43">
        <v>0</v>
      </c>
      <c r="K315" s="43">
        <v>13</v>
      </c>
      <c r="L315" s="43">
        <v>0</v>
      </c>
      <c r="M315" s="43">
        <v>2</v>
      </c>
      <c r="N315" s="43">
        <v>15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</row>
    <row r="316" spans="2:23" ht="20.100000000000001" customHeight="1" thickBot="1" x14ac:dyDescent="0.25">
      <c r="B316" s="4" t="s">
        <v>503</v>
      </c>
      <c r="C316" s="43">
        <v>4</v>
      </c>
      <c r="D316" s="43">
        <v>0</v>
      </c>
      <c r="E316" s="43">
        <v>0</v>
      </c>
      <c r="F316" s="43">
        <v>4</v>
      </c>
      <c r="G316" s="43">
        <v>0</v>
      </c>
      <c r="H316" s="43">
        <v>0</v>
      </c>
      <c r="I316" s="43">
        <v>0</v>
      </c>
      <c r="J316" s="43">
        <v>0</v>
      </c>
      <c r="K316" s="43">
        <v>4</v>
      </c>
      <c r="L316" s="43">
        <v>0</v>
      </c>
      <c r="M316" s="43">
        <v>0</v>
      </c>
      <c r="N316" s="43">
        <v>4</v>
      </c>
      <c r="O316" s="43">
        <v>0</v>
      </c>
      <c r="P316" s="43">
        <v>0</v>
      </c>
      <c r="Q316" s="43">
        <v>0</v>
      </c>
      <c r="R316" s="43">
        <v>0</v>
      </c>
      <c r="S316" s="43">
        <v>14</v>
      </c>
      <c r="T316" s="43">
        <v>0</v>
      </c>
      <c r="U316" s="43">
        <v>0</v>
      </c>
      <c r="V316" s="43">
        <v>3</v>
      </c>
      <c r="W316" s="43">
        <v>17</v>
      </c>
    </row>
    <row r="317" spans="2:23" ht="20.100000000000001" customHeight="1" thickBot="1" x14ac:dyDescent="0.25">
      <c r="B317" s="4" t="s">
        <v>504</v>
      </c>
      <c r="C317" s="43">
        <v>5</v>
      </c>
      <c r="D317" s="43">
        <v>0</v>
      </c>
      <c r="E317" s="43">
        <v>0</v>
      </c>
      <c r="F317" s="43">
        <v>5</v>
      </c>
      <c r="G317" s="43">
        <v>0</v>
      </c>
      <c r="H317" s="43">
        <v>0</v>
      </c>
      <c r="I317" s="43">
        <v>0</v>
      </c>
      <c r="J317" s="43">
        <v>0</v>
      </c>
      <c r="K317" s="43">
        <v>5</v>
      </c>
      <c r="L317" s="43">
        <v>0</v>
      </c>
      <c r="M317" s="43">
        <v>0</v>
      </c>
      <c r="N317" s="43">
        <v>5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</row>
    <row r="318" spans="2:23" ht="20.100000000000001" customHeight="1" thickBot="1" x14ac:dyDescent="0.25">
      <c r="B318" s="4" t="s">
        <v>505</v>
      </c>
      <c r="C318" s="43">
        <v>9</v>
      </c>
      <c r="D318" s="43">
        <v>0</v>
      </c>
      <c r="E318" s="43">
        <v>1</v>
      </c>
      <c r="F318" s="43">
        <v>10</v>
      </c>
      <c r="G318" s="43">
        <v>9</v>
      </c>
      <c r="H318" s="43">
        <v>0</v>
      </c>
      <c r="I318" s="43">
        <v>1</v>
      </c>
      <c r="J318" s="43">
        <v>10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22</v>
      </c>
      <c r="T318" s="43">
        <v>18</v>
      </c>
      <c r="U318" s="43">
        <v>0</v>
      </c>
      <c r="V318" s="43">
        <v>0</v>
      </c>
      <c r="W318" s="43">
        <v>40</v>
      </c>
    </row>
    <row r="319" spans="2:23" ht="20.100000000000001" customHeight="1" thickBot="1" x14ac:dyDescent="0.25">
      <c r="B319" s="4" t="s">
        <v>506</v>
      </c>
      <c r="C319" s="43">
        <v>3</v>
      </c>
      <c r="D319" s="43">
        <v>0</v>
      </c>
      <c r="E319" s="43">
        <v>0</v>
      </c>
      <c r="F319" s="43">
        <v>3</v>
      </c>
      <c r="G319" s="43">
        <v>0</v>
      </c>
      <c r="H319" s="43">
        <v>0</v>
      </c>
      <c r="I319" s="43">
        <v>0</v>
      </c>
      <c r="J319" s="43">
        <v>0</v>
      </c>
      <c r="K319" s="43">
        <v>3</v>
      </c>
      <c r="L319" s="43">
        <v>0</v>
      </c>
      <c r="M319" s="43">
        <v>0</v>
      </c>
      <c r="N319" s="43">
        <v>3</v>
      </c>
      <c r="O319" s="43">
        <v>0</v>
      </c>
      <c r="P319" s="43">
        <v>0</v>
      </c>
      <c r="Q319" s="43">
        <v>0</v>
      </c>
      <c r="R319" s="43">
        <v>0</v>
      </c>
      <c r="S319" s="43">
        <v>4</v>
      </c>
      <c r="T319" s="43">
        <v>0</v>
      </c>
      <c r="U319" s="43">
        <v>0</v>
      </c>
      <c r="V319" s="43">
        <v>0</v>
      </c>
      <c r="W319" s="43">
        <v>4</v>
      </c>
    </row>
    <row r="320" spans="2:23" ht="20.100000000000001" customHeight="1" thickBot="1" x14ac:dyDescent="0.25">
      <c r="B320" s="4" t="s">
        <v>507</v>
      </c>
      <c r="C320" s="43">
        <v>2</v>
      </c>
      <c r="D320" s="43">
        <v>0</v>
      </c>
      <c r="E320" s="43">
        <v>0</v>
      </c>
      <c r="F320" s="43">
        <v>2</v>
      </c>
      <c r="G320" s="43">
        <v>0</v>
      </c>
      <c r="H320" s="43">
        <v>0</v>
      </c>
      <c r="I320" s="43">
        <v>0</v>
      </c>
      <c r="J320" s="43">
        <v>0</v>
      </c>
      <c r="K320" s="43">
        <v>2</v>
      </c>
      <c r="L320" s="43">
        <v>0</v>
      </c>
      <c r="M320" s="43">
        <v>0</v>
      </c>
      <c r="N320" s="43">
        <v>2</v>
      </c>
      <c r="O320" s="43">
        <v>0</v>
      </c>
      <c r="P320" s="43">
        <v>0</v>
      </c>
      <c r="Q320" s="43">
        <v>0</v>
      </c>
      <c r="R320" s="43">
        <v>0</v>
      </c>
      <c r="S320" s="43">
        <v>7</v>
      </c>
      <c r="T320" s="43">
        <v>0</v>
      </c>
      <c r="U320" s="43">
        <v>0</v>
      </c>
      <c r="V320" s="43">
        <v>3</v>
      </c>
      <c r="W320" s="43">
        <v>10</v>
      </c>
    </row>
    <row r="321" spans="2:23" ht="20.100000000000001" customHeight="1" thickBot="1" x14ac:dyDescent="0.25">
      <c r="B321" s="4" t="s">
        <v>508</v>
      </c>
      <c r="C321" s="43">
        <v>6</v>
      </c>
      <c r="D321" s="43">
        <v>0</v>
      </c>
      <c r="E321" s="43">
        <v>0</v>
      </c>
      <c r="F321" s="43">
        <v>6</v>
      </c>
      <c r="G321" s="43">
        <v>0</v>
      </c>
      <c r="H321" s="43">
        <v>0</v>
      </c>
      <c r="I321" s="43">
        <v>0</v>
      </c>
      <c r="J321" s="43">
        <v>0</v>
      </c>
      <c r="K321" s="43">
        <v>6</v>
      </c>
      <c r="L321" s="43">
        <v>0</v>
      </c>
      <c r="M321" s="43">
        <v>0</v>
      </c>
      <c r="N321" s="43">
        <v>6</v>
      </c>
      <c r="O321" s="43">
        <v>0</v>
      </c>
      <c r="P321" s="43">
        <v>0</v>
      </c>
      <c r="Q321" s="43">
        <v>0</v>
      </c>
      <c r="R321" s="43">
        <v>0</v>
      </c>
      <c r="S321" s="43">
        <v>1</v>
      </c>
      <c r="T321" s="43">
        <v>0</v>
      </c>
      <c r="U321" s="43">
        <v>0</v>
      </c>
      <c r="V321" s="43">
        <v>0</v>
      </c>
      <c r="W321" s="43">
        <v>1</v>
      </c>
    </row>
    <row r="322" spans="2:23" ht="20.100000000000001" customHeight="1" thickBot="1" x14ac:dyDescent="0.25">
      <c r="B322" s="4" t="s">
        <v>509</v>
      </c>
      <c r="C322" s="43">
        <v>2</v>
      </c>
      <c r="D322" s="43">
        <v>0</v>
      </c>
      <c r="E322" s="43">
        <v>0</v>
      </c>
      <c r="F322" s="43">
        <v>2</v>
      </c>
      <c r="G322" s="43">
        <v>0</v>
      </c>
      <c r="H322" s="43">
        <v>0</v>
      </c>
      <c r="I322" s="43">
        <v>0</v>
      </c>
      <c r="J322" s="43">
        <v>0</v>
      </c>
      <c r="K322" s="43">
        <v>2</v>
      </c>
      <c r="L322" s="43">
        <v>0</v>
      </c>
      <c r="M322" s="43">
        <v>0</v>
      </c>
      <c r="N322" s="43">
        <v>2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</row>
    <row r="323" spans="2:23" ht="20.100000000000001" customHeight="1" thickBot="1" x14ac:dyDescent="0.25">
      <c r="B323" s="4" t="s">
        <v>510</v>
      </c>
      <c r="C323" s="43">
        <v>1</v>
      </c>
      <c r="D323" s="43">
        <v>0</v>
      </c>
      <c r="E323" s="43">
        <v>0</v>
      </c>
      <c r="F323" s="43">
        <v>1</v>
      </c>
      <c r="G323" s="43">
        <v>1</v>
      </c>
      <c r="H323" s="43">
        <v>0</v>
      </c>
      <c r="I323" s="43">
        <v>0</v>
      </c>
      <c r="J323" s="43">
        <v>1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3</v>
      </c>
      <c r="T323" s="43">
        <v>0</v>
      </c>
      <c r="U323" s="43">
        <v>0</v>
      </c>
      <c r="V323" s="43">
        <v>0</v>
      </c>
      <c r="W323" s="43">
        <v>3</v>
      </c>
    </row>
    <row r="324" spans="2:23" ht="20.100000000000001" customHeight="1" thickBot="1" x14ac:dyDescent="0.25">
      <c r="B324" s="4" t="s">
        <v>511</v>
      </c>
      <c r="C324" s="43">
        <v>0</v>
      </c>
      <c r="D324" s="43">
        <v>0</v>
      </c>
      <c r="E324" s="43">
        <v>0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1</v>
      </c>
      <c r="T324" s="43">
        <v>0</v>
      </c>
      <c r="U324" s="43">
        <v>0</v>
      </c>
      <c r="V324" s="43">
        <v>0</v>
      </c>
      <c r="W324" s="43">
        <v>1</v>
      </c>
    </row>
    <row r="325" spans="2:23" ht="20.100000000000001" customHeight="1" thickBot="1" x14ac:dyDescent="0.25">
      <c r="B325" s="4" t="s">
        <v>512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</row>
    <row r="326" spans="2:23" ht="20.100000000000001" customHeight="1" thickBot="1" x14ac:dyDescent="0.25">
      <c r="B326" s="4" t="s">
        <v>513</v>
      </c>
      <c r="C326" s="43">
        <v>3</v>
      </c>
      <c r="D326" s="43">
        <v>0</v>
      </c>
      <c r="E326" s="43">
        <v>0</v>
      </c>
      <c r="F326" s="43">
        <v>3</v>
      </c>
      <c r="G326" s="43">
        <v>3</v>
      </c>
      <c r="H326" s="43">
        <v>0</v>
      </c>
      <c r="I326" s="43">
        <v>0</v>
      </c>
      <c r="J326" s="43">
        <v>3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4</v>
      </c>
      <c r="T326" s="43">
        <v>1</v>
      </c>
      <c r="U326" s="43">
        <v>0</v>
      </c>
      <c r="V326" s="43">
        <v>0</v>
      </c>
      <c r="W326" s="43">
        <v>5</v>
      </c>
    </row>
    <row r="327" spans="2:23" ht="20.100000000000001" customHeight="1" thickBot="1" x14ac:dyDescent="0.25">
      <c r="B327" s="4" t="s">
        <v>202</v>
      </c>
      <c r="C327" s="43">
        <v>4</v>
      </c>
      <c r="D327" s="43">
        <v>0</v>
      </c>
      <c r="E327" s="43">
        <v>0</v>
      </c>
      <c r="F327" s="43">
        <v>4</v>
      </c>
      <c r="G327" s="43">
        <v>4</v>
      </c>
      <c r="H327" s="43">
        <v>0</v>
      </c>
      <c r="I327" s="43">
        <v>0</v>
      </c>
      <c r="J327" s="43">
        <v>4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21</v>
      </c>
      <c r="T327" s="43">
        <v>9</v>
      </c>
      <c r="U327" s="43">
        <v>0</v>
      </c>
      <c r="V327" s="43">
        <v>0</v>
      </c>
      <c r="W327" s="43">
        <v>30</v>
      </c>
    </row>
    <row r="328" spans="2:23" ht="20.100000000000001" customHeight="1" thickBot="1" x14ac:dyDescent="0.25">
      <c r="B328" s="4" t="s">
        <v>514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2</v>
      </c>
      <c r="T328" s="43">
        <v>0</v>
      </c>
      <c r="U328" s="43">
        <v>0</v>
      </c>
      <c r="V328" s="43">
        <v>0</v>
      </c>
      <c r="W328" s="43">
        <v>2</v>
      </c>
    </row>
    <row r="329" spans="2:23" ht="20.100000000000001" customHeight="1" thickBot="1" x14ac:dyDescent="0.25">
      <c r="B329" s="4" t="s">
        <v>515</v>
      </c>
      <c r="C329" s="43">
        <v>2</v>
      </c>
      <c r="D329" s="43">
        <v>0</v>
      </c>
      <c r="E329" s="43">
        <v>0</v>
      </c>
      <c r="F329" s="43">
        <v>2</v>
      </c>
      <c r="G329" s="43">
        <v>2</v>
      </c>
      <c r="H329" s="43">
        <v>0</v>
      </c>
      <c r="I329" s="43">
        <v>0</v>
      </c>
      <c r="J329" s="43">
        <v>2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5</v>
      </c>
      <c r="T329" s="43">
        <v>0</v>
      </c>
      <c r="U329" s="43">
        <v>0</v>
      </c>
      <c r="V329" s="43">
        <v>1</v>
      </c>
      <c r="W329" s="43">
        <v>6</v>
      </c>
    </row>
    <row r="330" spans="2:23" ht="20.100000000000001" customHeight="1" thickBot="1" x14ac:dyDescent="0.25">
      <c r="B330" s="4" t="s">
        <v>516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</row>
    <row r="331" spans="2:23" ht="20.100000000000001" customHeight="1" thickBot="1" x14ac:dyDescent="0.25">
      <c r="B331" s="4" t="s">
        <v>517</v>
      </c>
      <c r="C331" s="43">
        <v>0</v>
      </c>
      <c r="D331" s="43">
        <v>0</v>
      </c>
      <c r="E331" s="43"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</row>
    <row r="332" spans="2:23" ht="20.100000000000001" customHeight="1" thickBot="1" x14ac:dyDescent="0.25">
      <c r="B332" s="4" t="s">
        <v>518</v>
      </c>
      <c r="C332" s="43">
        <v>1</v>
      </c>
      <c r="D332" s="43">
        <v>0</v>
      </c>
      <c r="E332" s="43">
        <v>1</v>
      </c>
      <c r="F332" s="43">
        <v>2</v>
      </c>
      <c r="G332" s="43">
        <v>0</v>
      </c>
      <c r="H332" s="43">
        <v>0</v>
      </c>
      <c r="I332" s="43">
        <v>0</v>
      </c>
      <c r="J332" s="43">
        <v>0</v>
      </c>
      <c r="K332" s="43">
        <v>1</v>
      </c>
      <c r="L332" s="43">
        <v>0</v>
      </c>
      <c r="M332" s="43">
        <v>0</v>
      </c>
      <c r="N332" s="43">
        <v>1</v>
      </c>
      <c r="O332" s="43">
        <v>0</v>
      </c>
      <c r="P332" s="43">
        <v>0</v>
      </c>
      <c r="Q332" s="43">
        <v>1</v>
      </c>
      <c r="R332" s="43">
        <v>1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</row>
    <row r="333" spans="2:23" ht="20.100000000000001" customHeight="1" thickBot="1" x14ac:dyDescent="0.25">
      <c r="B333" s="4" t="s">
        <v>519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2</v>
      </c>
      <c r="T333" s="43">
        <v>1</v>
      </c>
      <c r="U333" s="43">
        <v>0</v>
      </c>
      <c r="V333" s="43">
        <v>0</v>
      </c>
      <c r="W333" s="43">
        <v>3</v>
      </c>
    </row>
    <row r="334" spans="2:23" ht="20.100000000000001" customHeight="1" thickBot="1" x14ac:dyDescent="0.25">
      <c r="B334" s="4" t="s">
        <v>520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</row>
    <row r="335" spans="2:23" ht="20.100000000000001" customHeight="1" thickBot="1" x14ac:dyDescent="0.25">
      <c r="B335" s="4" t="s">
        <v>521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3</v>
      </c>
      <c r="T335" s="43">
        <v>0</v>
      </c>
      <c r="U335" s="43">
        <v>0</v>
      </c>
      <c r="V335" s="43">
        <v>0</v>
      </c>
      <c r="W335" s="43">
        <v>3</v>
      </c>
    </row>
    <row r="336" spans="2:23" ht="20.100000000000001" customHeight="1" thickBot="1" x14ac:dyDescent="0.25">
      <c r="B336" s="4" t="s">
        <v>522</v>
      </c>
      <c r="C336" s="43">
        <v>3</v>
      </c>
      <c r="D336" s="43">
        <v>0</v>
      </c>
      <c r="E336" s="43">
        <v>0</v>
      </c>
      <c r="F336" s="43">
        <v>3</v>
      </c>
      <c r="G336" s="43">
        <v>0</v>
      </c>
      <c r="H336" s="43">
        <v>0</v>
      </c>
      <c r="I336" s="43">
        <v>0</v>
      </c>
      <c r="J336" s="43">
        <v>0</v>
      </c>
      <c r="K336" s="43">
        <v>3</v>
      </c>
      <c r="L336" s="43">
        <v>0</v>
      </c>
      <c r="M336" s="43">
        <v>0</v>
      </c>
      <c r="N336" s="43">
        <v>3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</row>
    <row r="337" spans="2:23" ht="20.100000000000001" customHeight="1" thickBot="1" x14ac:dyDescent="0.25">
      <c r="B337" s="4" t="s">
        <v>203</v>
      </c>
      <c r="C337" s="43">
        <v>21</v>
      </c>
      <c r="D337" s="43">
        <v>0</v>
      </c>
      <c r="E337" s="43">
        <v>0</v>
      </c>
      <c r="F337" s="43">
        <v>21</v>
      </c>
      <c r="G337" s="43">
        <v>0</v>
      </c>
      <c r="H337" s="43">
        <v>0</v>
      </c>
      <c r="I337" s="43">
        <v>0</v>
      </c>
      <c r="J337" s="43">
        <v>0</v>
      </c>
      <c r="K337" s="43">
        <v>21</v>
      </c>
      <c r="L337" s="43">
        <v>0</v>
      </c>
      <c r="M337" s="43">
        <v>0</v>
      </c>
      <c r="N337" s="43">
        <v>21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</row>
    <row r="338" spans="2:23" ht="20.100000000000001" customHeight="1" thickBot="1" x14ac:dyDescent="0.25">
      <c r="B338" s="4" t="s">
        <v>523</v>
      </c>
      <c r="C338" s="43">
        <v>2</v>
      </c>
      <c r="D338" s="43">
        <v>0</v>
      </c>
      <c r="E338" s="43">
        <v>0</v>
      </c>
      <c r="F338" s="43">
        <v>2</v>
      </c>
      <c r="G338" s="43">
        <v>0</v>
      </c>
      <c r="H338" s="43">
        <v>0</v>
      </c>
      <c r="I338" s="43">
        <v>0</v>
      </c>
      <c r="J338" s="43">
        <v>0</v>
      </c>
      <c r="K338" s="43">
        <v>2</v>
      </c>
      <c r="L338" s="43">
        <v>0</v>
      </c>
      <c r="M338" s="43">
        <v>0</v>
      </c>
      <c r="N338" s="43">
        <v>2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</row>
    <row r="339" spans="2:23" ht="20.100000000000001" customHeight="1" thickBot="1" x14ac:dyDescent="0.25">
      <c r="B339" s="4" t="s">
        <v>524</v>
      </c>
      <c r="C339" s="43">
        <v>5</v>
      </c>
      <c r="D339" s="43">
        <v>0</v>
      </c>
      <c r="E339" s="43">
        <v>0</v>
      </c>
      <c r="F339" s="43">
        <v>5</v>
      </c>
      <c r="G339" s="43">
        <v>0</v>
      </c>
      <c r="H339" s="43">
        <v>0</v>
      </c>
      <c r="I339" s="43">
        <v>0</v>
      </c>
      <c r="J339" s="43">
        <v>0</v>
      </c>
      <c r="K339" s="43">
        <v>5</v>
      </c>
      <c r="L339" s="43">
        <v>0</v>
      </c>
      <c r="M339" s="43">
        <v>0</v>
      </c>
      <c r="N339" s="43">
        <v>5</v>
      </c>
      <c r="O339" s="43">
        <v>0</v>
      </c>
      <c r="P339" s="43">
        <v>0</v>
      </c>
      <c r="Q339" s="43">
        <v>0</v>
      </c>
      <c r="R339" s="43">
        <v>0</v>
      </c>
      <c r="S339" s="43">
        <v>9</v>
      </c>
      <c r="T339" s="43">
        <v>2</v>
      </c>
      <c r="U339" s="43">
        <v>2</v>
      </c>
      <c r="V339" s="43">
        <v>0</v>
      </c>
      <c r="W339" s="43">
        <v>13</v>
      </c>
    </row>
    <row r="340" spans="2:23" ht="20.100000000000001" customHeight="1" thickBot="1" x14ac:dyDescent="0.25">
      <c r="B340" s="4" t="s">
        <v>525</v>
      </c>
      <c r="C340" s="43">
        <v>2</v>
      </c>
      <c r="D340" s="43">
        <v>0</v>
      </c>
      <c r="E340" s="43">
        <v>0</v>
      </c>
      <c r="F340" s="43">
        <v>2</v>
      </c>
      <c r="G340" s="43">
        <v>1</v>
      </c>
      <c r="H340" s="43">
        <v>0</v>
      </c>
      <c r="I340" s="43">
        <v>0</v>
      </c>
      <c r="J340" s="43">
        <v>1</v>
      </c>
      <c r="K340" s="43">
        <v>1</v>
      </c>
      <c r="L340" s="43">
        <v>0</v>
      </c>
      <c r="M340" s="43">
        <v>0</v>
      </c>
      <c r="N340" s="43">
        <v>1</v>
      </c>
      <c r="O340" s="43">
        <v>0</v>
      </c>
      <c r="P340" s="43">
        <v>0</v>
      </c>
      <c r="Q340" s="43">
        <v>0</v>
      </c>
      <c r="R340" s="43">
        <v>0</v>
      </c>
      <c r="S340" s="43">
        <v>9</v>
      </c>
      <c r="T340" s="43">
        <v>0</v>
      </c>
      <c r="U340" s="43">
        <v>1</v>
      </c>
      <c r="V340" s="43">
        <v>1</v>
      </c>
      <c r="W340" s="43">
        <v>11</v>
      </c>
    </row>
    <row r="341" spans="2:23" ht="20.100000000000001" customHeight="1" thickBot="1" x14ac:dyDescent="0.25">
      <c r="B341" s="4" t="s">
        <v>526</v>
      </c>
      <c r="C341" s="43">
        <v>1</v>
      </c>
      <c r="D341" s="43">
        <v>0</v>
      </c>
      <c r="E341" s="43">
        <v>0</v>
      </c>
      <c r="F341" s="43">
        <v>1</v>
      </c>
      <c r="G341" s="43">
        <v>0</v>
      </c>
      <c r="H341" s="43">
        <v>0</v>
      </c>
      <c r="I341" s="43">
        <v>0</v>
      </c>
      <c r="J341" s="43">
        <v>0</v>
      </c>
      <c r="K341" s="43">
        <v>1</v>
      </c>
      <c r="L341" s="43">
        <v>0</v>
      </c>
      <c r="M341" s="43">
        <v>0</v>
      </c>
      <c r="N341" s="43">
        <v>1</v>
      </c>
      <c r="O341" s="43">
        <v>0</v>
      </c>
      <c r="P341" s="43">
        <v>0</v>
      </c>
      <c r="Q341" s="43">
        <v>0</v>
      </c>
      <c r="R341" s="43">
        <v>0</v>
      </c>
      <c r="S341" s="43">
        <v>3</v>
      </c>
      <c r="T341" s="43">
        <v>0</v>
      </c>
      <c r="U341" s="43">
        <v>0</v>
      </c>
      <c r="V341" s="43">
        <v>0</v>
      </c>
      <c r="W341" s="43">
        <v>3</v>
      </c>
    </row>
    <row r="342" spans="2:23" ht="20.100000000000001" customHeight="1" thickBot="1" x14ac:dyDescent="0.25">
      <c r="B342" s="4" t="s">
        <v>527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1</v>
      </c>
      <c r="T342" s="43">
        <v>0</v>
      </c>
      <c r="U342" s="43">
        <v>0</v>
      </c>
      <c r="V342" s="43">
        <v>0</v>
      </c>
      <c r="W342" s="43">
        <v>1</v>
      </c>
    </row>
    <row r="343" spans="2:23" ht="20.100000000000001" customHeight="1" thickBot="1" x14ac:dyDescent="0.25">
      <c r="B343" s="4" t="s">
        <v>528</v>
      </c>
      <c r="C343" s="43">
        <v>0</v>
      </c>
      <c r="D343" s="43">
        <v>0</v>
      </c>
      <c r="E343" s="43"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</row>
    <row r="344" spans="2:23" ht="20.100000000000001" customHeight="1" thickBot="1" x14ac:dyDescent="0.25">
      <c r="B344" s="4" t="s">
        <v>529</v>
      </c>
      <c r="C344" s="43">
        <v>1</v>
      </c>
      <c r="D344" s="43">
        <v>0</v>
      </c>
      <c r="E344" s="43">
        <v>0</v>
      </c>
      <c r="F344" s="43">
        <v>1</v>
      </c>
      <c r="G344" s="43">
        <v>0</v>
      </c>
      <c r="H344" s="43">
        <v>0</v>
      </c>
      <c r="I344" s="43">
        <v>0</v>
      </c>
      <c r="J344" s="43">
        <v>0</v>
      </c>
      <c r="K344" s="43">
        <v>1</v>
      </c>
      <c r="L344" s="43">
        <v>0</v>
      </c>
      <c r="M344" s="43">
        <v>0</v>
      </c>
      <c r="N344" s="43">
        <v>1</v>
      </c>
      <c r="O344" s="43">
        <v>0</v>
      </c>
      <c r="P344" s="43">
        <v>0</v>
      </c>
      <c r="Q344" s="43">
        <v>0</v>
      </c>
      <c r="R344" s="43">
        <v>0</v>
      </c>
      <c r="S344" s="43">
        <v>8</v>
      </c>
      <c r="T344" s="43">
        <v>0</v>
      </c>
      <c r="U344" s="43">
        <v>1</v>
      </c>
      <c r="V344" s="43">
        <v>0</v>
      </c>
      <c r="W344" s="43">
        <v>9</v>
      </c>
    </row>
    <row r="345" spans="2:23" ht="20.100000000000001" customHeight="1" thickBot="1" x14ac:dyDescent="0.25">
      <c r="B345" s="4" t="s">
        <v>530</v>
      </c>
      <c r="C345" s="43">
        <v>7</v>
      </c>
      <c r="D345" s="43">
        <v>0</v>
      </c>
      <c r="E345" s="43">
        <v>2</v>
      </c>
      <c r="F345" s="43">
        <v>9</v>
      </c>
      <c r="G345" s="43">
        <v>0</v>
      </c>
      <c r="H345" s="43">
        <v>0</v>
      </c>
      <c r="I345" s="43">
        <v>0</v>
      </c>
      <c r="J345" s="43">
        <v>0</v>
      </c>
      <c r="K345" s="43">
        <v>7</v>
      </c>
      <c r="L345" s="43">
        <v>0</v>
      </c>
      <c r="M345" s="43">
        <v>2</v>
      </c>
      <c r="N345" s="43">
        <v>9</v>
      </c>
      <c r="O345" s="43">
        <v>0</v>
      </c>
      <c r="P345" s="43">
        <v>0</v>
      </c>
      <c r="Q345" s="43">
        <v>0</v>
      </c>
      <c r="R345" s="43">
        <v>0</v>
      </c>
      <c r="S345" s="43">
        <v>12</v>
      </c>
      <c r="T345" s="43">
        <v>6</v>
      </c>
      <c r="U345" s="43">
        <v>0</v>
      </c>
      <c r="V345" s="43">
        <v>0</v>
      </c>
      <c r="W345" s="43">
        <v>18</v>
      </c>
    </row>
    <row r="346" spans="2:23" ht="20.100000000000001" customHeight="1" thickBot="1" x14ac:dyDescent="0.25">
      <c r="B346" s="4" t="s">
        <v>531</v>
      </c>
      <c r="C346" s="43">
        <v>0</v>
      </c>
      <c r="D346" s="43">
        <v>1</v>
      </c>
      <c r="E346" s="43">
        <v>0</v>
      </c>
      <c r="F346" s="43">
        <v>1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1</v>
      </c>
      <c r="M346" s="43">
        <v>0</v>
      </c>
      <c r="N346" s="43">
        <v>1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</row>
    <row r="347" spans="2:23" ht="20.100000000000001" customHeight="1" thickBot="1" x14ac:dyDescent="0.25">
      <c r="B347" s="4" t="s">
        <v>204</v>
      </c>
      <c r="C347" s="43">
        <v>10</v>
      </c>
      <c r="D347" s="43">
        <v>0</v>
      </c>
      <c r="E347" s="43">
        <v>2</v>
      </c>
      <c r="F347" s="43">
        <v>12</v>
      </c>
      <c r="G347" s="43">
        <v>0</v>
      </c>
      <c r="H347" s="43">
        <v>0</v>
      </c>
      <c r="I347" s="43">
        <v>0</v>
      </c>
      <c r="J347" s="43">
        <v>0</v>
      </c>
      <c r="K347" s="43">
        <v>10</v>
      </c>
      <c r="L347" s="43">
        <v>0</v>
      </c>
      <c r="M347" s="43">
        <v>2</v>
      </c>
      <c r="N347" s="43">
        <v>12</v>
      </c>
      <c r="O347" s="43">
        <v>0</v>
      </c>
      <c r="P347" s="43">
        <v>0</v>
      </c>
      <c r="Q347" s="43">
        <v>0</v>
      </c>
      <c r="R347" s="43">
        <v>0</v>
      </c>
      <c r="S347" s="43">
        <v>28</v>
      </c>
      <c r="T347" s="43">
        <v>6</v>
      </c>
      <c r="U347" s="43">
        <v>11</v>
      </c>
      <c r="V347" s="43">
        <v>4</v>
      </c>
      <c r="W347" s="43">
        <v>49</v>
      </c>
    </row>
    <row r="348" spans="2:23" ht="20.100000000000001" customHeight="1" thickBot="1" x14ac:dyDescent="0.25">
      <c r="B348" s="4" t="s">
        <v>532</v>
      </c>
      <c r="C348" s="43">
        <v>1</v>
      </c>
      <c r="D348" s="43">
        <v>1</v>
      </c>
      <c r="E348" s="43">
        <v>0</v>
      </c>
      <c r="F348" s="43">
        <v>2</v>
      </c>
      <c r="G348" s="43">
        <v>0</v>
      </c>
      <c r="H348" s="43">
        <v>0</v>
      </c>
      <c r="I348" s="43">
        <v>0</v>
      </c>
      <c r="J348" s="43">
        <v>0</v>
      </c>
      <c r="K348" s="43">
        <v>1</v>
      </c>
      <c r="L348" s="43">
        <v>1</v>
      </c>
      <c r="M348" s="43">
        <v>0</v>
      </c>
      <c r="N348" s="43">
        <v>2</v>
      </c>
      <c r="O348" s="43">
        <v>0</v>
      </c>
      <c r="P348" s="43">
        <v>0</v>
      </c>
      <c r="Q348" s="43">
        <v>0</v>
      </c>
      <c r="R348" s="43">
        <v>0</v>
      </c>
      <c r="S348" s="43">
        <v>2</v>
      </c>
      <c r="T348" s="43">
        <v>0</v>
      </c>
      <c r="U348" s="43">
        <v>0</v>
      </c>
      <c r="V348" s="43">
        <v>0</v>
      </c>
      <c r="W348" s="43">
        <v>2</v>
      </c>
    </row>
    <row r="349" spans="2:23" ht="20.100000000000001" customHeight="1" thickBot="1" x14ac:dyDescent="0.25">
      <c r="B349" s="4" t="s">
        <v>533</v>
      </c>
      <c r="C349" s="43">
        <v>0</v>
      </c>
      <c r="D349" s="43">
        <v>1</v>
      </c>
      <c r="E349" s="43">
        <v>0</v>
      </c>
      <c r="F349" s="43">
        <v>1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1</v>
      </c>
      <c r="M349" s="43">
        <v>0</v>
      </c>
      <c r="N349" s="43">
        <v>1</v>
      </c>
      <c r="O349" s="43">
        <v>0</v>
      </c>
      <c r="P349" s="43">
        <v>0</v>
      </c>
      <c r="Q349" s="43">
        <v>0</v>
      </c>
      <c r="R349" s="43">
        <v>0</v>
      </c>
      <c r="S349" s="43">
        <v>3</v>
      </c>
      <c r="T349" s="43">
        <v>3</v>
      </c>
      <c r="U349" s="43">
        <v>1</v>
      </c>
      <c r="V349" s="43">
        <v>0</v>
      </c>
      <c r="W349" s="43">
        <v>7</v>
      </c>
    </row>
    <row r="350" spans="2:23" ht="20.100000000000001" customHeight="1" thickBot="1" x14ac:dyDescent="0.25">
      <c r="B350" s="4" t="s">
        <v>534</v>
      </c>
      <c r="C350" s="43">
        <v>2</v>
      </c>
      <c r="D350" s="43">
        <v>0</v>
      </c>
      <c r="E350" s="43">
        <v>0</v>
      </c>
      <c r="F350" s="43">
        <v>2</v>
      </c>
      <c r="G350" s="43">
        <v>2</v>
      </c>
      <c r="H350" s="43">
        <v>0</v>
      </c>
      <c r="I350" s="43">
        <v>0</v>
      </c>
      <c r="J350" s="43">
        <v>2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0</v>
      </c>
      <c r="R350" s="43">
        <v>0</v>
      </c>
      <c r="S350" s="43">
        <v>1</v>
      </c>
      <c r="T350" s="43">
        <v>0</v>
      </c>
      <c r="U350" s="43">
        <v>0</v>
      </c>
      <c r="V350" s="43">
        <v>0</v>
      </c>
      <c r="W350" s="43">
        <v>1</v>
      </c>
    </row>
    <row r="351" spans="2:23" ht="20.100000000000001" customHeight="1" thickBot="1" x14ac:dyDescent="0.25">
      <c r="B351" s="4" t="s">
        <v>535</v>
      </c>
      <c r="C351" s="43">
        <v>0</v>
      </c>
      <c r="D351" s="43">
        <v>0</v>
      </c>
      <c r="E351" s="43"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</row>
    <row r="352" spans="2:23" ht="20.100000000000001" customHeight="1" thickBot="1" x14ac:dyDescent="0.25">
      <c r="B352" s="4" t="s">
        <v>536</v>
      </c>
      <c r="C352" s="43">
        <v>0</v>
      </c>
      <c r="D352" s="43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</row>
    <row r="353" spans="2:23" ht="20.100000000000001" customHeight="1" thickBot="1" x14ac:dyDescent="0.25">
      <c r="B353" s="4" t="s">
        <v>537</v>
      </c>
      <c r="C353" s="43">
        <v>0</v>
      </c>
      <c r="D353" s="43">
        <v>0</v>
      </c>
      <c r="E353" s="43">
        <v>1</v>
      </c>
      <c r="F353" s="43">
        <v>1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1</v>
      </c>
      <c r="N353" s="43">
        <v>1</v>
      </c>
      <c r="O353" s="43">
        <v>0</v>
      </c>
      <c r="P353" s="43">
        <v>0</v>
      </c>
      <c r="Q353" s="43">
        <v>0</v>
      </c>
      <c r="R353" s="43">
        <v>0</v>
      </c>
      <c r="S353" s="43">
        <v>6</v>
      </c>
      <c r="T353" s="43">
        <v>0</v>
      </c>
      <c r="U353" s="43">
        <v>0</v>
      </c>
      <c r="V353" s="43">
        <v>0</v>
      </c>
      <c r="W353" s="43">
        <v>6</v>
      </c>
    </row>
    <row r="354" spans="2:23" ht="20.100000000000001" customHeight="1" thickBot="1" x14ac:dyDescent="0.25">
      <c r="B354" s="4" t="s">
        <v>538</v>
      </c>
      <c r="C354" s="43">
        <v>0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</row>
    <row r="355" spans="2:23" ht="20.100000000000001" customHeight="1" thickBot="1" x14ac:dyDescent="0.25">
      <c r="B355" s="4" t="s">
        <v>539</v>
      </c>
      <c r="C355" s="43">
        <v>1</v>
      </c>
      <c r="D355" s="43">
        <v>0</v>
      </c>
      <c r="E355" s="43">
        <v>0</v>
      </c>
      <c r="F355" s="43">
        <v>1</v>
      </c>
      <c r="G355" s="43">
        <v>1</v>
      </c>
      <c r="H355" s="43">
        <v>0</v>
      </c>
      <c r="I355" s="43">
        <v>0</v>
      </c>
      <c r="J355" s="43">
        <v>1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</row>
    <row r="356" spans="2:23" ht="20.100000000000001" customHeight="1" thickBot="1" x14ac:dyDescent="0.25">
      <c r="B356" s="4" t="s">
        <v>540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</row>
    <row r="357" spans="2:23" ht="20.100000000000001" customHeight="1" thickBot="1" x14ac:dyDescent="0.25">
      <c r="B357" s="4" t="s">
        <v>541</v>
      </c>
      <c r="C357" s="43">
        <v>0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</row>
    <row r="358" spans="2:23" ht="20.100000000000001" customHeight="1" thickBot="1" x14ac:dyDescent="0.25">
      <c r="B358" s="4" t="s">
        <v>542</v>
      </c>
      <c r="C358" s="43">
        <v>0</v>
      </c>
      <c r="D358" s="43">
        <v>0</v>
      </c>
      <c r="E358" s="43">
        <v>0</v>
      </c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5</v>
      </c>
      <c r="T358" s="43">
        <v>2</v>
      </c>
      <c r="U358" s="43">
        <v>3</v>
      </c>
      <c r="V358" s="43">
        <v>0</v>
      </c>
      <c r="W358" s="43">
        <v>10</v>
      </c>
    </row>
    <row r="359" spans="2:23" ht="20.100000000000001" customHeight="1" thickBot="1" x14ac:dyDescent="0.25">
      <c r="B359" s="4" t="s">
        <v>543</v>
      </c>
      <c r="C359" s="43">
        <v>0</v>
      </c>
      <c r="D359" s="43">
        <v>0</v>
      </c>
      <c r="E359" s="43"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1</v>
      </c>
      <c r="W359" s="43">
        <v>1</v>
      </c>
    </row>
    <row r="360" spans="2:23" ht="20.100000000000001" customHeight="1" thickBot="1" x14ac:dyDescent="0.25">
      <c r="B360" s="4" t="s">
        <v>205</v>
      </c>
      <c r="C360" s="43">
        <v>7</v>
      </c>
      <c r="D360" s="43">
        <v>0</v>
      </c>
      <c r="E360" s="43">
        <v>0</v>
      </c>
      <c r="F360" s="43">
        <v>7</v>
      </c>
      <c r="G360" s="43">
        <v>0</v>
      </c>
      <c r="H360" s="43">
        <v>0</v>
      </c>
      <c r="I360" s="43">
        <v>0</v>
      </c>
      <c r="J360" s="43">
        <v>0</v>
      </c>
      <c r="K360" s="43">
        <v>7</v>
      </c>
      <c r="L360" s="43">
        <v>0</v>
      </c>
      <c r="M360" s="43">
        <v>0</v>
      </c>
      <c r="N360" s="43">
        <v>7</v>
      </c>
      <c r="O360" s="43">
        <v>0</v>
      </c>
      <c r="P360" s="43">
        <v>0</v>
      </c>
      <c r="Q360" s="43">
        <v>0</v>
      </c>
      <c r="R360" s="43">
        <v>0</v>
      </c>
      <c r="S360" s="43">
        <v>18</v>
      </c>
      <c r="T360" s="43">
        <v>0</v>
      </c>
      <c r="U360" s="43">
        <v>1</v>
      </c>
      <c r="V360" s="43">
        <v>0</v>
      </c>
      <c r="W360" s="43">
        <v>19</v>
      </c>
    </row>
    <row r="361" spans="2:23" ht="20.100000000000001" customHeight="1" thickBot="1" x14ac:dyDescent="0.25">
      <c r="B361" s="4" t="s">
        <v>544</v>
      </c>
      <c r="C361" s="43">
        <v>0</v>
      </c>
      <c r="D361" s="43">
        <v>0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</row>
    <row r="362" spans="2:23" ht="20.100000000000001" customHeight="1" thickBot="1" x14ac:dyDescent="0.25">
      <c r="B362" s="4" t="s">
        <v>545</v>
      </c>
      <c r="C362" s="43">
        <v>2</v>
      </c>
      <c r="D362" s="43">
        <v>0</v>
      </c>
      <c r="E362" s="43">
        <v>0</v>
      </c>
      <c r="F362" s="43">
        <v>2</v>
      </c>
      <c r="G362" s="43">
        <v>0</v>
      </c>
      <c r="H362" s="43">
        <v>0</v>
      </c>
      <c r="I362" s="43">
        <v>0</v>
      </c>
      <c r="J362" s="43">
        <v>0</v>
      </c>
      <c r="K362" s="43">
        <v>2</v>
      </c>
      <c r="L362" s="43">
        <v>0</v>
      </c>
      <c r="M362" s="43">
        <v>0</v>
      </c>
      <c r="N362" s="43">
        <v>2</v>
      </c>
      <c r="O362" s="43">
        <v>0</v>
      </c>
      <c r="P362" s="43">
        <v>0</v>
      </c>
      <c r="Q362" s="43">
        <v>0</v>
      </c>
      <c r="R362" s="43">
        <v>0</v>
      </c>
      <c r="S362" s="43">
        <v>1</v>
      </c>
      <c r="T362" s="43">
        <v>0</v>
      </c>
      <c r="U362" s="43">
        <v>0</v>
      </c>
      <c r="V362" s="43">
        <v>0</v>
      </c>
      <c r="W362" s="43">
        <v>1</v>
      </c>
    </row>
    <row r="363" spans="2:23" ht="20.100000000000001" customHeight="1" thickBot="1" x14ac:dyDescent="0.25">
      <c r="B363" s="4" t="s">
        <v>546</v>
      </c>
      <c r="C363" s="43">
        <v>2</v>
      </c>
      <c r="D363" s="43">
        <v>0</v>
      </c>
      <c r="E363" s="43">
        <v>0</v>
      </c>
      <c r="F363" s="43">
        <v>2</v>
      </c>
      <c r="G363" s="43">
        <v>0</v>
      </c>
      <c r="H363" s="43">
        <v>0</v>
      </c>
      <c r="I363" s="43">
        <v>0</v>
      </c>
      <c r="J363" s="43">
        <v>0</v>
      </c>
      <c r="K363" s="43">
        <v>2</v>
      </c>
      <c r="L363" s="43">
        <v>0</v>
      </c>
      <c r="M363" s="43">
        <v>0</v>
      </c>
      <c r="N363" s="43">
        <v>2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</row>
    <row r="364" spans="2:23" ht="20.100000000000001" customHeight="1" thickBot="1" x14ac:dyDescent="0.25">
      <c r="B364" s="4" t="s">
        <v>547</v>
      </c>
      <c r="C364" s="43">
        <v>0</v>
      </c>
      <c r="D364" s="43">
        <v>0</v>
      </c>
      <c r="E364" s="43"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</row>
    <row r="365" spans="2:23" ht="20.100000000000001" customHeight="1" thickBot="1" x14ac:dyDescent="0.25">
      <c r="B365" s="4" t="s">
        <v>652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</row>
    <row r="366" spans="2:23" ht="20.100000000000001" customHeight="1" thickBot="1" x14ac:dyDescent="0.25">
      <c r="B366" s="4" t="s">
        <v>548</v>
      </c>
      <c r="C366" s="43">
        <v>0</v>
      </c>
      <c r="D366" s="43">
        <v>0</v>
      </c>
      <c r="E366" s="43">
        <v>0</v>
      </c>
      <c r="F366" s="43">
        <v>0</v>
      </c>
      <c r="G366" s="43">
        <v>0</v>
      </c>
      <c r="H366" s="43">
        <v>0</v>
      </c>
      <c r="I366" s="43">
        <v>0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0</v>
      </c>
    </row>
    <row r="367" spans="2:23" ht="20.100000000000001" customHeight="1" thickBot="1" x14ac:dyDescent="0.25">
      <c r="B367" s="4" t="s">
        <v>206</v>
      </c>
      <c r="C367" s="43">
        <v>2</v>
      </c>
      <c r="D367" s="43">
        <v>0</v>
      </c>
      <c r="E367" s="43">
        <v>2</v>
      </c>
      <c r="F367" s="43">
        <v>4</v>
      </c>
      <c r="G367" s="43">
        <v>0</v>
      </c>
      <c r="H367" s="43">
        <v>0</v>
      </c>
      <c r="I367" s="43">
        <v>0</v>
      </c>
      <c r="J367" s="43">
        <v>0</v>
      </c>
      <c r="K367" s="43">
        <v>2</v>
      </c>
      <c r="L367" s="43">
        <v>0</v>
      </c>
      <c r="M367" s="43">
        <v>2</v>
      </c>
      <c r="N367" s="43">
        <v>4</v>
      </c>
      <c r="O367" s="43">
        <v>0</v>
      </c>
      <c r="P367" s="43">
        <v>0</v>
      </c>
      <c r="Q367" s="43">
        <v>0</v>
      </c>
      <c r="R367" s="43">
        <v>0</v>
      </c>
      <c r="S367" s="43">
        <v>15</v>
      </c>
      <c r="T367" s="43">
        <v>0</v>
      </c>
      <c r="U367" s="43">
        <v>3</v>
      </c>
      <c r="V367" s="43">
        <v>2</v>
      </c>
      <c r="W367" s="43">
        <v>20</v>
      </c>
    </row>
    <row r="368" spans="2:23" ht="20.100000000000001" customHeight="1" thickBot="1" x14ac:dyDescent="0.25">
      <c r="B368" s="4" t="s">
        <v>549</v>
      </c>
      <c r="C368" s="43">
        <v>0</v>
      </c>
      <c r="D368" s="43">
        <v>0</v>
      </c>
      <c r="E368" s="43">
        <v>0</v>
      </c>
      <c r="F368" s="43">
        <v>0</v>
      </c>
      <c r="G368" s="43">
        <v>0</v>
      </c>
      <c r="H368" s="43">
        <v>0</v>
      </c>
      <c r="I368" s="43">
        <v>0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</row>
    <row r="369" spans="2:23" ht="20.100000000000001" customHeight="1" thickBot="1" x14ac:dyDescent="0.25">
      <c r="B369" s="4" t="s">
        <v>550</v>
      </c>
      <c r="C369" s="43">
        <v>1</v>
      </c>
      <c r="D369" s="43">
        <v>0</v>
      </c>
      <c r="E369" s="43">
        <v>0</v>
      </c>
      <c r="F369" s="43">
        <v>1</v>
      </c>
      <c r="G369" s="43">
        <v>0</v>
      </c>
      <c r="H369" s="43">
        <v>0</v>
      </c>
      <c r="I369" s="43">
        <v>0</v>
      </c>
      <c r="J369" s="43">
        <v>0</v>
      </c>
      <c r="K369" s="43">
        <v>1</v>
      </c>
      <c r="L369" s="43">
        <v>0</v>
      </c>
      <c r="M369" s="43">
        <v>0</v>
      </c>
      <c r="N369" s="43">
        <v>1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</row>
    <row r="370" spans="2:23" ht="20.100000000000001" customHeight="1" thickBot="1" x14ac:dyDescent="0.25">
      <c r="B370" s="4" t="s">
        <v>551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</row>
    <row r="371" spans="2:23" ht="20.100000000000001" customHeight="1" thickBot="1" x14ac:dyDescent="0.25">
      <c r="B371" s="4" t="s">
        <v>552</v>
      </c>
      <c r="C371" s="43">
        <v>1</v>
      </c>
      <c r="D371" s="43">
        <v>0</v>
      </c>
      <c r="E371" s="43">
        <v>0</v>
      </c>
      <c r="F371" s="43">
        <v>1</v>
      </c>
      <c r="G371" s="43">
        <v>0</v>
      </c>
      <c r="H371" s="43">
        <v>0</v>
      </c>
      <c r="I371" s="43">
        <v>0</v>
      </c>
      <c r="J371" s="43">
        <v>0</v>
      </c>
      <c r="K371" s="43">
        <v>1</v>
      </c>
      <c r="L371" s="43">
        <v>0</v>
      </c>
      <c r="M371" s="43">
        <v>0</v>
      </c>
      <c r="N371" s="43">
        <v>1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</row>
    <row r="372" spans="2:23" ht="20.100000000000001" customHeight="1" thickBot="1" x14ac:dyDescent="0.25">
      <c r="B372" s="4" t="s">
        <v>653</v>
      </c>
      <c r="C372" s="43">
        <v>0</v>
      </c>
      <c r="D372" s="43">
        <v>0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2</v>
      </c>
      <c r="T372" s="43">
        <v>0</v>
      </c>
      <c r="U372" s="43">
        <v>0</v>
      </c>
      <c r="V372" s="43">
        <v>0</v>
      </c>
      <c r="W372" s="43">
        <v>2</v>
      </c>
    </row>
    <row r="373" spans="2:23" ht="20.100000000000001" customHeight="1" thickBot="1" x14ac:dyDescent="0.25">
      <c r="B373" s="4" t="s">
        <v>553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</row>
    <row r="374" spans="2:23" ht="20.100000000000001" customHeight="1" thickBot="1" x14ac:dyDescent="0.25">
      <c r="B374" s="4" t="s">
        <v>554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</row>
    <row r="375" spans="2:23" ht="20.100000000000001" customHeight="1" thickBot="1" x14ac:dyDescent="0.25">
      <c r="B375" s="4" t="s">
        <v>555</v>
      </c>
      <c r="C375" s="43">
        <v>0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</row>
    <row r="376" spans="2:23" ht="20.100000000000001" customHeight="1" thickBot="1" x14ac:dyDescent="0.25">
      <c r="B376" s="4" t="s">
        <v>556</v>
      </c>
      <c r="C376" s="43">
        <v>2</v>
      </c>
      <c r="D376" s="43">
        <v>0</v>
      </c>
      <c r="E376" s="43">
        <v>0</v>
      </c>
      <c r="F376" s="43">
        <v>2</v>
      </c>
      <c r="G376" s="43">
        <v>0</v>
      </c>
      <c r="H376" s="43">
        <v>0</v>
      </c>
      <c r="I376" s="43">
        <v>0</v>
      </c>
      <c r="J376" s="43">
        <v>0</v>
      </c>
      <c r="K376" s="43">
        <v>2</v>
      </c>
      <c r="L376" s="43">
        <v>0</v>
      </c>
      <c r="M376" s="43">
        <v>0</v>
      </c>
      <c r="N376" s="43">
        <v>2</v>
      </c>
      <c r="O376" s="43">
        <v>0</v>
      </c>
      <c r="P376" s="43">
        <v>0</v>
      </c>
      <c r="Q376" s="43">
        <v>0</v>
      </c>
      <c r="R376" s="43">
        <v>0</v>
      </c>
      <c r="S376" s="43">
        <v>7</v>
      </c>
      <c r="T376" s="43">
        <v>0</v>
      </c>
      <c r="U376" s="43">
        <v>0</v>
      </c>
      <c r="V376" s="43">
        <v>0</v>
      </c>
      <c r="W376" s="43">
        <v>7</v>
      </c>
    </row>
    <row r="377" spans="2:23" ht="20.100000000000001" customHeight="1" thickBot="1" x14ac:dyDescent="0.25">
      <c r="B377" s="4" t="s">
        <v>557</v>
      </c>
      <c r="C377" s="43">
        <v>2</v>
      </c>
      <c r="D377" s="43">
        <v>0</v>
      </c>
      <c r="E377" s="43">
        <v>0</v>
      </c>
      <c r="F377" s="43">
        <v>2</v>
      </c>
      <c r="G377" s="43">
        <v>0</v>
      </c>
      <c r="H377" s="43">
        <v>0</v>
      </c>
      <c r="I377" s="43">
        <v>0</v>
      </c>
      <c r="J377" s="43">
        <v>0</v>
      </c>
      <c r="K377" s="43">
        <v>2</v>
      </c>
      <c r="L377" s="43">
        <v>0</v>
      </c>
      <c r="M377" s="43">
        <v>0</v>
      </c>
      <c r="N377" s="43">
        <v>2</v>
      </c>
      <c r="O377" s="43">
        <v>0</v>
      </c>
      <c r="P377" s="43">
        <v>0</v>
      </c>
      <c r="Q377" s="43">
        <v>0</v>
      </c>
      <c r="R377" s="43">
        <v>0</v>
      </c>
      <c r="S377" s="43">
        <v>3</v>
      </c>
      <c r="T377" s="43">
        <v>4</v>
      </c>
      <c r="U377" s="43">
        <v>2</v>
      </c>
      <c r="V377" s="43">
        <v>0</v>
      </c>
      <c r="W377" s="43">
        <v>9</v>
      </c>
    </row>
    <row r="378" spans="2:23" ht="20.100000000000001" customHeight="1" thickBot="1" x14ac:dyDescent="0.25">
      <c r="B378" s="4" t="s">
        <v>558</v>
      </c>
      <c r="C378" s="43">
        <v>11</v>
      </c>
      <c r="D378" s="43">
        <v>0</v>
      </c>
      <c r="E378" s="43">
        <v>0</v>
      </c>
      <c r="F378" s="43">
        <v>11</v>
      </c>
      <c r="G378" s="43">
        <v>7</v>
      </c>
      <c r="H378" s="43">
        <v>0</v>
      </c>
      <c r="I378" s="43">
        <v>0</v>
      </c>
      <c r="J378" s="43">
        <v>7</v>
      </c>
      <c r="K378" s="43">
        <v>4</v>
      </c>
      <c r="L378" s="43">
        <v>0</v>
      </c>
      <c r="M378" s="43">
        <v>0</v>
      </c>
      <c r="N378" s="43">
        <v>4</v>
      </c>
      <c r="O378" s="43">
        <v>0</v>
      </c>
      <c r="P378" s="43">
        <v>0</v>
      </c>
      <c r="Q378" s="43">
        <v>0</v>
      </c>
      <c r="R378" s="43">
        <v>0</v>
      </c>
      <c r="S378" s="43">
        <v>36</v>
      </c>
      <c r="T378" s="43">
        <v>0</v>
      </c>
      <c r="U378" s="43">
        <v>1</v>
      </c>
      <c r="V378" s="43">
        <v>0</v>
      </c>
      <c r="W378" s="43">
        <v>37</v>
      </c>
    </row>
    <row r="379" spans="2:23" ht="20.100000000000001" customHeight="1" thickBot="1" x14ac:dyDescent="0.25">
      <c r="B379" s="4" t="s">
        <v>207</v>
      </c>
      <c r="C379" s="43">
        <v>27</v>
      </c>
      <c r="D379" s="43">
        <v>0</v>
      </c>
      <c r="E379" s="43">
        <v>0</v>
      </c>
      <c r="F379" s="43">
        <v>27</v>
      </c>
      <c r="G379" s="43">
        <v>1</v>
      </c>
      <c r="H379" s="43">
        <v>0</v>
      </c>
      <c r="I379" s="43">
        <v>0</v>
      </c>
      <c r="J379" s="43">
        <v>1</v>
      </c>
      <c r="K379" s="43">
        <v>26</v>
      </c>
      <c r="L379" s="43">
        <v>0</v>
      </c>
      <c r="M379" s="43">
        <v>0</v>
      </c>
      <c r="N379" s="43">
        <v>26</v>
      </c>
      <c r="O379" s="43">
        <v>0</v>
      </c>
      <c r="P379" s="43">
        <v>0</v>
      </c>
      <c r="Q379" s="43">
        <v>0</v>
      </c>
      <c r="R379" s="43">
        <v>0</v>
      </c>
      <c r="S379" s="43">
        <v>10</v>
      </c>
      <c r="T379" s="43">
        <v>1</v>
      </c>
      <c r="U379" s="43">
        <v>0</v>
      </c>
      <c r="V379" s="43">
        <v>0</v>
      </c>
      <c r="W379" s="43">
        <v>11</v>
      </c>
    </row>
    <row r="380" spans="2:23" ht="20.100000000000001" customHeight="1" thickBot="1" x14ac:dyDescent="0.25">
      <c r="B380" s="4" t="s">
        <v>559</v>
      </c>
      <c r="C380" s="43">
        <v>0</v>
      </c>
      <c r="D380" s="43">
        <v>0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</row>
    <row r="381" spans="2:23" ht="20.100000000000001" customHeight="1" thickBot="1" x14ac:dyDescent="0.25">
      <c r="B381" s="4" t="s">
        <v>560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</row>
    <row r="382" spans="2:23" ht="20.100000000000001" customHeight="1" thickBot="1" x14ac:dyDescent="0.25">
      <c r="B382" s="4" t="s">
        <v>561</v>
      </c>
      <c r="C382" s="43">
        <v>4</v>
      </c>
      <c r="D382" s="43">
        <v>0</v>
      </c>
      <c r="E382" s="43">
        <v>0</v>
      </c>
      <c r="F382" s="43">
        <v>4</v>
      </c>
      <c r="G382" s="43">
        <v>0</v>
      </c>
      <c r="H382" s="43">
        <v>0</v>
      </c>
      <c r="I382" s="43">
        <v>0</v>
      </c>
      <c r="J382" s="43">
        <v>0</v>
      </c>
      <c r="K382" s="43">
        <v>4</v>
      </c>
      <c r="L382" s="43">
        <v>0</v>
      </c>
      <c r="M382" s="43">
        <v>0</v>
      </c>
      <c r="N382" s="43">
        <v>4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</row>
    <row r="383" spans="2:23" ht="20.100000000000001" customHeight="1" thickBot="1" x14ac:dyDescent="0.25">
      <c r="B383" s="4" t="s">
        <v>562</v>
      </c>
      <c r="C383" s="43">
        <v>1</v>
      </c>
      <c r="D383" s="43">
        <v>0</v>
      </c>
      <c r="E383" s="43">
        <v>0</v>
      </c>
      <c r="F383" s="43">
        <v>1</v>
      </c>
      <c r="G383" s="43">
        <v>0</v>
      </c>
      <c r="H383" s="43">
        <v>0</v>
      </c>
      <c r="I383" s="43">
        <v>0</v>
      </c>
      <c r="J383" s="43">
        <v>0</v>
      </c>
      <c r="K383" s="43">
        <v>1</v>
      </c>
      <c r="L383" s="43">
        <v>0</v>
      </c>
      <c r="M383" s="43">
        <v>0</v>
      </c>
      <c r="N383" s="43">
        <v>1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</row>
    <row r="384" spans="2:23" ht="20.100000000000001" customHeight="1" thickBot="1" x14ac:dyDescent="0.25">
      <c r="B384" s="4" t="s">
        <v>563</v>
      </c>
      <c r="C384" s="43">
        <v>1</v>
      </c>
      <c r="D384" s="43">
        <v>0</v>
      </c>
      <c r="E384" s="43">
        <v>0</v>
      </c>
      <c r="F384" s="43">
        <v>1</v>
      </c>
      <c r="G384" s="43">
        <v>1</v>
      </c>
      <c r="H384" s="43">
        <v>0</v>
      </c>
      <c r="I384" s="43">
        <v>0</v>
      </c>
      <c r="J384" s="43">
        <v>1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</row>
    <row r="385" spans="2:23" ht="20.100000000000001" customHeight="1" thickBot="1" x14ac:dyDescent="0.25">
      <c r="B385" s="4" t="s">
        <v>564</v>
      </c>
      <c r="C385" s="43">
        <v>2</v>
      </c>
      <c r="D385" s="43">
        <v>0</v>
      </c>
      <c r="E385" s="43">
        <v>0</v>
      </c>
      <c r="F385" s="43">
        <v>2</v>
      </c>
      <c r="G385" s="43">
        <v>0</v>
      </c>
      <c r="H385" s="43">
        <v>0</v>
      </c>
      <c r="I385" s="43">
        <v>0</v>
      </c>
      <c r="J385" s="43">
        <v>0</v>
      </c>
      <c r="K385" s="43">
        <v>2</v>
      </c>
      <c r="L385" s="43">
        <v>0</v>
      </c>
      <c r="M385" s="43">
        <v>0</v>
      </c>
      <c r="N385" s="43">
        <v>2</v>
      </c>
      <c r="O385" s="43">
        <v>0</v>
      </c>
      <c r="P385" s="43">
        <v>0</v>
      </c>
      <c r="Q385" s="43">
        <v>0</v>
      </c>
      <c r="R385" s="43">
        <v>0</v>
      </c>
      <c r="S385" s="43">
        <v>4</v>
      </c>
      <c r="T385" s="43">
        <v>0</v>
      </c>
      <c r="U385" s="43">
        <v>0</v>
      </c>
      <c r="V385" s="43">
        <v>0</v>
      </c>
      <c r="W385" s="43">
        <v>4</v>
      </c>
    </row>
    <row r="386" spans="2:23" ht="20.100000000000001" customHeight="1" thickBot="1" x14ac:dyDescent="0.25">
      <c r="B386" s="4" t="s">
        <v>654</v>
      </c>
      <c r="C386" s="43">
        <v>0</v>
      </c>
      <c r="D386" s="43">
        <v>0</v>
      </c>
      <c r="E386" s="43">
        <v>0</v>
      </c>
      <c r="F386" s="43">
        <v>0</v>
      </c>
      <c r="G386" s="43">
        <v>0</v>
      </c>
      <c r="H386" s="43">
        <v>0</v>
      </c>
      <c r="I386" s="43">
        <v>0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0</v>
      </c>
      <c r="S386" s="43">
        <v>1</v>
      </c>
      <c r="T386" s="43">
        <v>0</v>
      </c>
      <c r="U386" s="43">
        <v>0</v>
      </c>
      <c r="V386" s="43">
        <v>0</v>
      </c>
      <c r="W386" s="43">
        <v>1</v>
      </c>
    </row>
    <row r="387" spans="2:23" ht="20.100000000000001" customHeight="1" thickBot="1" x14ac:dyDescent="0.25">
      <c r="B387" s="4" t="s">
        <v>565</v>
      </c>
      <c r="C387" s="43">
        <v>1</v>
      </c>
      <c r="D387" s="43">
        <v>0</v>
      </c>
      <c r="E387" s="43">
        <v>0</v>
      </c>
      <c r="F387" s="43">
        <v>1</v>
      </c>
      <c r="G387" s="43">
        <v>0</v>
      </c>
      <c r="H387" s="43">
        <v>0</v>
      </c>
      <c r="I387" s="43">
        <v>0</v>
      </c>
      <c r="J387" s="43">
        <v>0</v>
      </c>
      <c r="K387" s="43">
        <v>1</v>
      </c>
      <c r="L387" s="43">
        <v>0</v>
      </c>
      <c r="M387" s="43">
        <v>0</v>
      </c>
      <c r="N387" s="43">
        <v>1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</row>
    <row r="388" spans="2:23" ht="20.100000000000001" customHeight="1" thickBot="1" x14ac:dyDescent="0.25">
      <c r="B388" s="4" t="s">
        <v>566</v>
      </c>
      <c r="C388" s="43">
        <v>1</v>
      </c>
      <c r="D388" s="43">
        <v>0</v>
      </c>
      <c r="E388" s="43">
        <v>0</v>
      </c>
      <c r="F388" s="43">
        <v>1</v>
      </c>
      <c r="G388" s="43">
        <v>0</v>
      </c>
      <c r="H388" s="43">
        <v>0</v>
      </c>
      <c r="I388" s="43">
        <v>0</v>
      </c>
      <c r="J388" s="43">
        <v>0</v>
      </c>
      <c r="K388" s="43">
        <v>1</v>
      </c>
      <c r="L388" s="43">
        <v>0</v>
      </c>
      <c r="M388" s="43">
        <v>0</v>
      </c>
      <c r="N388" s="43">
        <v>1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</row>
    <row r="389" spans="2:23" ht="20.100000000000001" customHeight="1" thickBot="1" x14ac:dyDescent="0.25">
      <c r="B389" s="4" t="s">
        <v>567</v>
      </c>
      <c r="C389" s="43">
        <v>0</v>
      </c>
      <c r="D389" s="43">
        <v>0</v>
      </c>
      <c r="E389" s="43">
        <v>0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</row>
    <row r="390" spans="2:23" ht="20.100000000000001" customHeight="1" thickBot="1" x14ac:dyDescent="0.25">
      <c r="B390" s="4" t="s">
        <v>568</v>
      </c>
      <c r="C390" s="43">
        <v>16</v>
      </c>
      <c r="D390" s="43">
        <v>2</v>
      </c>
      <c r="E390" s="43">
        <v>1</v>
      </c>
      <c r="F390" s="43">
        <v>19</v>
      </c>
      <c r="G390" s="43">
        <v>2</v>
      </c>
      <c r="H390" s="43">
        <v>2</v>
      </c>
      <c r="I390" s="43">
        <v>1</v>
      </c>
      <c r="J390" s="43">
        <v>5</v>
      </c>
      <c r="K390" s="43">
        <v>14</v>
      </c>
      <c r="L390" s="43">
        <v>0</v>
      </c>
      <c r="M390" s="43">
        <v>0</v>
      </c>
      <c r="N390" s="43">
        <v>14</v>
      </c>
      <c r="O390" s="43">
        <v>0</v>
      </c>
      <c r="P390" s="43">
        <v>0</v>
      </c>
      <c r="Q390" s="43">
        <v>0</v>
      </c>
      <c r="R390" s="43">
        <v>0</v>
      </c>
      <c r="S390" s="43">
        <v>20</v>
      </c>
      <c r="T390" s="43">
        <v>3</v>
      </c>
      <c r="U390" s="43">
        <v>3</v>
      </c>
      <c r="V390" s="43">
        <v>0</v>
      </c>
      <c r="W390" s="43">
        <v>26</v>
      </c>
    </row>
    <row r="391" spans="2:23" ht="20.100000000000001" customHeight="1" thickBot="1" x14ac:dyDescent="0.25">
      <c r="B391" s="4" t="s">
        <v>569</v>
      </c>
      <c r="C391" s="43">
        <v>4</v>
      </c>
      <c r="D391" s="43">
        <v>0</v>
      </c>
      <c r="E391" s="43">
        <v>0</v>
      </c>
      <c r="F391" s="43">
        <v>4</v>
      </c>
      <c r="G391" s="43">
        <v>0</v>
      </c>
      <c r="H391" s="43">
        <v>0</v>
      </c>
      <c r="I391" s="43">
        <v>0</v>
      </c>
      <c r="J391" s="43">
        <v>0</v>
      </c>
      <c r="K391" s="43">
        <v>4</v>
      </c>
      <c r="L391" s="43">
        <v>0</v>
      </c>
      <c r="M391" s="43">
        <v>0</v>
      </c>
      <c r="N391" s="43">
        <v>4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</row>
    <row r="392" spans="2:23" ht="20.100000000000001" customHeight="1" thickBot="1" x14ac:dyDescent="0.25">
      <c r="B392" s="4" t="s">
        <v>570</v>
      </c>
      <c r="C392" s="43">
        <v>8</v>
      </c>
      <c r="D392" s="43">
        <v>0</v>
      </c>
      <c r="E392" s="43">
        <v>0</v>
      </c>
      <c r="F392" s="43">
        <v>8</v>
      </c>
      <c r="G392" s="43">
        <v>0</v>
      </c>
      <c r="H392" s="43">
        <v>0</v>
      </c>
      <c r="I392" s="43">
        <v>0</v>
      </c>
      <c r="J392" s="43">
        <v>0</v>
      </c>
      <c r="K392" s="43">
        <v>8</v>
      </c>
      <c r="L392" s="43">
        <v>0</v>
      </c>
      <c r="M392" s="43">
        <v>0</v>
      </c>
      <c r="N392" s="43">
        <v>8</v>
      </c>
      <c r="O392" s="43">
        <v>0</v>
      </c>
      <c r="P392" s="43">
        <v>0</v>
      </c>
      <c r="Q392" s="43">
        <v>0</v>
      </c>
      <c r="R392" s="43">
        <v>0</v>
      </c>
      <c r="S392" s="43">
        <v>38</v>
      </c>
      <c r="T392" s="43">
        <v>0</v>
      </c>
      <c r="U392" s="43">
        <v>2</v>
      </c>
      <c r="V392" s="43">
        <v>0</v>
      </c>
      <c r="W392" s="43">
        <v>40</v>
      </c>
    </row>
    <row r="393" spans="2:23" ht="20.100000000000001" customHeight="1" thickBot="1" x14ac:dyDescent="0.25">
      <c r="B393" s="4" t="s">
        <v>571</v>
      </c>
      <c r="C393" s="43">
        <v>8</v>
      </c>
      <c r="D393" s="43">
        <v>1</v>
      </c>
      <c r="E393" s="43">
        <v>1</v>
      </c>
      <c r="F393" s="43">
        <v>10</v>
      </c>
      <c r="G393" s="43">
        <v>3</v>
      </c>
      <c r="H393" s="43">
        <v>0</v>
      </c>
      <c r="I393" s="43">
        <v>0</v>
      </c>
      <c r="J393" s="43">
        <v>3</v>
      </c>
      <c r="K393" s="43">
        <v>5</v>
      </c>
      <c r="L393" s="43">
        <v>1</v>
      </c>
      <c r="M393" s="43">
        <v>1</v>
      </c>
      <c r="N393" s="43">
        <v>7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</row>
    <row r="394" spans="2:23" ht="20.100000000000001" customHeight="1" thickBot="1" x14ac:dyDescent="0.25">
      <c r="B394" s="4" t="s">
        <v>572</v>
      </c>
      <c r="C394" s="43">
        <v>17</v>
      </c>
      <c r="D394" s="43">
        <v>4</v>
      </c>
      <c r="E394" s="43">
        <v>0</v>
      </c>
      <c r="F394" s="43">
        <v>21</v>
      </c>
      <c r="G394" s="43">
        <v>0</v>
      </c>
      <c r="H394" s="43">
        <v>0</v>
      </c>
      <c r="I394" s="43">
        <v>0</v>
      </c>
      <c r="J394" s="43">
        <v>0</v>
      </c>
      <c r="K394" s="43">
        <v>17</v>
      </c>
      <c r="L394" s="43">
        <v>4</v>
      </c>
      <c r="M394" s="43">
        <v>0</v>
      </c>
      <c r="N394" s="43">
        <v>21</v>
      </c>
      <c r="O394" s="43">
        <v>0</v>
      </c>
      <c r="P394" s="43">
        <v>0</v>
      </c>
      <c r="Q394" s="43">
        <v>0</v>
      </c>
      <c r="R394" s="43">
        <v>0</v>
      </c>
      <c r="S394" s="43">
        <v>31</v>
      </c>
      <c r="T394" s="43">
        <v>2</v>
      </c>
      <c r="U394" s="43">
        <v>0</v>
      </c>
      <c r="V394" s="43">
        <v>1</v>
      </c>
      <c r="W394" s="43">
        <v>34</v>
      </c>
    </row>
    <row r="395" spans="2:23" ht="20.100000000000001" customHeight="1" thickBot="1" x14ac:dyDescent="0.25">
      <c r="B395" s="4" t="s">
        <v>573</v>
      </c>
      <c r="C395" s="43">
        <v>1</v>
      </c>
      <c r="D395" s="43">
        <v>1</v>
      </c>
      <c r="E395" s="43">
        <v>0</v>
      </c>
      <c r="F395" s="43">
        <v>2</v>
      </c>
      <c r="G395" s="43">
        <v>1</v>
      </c>
      <c r="H395" s="43">
        <v>1</v>
      </c>
      <c r="I395" s="43">
        <v>0</v>
      </c>
      <c r="J395" s="43">
        <v>2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</row>
    <row r="396" spans="2:23" ht="20.100000000000001" customHeight="1" thickBot="1" x14ac:dyDescent="0.25">
      <c r="B396" s="4" t="s">
        <v>574</v>
      </c>
      <c r="C396" s="43">
        <v>5</v>
      </c>
      <c r="D396" s="43">
        <v>0</v>
      </c>
      <c r="E396" s="43">
        <v>1</v>
      </c>
      <c r="F396" s="43">
        <v>6</v>
      </c>
      <c r="G396" s="43">
        <v>5</v>
      </c>
      <c r="H396" s="43">
        <v>0</v>
      </c>
      <c r="I396" s="43">
        <v>1</v>
      </c>
      <c r="J396" s="43">
        <v>6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6</v>
      </c>
      <c r="T396" s="43">
        <v>3</v>
      </c>
      <c r="U396" s="43">
        <v>0</v>
      </c>
      <c r="V396" s="43">
        <v>0</v>
      </c>
      <c r="W396" s="43">
        <v>9</v>
      </c>
    </row>
    <row r="397" spans="2:23" ht="20.100000000000001" customHeight="1" thickBot="1" x14ac:dyDescent="0.25">
      <c r="B397" s="4" t="s">
        <v>575</v>
      </c>
      <c r="C397" s="43">
        <v>3</v>
      </c>
      <c r="D397" s="43">
        <v>0</v>
      </c>
      <c r="E397" s="43">
        <v>0</v>
      </c>
      <c r="F397" s="43">
        <v>3</v>
      </c>
      <c r="G397" s="43">
        <v>0</v>
      </c>
      <c r="H397" s="43">
        <v>0</v>
      </c>
      <c r="I397" s="43">
        <v>0</v>
      </c>
      <c r="J397" s="43">
        <v>0</v>
      </c>
      <c r="K397" s="43">
        <v>3</v>
      </c>
      <c r="L397" s="43">
        <v>0</v>
      </c>
      <c r="M397" s="43">
        <v>0</v>
      </c>
      <c r="N397" s="43">
        <v>3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</row>
    <row r="398" spans="2:23" ht="20.100000000000001" customHeight="1" thickBot="1" x14ac:dyDescent="0.25">
      <c r="B398" s="4" t="s">
        <v>576</v>
      </c>
      <c r="C398" s="43">
        <v>6</v>
      </c>
      <c r="D398" s="43">
        <v>0</v>
      </c>
      <c r="E398" s="43">
        <v>0</v>
      </c>
      <c r="F398" s="43">
        <v>6</v>
      </c>
      <c r="G398" s="43">
        <v>1</v>
      </c>
      <c r="H398" s="43">
        <v>0</v>
      </c>
      <c r="I398" s="43">
        <v>0</v>
      </c>
      <c r="J398" s="43">
        <v>1</v>
      </c>
      <c r="K398" s="43">
        <v>5</v>
      </c>
      <c r="L398" s="43">
        <v>0</v>
      </c>
      <c r="M398" s="43">
        <v>0</v>
      </c>
      <c r="N398" s="43">
        <v>5</v>
      </c>
      <c r="O398" s="43">
        <v>0</v>
      </c>
      <c r="P398" s="43">
        <v>0</v>
      </c>
      <c r="Q398" s="43">
        <v>0</v>
      </c>
      <c r="R398" s="43">
        <v>0</v>
      </c>
      <c r="S398" s="43">
        <v>8</v>
      </c>
      <c r="T398" s="43">
        <v>0</v>
      </c>
      <c r="U398" s="43">
        <v>0</v>
      </c>
      <c r="V398" s="43">
        <v>0</v>
      </c>
      <c r="W398" s="43">
        <v>8</v>
      </c>
    </row>
    <row r="399" spans="2:23" ht="20.100000000000001" customHeight="1" thickBot="1" x14ac:dyDescent="0.25">
      <c r="B399" s="4" t="s">
        <v>208</v>
      </c>
      <c r="C399" s="43">
        <v>58</v>
      </c>
      <c r="D399" s="43">
        <v>9</v>
      </c>
      <c r="E399" s="43">
        <v>4</v>
      </c>
      <c r="F399" s="43">
        <v>71</v>
      </c>
      <c r="G399" s="43">
        <v>9</v>
      </c>
      <c r="H399" s="43">
        <v>0</v>
      </c>
      <c r="I399" s="43">
        <v>0</v>
      </c>
      <c r="J399" s="43">
        <v>9</v>
      </c>
      <c r="K399" s="43">
        <v>49</v>
      </c>
      <c r="L399" s="43">
        <v>9</v>
      </c>
      <c r="M399" s="43">
        <v>4</v>
      </c>
      <c r="N399" s="43">
        <v>62</v>
      </c>
      <c r="O399" s="43">
        <v>0</v>
      </c>
      <c r="P399" s="43">
        <v>0</v>
      </c>
      <c r="Q399" s="43">
        <v>0</v>
      </c>
      <c r="R399" s="43">
        <v>0</v>
      </c>
      <c r="S399" s="43">
        <v>350</v>
      </c>
      <c r="T399" s="43">
        <v>45</v>
      </c>
      <c r="U399" s="43">
        <v>28</v>
      </c>
      <c r="V399" s="43">
        <v>2</v>
      </c>
      <c r="W399" s="43">
        <v>425</v>
      </c>
    </row>
    <row r="400" spans="2:23" ht="20.100000000000001" customHeight="1" thickBot="1" x14ac:dyDescent="0.25">
      <c r="B400" s="4" t="s">
        <v>577</v>
      </c>
      <c r="C400" s="43">
        <v>3</v>
      </c>
      <c r="D400" s="43">
        <v>0</v>
      </c>
      <c r="E400" s="43">
        <v>0</v>
      </c>
      <c r="F400" s="43">
        <v>3</v>
      </c>
      <c r="G400" s="43">
        <v>0</v>
      </c>
      <c r="H400" s="43">
        <v>0</v>
      </c>
      <c r="I400" s="43">
        <v>0</v>
      </c>
      <c r="J400" s="43">
        <v>0</v>
      </c>
      <c r="K400" s="43">
        <v>3</v>
      </c>
      <c r="L400" s="43">
        <v>0</v>
      </c>
      <c r="M400" s="43">
        <v>0</v>
      </c>
      <c r="N400" s="43">
        <v>3</v>
      </c>
      <c r="O400" s="43">
        <v>0</v>
      </c>
      <c r="P400" s="43">
        <v>0</v>
      </c>
      <c r="Q400" s="43">
        <v>0</v>
      </c>
      <c r="R400" s="43">
        <v>0</v>
      </c>
      <c r="S400" s="43">
        <v>15</v>
      </c>
      <c r="T400" s="43">
        <v>2</v>
      </c>
      <c r="U400" s="43">
        <v>0</v>
      </c>
      <c r="V400" s="43">
        <v>0</v>
      </c>
      <c r="W400" s="43">
        <v>17</v>
      </c>
    </row>
    <row r="401" spans="2:23" ht="20.100000000000001" customHeight="1" thickBot="1" x14ac:dyDescent="0.25">
      <c r="B401" s="4" t="s">
        <v>578</v>
      </c>
      <c r="C401" s="43">
        <v>9</v>
      </c>
      <c r="D401" s="43">
        <v>1</v>
      </c>
      <c r="E401" s="43">
        <v>2</v>
      </c>
      <c r="F401" s="43">
        <v>12</v>
      </c>
      <c r="G401" s="43">
        <v>1</v>
      </c>
      <c r="H401" s="43">
        <v>0</v>
      </c>
      <c r="I401" s="43">
        <v>0</v>
      </c>
      <c r="J401" s="43">
        <v>1</v>
      </c>
      <c r="K401" s="43">
        <v>8</v>
      </c>
      <c r="L401" s="43">
        <v>1</v>
      </c>
      <c r="M401" s="43">
        <v>2</v>
      </c>
      <c r="N401" s="43">
        <v>11</v>
      </c>
      <c r="O401" s="43">
        <v>0</v>
      </c>
      <c r="P401" s="43">
        <v>0</v>
      </c>
      <c r="Q401" s="43">
        <v>0</v>
      </c>
      <c r="R401" s="43">
        <v>0</v>
      </c>
      <c r="S401" s="43">
        <v>18</v>
      </c>
      <c r="T401" s="43">
        <v>5</v>
      </c>
      <c r="U401" s="43">
        <v>4</v>
      </c>
      <c r="V401" s="43">
        <v>1</v>
      </c>
      <c r="W401" s="43">
        <v>28</v>
      </c>
    </row>
    <row r="402" spans="2:23" ht="20.100000000000001" customHeight="1" thickBot="1" x14ac:dyDescent="0.25">
      <c r="B402" s="4" t="s">
        <v>579</v>
      </c>
      <c r="C402" s="43">
        <v>5</v>
      </c>
      <c r="D402" s="43">
        <v>0</v>
      </c>
      <c r="E402" s="43">
        <v>0</v>
      </c>
      <c r="F402" s="43">
        <v>5</v>
      </c>
      <c r="G402" s="43">
        <v>1</v>
      </c>
      <c r="H402" s="43">
        <v>0</v>
      </c>
      <c r="I402" s="43">
        <v>0</v>
      </c>
      <c r="J402" s="43">
        <v>1</v>
      </c>
      <c r="K402" s="43">
        <v>4</v>
      </c>
      <c r="L402" s="43">
        <v>0</v>
      </c>
      <c r="M402" s="43">
        <v>0</v>
      </c>
      <c r="N402" s="43">
        <v>4</v>
      </c>
      <c r="O402" s="43">
        <v>0</v>
      </c>
      <c r="P402" s="43">
        <v>0</v>
      </c>
      <c r="Q402" s="43">
        <v>0</v>
      </c>
      <c r="R402" s="43">
        <v>0</v>
      </c>
      <c r="S402" s="43">
        <v>25</v>
      </c>
      <c r="T402" s="43">
        <v>3</v>
      </c>
      <c r="U402" s="43">
        <v>0</v>
      </c>
      <c r="V402" s="43">
        <v>0</v>
      </c>
      <c r="W402" s="43">
        <v>28</v>
      </c>
    </row>
    <row r="403" spans="2:23" ht="20.100000000000001" customHeight="1" thickBot="1" x14ac:dyDescent="0.25">
      <c r="B403" s="4" t="s">
        <v>580</v>
      </c>
      <c r="C403" s="43">
        <v>9</v>
      </c>
      <c r="D403" s="43">
        <v>0</v>
      </c>
      <c r="E403" s="43">
        <v>1</v>
      </c>
      <c r="F403" s="43">
        <v>10</v>
      </c>
      <c r="G403" s="43">
        <v>4</v>
      </c>
      <c r="H403" s="43">
        <v>0</v>
      </c>
      <c r="I403" s="43">
        <v>0</v>
      </c>
      <c r="J403" s="43">
        <v>4</v>
      </c>
      <c r="K403" s="43">
        <v>5</v>
      </c>
      <c r="L403" s="43">
        <v>0</v>
      </c>
      <c r="M403" s="43">
        <v>1</v>
      </c>
      <c r="N403" s="43">
        <v>6</v>
      </c>
      <c r="O403" s="43">
        <v>0</v>
      </c>
      <c r="P403" s="43">
        <v>0</v>
      </c>
      <c r="Q403" s="43">
        <v>0</v>
      </c>
      <c r="R403" s="43">
        <v>0</v>
      </c>
      <c r="S403" s="43">
        <v>20</v>
      </c>
      <c r="T403" s="43">
        <v>12</v>
      </c>
      <c r="U403" s="43">
        <v>0</v>
      </c>
      <c r="V403" s="43">
        <v>0</v>
      </c>
      <c r="W403" s="43">
        <v>32</v>
      </c>
    </row>
    <row r="404" spans="2:23" ht="20.100000000000001" customHeight="1" thickBot="1" x14ac:dyDescent="0.25">
      <c r="B404" s="4" t="s">
        <v>581</v>
      </c>
      <c r="C404" s="43">
        <v>7</v>
      </c>
      <c r="D404" s="43">
        <v>0</v>
      </c>
      <c r="E404" s="43">
        <v>0</v>
      </c>
      <c r="F404" s="43">
        <v>7</v>
      </c>
      <c r="G404" s="43">
        <v>1</v>
      </c>
      <c r="H404" s="43">
        <v>0</v>
      </c>
      <c r="I404" s="43">
        <v>0</v>
      </c>
      <c r="J404" s="43">
        <v>1</v>
      </c>
      <c r="K404" s="43">
        <v>6</v>
      </c>
      <c r="L404" s="43">
        <v>0</v>
      </c>
      <c r="M404" s="43">
        <v>0</v>
      </c>
      <c r="N404" s="43">
        <v>6</v>
      </c>
      <c r="O404" s="43">
        <v>0</v>
      </c>
      <c r="P404" s="43">
        <v>0</v>
      </c>
      <c r="Q404" s="43">
        <v>0</v>
      </c>
      <c r="R404" s="43">
        <v>0</v>
      </c>
      <c r="S404" s="43">
        <v>25</v>
      </c>
      <c r="T404" s="43">
        <v>4</v>
      </c>
      <c r="U404" s="43">
        <v>0</v>
      </c>
      <c r="V404" s="43">
        <v>0</v>
      </c>
      <c r="W404" s="43">
        <v>29</v>
      </c>
    </row>
    <row r="405" spans="2:23" ht="20.100000000000001" customHeight="1" thickBot="1" x14ac:dyDescent="0.25">
      <c r="B405" s="4" t="s">
        <v>582</v>
      </c>
      <c r="C405" s="43">
        <v>3</v>
      </c>
      <c r="D405" s="43">
        <v>0</v>
      </c>
      <c r="E405" s="43">
        <v>0</v>
      </c>
      <c r="F405" s="43">
        <v>3</v>
      </c>
      <c r="G405" s="43">
        <v>3</v>
      </c>
      <c r="H405" s="43">
        <v>0</v>
      </c>
      <c r="I405" s="43">
        <v>0</v>
      </c>
      <c r="J405" s="43">
        <v>3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18</v>
      </c>
      <c r="T405" s="43">
        <v>3</v>
      </c>
      <c r="U405" s="43">
        <v>1</v>
      </c>
      <c r="V405" s="43">
        <v>1</v>
      </c>
      <c r="W405" s="43">
        <v>23</v>
      </c>
    </row>
    <row r="406" spans="2:23" ht="20.100000000000001" customHeight="1" thickBot="1" x14ac:dyDescent="0.25">
      <c r="B406" s="4" t="s">
        <v>583</v>
      </c>
      <c r="C406" s="43">
        <v>14</v>
      </c>
      <c r="D406" s="43">
        <v>0</v>
      </c>
      <c r="E406" s="43">
        <v>1</v>
      </c>
      <c r="F406" s="43">
        <v>15</v>
      </c>
      <c r="G406" s="43">
        <v>10</v>
      </c>
      <c r="H406" s="43">
        <v>0</v>
      </c>
      <c r="I406" s="43">
        <v>0</v>
      </c>
      <c r="J406" s="43">
        <v>10</v>
      </c>
      <c r="K406" s="43">
        <v>4</v>
      </c>
      <c r="L406" s="43">
        <v>0</v>
      </c>
      <c r="M406" s="43">
        <v>1</v>
      </c>
      <c r="N406" s="43">
        <v>5</v>
      </c>
      <c r="O406" s="43">
        <v>0</v>
      </c>
      <c r="P406" s="43">
        <v>0</v>
      </c>
      <c r="Q406" s="43">
        <v>0</v>
      </c>
      <c r="R406" s="43">
        <v>0</v>
      </c>
      <c r="S406" s="43">
        <v>15</v>
      </c>
      <c r="T406" s="43">
        <v>5</v>
      </c>
      <c r="U406" s="43">
        <v>5</v>
      </c>
      <c r="V406" s="43">
        <v>0</v>
      </c>
      <c r="W406" s="43">
        <v>25</v>
      </c>
    </row>
    <row r="407" spans="2:23" ht="20.100000000000001" customHeight="1" thickBot="1" x14ac:dyDescent="0.25">
      <c r="B407" s="4" t="s">
        <v>584</v>
      </c>
      <c r="C407" s="43">
        <v>10</v>
      </c>
      <c r="D407" s="43">
        <v>0</v>
      </c>
      <c r="E407" s="43">
        <v>0</v>
      </c>
      <c r="F407" s="43">
        <v>10</v>
      </c>
      <c r="G407" s="43">
        <v>3</v>
      </c>
      <c r="H407" s="43">
        <v>0</v>
      </c>
      <c r="I407" s="43">
        <v>0</v>
      </c>
      <c r="J407" s="43">
        <v>3</v>
      </c>
      <c r="K407" s="43">
        <v>7</v>
      </c>
      <c r="L407" s="43">
        <v>0</v>
      </c>
      <c r="M407" s="43">
        <v>0</v>
      </c>
      <c r="N407" s="43">
        <v>7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</row>
    <row r="408" spans="2:23" ht="20.100000000000001" customHeight="1" thickBot="1" x14ac:dyDescent="0.25">
      <c r="B408" s="4" t="s">
        <v>585</v>
      </c>
      <c r="C408" s="43">
        <v>4</v>
      </c>
      <c r="D408" s="43">
        <v>0</v>
      </c>
      <c r="E408" s="43">
        <v>0</v>
      </c>
      <c r="F408" s="43">
        <v>4</v>
      </c>
      <c r="G408" s="43">
        <v>4</v>
      </c>
      <c r="H408" s="43">
        <v>0</v>
      </c>
      <c r="I408" s="43">
        <v>0</v>
      </c>
      <c r="J408" s="43">
        <v>4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14</v>
      </c>
      <c r="T408" s="43">
        <v>10</v>
      </c>
      <c r="U408" s="43">
        <v>0</v>
      </c>
      <c r="V408" s="43">
        <v>4</v>
      </c>
      <c r="W408" s="43">
        <v>28</v>
      </c>
    </row>
    <row r="409" spans="2:23" ht="20.100000000000001" customHeight="1" thickBot="1" x14ac:dyDescent="0.25">
      <c r="B409" s="4" t="s">
        <v>586</v>
      </c>
      <c r="C409" s="43">
        <v>8</v>
      </c>
      <c r="D409" s="43">
        <v>0</v>
      </c>
      <c r="E409" s="43">
        <v>0</v>
      </c>
      <c r="F409" s="43">
        <v>8</v>
      </c>
      <c r="G409" s="43">
        <v>1</v>
      </c>
      <c r="H409" s="43">
        <v>0</v>
      </c>
      <c r="I409" s="43">
        <v>0</v>
      </c>
      <c r="J409" s="43">
        <v>1</v>
      </c>
      <c r="K409" s="43">
        <v>0</v>
      </c>
      <c r="L409" s="43">
        <v>0</v>
      </c>
      <c r="M409" s="43">
        <v>0</v>
      </c>
      <c r="N409" s="43">
        <v>0</v>
      </c>
      <c r="O409" s="43">
        <v>7</v>
      </c>
      <c r="P409" s="43">
        <v>0</v>
      </c>
      <c r="Q409" s="43">
        <v>0</v>
      </c>
      <c r="R409" s="43">
        <v>7</v>
      </c>
      <c r="S409" s="43">
        <v>5</v>
      </c>
      <c r="T409" s="43">
        <v>0</v>
      </c>
      <c r="U409" s="43">
        <v>0</v>
      </c>
      <c r="V409" s="43">
        <v>0</v>
      </c>
      <c r="W409" s="43">
        <v>5</v>
      </c>
    </row>
    <row r="410" spans="2:23" ht="20.100000000000001" customHeight="1" thickBot="1" x14ac:dyDescent="0.25">
      <c r="B410" s="4" t="s">
        <v>587</v>
      </c>
      <c r="C410" s="43">
        <v>3</v>
      </c>
      <c r="D410" s="43">
        <v>0</v>
      </c>
      <c r="E410" s="43">
        <v>0</v>
      </c>
      <c r="F410" s="43">
        <v>3</v>
      </c>
      <c r="G410" s="43">
        <v>0</v>
      </c>
      <c r="H410" s="43">
        <v>0</v>
      </c>
      <c r="I410" s="43">
        <v>0</v>
      </c>
      <c r="J410" s="43">
        <v>0</v>
      </c>
      <c r="K410" s="43">
        <v>3</v>
      </c>
      <c r="L410" s="43">
        <v>0</v>
      </c>
      <c r="M410" s="43">
        <v>0</v>
      </c>
      <c r="N410" s="43">
        <v>3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</row>
    <row r="411" spans="2:23" ht="20.100000000000001" customHeight="1" thickBot="1" x14ac:dyDescent="0.25">
      <c r="B411" s="4" t="s">
        <v>588</v>
      </c>
      <c r="C411" s="43">
        <v>17</v>
      </c>
      <c r="D411" s="43">
        <v>0</v>
      </c>
      <c r="E411" s="43">
        <v>0</v>
      </c>
      <c r="F411" s="43">
        <v>17</v>
      </c>
      <c r="G411" s="43">
        <v>0</v>
      </c>
      <c r="H411" s="43">
        <v>0</v>
      </c>
      <c r="I411" s="43">
        <v>0</v>
      </c>
      <c r="J411" s="43">
        <v>0</v>
      </c>
      <c r="K411" s="43">
        <v>17</v>
      </c>
      <c r="L411" s="43">
        <v>0</v>
      </c>
      <c r="M411" s="43">
        <v>0</v>
      </c>
      <c r="N411" s="43">
        <v>17</v>
      </c>
      <c r="O411" s="43">
        <v>0</v>
      </c>
      <c r="P411" s="43">
        <v>0</v>
      </c>
      <c r="Q411" s="43">
        <v>0</v>
      </c>
      <c r="R411" s="43">
        <v>0</v>
      </c>
      <c r="S411" s="43">
        <v>68</v>
      </c>
      <c r="T411" s="43">
        <v>6</v>
      </c>
      <c r="U411" s="43">
        <v>9</v>
      </c>
      <c r="V411" s="43">
        <v>5</v>
      </c>
      <c r="W411" s="43">
        <v>88</v>
      </c>
    </row>
    <row r="412" spans="2:23" ht="20.100000000000001" customHeight="1" thickBot="1" x14ac:dyDescent="0.25">
      <c r="B412" s="4" t="s">
        <v>589</v>
      </c>
      <c r="C412" s="43">
        <v>1</v>
      </c>
      <c r="D412" s="43">
        <v>0</v>
      </c>
      <c r="E412" s="43">
        <v>0</v>
      </c>
      <c r="F412" s="43">
        <v>1</v>
      </c>
      <c r="G412" s="43">
        <v>1</v>
      </c>
      <c r="H412" s="43">
        <v>0</v>
      </c>
      <c r="I412" s="43">
        <v>0</v>
      </c>
      <c r="J412" s="43">
        <v>1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3</v>
      </c>
      <c r="T412" s="43">
        <v>1</v>
      </c>
      <c r="U412" s="43">
        <v>0</v>
      </c>
      <c r="V412" s="43">
        <v>0</v>
      </c>
      <c r="W412" s="43">
        <v>4</v>
      </c>
    </row>
    <row r="413" spans="2:23" ht="20.100000000000001" customHeight="1" thickBot="1" x14ac:dyDescent="0.25">
      <c r="B413" s="4" t="s">
        <v>590</v>
      </c>
      <c r="C413" s="43">
        <v>0</v>
      </c>
      <c r="D413" s="43">
        <v>0</v>
      </c>
      <c r="E413" s="43"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17</v>
      </c>
      <c r="T413" s="43">
        <v>5</v>
      </c>
      <c r="U413" s="43">
        <v>0</v>
      </c>
      <c r="V413" s="43">
        <v>0</v>
      </c>
      <c r="W413" s="43">
        <v>22</v>
      </c>
    </row>
    <row r="414" spans="2:23" ht="20.100000000000001" customHeight="1" thickBot="1" x14ac:dyDescent="0.25">
      <c r="B414" s="4" t="s">
        <v>591</v>
      </c>
      <c r="C414" s="43">
        <v>2</v>
      </c>
      <c r="D414" s="43">
        <v>0</v>
      </c>
      <c r="E414" s="43">
        <v>0</v>
      </c>
      <c r="F414" s="43">
        <v>2</v>
      </c>
      <c r="G414" s="43">
        <v>2</v>
      </c>
      <c r="H414" s="43">
        <v>0</v>
      </c>
      <c r="I414" s="43">
        <v>0</v>
      </c>
      <c r="J414" s="43">
        <v>2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</row>
    <row r="415" spans="2:23" ht="20.100000000000001" customHeight="1" thickBot="1" x14ac:dyDescent="0.25">
      <c r="B415" s="4" t="s">
        <v>209</v>
      </c>
      <c r="C415" s="43">
        <v>23</v>
      </c>
      <c r="D415" s="43">
        <v>0</v>
      </c>
      <c r="E415" s="43">
        <v>1</v>
      </c>
      <c r="F415" s="43">
        <v>24</v>
      </c>
      <c r="G415" s="43">
        <v>13</v>
      </c>
      <c r="H415" s="43">
        <v>0</v>
      </c>
      <c r="I415" s="43">
        <v>1</v>
      </c>
      <c r="J415" s="43">
        <v>14</v>
      </c>
      <c r="K415" s="43">
        <v>10</v>
      </c>
      <c r="L415" s="43">
        <v>0</v>
      </c>
      <c r="M415" s="43">
        <v>0</v>
      </c>
      <c r="N415" s="43">
        <v>10</v>
      </c>
      <c r="O415" s="43">
        <v>0</v>
      </c>
      <c r="P415" s="43">
        <v>0</v>
      </c>
      <c r="Q415" s="43">
        <v>0</v>
      </c>
      <c r="R415" s="43">
        <v>0</v>
      </c>
      <c r="S415" s="43">
        <v>27</v>
      </c>
      <c r="T415" s="43">
        <v>3</v>
      </c>
      <c r="U415" s="43">
        <v>5</v>
      </c>
      <c r="V415" s="43">
        <v>2</v>
      </c>
      <c r="W415" s="43">
        <v>37</v>
      </c>
    </row>
    <row r="416" spans="2:23" ht="20.100000000000001" customHeight="1" thickBot="1" x14ac:dyDescent="0.25">
      <c r="B416" s="4" t="s">
        <v>592</v>
      </c>
      <c r="C416" s="43">
        <v>1</v>
      </c>
      <c r="D416" s="43">
        <v>0</v>
      </c>
      <c r="E416" s="43">
        <v>0</v>
      </c>
      <c r="F416" s="43">
        <v>1</v>
      </c>
      <c r="G416" s="43">
        <v>1</v>
      </c>
      <c r="H416" s="43">
        <v>0</v>
      </c>
      <c r="I416" s="43">
        <v>0</v>
      </c>
      <c r="J416" s="43">
        <v>1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2</v>
      </c>
      <c r="T416" s="43">
        <v>0</v>
      </c>
      <c r="U416" s="43">
        <v>0</v>
      </c>
      <c r="V416" s="43">
        <v>0</v>
      </c>
      <c r="W416" s="43">
        <v>2</v>
      </c>
    </row>
    <row r="417" spans="2:23" ht="20.100000000000001" customHeight="1" thickBot="1" x14ac:dyDescent="0.25">
      <c r="B417" s="4" t="s">
        <v>593</v>
      </c>
      <c r="C417" s="43">
        <v>3</v>
      </c>
      <c r="D417" s="43">
        <v>1</v>
      </c>
      <c r="E417" s="43">
        <v>0</v>
      </c>
      <c r="F417" s="43">
        <v>4</v>
      </c>
      <c r="G417" s="43">
        <v>2</v>
      </c>
      <c r="H417" s="43">
        <v>0</v>
      </c>
      <c r="I417" s="43">
        <v>0</v>
      </c>
      <c r="J417" s="43">
        <v>2</v>
      </c>
      <c r="K417" s="43">
        <v>1</v>
      </c>
      <c r="L417" s="43">
        <v>1</v>
      </c>
      <c r="M417" s="43">
        <v>0</v>
      </c>
      <c r="N417" s="43">
        <v>2</v>
      </c>
      <c r="O417" s="43">
        <v>0</v>
      </c>
      <c r="P417" s="43">
        <v>0</v>
      </c>
      <c r="Q417" s="43">
        <v>0</v>
      </c>
      <c r="R417" s="43">
        <v>0</v>
      </c>
      <c r="S417" s="43">
        <v>16</v>
      </c>
      <c r="T417" s="43">
        <v>4</v>
      </c>
      <c r="U417" s="43">
        <v>2</v>
      </c>
      <c r="V417" s="43">
        <v>2</v>
      </c>
      <c r="W417" s="43">
        <v>24</v>
      </c>
    </row>
    <row r="418" spans="2:23" ht="20.100000000000001" customHeight="1" thickBot="1" x14ac:dyDescent="0.25">
      <c r="B418" s="4" t="s">
        <v>594</v>
      </c>
      <c r="C418" s="43">
        <v>5</v>
      </c>
      <c r="D418" s="43">
        <v>0</v>
      </c>
      <c r="E418" s="43">
        <v>0</v>
      </c>
      <c r="F418" s="43">
        <v>5</v>
      </c>
      <c r="G418" s="43">
        <v>4</v>
      </c>
      <c r="H418" s="43">
        <v>0</v>
      </c>
      <c r="I418" s="43">
        <v>0</v>
      </c>
      <c r="J418" s="43">
        <v>4</v>
      </c>
      <c r="K418" s="43">
        <v>1</v>
      </c>
      <c r="L418" s="43">
        <v>0</v>
      </c>
      <c r="M418" s="43">
        <v>0</v>
      </c>
      <c r="N418" s="43">
        <v>1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</row>
    <row r="419" spans="2:23" ht="20.100000000000001" customHeight="1" thickBot="1" x14ac:dyDescent="0.25">
      <c r="B419" s="4" t="s">
        <v>595</v>
      </c>
      <c r="C419" s="43">
        <v>2</v>
      </c>
      <c r="D419" s="43">
        <v>0</v>
      </c>
      <c r="E419" s="43">
        <v>0</v>
      </c>
      <c r="F419" s="43">
        <v>2</v>
      </c>
      <c r="G419" s="43">
        <v>2</v>
      </c>
      <c r="H419" s="43">
        <v>0</v>
      </c>
      <c r="I419" s="43">
        <v>0</v>
      </c>
      <c r="J419" s="43">
        <v>2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5</v>
      </c>
      <c r="T419" s="43">
        <v>0</v>
      </c>
      <c r="U419" s="43">
        <v>0</v>
      </c>
      <c r="V419" s="43">
        <v>0</v>
      </c>
      <c r="W419" s="43">
        <v>5</v>
      </c>
    </row>
    <row r="420" spans="2:23" ht="20.100000000000001" customHeight="1" thickBot="1" x14ac:dyDescent="0.25">
      <c r="B420" s="4" t="s">
        <v>596</v>
      </c>
      <c r="C420" s="43">
        <v>1</v>
      </c>
      <c r="D420" s="43">
        <v>0</v>
      </c>
      <c r="E420" s="43">
        <v>0</v>
      </c>
      <c r="F420" s="43">
        <v>1</v>
      </c>
      <c r="G420" s="43">
        <v>1</v>
      </c>
      <c r="H420" s="43">
        <v>0</v>
      </c>
      <c r="I420" s="43">
        <v>0</v>
      </c>
      <c r="J420" s="43">
        <v>1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15</v>
      </c>
      <c r="T420" s="43">
        <v>3</v>
      </c>
      <c r="U420" s="43">
        <v>0</v>
      </c>
      <c r="V420" s="43">
        <v>2</v>
      </c>
      <c r="W420" s="43">
        <v>20</v>
      </c>
    </row>
    <row r="421" spans="2:23" ht="20.100000000000001" customHeight="1" thickBot="1" x14ac:dyDescent="0.25">
      <c r="B421" s="4" t="s">
        <v>597</v>
      </c>
      <c r="C421" s="43">
        <v>0</v>
      </c>
      <c r="D421" s="43">
        <v>0</v>
      </c>
      <c r="E421" s="43">
        <v>1</v>
      </c>
      <c r="F421" s="43">
        <v>1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1</v>
      </c>
      <c r="N421" s="43">
        <v>1</v>
      </c>
      <c r="O421" s="43">
        <v>0</v>
      </c>
      <c r="P421" s="43">
        <v>0</v>
      </c>
      <c r="Q421" s="43">
        <v>0</v>
      </c>
      <c r="R421" s="43">
        <v>0</v>
      </c>
      <c r="S421" s="43">
        <v>4</v>
      </c>
      <c r="T421" s="43">
        <v>4</v>
      </c>
      <c r="U421" s="43">
        <v>0</v>
      </c>
      <c r="V421" s="43">
        <v>0</v>
      </c>
      <c r="W421" s="43">
        <v>8</v>
      </c>
    </row>
    <row r="422" spans="2:23" ht="20.100000000000001" customHeight="1" thickBot="1" x14ac:dyDescent="0.25">
      <c r="B422" s="4" t="s">
        <v>598</v>
      </c>
      <c r="C422" s="43">
        <v>1</v>
      </c>
      <c r="D422" s="43">
        <v>0</v>
      </c>
      <c r="E422" s="43">
        <v>0</v>
      </c>
      <c r="F422" s="43">
        <v>1</v>
      </c>
      <c r="G422" s="43">
        <v>0</v>
      </c>
      <c r="H422" s="43">
        <v>0</v>
      </c>
      <c r="I422" s="43">
        <v>0</v>
      </c>
      <c r="J422" s="43">
        <v>0</v>
      </c>
      <c r="K422" s="43">
        <v>1</v>
      </c>
      <c r="L422" s="43">
        <v>0</v>
      </c>
      <c r="M422" s="43">
        <v>0</v>
      </c>
      <c r="N422" s="43">
        <v>1</v>
      </c>
      <c r="O422" s="43">
        <v>0</v>
      </c>
      <c r="P422" s="43">
        <v>0</v>
      </c>
      <c r="Q422" s="43">
        <v>0</v>
      </c>
      <c r="R422" s="43">
        <v>0</v>
      </c>
      <c r="S422" s="43">
        <v>7</v>
      </c>
      <c r="T422" s="43">
        <v>0</v>
      </c>
      <c r="U422" s="43">
        <v>4</v>
      </c>
      <c r="V422" s="43">
        <v>0</v>
      </c>
      <c r="W422" s="43">
        <v>11</v>
      </c>
    </row>
    <row r="423" spans="2:23" ht="20.100000000000001" customHeight="1" thickBot="1" x14ac:dyDescent="0.25">
      <c r="B423" s="4" t="s">
        <v>599</v>
      </c>
      <c r="C423" s="43">
        <v>3</v>
      </c>
      <c r="D423" s="43">
        <v>0</v>
      </c>
      <c r="E423" s="43">
        <v>0</v>
      </c>
      <c r="F423" s="43">
        <v>3</v>
      </c>
      <c r="G423" s="43">
        <v>0</v>
      </c>
      <c r="H423" s="43">
        <v>0</v>
      </c>
      <c r="I423" s="43">
        <v>0</v>
      </c>
      <c r="J423" s="43">
        <v>0</v>
      </c>
      <c r="K423" s="43">
        <v>3</v>
      </c>
      <c r="L423" s="43">
        <v>0</v>
      </c>
      <c r="M423" s="43">
        <v>0</v>
      </c>
      <c r="N423" s="43">
        <v>3</v>
      </c>
      <c r="O423" s="43">
        <v>0</v>
      </c>
      <c r="P423" s="43">
        <v>0</v>
      </c>
      <c r="Q423" s="43">
        <v>0</v>
      </c>
      <c r="R423" s="43">
        <v>0</v>
      </c>
      <c r="S423" s="43">
        <v>4</v>
      </c>
      <c r="T423" s="43">
        <v>2</v>
      </c>
      <c r="U423" s="43">
        <v>0</v>
      </c>
      <c r="V423" s="43">
        <v>0</v>
      </c>
      <c r="W423" s="43">
        <v>6</v>
      </c>
    </row>
    <row r="424" spans="2:23" ht="20.100000000000001" customHeight="1" thickBot="1" x14ac:dyDescent="0.25">
      <c r="B424" s="4" t="s">
        <v>600</v>
      </c>
      <c r="C424" s="43">
        <v>4</v>
      </c>
      <c r="D424" s="43">
        <v>0</v>
      </c>
      <c r="E424" s="43">
        <v>0</v>
      </c>
      <c r="F424" s="43">
        <v>4</v>
      </c>
      <c r="G424" s="43">
        <v>0</v>
      </c>
      <c r="H424" s="43">
        <v>0</v>
      </c>
      <c r="I424" s="43">
        <v>0</v>
      </c>
      <c r="J424" s="43">
        <v>0</v>
      </c>
      <c r="K424" s="43">
        <v>4</v>
      </c>
      <c r="L424" s="43">
        <v>0</v>
      </c>
      <c r="M424" s="43">
        <v>0</v>
      </c>
      <c r="N424" s="43">
        <v>4</v>
      </c>
      <c r="O424" s="43">
        <v>0</v>
      </c>
      <c r="P424" s="43">
        <v>0</v>
      </c>
      <c r="Q424" s="43">
        <v>0</v>
      </c>
      <c r="R424" s="43">
        <v>0</v>
      </c>
      <c r="S424" s="43">
        <v>53</v>
      </c>
      <c r="T424" s="43">
        <v>9</v>
      </c>
      <c r="U424" s="43">
        <v>1</v>
      </c>
      <c r="V424" s="43">
        <v>2</v>
      </c>
      <c r="W424" s="43">
        <v>65</v>
      </c>
    </row>
    <row r="425" spans="2:23" ht="20.100000000000001" customHeight="1" thickBot="1" x14ac:dyDescent="0.25">
      <c r="B425" s="4" t="s">
        <v>601</v>
      </c>
      <c r="C425" s="43">
        <v>0</v>
      </c>
      <c r="D425" s="43">
        <v>0</v>
      </c>
      <c r="E425" s="43">
        <v>0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2</v>
      </c>
      <c r="T425" s="43">
        <v>1</v>
      </c>
      <c r="U425" s="43">
        <v>0</v>
      </c>
      <c r="V425" s="43">
        <v>0</v>
      </c>
      <c r="W425" s="43">
        <v>3</v>
      </c>
    </row>
    <row r="426" spans="2:23" ht="20.100000000000001" customHeight="1" thickBot="1" x14ac:dyDescent="0.25">
      <c r="B426" s="4" t="s">
        <v>602</v>
      </c>
      <c r="C426" s="43">
        <v>1</v>
      </c>
      <c r="D426" s="43">
        <v>0</v>
      </c>
      <c r="E426" s="43">
        <v>0</v>
      </c>
      <c r="F426" s="43">
        <v>1</v>
      </c>
      <c r="G426" s="43">
        <v>0</v>
      </c>
      <c r="H426" s="43">
        <v>0</v>
      </c>
      <c r="I426" s="43">
        <v>0</v>
      </c>
      <c r="J426" s="43">
        <v>0</v>
      </c>
      <c r="K426" s="43">
        <v>1</v>
      </c>
      <c r="L426" s="43">
        <v>0</v>
      </c>
      <c r="M426" s="43">
        <v>0</v>
      </c>
      <c r="N426" s="43">
        <v>1</v>
      </c>
      <c r="O426" s="43">
        <v>0</v>
      </c>
      <c r="P426" s="43">
        <v>0</v>
      </c>
      <c r="Q426" s="43">
        <v>0</v>
      </c>
      <c r="R426" s="43">
        <v>0</v>
      </c>
      <c r="S426" s="43">
        <v>3</v>
      </c>
      <c r="T426" s="43">
        <v>0</v>
      </c>
      <c r="U426" s="43">
        <v>0</v>
      </c>
      <c r="V426" s="43">
        <v>0</v>
      </c>
      <c r="W426" s="43">
        <v>3</v>
      </c>
    </row>
    <row r="427" spans="2:23" ht="20.100000000000001" customHeight="1" thickBot="1" x14ac:dyDescent="0.25">
      <c r="B427" s="4" t="s">
        <v>603</v>
      </c>
      <c r="C427" s="43">
        <v>6</v>
      </c>
      <c r="D427" s="43">
        <v>0</v>
      </c>
      <c r="E427" s="43">
        <v>1</v>
      </c>
      <c r="F427" s="43">
        <v>7</v>
      </c>
      <c r="G427" s="43">
        <v>4</v>
      </c>
      <c r="H427" s="43">
        <v>0</v>
      </c>
      <c r="I427" s="43">
        <v>1</v>
      </c>
      <c r="J427" s="43">
        <v>5</v>
      </c>
      <c r="K427" s="43">
        <v>2</v>
      </c>
      <c r="L427" s="43">
        <v>0</v>
      </c>
      <c r="M427" s="43">
        <v>0</v>
      </c>
      <c r="N427" s="43">
        <v>2</v>
      </c>
      <c r="O427" s="43">
        <v>0</v>
      </c>
      <c r="P427" s="43">
        <v>0</v>
      </c>
      <c r="Q427" s="43">
        <v>0</v>
      </c>
      <c r="R427" s="43">
        <v>0</v>
      </c>
      <c r="S427" s="43">
        <v>20</v>
      </c>
      <c r="T427" s="43">
        <v>10</v>
      </c>
      <c r="U427" s="43">
        <v>4</v>
      </c>
      <c r="V427" s="43">
        <v>5</v>
      </c>
      <c r="W427" s="43">
        <v>39</v>
      </c>
    </row>
    <row r="428" spans="2:23" ht="20.100000000000001" customHeight="1" thickBot="1" x14ac:dyDescent="0.25">
      <c r="B428" s="4" t="s">
        <v>604</v>
      </c>
      <c r="C428" s="43">
        <v>3</v>
      </c>
      <c r="D428" s="43">
        <v>0</v>
      </c>
      <c r="E428" s="43">
        <v>0</v>
      </c>
      <c r="F428" s="43">
        <v>3</v>
      </c>
      <c r="G428" s="43">
        <v>3</v>
      </c>
      <c r="H428" s="43">
        <v>0</v>
      </c>
      <c r="I428" s="43">
        <v>0</v>
      </c>
      <c r="J428" s="43">
        <v>3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</row>
    <row r="429" spans="2:23" ht="20.100000000000001" customHeight="1" thickBot="1" x14ac:dyDescent="0.25">
      <c r="B429" s="4" t="s">
        <v>605</v>
      </c>
      <c r="C429" s="43">
        <v>4</v>
      </c>
      <c r="D429" s="43">
        <v>0</v>
      </c>
      <c r="E429" s="43">
        <v>0</v>
      </c>
      <c r="F429" s="43">
        <v>4</v>
      </c>
      <c r="G429" s="43">
        <v>0</v>
      </c>
      <c r="H429" s="43">
        <v>0</v>
      </c>
      <c r="I429" s="43">
        <v>0</v>
      </c>
      <c r="J429" s="43">
        <v>0</v>
      </c>
      <c r="K429" s="43">
        <v>3</v>
      </c>
      <c r="L429" s="43">
        <v>0</v>
      </c>
      <c r="M429" s="43">
        <v>0</v>
      </c>
      <c r="N429" s="43">
        <v>3</v>
      </c>
      <c r="O429" s="43">
        <v>1</v>
      </c>
      <c r="P429" s="43">
        <v>0</v>
      </c>
      <c r="Q429" s="43">
        <v>0</v>
      </c>
      <c r="R429" s="43">
        <v>1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</row>
    <row r="430" spans="2:23" ht="20.100000000000001" customHeight="1" thickBot="1" x14ac:dyDescent="0.25">
      <c r="B430" s="4" t="s">
        <v>606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4</v>
      </c>
      <c r="T430" s="43">
        <v>0</v>
      </c>
      <c r="U430" s="43">
        <v>0</v>
      </c>
      <c r="V430" s="43">
        <v>1</v>
      </c>
      <c r="W430" s="43">
        <v>5</v>
      </c>
    </row>
    <row r="431" spans="2:23" ht="20.100000000000001" customHeight="1" thickBot="1" x14ac:dyDescent="0.25">
      <c r="B431" s="4" t="s">
        <v>607</v>
      </c>
      <c r="C431" s="43">
        <v>0</v>
      </c>
      <c r="D431" s="43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1</v>
      </c>
      <c r="T431" s="43">
        <v>1</v>
      </c>
      <c r="U431" s="43">
        <v>0</v>
      </c>
      <c r="V431" s="43">
        <v>0</v>
      </c>
      <c r="W431" s="43">
        <v>2</v>
      </c>
    </row>
    <row r="432" spans="2:23" ht="20.100000000000001" customHeight="1" thickBot="1" x14ac:dyDescent="0.25">
      <c r="B432" s="4" t="s">
        <v>608</v>
      </c>
      <c r="C432" s="43">
        <v>8</v>
      </c>
      <c r="D432" s="43">
        <v>0</v>
      </c>
      <c r="E432" s="43">
        <v>0</v>
      </c>
      <c r="F432" s="43">
        <v>8</v>
      </c>
      <c r="G432" s="43">
        <v>4</v>
      </c>
      <c r="H432" s="43">
        <v>0</v>
      </c>
      <c r="I432" s="43">
        <v>0</v>
      </c>
      <c r="J432" s="43">
        <v>4</v>
      </c>
      <c r="K432" s="43">
        <v>4</v>
      </c>
      <c r="L432" s="43">
        <v>0</v>
      </c>
      <c r="M432" s="43">
        <v>0</v>
      </c>
      <c r="N432" s="43">
        <v>4</v>
      </c>
      <c r="O432" s="43">
        <v>0</v>
      </c>
      <c r="P432" s="43">
        <v>0</v>
      </c>
      <c r="Q432" s="43">
        <v>0</v>
      </c>
      <c r="R432" s="43">
        <v>0</v>
      </c>
      <c r="S432" s="43">
        <v>18</v>
      </c>
      <c r="T432" s="43">
        <v>4</v>
      </c>
      <c r="U432" s="43">
        <v>0</v>
      </c>
      <c r="V432" s="43">
        <v>0</v>
      </c>
      <c r="W432" s="43">
        <v>22</v>
      </c>
    </row>
    <row r="433" spans="2:23" ht="20.100000000000001" customHeight="1" thickBot="1" x14ac:dyDescent="0.25">
      <c r="B433" s="4" t="s">
        <v>609</v>
      </c>
      <c r="C433" s="43">
        <v>1</v>
      </c>
      <c r="D433" s="43">
        <v>0</v>
      </c>
      <c r="E433" s="43">
        <v>0</v>
      </c>
      <c r="F433" s="43">
        <v>1</v>
      </c>
      <c r="G433" s="43">
        <v>0</v>
      </c>
      <c r="H433" s="43">
        <v>0</v>
      </c>
      <c r="I433" s="43">
        <v>0</v>
      </c>
      <c r="J433" s="43">
        <v>0</v>
      </c>
      <c r="K433" s="43">
        <v>1</v>
      </c>
      <c r="L433" s="43">
        <v>0</v>
      </c>
      <c r="M433" s="43">
        <v>0</v>
      </c>
      <c r="N433" s="43">
        <v>1</v>
      </c>
      <c r="O433" s="43">
        <v>0</v>
      </c>
      <c r="P433" s="43">
        <v>0</v>
      </c>
      <c r="Q433" s="43">
        <v>0</v>
      </c>
      <c r="R433" s="43">
        <v>0</v>
      </c>
      <c r="S433" s="43">
        <v>2</v>
      </c>
      <c r="T433" s="43">
        <v>0</v>
      </c>
      <c r="U433" s="43">
        <v>0</v>
      </c>
      <c r="V433" s="43">
        <v>0</v>
      </c>
      <c r="W433" s="43">
        <v>2</v>
      </c>
    </row>
    <row r="434" spans="2:23" ht="20.100000000000001" customHeight="1" thickBot="1" x14ac:dyDescent="0.25">
      <c r="B434" s="4" t="s">
        <v>610</v>
      </c>
      <c r="C434" s="43">
        <v>2</v>
      </c>
      <c r="D434" s="43">
        <v>0</v>
      </c>
      <c r="E434" s="43">
        <v>3</v>
      </c>
      <c r="F434" s="43">
        <v>5</v>
      </c>
      <c r="G434" s="43">
        <v>1</v>
      </c>
      <c r="H434" s="43">
        <v>0</v>
      </c>
      <c r="I434" s="43">
        <v>2</v>
      </c>
      <c r="J434" s="43">
        <v>3</v>
      </c>
      <c r="K434" s="43">
        <v>1</v>
      </c>
      <c r="L434" s="43">
        <v>0</v>
      </c>
      <c r="M434" s="43">
        <v>1</v>
      </c>
      <c r="N434" s="43">
        <v>2</v>
      </c>
      <c r="O434" s="43">
        <v>0</v>
      </c>
      <c r="P434" s="43">
        <v>0</v>
      </c>
      <c r="Q434" s="43">
        <v>0</v>
      </c>
      <c r="R434" s="43">
        <v>0</v>
      </c>
      <c r="S434" s="43">
        <v>13</v>
      </c>
      <c r="T434" s="43">
        <v>3</v>
      </c>
      <c r="U434" s="43">
        <v>0</v>
      </c>
      <c r="V434" s="43">
        <v>0</v>
      </c>
      <c r="W434" s="43">
        <v>16</v>
      </c>
    </row>
    <row r="435" spans="2:23" ht="20.100000000000001" customHeight="1" thickBot="1" x14ac:dyDescent="0.25">
      <c r="B435" s="4" t="s">
        <v>611</v>
      </c>
      <c r="C435" s="43">
        <v>10</v>
      </c>
      <c r="D435" s="43">
        <v>0</v>
      </c>
      <c r="E435" s="43">
        <v>5</v>
      </c>
      <c r="F435" s="43">
        <v>15</v>
      </c>
      <c r="G435" s="43">
        <v>6</v>
      </c>
      <c r="H435" s="43">
        <v>0</v>
      </c>
      <c r="I435" s="43">
        <v>3</v>
      </c>
      <c r="J435" s="43">
        <v>9</v>
      </c>
      <c r="K435" s="43">
        <v>4</v>
      </c>
      <c r="L435" s="43">
        <v>0</v>
      </c>
      <c r="M435" s="43">
        <v>2</v>
      </c>
      <c r="N435" s="43">
        <v>6</v>
      </c>
      <c r="O435" s="43">
        <v>0</v>
      </c>
      <c r="P435" s="43">
        <v>0</v>
      </c>
      <c r="Q435" s="43">
        <v>0</v>
      </c>
      <c r="R435" s="43">
        <v>0</v>
      </c>
      <c r="S435" s="43">
        <v>11</v>
      </c>
      <c r="T435" s="43">
        <v>10</v>
      </c>
      <c r="U435" s="43">
        <v>12</v>
      </c>
      <c r="V435" s="43">
        <v>0</v>
      </c>
      <c r="W435" s="43">
        <v>33</v>
      </c>
    </row>
    <row r="436" spans="2:23" ht="20.100000000000001" customHeight="1" thickBot="1" x14ac:dyDescent="0.25">
      <c r="B436" s="4" t="s">
        <v>612</v>
      </c>
      <c r="C436" s="43">
        <v>5</v>
      </c>
      <c r="D436" s="43">
        <v>0</v>
      </c>
      <c r="E436" s="43">
        <v>0</v>
      </c>
      <c r="F436" s="43">
        <v>5</v>
      </c>
      <c r="G436" s="43">
        <v>2</v>
      </c>
      <c r="H436" s="43">
        <v>0</v>
      </c>
      <c r="I436" s="43">
        <v>0</v>
      </c>
      <c r="J436" s="43">
        <v>2</v>
      </c>
      <c r="K436" s="43">
        <v>3</v>
      </c>
      <c r="L436" s="43">
        <v>0</v>
      </c>
      <c r="M436" s="43">
        <v>0</v>
      </c>
      <c r="N436" s="43">
        <v>3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</row>
    <row r="437" spans="2:23" ht="20.100000000000001" customHeight="1" thickBot="1" x14ac:dyDescent="0.25">
      <c r="B437" s="4" t="s">
        <v>613</v>
      </c>
      <c r="C437" s="43">
        <v>10</v>
      </c>
      <c r="D437" s="43">
        <v>0</v>
      </c>
      <c r="E437" s="43">
        <v>0</v>
      </c>
      <c r="F437" s="43">
        <v>10</v>
      </c>
      <c r="G437" s="43">
        <v>9</v>
      </c>
      <c r="H437" s="43">
        <v>0</v>
      </c>
      <c r="I437" s="43">
        <v>0</v>
      </c>
      <c r="J437" s="43">
        <v>9</v>
      </c>
      <c r="K437" s="43">
        <v>1</v>
      </c>
      <c r="L437" s="43">
        <v>0</v>
      </c>
      <c r="M437" s="43">
        <v>0</v>
      </c>
      <c r="N437" s="43">
        <v>1</v>
      </c>
      <c r="O437" s="43">
        <v>0</v>
      </c>
      <c r="P437" s="43">
        <v>0</v>
      </c>
      <c r="Q437" s="43">
        <v>0</v>
      </c>
      <c r="R437" s="43">
        <v>0</v>
      </c>
      <c r="S437" s="43">
        <v>50</v>
      </c>
      <c r="T437" s="43">
        <v>4</v>
      </c>
      <c r="U437" s="43">
        <v>11</v>
      </c>
      <c r="V437" s="43">
        <v>0</v>
      </c>
      <c r="W437" s="43">
        <v>65</v>
      </c>
    </row>
    <row r="438" spans="2:23" ht="20.100000000000001" customHeight="1" thickBot="1" x14ac:dyDescent="0.25">
      <c r="B438" s="4" t="s">
        <v>614</v>
      </c>
      <c r="C438" s="43">
        <v>2</v>
      </c>
      <c r="D438" s="43">
        <v>0</v>
      </c>
      <c r="E438" s="43">
        <v>0</v>
      </c>
      <c r="F438" s="43">
        <v>2</v>
      </c>
      <c r="G438" s="43">
        <v>1</v>
      </c>
      <c r="H438" s="43">
        <v>0</v>
      </c>
      <c r="I438" s="43">
        <v>0</v>
      </c>
      <c r="J438" s="43">
        <v>1</v>
      </c>
      <c r="K438" s="43">
        <v>1</v>
      </c>
      <c r="L438" s="43">
        <v>0</v>
      </c>
      <c r="M438" s="43">
        <v>0</v>
      </c>
      <c r="N438" s="43">
        <v>1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</row>
    <row r="439" spans="2:23" ht="20.100000000000001" customHeight="1" thickBot="1" x14ac:dyDescent="0.25">
      <c r="B439" s="4" t="s">
        <v>615</v>
      </c>
      <c r="C439" s="43">
        <v>1</v>
      </c>
      <c r="D439" s="43">
        <v>0</v>
      </c>
      <c r="E439" s="43">
        <v>0</v>
      </c>
      <c r="F439" s="43">
        <v>1</v>
      </c>
      <c r="G439" s="43">
        <v>0</v>
      </c>
      <c r="H439" s="43">
        <v>0</v>
      </c>
      <c r="I439" s="43">
        <v>0</v>
      </c>
      <c r="J439" s="43">
        <v>0</v>
      </c>
      <c r="K439" s="43">
        <v>1</v>
      </c>
      <c r="L439" s="43">
        <v>0</v>
      </c>
      <c r="M439" s="43">
        <v>0</v>
      </c>
      <c r="N439" s="43">
        <v>1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</row>
    <row r="440" spans="2:23" ht="20.100000000000001" customHeight="1" thickBot="1" x14ac:dyDescent="0.25">
      <c r="B440" s="4" t="s">
        <v>616</v>
      </c>
      <c r="C440" s="43">
        <v>1</v>
      </c>
      <c r="D440" s="43">
        <v>0</v>
      </c>
      <c r="E440" s="43">
        <v>0</v>
      </c>
      <c r="F440" s="43">
        <v>1</v>
      </c>
      <c r="G440" s="43">
        <v>1</v>
      </c>
      <c r="H440" s="43">
        <v>0</v>
      </c>
      <c r="I440" s="43">
        <v>0</v>
      </c>
      <c r="J440" s="43">
        <v>1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</row>
    <row r="441" spans="2:23" ht="20.100000000000001" customHeight="1" thickBot="1" x14ac:dyDescent="0.25">
      <c r="B441" s="4" t="s">
        <v>617</v>
      </c>
      <c r="C441" s="43">
        <v>0</v>
      </c>
      <c r="D441" s="43">
        <v>0</v>
      </c>
      <c r="E441" s="43">
        <v>0</v>
      </c>
      <c r="F441" s="43">
        <v>0</v>
      </c>
      <c r="G441" s="43">
        <v>0</v>
      </c>
      <c r="H441" s="43">
        <v>0</v>
      </c>
      <c r="I441" s="43">
        <v>0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</row>
    <row r="442" spans="2:23" ht="20.100000000000001" customHeight="1" thickBot="1" x14ac:dyDescent="0.25">
      <c r="B442" s="4" t="s">
        <v>618</v>
      </c>
      <c r="C442" s="45">
        <v>5</v>
      </c>
      <c r="D442" s="45">
        <v>0</v>
      </c>
      <c r="E442" s="45">
        <v>0</v>
      </c>
      <c r="F442" s="45">
        <v>5</v>
      </c>
      <c r="G442" s="45">
        <v>0</v>
      </c>
      <c r="H442" s="45">
        <v>0</v>
      </c>
      <c r="I442" s="45">
        <v>0</v>
      </c>
      <c r="J442" s="45">
        <v>0</v>
      </c>
      <c r="K442" s="45">
        <v>5</v>
      </c>
      <c r="L442" s="45">
        <v>0</v>
      </c>
      <c r="M442" s="45">
        <v>0</v>
      </c>
      <c r="N442" s="45">
        <v>5</v>
      </c>
      <c r="O442" s="45">
        <v>0</v>
      </c>
      <c r="P442" s="45">
        <v>0</v>
      </c>
      <c r="Q442" s="45">
        <v>0</v>
      </c>
      <c r="R442" s="45">
        <v>0</v>
      </c>
      <c r="S442" s="45">
        <v>24</v>
      </c>
      <c r="T442" s="45">
        <v>3</v>
      </c>
      <c r="U442" s="45">
        <v>4</v>
      </c>
      <c r="V442" s="45">
        <v>0</v>
      </c>
      <c r="W442" s="45">
        <v>31</v>
      </c>
    </row>
    <row r="443" spans="2:23" ht="20.100000000000001" customHeight="1" thickBot="1" x14ac:dyDescent="0.25">
      <c r="B443" s="7" t="s">
        <v>210</v>
      </c>
      <c r="C443" s="58">
        <v>1887</v>
      </c>
      <c r="D443" s="58">
        <v>72</v>
      </c>
      <c r="E443" s="58">
        <v>128</v>
      </c>
      <c r="F443" s="58">
        <v>2087</v>
      </c>
      <c r="G443" s="58">
        <v>717</v>
      </c>
      <c r="H443" s="58">
        <v>7</v>
      </c>
      <c r="I443" s="58">
        <v>36</v>
      </c>
      <c r="J443" s="58">
        <v>760</v>
      </c>
      <c r="K443" s="58">
        <v>1162</v>
      </c>
      <c r="L443" s="58">
        <v>65</v>
      </c>
      <c r="M443" s="58">
        <v>91</v>
      </c>
      <c r="N443" s="58">
        <v>1318</v>
      </c>
      <c r="O443" s="58">
        <v>8</v>
      </c>
      <c r="P443" s="58">
        <v>0</v>
      </c>
      <c r="Q443" s="58">
        <v>1</v>
      </c>
      <c r="R443" s="58">
        <v>9</v>
      </c>
      <c r="S443" s="58">
        <v>3574</v>
      </c>
      <c r="T443" s="58">
        <v>603</v>
      </c>
      <c r="U443" s="58">
        <v>347</v>
      </c>
      <c r="V443" s="58">
        <v>237</v>
      </c>
      <c r="W443" s="58">
        <v>4761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56"/>
      <c r="C9" s="70" t="s">
        <v>634</v>
      </c>
      <c r="D9" s="68"/>
      <c r="E9" s="68"/>
      <c r="F9" s="68"/>
      <c r="G9" s="72"/>
      <c r="H9" s="70" t="s">
        <v>635</v>
      </c>
      <c r="I9" s="68"/>
      <c r="J9" s="68"/>
      <c r="K9" s="68"/>
      <c r="L9" s="72"/>
      <c r="M9" s="70" t="s">
        <v>35</v>
      </c>
      <c r="N9" s="68"/>
      <c r="O9" s="68"/>
      <c r="P9" s="68"/>
      <c r="Q9" s="72"/>
    </row>
    <row r="10" spans="2:17" ht="41.25" customHeight="1" thickBot="1" x14ac:dyDescent="0.25">
      <c r="C10" s="79" t="s">
        <v>112</v>
      </c>
      <c r="D10" s="79"/>
      <c r="E10" s="79" t="s">
        <v>113</v>
      </c>
      <c r="F10" s="79"/>
      <c r="G10" s="46" t="s">
        <v>35</v>
      </c>
      <c r="H10" s="79" t="s">
        <v>114</v>
      </c>
      <c r="I10" s="79"/>
      <c r="J10" s="78" t="s">
        <v>113</v>
      </c>
      <c r="K10" s="78"/>
      <c r="L10" s="46" t="s">
        <v>35</v>
      </c>
      <c r="M10" s="79" t="s">
        <v>112</v>
      </c>
      <c r="N10" s="79"/>
      <c r="O10" s="78" t="s">
        <v>113</v>
      </c>
      <c r="P10" s="78"/>
      <c r="Q10" s="46" t="s">
        <v>35</v>
      </c>
    </row>
    <row r="11" spans="2:17" ht="20.100000000000001" customHeight="1" thickBot="1" x14ac:dyDescent="0.25">
      <c r="B11" s="3" t="s">
        <v>171</v>
      </c>
      <c r="C11" s="43">
        <v>3</v>
      </c>
      <c r="D11" s="43">
        <v>2</v>
      </c>
      <c r="E11" s="43">
        <v>54</v>
      </c>
      <c r="F11" s="43">
        <v>36</v>
      </c>
      <c r="G11" s="43">
        <v>95</v>
      </c>
      <c r="H11" s="43">
        <v>0</v>
      </c>
      <c r="I11" s="43">
        <v>1</v>
      </c>
      <c r="J11" s="43">
        <v>0</v>
      </c>
      <c r="K11" s="43">
        <v>0</v>
      </c>
      <c r="L11" s="43">
        <v>1</v>
      </c>
      <c r="M11" s="43">
        <v>3</v>
      </c>
      <c r="N11" s="43">
        <v>3</v>
      </c>
      <c r="O11" s="43">
        <v>54</v>
      </c>
      <c r="P11" s="43">
        <v>36</v>
      </c>
      <c r="Q11" s="43">
        <v>96</v>
      </c>
    </row>
    <row r="12" spans="2:17" ht="20.100000000000001" customHeight="1" thickBot="1" x14ac:dyDescent="0.25">
      <c r="B12" s="4" t="s">
        <v>241</v>
      </c>
      <c r="C12" s="43">
        <v>0</v>
      </c>
      <c r="D12" s="43">
        <v>0</v>
      </c>
      <c r="E12" s="43">
        <v>8</v>
      </c>
      <c r="F12" s="43">
        <v>14</v>
      </c>
      <c r="G12" s="43">
        <v>22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8</v>
      </c>
      <c r="P12" s="43">
        <v>14</v>
      </c>
      <c r="Q12" s="43">
        <v>22</v>
      </c>
    </row>
    <row r="13" spans="2:17" ht="20.100000000000001" customHeight="1" thickBot="1" x14ac:dyDescent="0.25">
      <c r="B13" s="4" t="s">
        <v>242</v>
      </c>
      <c r="C13" s="43">
        <v>0</v>
      </c>
      <c r="D13" s="43">
        <v>0</v>
      </c>
      <c r="E13" s="43">
        <v>7</v>
      </c>
      <c r="F13" s="43">
        <v>5</v>
      </c>
      <c r="G13" s="43">
        <v>12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7</v>
      </c>
      <c r="P13" s="43">
        <v>5</v>
      </c>
      <c r="Q13" s="43">
        <v>12</v>
      </c>
    </row>
    <row r="14" spans="2:17" ht="20.100000000000001" customHeight="1" thickBot="1" x14ac:dyDescent="0.25">
      <c r="B14" s="4" t="s">
        <v>243</v>
      </c>
      <c r="C14" s="43">
        <v>0</v>
      </c>
      <c r="D14" s="43">
        <v>0</v>
      </c>
      <c r="E14" s="43">
        <v>23</v>
      </c>
      <c r="F14" s="43">
        <v>10</v>
      </c>
      <c r="G14" s="43">
        <v>33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23</v>
      </c>
      <c r="P14" s="43">
        <v>10</v>
      </c>
      <c r="Q14" s="43">
        <v>33</v>
      </c>
    </row>
    <row r="15" spans="2:17" ht="20.100000000000001" customHeight="1" thickBot="1" x14ac:dyDescent="0.25">
      <c r="B15" s="4" t="s">
        <v>244</v>
      </c>
      <c r="C15" s="43">
        <v>0</v>
      </c>
      <c r="D15" s="43">
        <v>0</v>
      </c>
      <c r="E15" s="43">
        <v>42</v>
      </c>
      <c r="F15" s="43">
        <v>0</v>
      </c>
      <c r="G15" s="43">
        <v>42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42</v>
      </c>
      <c r="P15" s="43">
        <v>0</v>
      </c>
      <c r="Q15" s="43">
        <v>42</v>
      </c>
    </row>
    <row r="16" spans="2:17" ht="20.100000000000001" customHeight="1" thickBot="1" x14ac:dyDescent="0.25">
      <c r="B16" s="4" t="s">
        <v>641</v>
      </c>
      <c r="C16" s="43">
        <v>0</v>
      </c>
      <c r="D16" s="43">
        <v>0</v>
      </c>
      <c r="E16" s="43">
        <v>0</v>
      </c>
      <c r="F16" s="43">
        <v>1</v>
      </c>
      <c r="G16" s="43">
        <v>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1</v>
      </c>
      <c r="Q16" s="43">
        <v>1</v>
      </c>
    </row>
    <row r="17" spans="2:17" ht="20.100000000000001" customHeight="1" thickBot="1" x14ac:dyDescent="0.25">
      <c r="B17" s="4" t="s">
        <v>245</v>
      </c>
      <c r="C17" s="43">
        <v>1</v>
      </c>
      <c r="D17" s="43">
        <v>0</v>
      </c>
      <c r="E17" s="43">
        <v>18</v>
      </c>
      <c r="F17" s="43">
        <v>10</v>
      </c>
      <c r="G17" s="43">
        <v>29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1</v>
      </c>
      <c r="N17" s="43">
        <v>0</v>
      </c>
      <c r="O17" s="43">
        <v>18</v>
      </c>
      <c r="P17" s="43">
        <v>10</v>
      </c>
      <c r="Q17" s="43">
        <v>29</v>
      </c>
    </row>
    <row r="18" spans="2:17" ht="20.100000000000001" customHeight="1" thickBot="1" x14ac:dyDescent="0.25">
      <c r="B18" s="4" t="s">
        <v>246</v>
      </c>
      <c r="C18" s="43">
        <v>0</v>
      </c>
      <c r="D18" s="43">
        <v>0</v>
      </c>
      <c r="E18" s="43">
        <v>1</v>
      </c>
      <c r="F18" s="43">
        <v>1</v>
      </c>
      <c r="G18" s="43">
        <v>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1</v>
      </c>
      <c r="P18" s="43">
        <v>1</v>
      </c>
      <c r="Q18" s="43">
        <v>2</v>
      </c>
    </row>
    <row r="19" spans="2:17" ht="20.100000000000001" customHeight="1" thickBot="1" x14ac:dyDescent="0.25">
      <c r="B19" s="4" t="s">
        <v>247</v>
      </c>
      <c r="C19" s="43">
        <v>0</v>
      </c>
      <c r="D19" s="43">
        <v>0</v>
      </c>
      <c r="E19" s="43">
        <v>5</v>
      </c>
      <c r="F19" s="43">
        <v>20</v>
      </c>
      <c r="G19" s="43">
        <v>25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5</v>
      </c>
      <c r="P19" s="43">
        <v>20</v>
      </c>
      <c r="Q19" s="43">
        <v>25</v>
      </c>
    </row>
    <row r="20" spans="2:17" ht="20.100000000000001" customHeight="1" thickBot="1" x14ac:dyDescent="0.25">
      <c r="B20" s="4" t="s">
        <v>248</v>
      </c>
      <c r="C20" s="43">
        <v>0</v>
      </c>
      <c r="D20" s="43">
        <v>0</v>
      </c>
      <c r="E20" s="43">
        <v>14</v>
      </c>
      <c r="F20" s="43">
        <v>15</v>
      </c>
      <c r="G20" s="43">
        <v>29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14</v>
      </c>
      <c r="P20" s="43">
        <v>15</v>
      </c>
      <c r="Q20" s="43">
        <v>29</v>
      </c>
    </row>
    <row r="21" spans="2:17" ht="20.100000000000001" customHeight="1" thickBot="1" x14ac:dyDescent="0.25">
      <c r="B21" s="4" t="s">
        <v>249</v>
      </c>
      <c r="C21" s="43">
        <v>0</v>
      </c>
      <c r="D21" s="43">
        <v>0</v>
      </c>
      <c r="E21" s="43">
        <v>25</v>
      </c>
      <c r="F21" s="43">
        <v>20</v>
      </c>
      <c r="G21" s="43">
        <v>45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25</v>
      </c>
      <c r="P21" s="43">
        <v>20</v>
      </c>
      <c r="Q21" s="43">
        <v>45</v>
      </c>
    </row>
    <row r="22" spans="2:17" ht="20.100000000000001" customHeight="1" thickBot="1" x14ac:dyDescent="0.25">
      <c r="B22" s="4" t="s">
        <v>172</v>
      </c>
      <c r="C22" s="43">
        <v>0</v>
      </c>
      <c r="D22" s="43">
        <v>0</v>
      </c>
      <c r="E22" s="43">
        <v>12</v>
      </c>
      <c r="F22" s="43">
        <v>3</v>
      </c>
      <c r="G22" s="43">
        <v>15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12</v>
      </c>
      <c r="P22" s="43">
        <v>3</v>
      </c>
      <c r="Q22" s="43">
        <v>15</v>
      </c>
    </row>
    <row r="23" spans="2:17" ht="20.100000000000001" customHeight="1" thickBot="1" x14ac:dyDescent="0.25">
      <c r="B23" s="4" t="s">
        <v>250</v>
      </c>
      <c r="C23" s="43">
        <v>0</v>
      </c>
      <c r="D23" s="43">
        <v>0</v>
      </c>
      <c r="E23" s="43">
        <v>10</v>
      </c>
      <c r="F23" s="43">
        <v>1</v>
      </c>
      <c r="G23" s="43">
        <v>11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10</v>
      </c>
      <c r="P23" s="43">
        <v>1</v>
      </c>
      <c r="Q23" s="43">
        <v>11</v>
      </c>
    </row>
    <row r="24" spans="2:17" ht="20.100000000000001" customHeight="1" thickBot="1" x14ac:dyDescent="0.25">
      <c r="B24" s="4" t="s">
        <v>251</v>
      </c>
      <c r="C24" s="43">
        <v>0</v>
      </c>
      <c r="D24" s="43">
        <v>0</v>
      </c>
      <c r="E24" s="43">
        <v>3</v>
      </c>
      <c r="F24" s="43">
        <v>22</v>
      </c>
      <c r="G24" s="43">
        <v>25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3</v>
      </c>
      <c r="P24" s="43">
        <v>22</v>
      </c>
      <c r="Q24" s="43">
        <v>25</v>
      </c>
    </row>
    <row r="25" spans="2:17" ht="20.100000000000001" customHeight="1" thickBot="1" x14ac:dyDescent="0.25">
      <c r="B25" s="4" t="s">
        <v>252</v>
      </c>
      <c r="C25" s="43">
        <v>1</v>
      </c>
      <c r="D25" s="43">
        <v>0</v>
      </c>
      <c r="E25" s="43">
        <v>17</v>
      </c>
      <c r="F25" s="43">
        <v>30</v>
      </c>
      <c r="G25" s="43">
        <v>48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1</v>
      </c>
      <c r="N25" s="43">
        <v>0</v>
      </c>
      <c r="O25" s="43">
        <v>17</v>
      </c>
      <c r="P25" s="43">
        <v>30</v>
      </c>
      <c r="Q25" s="43">
        <v>48</v>
      </c>
    </row>
    <row r="26" spans="2:17" ht="20.100000000000001" customHeight="1" thickBot="1" x14ac:dyDescent="0.25">
      <c r="B26" s="5" t="s">
        <v>253</v>
      </c>
      <c r="C26" s="43">
        <v>0</v>
      </c>
      <c r="D26" s="43">
        <v>0</v>
      </c>
      <c r="E26" s="43">
        <v>25</v>
      </c>
      <c r="F26" s="43">
        <v>0</v>
      </c>
      <c r="G26" s="43">
        <v>25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25</v>
      </c>
      <c r="P26" s="43">
        <v>0</v>
      </c>
      <c r="Q26" s="43">
        <v>25</v>
      </c>
    </row>
    <row r="27" spans="2:17" ht="20.100000000000001" customHeight="1" thickBot="1" x14ac:dyDescent="0.25">
      <c r="B27" s="6" t="s">
        <v>254</v>
      </c>
      <c r="C27" s="43">
        <v>0</v>
      </c>
      <c r="D27" s="43">
        <v>0</v>
      </c>
      <c r="E27" s="43">
        <v>2</v>
      </c>
      <c r="F27" s="43">
        <v>2</v>
      </c>
      <c r="G27" s="43">
        <v>4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2</v>
      </c>
      <c r="P27" s="43">
        <v>2</v>
      </c>
      <c r="Q27" s="43">
        <v>4</v>
      </c>
    </row>
    <row r="28" spans="2:17" ht="20.100000000000001" customHeight="1" thickBot="1" x14ac:dyDescent="0.25">
      <c r="B28" s="4" t="s">
        <v>255</v>
      </c>
      <c r="C28" s="43">
        <v>0</v>
      </c>
      <c r="D28" s="43">
        <v>0</v>
      </c>
      <c r="E28" s="43">
        <v>6</v>
      </c>
      <c r="F28" s="43">
        <v>2</v>
      </c>
      <c r="G28" s="43">
        <v>8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6</v>
      </c>
      <c r="P28" s="43">
        <v>2</v>
      </c>
      <c r="Q28" s="43">
        <v>8</v>
      </c>
    </row>
    <row r="29" spans="2:17" ht="20.100000000000001" customHeight="1" thickBot="1" x14ac:dyDescent="0.25">
      <c r="B29" s="4" t="s">
        <v>256</v>
      </c>
      <c r="C29" s="43">
        <v>0</v>
      </c>
      <c r="D29" s="43">
        <v>0</v>
      </c>
      <c r="E29" s="43">
        <v>0</v>
      </c>
      <c r="F29" s="43">
        <v>3</v>
      </c>
      <c r="G29" s="43">
        <v>3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3</v>
      </c>
      <c r="Q29" s="43">
        <v>3</v>
      </c>
    </row>
    <row r="30" spans="2:17" ht="20.100000000000001" customHeight="1" thickBot="1" x14ac:dyDescent="0.25">
      <c r="B30" s="4" t="s">
        <v>257</v>
      </c>
      <c r="C30" s="43">
        <v>2</v>
      </c>
      <c r="D30" s="43">
        <v>0</v>
      </c>
      <c r="E30" s="43">
        <v>19</v>
      </c>
      <c r="F30" s="43">
        <v>5</v>
      </c>
      <c r="G30" s="43">
        <v>26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2</v>
      </c>
      <c r="N30" s="43">
        <v>0</v>
      </c>
      <c r="O30" s="43">
        <v>19</v>
      </c>
      <c r="P30" s="43">
        <v>5</v>
      </c>
      <c r="Q30" s="43">
        <v>26</v>
      </c>
    </row>
    <row r="31" spans="2:17" ht="20.100000000000001" customHeight="1" thickBot="1" x14ac:dyDescent="0.25">
      <c r="B31" s="4" t="s">
        <v>258</v>
      </c>
      <c r="C31" s="43">
        <v>0</v>
      </c>
      <c r="D31" s="43">
        <v>0</v>
      </c>
      <c r="E31" s="43">
        <v>2</v>
      </c>
      <c r="F31" s="43">
        <v>3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2</v>
      </c>
      <c r="P31" s="43">
        <v>3</v>
      </c>
      <c r="Q31" s="43">
        <v>5</v>
      </c>
    </row>
    <row r="32" spans="2:17" ht="20.100000000000001" customHeight="1" thickBot="1" x14ac:dyDescent="0.25">
      <c r="B32" s="4" t="s">
        <v>642</v>
      </c>
      <c r="C32" s="43">
        <v>0</v>
      </c>
      <c r="D32" s="43">
        <v>0</v>
      </c>
      <c r="E32" s="43">
        <v>5</v>
      </c>
      <c r="F32" s="43">
        <v>6</v>
      </c>
      <c r="G32" s="43">
        <v>11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5</v>
      </c>
      <c r="P32" s="43">
        <v>6</v>
      </c>
      <c r="Q32" s="43">
        <v>11</v>
      </c>
    </row>
    <row r="33" spans="2:17" ht="20.100000000000001" customHeight="1" thickBot="1" x14ac:dyDescent="0.25">
      <c r="B33" s="4" t="s">
        <v>259</v>
      </c>
      <c r="C33" s="43">
        <v>0</v>
      </c>
      <c r="D33" s="43">
        <v>0</v>
      </c>
      <c r="E33" s="43">
        <v>2</v>
      </c>
      <c r="F33" s="43">
        <v>0</v>
      </c>
      <c r="G33" s="43">
        <v>2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2</v>
      </c>
      <c r="P33" s="43">
        <v>0</v>
      </c>
      <c r="Q33" s="43">
        <v>2</v>
      </c>
    </row>
    <row r="34" spans="2:17" ht="20.100000000000001" customHeight="1" thickBot="1" x14ac:dyDescent="0.25">
      <c r="B34" s="4" t="s">
        <v>260</v>
      </c>
      <c r="C34" s="43">
        <v>0</v>
      </c>
      <c r="D34" s="43">
        <v>0</v>
      </c>
      <c r="E34" s="43">
        <v>3</v>
      </c>
      <c r="F34" s="43">
        <v>0</v>
      </c>
      <c r="G34" s="43">
        <v>3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3</v>
      </c>
      <c r="P34" s="43">
        <v>0</v>
      </c>
      <c r="Q34" s="43">
        <v>3</v>
      </c>
    </row>
    <row r="35" spans="2:17" ht="20.100000000000001" customHeight="1" thickBot="1" x14ac:dyDescent="0.25">
      <c r="B35" s="4" t="s">
        <v>643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2</v>
      </c>
      <c r="L35" s="43">
        <v>2</v>
      </c>
      <c r="M35" s="43">
        <v>0</v>
      </c>
      <c r="N35" s="43">
        <v>0</v>
      </c>
      <c r="O35" s="43">
        <v>0</v>
      </c>
      <c r="P35" s="43">
        <v>2</v>
      </c>
      <c r="Q35" s="43">
        <v>2</v>
      </c>
    </row>
    <row r="36" spans="2:17" ht="20.100000000000001" customHeight="1" thickBot="1" x14ac:dyDescent="0.25">
      <c r="B36" s="4" t="s">
        <v>261</v>
      </c>
      <c r="C36" s="43">
        <v>0</v>
      </c>
      <c r="D36" s="43">
        <v>0</v>
      </c>
      <c r="E36" s="43">
        <v>0</v>
      </c>
      <c r="F36" s="43">
        <v>3</v>
      </c>
      <c r="G36" s="43">
        <v>3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3</v>
      </c>
      <c r="Q36" s="43">
        <v>3</v>
      </c>
    </row>
    <row r="37" spans="2:17" ht="20.100000000000001" customHeight="1" thickBot="1" x14ac:dyDescent="0.25">
      <c r="B37" s="4" t="s">
        <v>262</v>
      </c>
      <c r="C37" s="43">
        <v>2</v>
      </c>
      <c r="D37" s="43">
        <v>0</v>
      </c>
      <c r="E37" s="43">
        <v>5</v>
      </c>
      <c r="F37" s="43">
        <v>0</v>
      </c>
      <c r="G37" s="43">
        <v>7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2</v>
      </c>
      <c r="N37" s="43">
        <v>0</v>
      </c>
      <c r="O37" s="43">
        <v>5</v>
      </c>
      <c r="P37" s="43">
        <v>0</v>
      </c>
      <c r="Q37" s="43">
        <v>7</v>
      </c>
    </row>
    <row r="38" spans="2:17" ht="20.100000000000001" customHeight="1" thickBot="1" x14ac:dyDescent="0.25">
      <c r="B38" s="4" t="s">
        <v>263</v>
      </c>
      <c r="C38" s="43">
        <v>0</v>
      </c>
      <c r="D38" s="43">
        <v>0</v>
      </c>
      <c r="E38" s="43">
        <v>4</v>
      </c>
      <c r="F38" s="43">
        <v>0</v>
      </c>
      <c r="G38" s="43">
        <v>4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4</v>
      </c>
      <c r="P38" s="43">
        <v>0</v>
      </c>
      <c r="Q38" s="43">
        <v>4</v>
      </c>
    </row>
    <row r="39" spans="2:17" ht="20.100000000000001" customHeight="1" thickBot="1" x14ac:dyDescent="0.25">
      <c r="B39" s="4" t="s">
        <v>264</v>
      </c>
      <c r="C39" s="43">
        <v>0</v>
      </c>
      <c r="D39" s="43">
        <v>0</v>
      </c>
      <c r="E39" s="43">
        <v>3</v>
      </c>
      <c r="F39" s="43">
        <v>1</v>
      </c>
      <c r="G39" s="43">
        <v>4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3</v>
      </c>
      <c r="P39" s="43">
        <v>1</v>
      </c>
      <c r="Q39" s="43">
        <v>4</v>
      </c>
    </row>
    <row r="40" spans="2:17" ht="20.100000000000001" customHeight="1" thickBot="1" x14ac:dyDescent="0.25">
      <c r="B40" s="4" t="s">
        <v>265</v>
      </c>
      <c r="C40" s="43">
        <v>0</v>
      </c>
      <c r="D40" s="43">
        <v>0</v>
      </c>
      <c r="E40" s="43">
        <v>6</v>
      </c>
      <c r="F40" s="43">
        <v>1</v>
      </c>
      <c r="G40" s="43">
        <v>7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6</v>
      </c>
      <c r="P40" s="43">
        <v>1</v>
      </c>
      <c r="Q40" s="43">
        <v>7</v>
      </c>
    </row>
    <row r="41" spans="2:17" ht="20.100000000000001" customHeight="1" thickBot="1" x14ac:dyDescent="0.25">
      <c r="B41" s="4" t="s">
        <v>173</v>
      </c>
      <c r="C41" s="43">
        <v>2</v>
      </c>
      <c r="D41" s="43">
        <v>0</v>
      </c>
      <c r="E41" s="43">
        <v>47</v>
      </c>
      <c r="F41" s="43">
        <v>22</v>
      </c>
      <c r="G41" s="43">
        <v>71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2</v>
      </c>
      <c r="N41" s="43">
        <v>0</v>
      </c>
      <c r="O41" s="43">
        <v>47</v>
      </c>
      <c r="P41" s="43">
        <v>22</v>
      </c>
      <c r="Q41" s="43">
        <v>71</v>
      </c>
    </row>
    <row r="42" spans="2:17" ht="20.100000000000001" customHeight="1" thickBot="1" x14ac:dyDescent="0.25">
      <c r="B42" s="4" t="s">
        <v>266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</row>
    <row r="43" spans="2:17" ht="20.100000000000001" customHeight="1" thickBot="1" x14ac:dyDescent="0.25">
      <c r="B43" s="4" t="s">
        <v>267</v>
      </c>
      <c r="C43" s="43">
        <v>0</v>
      </c>
      <c r="D43" s="43">
        <v>0</v>
      </c>
      <c r="E43" s="43">
        <v>1</v>
      </c>
      <c r="F43" s="43">
        <v>1</v>
      </c>
      <c r="G43" s="43">
        <v>2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1</v>
      </c>
      <c r="P43" s="43">
        <v>1</v>
      </c>
      <c r="Q43" s="43">
        <v>2</v>
      </c>
    </row>
    <row r="44" spans="2:17" ht="20.100000000000001" customHeight="1" thickBot="1" x14ac:dyDescent="0.25">
      <c r="B44" s="4" t="s">
        <v>268</v>
      </c>
      <c r="C44" s="43">
        <v>0</v>
      </c>
      <c r="D44" s="43">
        <v>0</v>
      </c>
      <c r="E44" s="43">
        <v>1</v>
      </c>
      <c r="F44" s="43">
        <v>3</v>
      </c>
      <c r="G44" s="43">
        <v>4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1</v>
      </c>
      <c r="P44" s="43">
        <v>3</v>
      </c>
      <c r="Q44" s="43">
        <v>4</v>
      </c>
    </row>
    <row r="45" spans="2:17" ht="20.100000000000001" customHeight="1" thickBot="1" x14ac:dyDescent="0.25">
      <c r="B45" s="4" t="s">
        <v>644</v>
      </c>
      <c r="C45" s="43">
        <v>0</v>
      </c>
      <c r="D45" s="43">
        <v>0</v>
      </c>
      <c r="E45" s="43">
        <v>1</v>
      </c>
      <c r="F45" s="43">
        <v>0</v>
      </c>
      <c r="G45" s="43">
        <v>1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1</v>
      </c>
      <c r="P45" s="43">
        <v>0</v>
      </c>
      <c r="Q45" s="43">
        <v>1</v>
      </c>
    </row>
    <row r="46" spans="2:17" ht="20.100000000000001" customHeight="1" thickBot="1" x14ac:dyDescent="0.25">
      <c r="B46" s="4" t="s">
        <v>269</v>
      </c>
      <c r="C46" s="43">
        <v>0</v>
      </c>
      <c r="D46" s="43">
        <v>0</v>
      </c>
      <c r="E46" s="43">
        <v>7</v>
      </c>
      <c r="F46" s="43">
        <v>3</v>
      </c>
      <c r="G46" s="43">
        <v>10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7</v>
      </c>
      <c r="P46" s="43">
        <v>3</v>
      </c>
      <c r="Q46" s="43">
        <v>10</v>
      </c>
    </row>
    <row r="47" spans="2:17" ht="20.100000000000001" customHeight="1" thickBot="1" x14ac:dyDescent="0.25">
      <c r="B47" s="4" t="s">
        <v>270</v>
      </c>
      <c r="C47" s="43">
        <v>0</v>
      </c>
      <c r="D47" s="43">
        <v>0</v>
      </c>
      <c r="E47" s="43">
        <v>0</v>
      </c>
      <c r="F47" s="43">
        <v>1</v>
      </c>
      <c r="G47" s="43">
        <v>1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1</v>
      </c>
      <c r="Q47" s="43">
        <v>1</v>
      </c>
    </row>
    <row r="48" spans="2:17" ht="20.100000000000001" customHeight="1" thickBot="1" x14ac:dyDescent="0.25">
      <c r="B48" s="4" t="s">
        <v>174</v>
      </c>
      <c r="C48" s="43">
        <v>1</v>
      </c>
      <c r="D48" s="43">
        <v>0</v>
      </c>
      <c r="E48" s="43">
        <v>13</v>
      </c>
      <c r="F48" s="43">
        <v>46</v>
      </c>
      <c r="G48" s="43">
        <v>60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1</v>
      </c>
      <c r="N48" s="43">
        <v>0</v>
      </c>
      <c r="O48" s="43">
        <v>13</v>
      </c>
      <c r="P48" s="43">
        <v>46</v>
      </c>
      <c r="Q48" s="43">
        <v>60</v>
      </c>
    </row>
    <row r="49" spans="2:17" ht="20.100000000000001" customHeight="1" thickBot="1" x14ac:dyDescent="0.25">
      <c r="B49" s="4" t="s">
        <v>271</v>
      </c>
      <c r="C49" s="43">
        <v>0</v>
      </c>
      <c r="D49" s="43">
        <v>0</v>
      </c>
      <c r="E49" s="43">
        <v>7</v>
      </c>
      <c r="F49" s="43">
        <v>15</v>
      </c>
      <c r="G49" s="43">
        <v>22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7</v>
      </c>
      <c r="P49" s="43">
        <v>15</v>
      </c>
      <c r="Q49" s="43">
        <v>22</v>
      </c>
    </row>
    <row r="50" spans="2:17" ht="20.100000000000001" customHeight="1" thickBot="1" x14ac:dyDescent="0.25">
      <c r="B50" s="4" t="s">
        <v>272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</row>
    <row r="51" spans="2:17" ht="20.100000000000001" customHeight="1" thickBot="1" x14ac:dyDescent="0.25">
      <c r="B51" s="4" t="s">
        <v>273</v>
      </c>
      <c r="C51" s="43">
        <v>0</v>
      </c>
      <c r="D51" s="43">
        <v>0</v>
      </c>
      <c r="E51" s="43">
        <v>2</v>
      </c>
      <c r="F51" s="43">
        <v>3</v>
      </c>
      <c r="G51" s="43">
        <v>5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2</v>
      </c>
      <c r="P51" s="43">
        <v>3</v>
      </c>
      <c r="Q51" s="43">
        <v>5</v>
      </c>
    </row>
    <row r="52" spans="2:17" ht="20.100000000000001" customHeight="1" thickBot="1" x14ac:dyDescent="0.25">
      <c r="B52" s="4" t="s">
        <v>274</v>
      </c>
      <c r="C52" s="43">
        <v>0</v>
      </c>
      <c r="D52" s="43">
        <v>0</v>
      </c>
      <c r="E52" s="43">
        <v>13</v>
      </c>
      <c r="F52" s="43">
        <v>7</v>
      </c>
      <c r="G52" s="43">
        <v>20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13</v>
      </c>
      <c r="P52" s="43">
        <v>7</v>
      </c>
      <c r="Q52" s="43">
        <v>20</v>
      </c>
    </row>
    <row r="53" spans="2:17" ht="20.100000000000001" customHeight="1" thickBot="1" x14ac:dyDescent="0.25">
      <c r="B53" s="4" t="s">
        <v>275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</row>
    <row r="54" spans="2:17" ht="20.100000000000001" customHeight="1" thickBot="1" x14ac:dyDescent="0.25">
      <c r="B54" s="4" t="s">
        <v>276</v>
      </c>
      <c r="C54" s="43">
        <v>0</v>
      </c>
      <c r="D54" s="43">
        <v>0</v>
      </c>
      <c r="E54" s="43">
        <v>6</v>
      </c>
      <c r="F54" s="43">
        <v>2</v>
      </c>
      <c r="G54" s="43">
        <v>8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6</v>
      </c>
      <c r="P54" s="43">
        <v>2</v>
      </c>
      <c r="Q54" s="43">
        <v>8</v>
      </c>
    </row>
    <row r="55" spans="2:17" ht="20.100000000000001" customHeight="1" thickBot="1" x14ac:dyDescent="0.25">
      <c r="B55" s="4" t="s">
        <v>277</v>
      </c>
      <c r="C55" s="43">
        <v>0</v>
      </c>
      <c r="D55" s="43">
        <v>0</v>
      </c>
      <c r="E55" s="43">
        <v>1</v>
      </c>
      <c r="F55" s="43">
        <v>1</v>
      </c>
      <c r="G55" s="43">
        <v>2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1</v>
      </c>
      <c r="P55" s="43">
        <v>1</v>
      </c>
      <c r="Q55" s="43">
        <v>2</v>
      </c>
    </row>
    <row r="56" spans="2:17" ht="20.100000000000001" customHeight="1" thickBot="1" x14ac:dyDescent="0.25">
      <c r="B56" s="4" t="s">
        <v>175</v>
      </c>
      <c r="C56" s="43">
        <v>0</v>
      </c>
      <c r="D56" s="43">
        <v>0</v>
      </c>
      <c r="E56" s="43">
        <v>0</v>
      </c>
      <c r="F56" s="43">
        <v>9</v>
      </c>
      <c r="G56" s="43">
        <v>9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9</v>
      </c>
      <c r="Q56" s="43">
        <v>9</v>
      </c>
    </row>
    <row r="57" spans="2:17" ht="20.100000000000001" customHeight="1" thickBot="1" x14ac:dyDescent="0.25">
      <c r="B57" s="4" t="s">
        <v>278</v>
      </c>
      <c r="C57" s="43">
        <v>0</v>
      </c>
      <c r="D57" s="43">
        <v>0</v>
      </c>
      <c r="E57" s="43">
        <v>2</v>
      </c>
      <c r="F57" s="43">
        <v>6</v>
      </c>
      <c r="G57" s="43">
        <v>8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2</v>
      </c>
      <c r="P57" s="43">
        <v>6</v>
      </c>
      <c r="Q57" s="43">
        <v>8</v>
      </c>
    </row>
    <row r="58" spans="2:17" ht="20.100000000000001" customHeight="1" thickBot="1" x14ac:dyDescent="0.25">
      <c r="B58" s="4" t="s">
        <v>279</v>
      </c>
      <c r="C58" s="43">
        <v>0</v>
      </c>
      <c r="D58" s="43">
        <v>0</v>
      </c>
      <c r="E58" s="43">
        <v>1</v>
      </c>
      <c r="F58" s="43">
        <v>1</v>
      </c>
      <c r="G58" s="43">
        <v>2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1</v>
      </c>
      <c r="P58" s="43">
        <v>1</v>
      </c>
      <c r="Q58" s="43">
        <v>2</v>
      </c>
    </row>
    <row r="59" spans="2:17" ht="20.100000000000001" customHeight="1" thickBot="1" x14ac:dyDescent="0.25">
      <c r="B59" s="4" t="s">
        <v>280</v>
      </c>
      <c r="C59" s="43">
        <v>0</v>
      </c>
      <c r="D59" s="43">
        <v>0</v>
      </c>
      <c r="E59" s="43">
        <v>5</v>
      </c>
      <c r="F59" s="43">
        <v>0</v>
      </c>
      <c r="G59" s="43">
        <v>5</v>
      </c>
      <c r="H59" s="43">
        <v>0</v>
      </c>
      <c r="I59" s="43">
        <v>0</v>
      </c>
      <c r="J59" s="43">
        <v>0</v>
      </c>
      <c r="K59" s="43">
        <v>1</v>
      </c>
      <c r="L59" s="43">
        <v>1</v>
      </c>
      <c r="M59" s="43">
        <v>0</v>
      </c>
      <c r="N59" s="43">
        <v>0</v>
      </c>
      <c r="O59" s="43">
        <v>5</v>
      </c>
      <c r="P59" s="43">
        <v>1</v>
      </c>
      <c r="Q59" s="43">
        <v>6</v>
      </c>
    </row>
    <row r="60" spans="2:17" ht="20.100000000000001" customHeight="1" thickBot="1" x14ac:dyDescent="0.25">
      <c r="B60" s="4" t="s">
        <v>281</v>
      </c>
      <c r="C60" s="43">
        <v>0</v>
      </c>
      <c r="D60" s="43">
        <v>0</v>
      </c>
      <c r="E60" s="43">
        <v>11</v>
      </c>
      <c r="F60" s="43">
        <v>0</v>
      </c>
      <c r="G60" s="43">
        <v>11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11</v>
      </c>
      <c r="P60" s="43">
        <v>0</v>
      </c>
      <c r="Q60" s="43">
        <v>11</v>
      </c>
    </row>
    <row r="61" spans="2:17" ht="20.100000000000001" customHeight="1" thickBot="1" x14ac:dyDescent="0.25">
      <c r="B61" s="4" t="s">
        <v>176</v>
      </c>
      <c r="C61" s="43">
        <v>0</v>
      </c>
      <c r="D61" s="43">
        <v>0</v>
      </c>
      <c r="E61" s="43">
        <v>2</v>
      </c>
      <c r="F61" s="43">
        <v>59</v>
      </c>
      <c r="G61" s="43">
        <v>61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2</v>
      </c>
      <c r="P61" s="43">
        <v>59</v>
      </c>
      <c r="Q61" s="43">
        <v>61</v>
      </c>
    </row>
    <row r="62" spans="2:17" ht="20.100000000000001" customHeight="1" thickBot="1" x14ac:dyDescent="0.25">
      <c r="B62" s="4" t="s">
        <v>282</v>
      </c>
      <c r="C62" s="43">
        <v>0</v>
      </c>
      <c r="D62" s="43">
        <v>1</v>
      </c>
      <c r="E62" s="43">
        <v>0</v>
      </c>
      <c r="F62" s="43">
        <v>11</v>
      </c>
      <c r="G62" s="43">
        <v>12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1</v>
      </c>
      <c r="O62" s="43">
        <v>0</v>
      </c>
      <c r="P62" s="43">
        <v>11</v>
      </c>
      <c r="Q62" s="43">
        <v>12</v>
      </c>
    </row>
    <row r="63" spans="2:17" ht="20.100000000000001" customHeight="1" thickBot="1" x14ac:dyDescent="0.25">
      <c r="B63" s="4" t="s">
        <v>283</v>
      </c>
      <c r="C63" s="43">
        <v>0</v>
      </c>
      <c r="D63" s="43">
        <v>0</v>
      </c>
      <c r="E63" s="43">
        <v>5</v>
      </c>
      <c r="F63" s="43">
        <v>4</v>
      </c>
      <c r="G63" s="43">
        <v>9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5</v>
      </c>
      <c r="P63" s="43">
        <v>4</v>
      </c>
      <c r="Q63" s="43">
        <v>9</v>
      </c>
    </row>
    <row r="64" spans="2:17" ht="20.100000000000001" customHeight="1" thickBot="1" x14ac:dyDescent="0.25">
      <c r="B64" s="4" t="s">
        <v>284</v>
      </c>
      <c r="C64" s="43">
        <v>0</v>
      </c>
      <c r="D64" s="43">
        <v>0</v>
      </c>
      <c r="E64" s="43">
        <v>3</v>
      </c>
      <c r="F64" s="43">
        <v>2</v>
      </c>
      <c r="G64" s="43">
        <v>5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3</v>
      </c>
      <c r="P64" s="43">
        <v>2</v>
      </c>
      <c r="Q64" s="43">
        <v>5</v>
      </c>
    </row>
    <row r="65" spans="2:17" ht="20.100000000000001" customHeight="1" thickBot="1" x14ac:dyDescent="0.25">
      <c r="B65" s="4" t="s">
        <v>285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</row>
    <row r="66" spans="2:17" ht="20.100000000000001" customHeight="1" thickBot="1" x14ac:dyDescent="0.25">
      <c r="B66" s="4" t="s">
        <v>286</v>
      </c>
      <c r="C66" s="43">
        <v>0</v>
      </c>
      <c r="D66" s="43">
        <v>0</v>
      </c>
      <c r="E66" s="43">
        <v>0</v>
      </c>
      <c r="F66" s="43">
        <v>8</v>
      </c>
      <c r="G66" s="43">
        <v>8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8</v>
      </c>
      <c r="Q66" s="43">
        <v>8</v>
      </c>
    </row>
    <row r="67" spans="2:17" ht="20.100000000000001" customHeight="1" thickBot="1" x14ac:dyDescent="0.25">
      <c r="B67" s="4" t="s">
        <v>287</v>
      </c>
      <c r="C67" s="43">
        <v>0</v>
      </c>
      <c r="D67" s="43">
        <v>0</v>
      </c>
      <c r="E67" s="43">
        <v>4</v>
      </c>
      <c r="F67" s="43">
        <v>0</v>
      </c>
      <c r="G67" s="43">
        <v>4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4</v>
      </c>
      <c r="P67" s="43">
        <v>0</v>
      </c>
      <c r="Q67" s="43">
        <v>4</v>
      </c>
    </row>
    <row r="68" spans="2:17" ht="20.100000000000001" customHeight="1" thickBot="1" x14ac:dyDescent="0.25">
      <c r="B68" s="4" t="s">
        <v>288</v>
      </c>
      <c r="C68" s="43">
        <v>0</v>
      </c>
      <c r="D68" s="43">
        <v>0</v>
      </c>
      <c r="E68" s="43">
        <v>1</v>
      </c>
      <c r="F68" s="43">
        <v>0</v>
      </c>
      <c r="G68" s="43">
        <v>1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1</v>
      </c>
      <c r="P68" s="43">
        <v>0</v>
      </c>
      <c r="Q68" s="43">
        <v>1</v>
      </c>
    </row>
    <row r="69" spans="2:17" ht="20.100000000000001" customHeight="1" thickBot="1" x14ac:dyDescent="0.25">
      <c r="B69" s="4" t="s">
        <v>289</v>
      </c>
      <c r="C69" s="43">
        <v>0</v>
      </c>
      <c r="D69" s="43">
        <v>0</v>
      </c>
      <c r="E69" s="43">
        <v>3</v>
      </c>
      <c r="F69" s="43">
        <v>3</v>
      </c>
      <c r="G69" s="43">
        <v>6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3</v>
      </c>
      <c r="P69" s="43">
        <v>3</v>
      </c>
      <c r="Q69" s="43">
        <v>6</v>
      </c>
    </row>
    <row r="70" spans="2:17" ht="20.100000000000001" customHeight="1" thickBot="1" x14ac:dyDescent="0.25">
      <c r="B70" s="4" t="s">
        <v>290</v>
      </c>
      <c r="C70" s="43">
        <v>0</v>
      </c>
      <c r="D70" s="43">
        <v>0</v>
      </c>
      <c r="E70" s="43">
        <v>1</v>
      </c>
      <c r="F70" s="43">
        <v>7</v>
      </c>
      <c r="G70" s="43">
        <v>8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1</v>
      </c>
      <c r="P70" s="43">
        <v>7</v>
      </c>
      <c r="Q70" s="43">
        <v>8</v>
      </c>
    </row>
    <row r="71" spans="2:17" ht="20.100000000000001" customHeight="1" thickBot="1" x14ac:dyDescent="0.25">
      <c r="B71" s="4" t="s">
        <v>291</v>
      </c>
      <c r="C71" s="43">
        <v>0</v>
      </c>
      <c r="D71" s="43">
        <v>0</v>
      </c>
      <c r="E71" s="43">
        <v>3</v>
      </c>
      <c r="F71" s="43">
        <v>1</v>
      </c>
      <c r="G71" s="43">
        <v>4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3</v>
      </c>
      <c r="P71" s="43">
        <v>1</v>
      </c>
      <c r="Q71" s="43">
        <v>4</v>
      </c>
    </row>
    <row r="72" spans="2:17" ht="20.100000000000001" customHeight="1" thickBot="1" x14ac:dyDescent="0.25">
      <c r="B72" s="4" t="s">
        <v>645</v>
      </c>
      <c r="C72" s="43">
        <v>0</v>
      </c>
      <c r="D72" s="43">
        <v>0</v>
      </c>
      <c r="E72" s="43">
        <v>27</v>
      </c>
      <c r="F72" s="43">
        <v>2</v>
      </c>
      <c r="G72" s="43">
        <v>29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27</v>
      </c>
      <c r="P72" s="43">
        <v>2</v>
      </c>
      <c r="Q72" s="43">
        <v>29</v>
      </c>
    </row>
    <row r="73" spans="2:17" ht="20.100000000000001" customHeight="1" thickBot="1" x14ac:dyDescent="0.25">
      <c r="B73" s="4" t="s">
        <v>177</v>
      </c>
      <c r="C73" s="43">
        <v>14</v>
      </c>
      <c r="D73" s="43">
        <v>1</v>
      </c>
      <c r="E73" s="43">
        <v>71</v>
      </c>
      <c r="F73" s="43">
        <v>66</v>
      </c>
      <c r="G73" s="43">
        <v>152</v>
      </c>
      <c r="H73" s="43">
        <v>0</v>
      </c>
      <c r="I73" s="43">
        <v>1</v>
      </c>
      <c r="J73" s="43">
        <v>0</v>
      </c>
      <c r="K73" s="43">
        <v>0</v>
      </c>
      <c r="L73" s="43">
        <v>1</v>
      </c>
      <c r="M73" s="43">
        <v>14</v>
      </c>
      <c r="N73" s="43">
        <v>2</v>
      </c>
      <c r="O73" s="43">
        <v>71</v>
      </c>
      <c r="P73" s="43">
        <v>66</v>
      </c>
      <c r="Q73" s="43">
        <v>153</v>
      </c>
    </row>
    <row r="74" spans="2:17" ht="20.100000000000001" customHeight="1" thickBot="1" x14ac:dyDescent="0.25">
      <c r="B74" s="4" t="s">
        <v>292</v>
      </c>
      <c r="C74" s="43">
        <v>0</v>
      </c>
      <c r="D74" s="43">
        <v>0</v>
      </c>
      <c r="E74" s="43">
        <v>0</v>
      </c>
      <c r="F74" s="43">
        <v>1</v>
      </c>
      <c r="G74" s="43">
        <v>1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1</v>
      </c>
      <c r="Q74" s="43">
        <v>1</v>
      </c>
    </row>
    <row r="75" spans="2:17" ht="20.100000000000001" customHeight="1" thickBot="1" x14ac:dyDescent="0.25">
      <c r="B75" s="4" t="s">
        <v>293</v>
      </c>
      <c r="C75" s="43">
        <v>0</v>
      </c>
      <c r="D75" s="43">
        <v>0</v>
      </c>
      <c r="E75" s="43">
        <v>0</v>
      </c>
      <c r="F75" s="43">
        <v>17</v>
      </c>
      <c r="G75" s="43">
        <v>17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17</v>
      </c>
      <c r="Q75" s="43">
        <v>17</v>
      </c>
    </row>
    <row r="76" spans="2:17" ht="20.100000000000001" customHeight="1" thickBot="1" x14ac:dyDescent="0.25">
      <c r="B76" s="4" t="s">
        <v>294</v>
      </c>
      <c r="C76" s="43">
        <v>2</v>
      </c>
      <c r="D76" s="43">
        <v>0</v>
      </c>
      <c r="E76" s="43">
        <v>22</v>
      </c>
      <c r="F76" s="43">
        <v>8</v>
      </c>
      <c r="G76" s="43">
        <v>32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2</v>
      </c>
      <c r="N76" s="43">
        <v>0</v>
      </c>
      <c r="O76" s="43">
        <v>22</v>
      </c>
      <c r="P76" s="43">
        <v>8</v>
      </c>
      <c r="Q76" s="43">
        <v>32</v>
      </c>
    </row>
    <row r="77" spans="2:17" ht="20.100000000000001" customHeight="1" thickBot="1" x14ac:dyDescent="0.25">
      <c r="B77" s="4" t="s">
        <v>295</v>
      </c>
      <c r="C77" s="43">
        <v>0</v>
      </c>
      <c r="D77" s="43">
        <v>0</v>
      </c>
      <c r="E77" s="43">
        <v>10</v>
      </c>
      <c r="F77" s="43">
        <v>7</v>
      </c>
      <c r="G77" s="43">
        <v>17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10</v>
      </c>
      <c r="P77" s="43">
        <v>7</v>
      </c>
      <c r="Q77" s="43">
        <v>17</v>
      </c>
    </row>
    <row r="78" spans="2:17" ht="20.100000000000001" customHeight="1" thickBot="1" x14ac:dyDescent="0.25">
      <c r="B78" s="4" t="s">
        <v>296</v>
      </c>
      <c r="C78" s="43">
        <v>0</v>
      </c>
      <c r="D78" s="43">
        <v>0</v>
      </c>
      <c r="E78" s="43">
        <v>13</v>
      </c>
      <c r="F78" s="43">
        <v>11</v>
      </c>
      <c r="G78" s="43">
        <v>24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13</v>
      </c>
      <c r="P78" s="43">
        <v>11</v>
      </c>
      <c r="Q78" s="43">
        <v>24</v>
      </c>
    </row>
    <row r="79" spans="2:17" ht="20.100000000000001" customHeight="1" thickBot="1" x14ac:dyDescent="0.25">
      <c r="B79" s="4" t="s">
        <v>297</v>
      </c>
      <c r="C79" s="43">
        <v>0</v>
      </c>
      <c r="D79" s="43">
        <v>0</v>
      </c>
      <c r="E79" s="43">
        <v>0</v>
      </c>
      <c r="F79" s="43">
        <v>4</v>
      </c>
      <c r="G79" s="43">
        <v>4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4</v>
      </c>
      <c r="Q79" s="43">
        <v>4</v>
      </c>
    </row>
    <row r="80" spans="2:17" ht="20.100000000000001" customHeight="1" thickBot="1" x14ac:dyDescent="0.25">
      <c r="B80" s="4" t="s">
        <v>298</v>
      </c>
      <c r="C80" s="43">
        <v>0</v>
      </c>
      <c r="D80" s="43">
        <v>0</v>
      </c>
      <c r="E80" s="43">
        <v>10</v>
      </c>
      <c r="F80" s="43">
        <v>4</v>
      </c>
      <c r="G80" s="43">
        <v>14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10</v>
      </c>
      <c r="P80" s="43">
        <v>4</v>
      </c>
      <c r="Q80" s="43">
        <v>14</v>
      </c>
    </row>
    <row r="81" spans="2:17" ht="20.100000000000001" customHeight="1" thickBot="1" x14ac:dyDescent="0.25">
      <c r="B81" s="4" t="s">
        <v>299</v>
      </c>
      <c r="C81" s="43">
        <v>0</v>
      </c>
      <c r="D81" s="43">
        <v>0</v>
      </c>
      <c r="E81" s="43">
        <v>0</v>
      </c>
      <c r="F81" s="43">
        <v>4</v>
      </c>
      <c r="G81" s="43">
        <v>4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4</v>
      </c>
      <c r="Q81" s="43">
        <v>4</v>
      </c>
    </row>
    <row r="82" spans="2:17" ht="20.100000000000001" customHeight="1" thickBot="1" x14ac:dyDescent="0.25">
      <c r="B82" s="4" t="s">
        <v>300</v>
      </c>
      <c r="C82" s="43">
        <v>2</v>
      </c>
      <c r="D82" s="43">
        <v>0</v>
      </c>
      <c r="E82" s="43">
        <v>34</v>
      </c>
      <c r="F82" s="43">
        <v>6</v>
      </c>
      <c r="G82" s="43">
        <v>42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2</v>
      </c>
      <c r="N82" s="43">
        <v>0</v>
      </c>
      <c r="O82" s="43">
        <v>34</v>
      </c>
      <c r="P82" s="43">
        <v>6</v>
      </c>
      <c r="Q82" s="43">
        <v>42</v>
      </c>
    </row>
    <row r="83" spans="2:17" ht="20.100000000000001" customHeight="1" thickBot="1" x14ac:dyDescent="0.25">
      <c r="B83" s="4" t="s">
        <v>301</v>
      </c>
      <c r="C83" s="43">
        <v>0</v>
      </c>
      <c r="D83" s="43">
        <v>1</v>
      </c>
      <c r="E83" s="43">
        <v>0</v>
      </c>
      <c r="F83" s="43">
        <v>2</v>
      </c>
      <c r="G83" s="43">
        <v>3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1</v>
      </c>
      <c r="O83" s="43">
        <v>0</v>
      </c>
      <c r="P83" s="43">
        <v>2</v>
      </c>
      <c r="Q83" s="43">
        <v>3</v>
      </c>
    </row>
    <row r="84" spans="2:17" ht="20.100000000000001" customHeight="1" thickBot="1" x14ac:dyDescent="0.25">
      <c r="B84" s="4" t="s">
        <v>302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</row>
    <row r="85" spans="2:17" ht="20.100000000000001" customHeight="1" thickBot="1" x14ac:dyDescent="0.25">
      <c r="B85" s="4" t="s">
        <v>303</v>
      </c>
      <c r="C85" s="43">
        <v>0</v>
      </c>
      <c r="D85" s="43">
        <v>0</v>
      </c>
      <c r="E85" s="43">
        <v>0</v>
      </c>
      <c r="F85" s="43">
        <v>12</v>
      </c>
      <c r="G85" s="43">
        <v>12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12</v>
      </c>
      <c r="Q85" s="43">
        <v>12</v>
      </c>
    </row>
    <row r="86" spans="2:17" ht="20.100000000000001" customHeight="1" thickBot="1" x14ac:dyDescent="0.25">
      <c r="B86" s="4" t="s">
        <v>304</v>
      </c>
      <c r="C86" s="43">
        <v>0</v>
      </c>
      <c r="D86" s="43">
        <v>0</v>
      </c>
      <c r="E86" s="43">
        <v>0</v>
      </c>
      <c r="F86" s="43">
        <v>4</v>
      </c>
      <c r="G86" s="43">
        <v>4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4</v>
      </c>
      <c r="Q86" s="43">
        <v>4</v>
      </c>
    </row>
    <row r="87" spans="2:17" ht="20.100000000000001" customHeight="1" thickBot="1" x14ac:dyDescent="0.25">
      <c r="B87" s="4" t="s">
        <v>305</v>
      </c>
      <c r="C87" s="43">
        <v>0</v>
      </c>
      <c r="D87" s="43">
        <v>0</v>
      </c>
      <c r="E87" s="43">
        <v>7</v>
      </c>
      <c r="F87" s="43">
        <v>8</v>
      </c>
      <c r="G87" s="43">
        <v>15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7</v>
      </c>
      <c r="P87" s="43">
        <v>8</v>
      </c>
      <c r="Q87" s="43">
        <v>15</v>
      </c>
    </row>
    <row r="88" spans="2:17" ht="20.100000000000001" customHeight="1" thickBot="1" x14ac:dyDescent="0.25">
      <c r="B88" s="4" t="s">
        <v>178</v>
      </c>
      <c r="C88" s="43">
        <v>0</v>
      </c>
      <c r="D88" s="43">
        <v>6</v>
      </c>
      <c r="E88" s="43">
        <v>51</v>
      </c>
      <c r="F88" s="43">
        <v>131</v>
      </c>
      <c r="G88" s="43">
        <v>188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6</v>
      </c>
      <c r="O88" s="43">
        <v>51</v>
      </c>
      <c r="P88" s="43">
        <v>131</v>
      </c>
      <c r="Q88" s="43">
        <v>188</v>
      </c>
    </row>
    <row r="89" spans="2:17" ht="20.100000000000001" customHeight="1" thickBot="1" x14ac:dyDescent="0.25">
      <c r="B89" s="4" t="s">
        <v>306</v>
      </c>
      <c r="C89" s="43">
        <v>0</v>
      </c>
      <c r="D89" s="43">
        <v>1</v>
      </c>
      <c r="E89" s="43">
        <v>2</v>
      </c>
      <c r="F89" s="43">
        <v>0</v>
      </c>
      <c r="G89" s="43">
        <v>3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1</v>
      </c>
      <c r="O89" s="43">
        <v>2</v>
      </c>
      <c r="P89" s="43">
        <v>0</v>
      </c>
      <c r="Q89" s="43">
        <v>3</v>
      </c>
    </row>
    <row r="90" spans="2:17" ht="20.100000000000001" customHeight="1" thickBot="1" x14ac:dyDescent="0.25">
      <c r="B90" s="4" t="s">
        <v>307</v>
      </c>
      <c r="C90" s="43">
        <v>0</v>
      </c>
      <c r="D90" s="43">
        <v>0</v>
      </c>
      <c r="E90" s="43">
        <v>3</v>
      </c>
      <c r="F90" s="43">
        <v>6</v>
      </c>
      <c r="G90" s="43">
        <v>9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3</v>
      </c>
      <c r="P90" s="43">
        <v>6</v>
      </c>
      <c r="Q90" s="43">
        <v>9</v>
      </c>
    </row>
    <row r="91" spans="2:17" ht="20.100000000000001" customHeight="1" thickBot="1" x14ac:dyDescent="0.25">
      <c r="B91" s="4" t="s">
        <v>308</v>
      </c>
      <c r="C91" s="43">
        <v>0</v>
      </c>
      <c r="D91" s="43">
        <v>0</v>
      </c>
      <c r="E91" s="43">
        <v>0</v>
      </c>
      <c r="F91" s="43">
        <v>5</v>
      </c>
      <c r="G91" s="43">
        <v>5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5</v>
      </c>
      <c r="Q91" s="43">
        <v>5</v>
      </c>
    </row>
    <row r="92" spans="2:17" ht="20.100000000000001" customHeight="1" thickBot="1" x14ac:dyDescent="0.25">
      <c r="B92" s="4" t="s">
        <v>309</v>
      </c>
      <c r="C92" s="43">
        <v>0</v>
      </c>
      <c r="D92" s="43">
        <v>0</v>
      </c>
      <c r="E92" s="43">
        <v>2</v>
      </c>
      <c r="F92" s="43">
        <v>4</v>
      </c>
      <c r="G92" s="43">
        <v>6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2</v>
      </c>
      <c r="P92" s="43">
        <v>4</v>
      </c>
      <c r="Q92" s="43">
        <v>6</v>
      </c>
    </row>
    <row r="93" spans="2:17" ht="20.100000000000001" customHeight="1" thickBot="1" x14ac:dyDescent="0.25">
      <c r="B93" s="4" t="s">
        <v>310</v>
      </c>
      <c r="C93" s="43">
        <v>0</v>
      </c>
      <c r="D93" s="43">
        <v>0</v>
      </c>
      <c r="E93" s="43">
        <v>20</v>
      </c>
      <c r="F93" s="43">
        <v>10</v>
      </c>
      <c r="G93" s="43">
        <v>30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20</v>
      </c>
      <c r="P93" s="43">
        <v>10</v>
      </c>
      <c r="Q93" s="43">
        <v>30</v>
      </c>
    </row>
    <row r="94" spans="2:17" ht="20.100000000000001" customHeight="1" thickBot="1" x14ac:dyDescent="0.25">
      <c r="B94" s="4" t="s">
        <v>311</v>
      </c>
      <c r="C94" s="43">
        <v>0</v>
      </c>
      <c r="D94" s="43">
        <v>1</v>
      </c>
      <c r="E94" s="43">
        <v>11</v>
      </c>
      <c r="F94" s="43">
        <v>4</v>
      </c>
      <c r="G94" s="43">
        <v>16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1</v>
      </c>
      <c r="O94" s="43">
        <v>11</v>
      </c>
      <c r="P94" s="43">
        <v>4</v>
      </c>
      <c r="Q94" s="43">
        <v>16</v>
      </c>
    </row>
    <row r="95" spans="2:17" ht="20.100000000000001" customHeight="1" thickBot="1" x14ac:dyDescent="0.25">
      <c r="B95" s="4" t="s">
        <v>312</v>
      </c>
      <c r="C95" s="43">
        <v>0</v>
      </c>
      <c r="D95" s="43">
        <v>0</v>
      </c>
      <c r="E95" s="43">
        <v>4</v>
      </c>
      <c r="F95" s="43">
        <v>6</v>
      </c>
      <c r="G95" s="43">
        <v>10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4</v>
      </c>
      <c r="P95" s="43">
        <v>6</v>
      </c>
      <c r="Q95" s="43">
        <v>10</v>
      </c>
    </row>
    <row r="96" spans="2:17" ht="20.100000000000001" customHeight="1" thickBot="1" x14ac:dyDescent="0.25">
      <c r="B96" s="4" t="s">
        <v>313</v>
      </c>
      <c r="C96" s="43">
        <v>0</v>
      </c>
      <c r="D96" s="43">
        <v>0</v>
      </c>
      <c r="E96" s="43">
        <v>2</v>
      </c>
      <c r="F96" s="43">
        <v>5</v>
      </c>
      <c r="G96" s="43">
        <v>7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2</v>
      </c>
      <c r="P96" s="43">
        <v>5</v>
      </c>
      <c r="Q96" s="43">
        <v>7</v>
      </c>
    </row>
    <row r="97" spans="2:17" ht="20.100000000000001" customHeight="1" thickBot="1" x14ac:dyDescent="0.25">
      <c r="B97" s="4" t="s">
        <v>314</v>
      </c>
      <c r="C97" s="43">
        <v>0</v>
      </c>
      <c r="D97" s="43">
        <v>0</v>
      </c>
      <c r="E97" s="43">
        <v>2</v>
      </c>
      <c r="F97" s="43">
        <v>0</v>
      </c>
      <c r="G97" s="43">
        <v>2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2</v>
      </c>
      <c r="P97" s="43">
        <v>0</v>
      </c>
      <c r="Q97" s="43">
        <v>2</v>
      </c>
    </row>
    <row r="98" spans="2:17" ht="20.100000000000001" customHeight="1" thickBot="1" x14ac:dyDescent="0.25">
      <c r="B98" s="4" t="s">
        <v>315</v>
      </c>
      <c r="C98" s="43">
        <v>0</v>
      </c>
      <c r="D98" s="43">
        <v>0</v>
      </c>
      <c r="E98" s="43">
        <v>0</v>
      </c>
      <c r="F98" s="43">
        <v>1</v>
      </c>
      <c r="G98" s="43">
        <v>1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1</v>
      </c>
      <c r="Q98" s="43">
        <v>1</v>
      </c>
    </row>
    <row r="99" spans="2:17" ht="20.100000000000001" customHeight="1" thickBot="1" x14ac:dyDescent="0.25">
      <c r="B99" s="4" t="s">
        <v>316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</row>
    <row r="100" spans="2:17" ht="20.100000000000001" customHeight="1" thickBot="1" x14ac:dyDescent="0.25">
      <c r="B100" s="4" t="s">
        <v>317</v>
      </c>
      <c r="C100" s="43">
        <v>0</v>
      </c>
      <c r="D100" s="43">
        <v>0</v>
      </c>
      <c r="E100" s="43">
        <v>0</v>
      </c>
      <c r="F100" s="43">
        <v>1</v>
      </c>
      <c r="G100" s="43">
        <v>1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1</v>
      </c>
      <c r="Q100" s="43">
        <v>1</v>
      </c>
    </row>
    <row r="101" spans="2:17" ht="20.100000000000001" customHeight="1" thickBot="1" x14ac:dyDescent="0.25">
      <c r="B101" s="4" t="s">
        <v>179</v>
      </c>
      <c r="C101" s="43">
        <v>0</v>
      </c>
      <c r="D101" s="43">
        <v>0</v>
      </c>
      <c r="E101" s="43">
        <v>3</v>
      </c>
      <c r="F101" s="43">
        <v>5</v>
      </c>
      <c r="G101" s="43">
        <v>8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3</v>
      </c>
      <c r="P101" s="43">
        <v>5</v>
      </c>
      <c r="Q101" s="43">
        <v>8</v>
      </c>
    </row>
    <row r="102" spans="2:17" ht="20.100000000000001" customHeight="1" thickBot="1" x14ac:dyDescent="0.25">
      <c r="B102" s="4" t="s">
        <v>318</v>
      </c>
      <c r="C102" s="43">
        <v>0</v>
      </c>
      <c r="D102" s="43">
        <v>0</v>
      </c>
      <c r="E102" s="43">
        <v>0</v>
      </c>
      <c r="F102" s="43">
        <v>3</v>
      </c>
      <c r="G102" s="43">
        <v>3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3</v>
      </c>
      <c r="Q102" s="43">
        <v>3</v>
      </c>
    </row>
    <row r="103" spans="2:17" ht="20.100000000000001" customHeight="1" thickBot="1" x14ac:dyDescent="0.25">
      <c r="B103" s="4" t="s">
        <v>319</v>
      </c>
      <c r="C103" s="43">
        <v>0</v>
      </c>
      <c r="D103" s="43">
        <v>0</v>
      </c>
      <c r="E103" s="43">
        <v>0</v>
      </c>
      <c r="F103" s="43">
        <v>1</v>
      </c>
      <c r="G103" s="43">
        <v>1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1</v>
      </c>
      <c r="Q103" s="43">
        <v>1</v>
      </c>
    </row>
    <row r="104" spans="2:17" ht="20.100000000000001" customHeight="1" thickBot="1" x14ac:dyDescent="0.25">
      <c r="B104" s="4" t="s">
        <v>320</v>
      </c>
      <c r="C104" s="43">
        <v>0</v>
      </c>
      <c r="D104" s="43">
        <v>0</v>
      </c>
      <c r="E104" s="43">
        <v>2</v>
      </c>
      <c r="F104" s="43">
        <v>2</v>
      </c>
      <c r="G104" s="43">
        <v>4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2</v>
      </c>
      <c r="P104" s="43">
        <v>2</v>
      </c>
      <c r="Q104" s="43">
        <v>4</v>
      </c>
    </row>
    <row r="105" spans="2:17" ht="20.100000000000001" customHeight="1" thickBot="1" x14ac:dyDescent="0.25">
      <c r="B105" s="4" t="s">
        <v>321</v>
      </c>
      <c r="C105" s="43">
        <v>0</v>
      </c>
      <c r="D105" s="43">
        <v>0</v>
      </c>
      <c r="E105" s="43">
        <v>1</v>
      </c>
      <c r="F105" s="43">
        <v>0</v>
      </c>
      <c r="G105" s="43">
        <v>1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1</v>
      </c>
      <c r="P105" s="43">
        <v>0</v>
      </c>
      <c r="Q105" s="43">
        <v>1</v>
      </c>
    </row>
    <row r="106" spans="2:17" ht="20.100000000000001" customHeight="1" thickBot="1" x14ac:dyDescent="0.25">
      <c r="B106" s="4" t="s">
        <v>180</v>
      </c>
      <c r="C106" s="43">
        <v>0</v>
      </c>
      <c r="D106" s="43">
        <v>0</v>
      </c>
      <c r="E106" s="43">
        <v>3</v>
      </c>
      <c r="F106" s="43">
        <v>1</v>
      </c>
      <c r="G106" s="43">
        <v>4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3</v>
      </c>
      <c r="P106" s="43">
        <v>1</v>
      </c>
      <c r="Q106" s="43">
        <v>4</v>
      </c>
    </row>
    <row r="107" spans="2:17" ht="20.100000000000001" customHeight="1" thickBot="1" x14ac:dyDescent="0.25">
      <c r="B107" s="4" t="s">
        <v>322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</row>
    <row r="108" spans="2:17" ht="20.100000000000001" customHeight="1" thickBot="1" x14ac:dyDescent="0.25">
      <c r="B108" s="4" t="s">
        <v>323</v>
      </c>
      <c r="C108" s="43">
        <v>0</v>
      </c>
      <c r="D108" s="43">
        <v>0</v>
      </c>
      <c r="E108" s="43">
        <v>0</v>
      </c>
      <c r="F108" s="43">
        <v>3</v>
      </c>
      <c r="G108" s="43">
        <v>3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3</v>
      </c>
      <c r="Q108" s="43">
        <v>3</v>
      </c>
    </row>
    <row r="109" spans="2:17" ht="20.100000000000001" customHeight="1" thickBot="1" x14ac:dyDescent="0.25">
      <c r="B109" s="4" t="s">
        <v>181</v>
      </c>
      <c r="C109" s="43">
        <v>0</v>
      </c>
      <c r="D109" s="43">
        <v>1</v>
      </c>
      <c r="E109" s="43">
        <v>79</v>
      </c>
      <c r="F109" s="43">
        <v>7</v>
      </c>
      <c r="G109" s="43">
        <v>87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1</v>
      </c>
      <c r="O109" s="43">
        <v>79</v>
      </c>
      <c r="P109" s="43">
        <v>7</v>
      </c>
      <c r="Q109" s="43">
        <v>87</v>
      </c>
    </row>
    <row r="110" spans="2:17" ht="20.100000000000001" customHeight="1" thickBot="1" x14ac:dyDescent="0.25">
      <c r="B110" s="4" t="s">
        <v>324</v>
      </c>
      <c r="C110" s="43">
        <v>0</v>
      </c>
      <c r="D110" s="43">
        <v>0</v>
      </c>
      <c r="E110" s="43">
        <v>1</v>
      </c>
      <c r="F110" s="43">
        <v>1</v>
      </c>
      <c r="G110" s="43">
        <v>2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1</v>
      </c>
      <c r="P110" s="43">
        <v>1</v>
      </c>
      <c r="Q110" s="43">
        <v>2</v>
      </c>
    </row>
    <row r="111" spans="2:17" ht="20.100000000000001" customHeight="1" thickBot="1" x14ac:dyDescent="0.25">
      <c r="B111" s="4" t="s">
        <v>325</v>
      </c>
      <c r="C111" s="43">
        <v>0</v>
      </c>
      <c r="D111" s="43">
        <v>0</v>
      </c>
      <c r="E111" s="43">
        <v>1</v>
      </c>
      <c r="F111" s="43">
        <v>3</v>
      </c>
      <c r="G111" s="43">
        <v>4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1</v>
      </c>
      <c r="P111" s="43">
        <v>3</v>
      </c>
      <c r="Q111" s="43">
        <v>4</v>
      </c>
    </row>
    <row r="112" spans="2:17" ht="20.100000000000001" customHeight="1" thickBot="1" x14ac:dyDescent="0.25">
      <c r="B112" s="4" t="s">
        <v>326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</row>
    <row r="113" spans="2:17" ht="20.100000000000001" customHeight="1" thickBot="1" x14ac:dyDescent="0.25">
      <c r="B113" s="4" t="s">
        <v>327</v>
      </c>
      <c r="C113" s="43">
        <v>0</v>
      </c>
      <c r="D113" s="43">
        <v>0</v>
      </c>
      <c r="E113" s="43">
        <v>0</v>
      </c>
      <c r="F113" s="43">
        <v>2</v>
      </c>
      <c r="G113" s="43">
        <v>2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2</v>
      </c>
      <c r="Q113" s="43">
        <v>2</v>
      </c>
    </row>
    <row r="114" spans="2:17" ht="20.100000000000001" customHeight="1" thickBot="1" x14ac:dyDescent="0.25">
      <c r="B114" s="4" t="s">
        <v>328</v>
      </c>
      <c r="C114" s="43">
        <v>0</v>
      </c>
      <c r="D114" s="43">
        <v>0</v>
      </c>
      <c r="E114" s="43">
        <v>0</v>
      </c>
      <c r="F114" s="43">
        <v>3</v>
      </c>
      <c r="G114" s="43">
        <v>3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3</v>
      </c>
      <c r="Q114" s="43">
        <v>3</v>
      </c>
    </row>
    <row r="115" spans="2:17" ht="20.100000000000001" customHeight="1" thickBot="1" x14ac:dyDescent="0.25">
      <c r="B115" s="4" t="s">
        <v>329</v>
      </c>
      <c r="C115" s="43">
        <v>0</v>
      </c>
      <c r="D115" s="43">
        <v>0</v>
      </c>
      <c r="E115" s="43">
        <v>1</v>
      </c>
      <c r="F115" s="43">
        <v>1</v>
      </c>
      <c r="G115" s="43">
        <v>2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1</v>
      </c>
      <c r="P115" s="43">
        <v>1</v>
      </c>
      <c r="Q115" s="43">
        <v>2</v>
      </c>
    </row>
    <row r="116" spans="2:17" ht="20.100000000000001" customHeight="1" thickBot="1" x14ac:dyDescent="0.25">
      <c r="B116" s="4" t="s">
        <v>330</v>
      </c>
      <c r="C116" s="43">
        <v>0</v>
      </c>
      <c r="D116" s="43">
        <v>0</v>
      </c>
      <c r="E116" s="43">
        <v>0</v>
      </c>
      <c r="F116" s="43">
        <v>4</v>
      </c>
      <c r="G116" s="43">
        <v>4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4</v>
      </c>
      <c r="Q116" s="43">
        <v>4</v>
      </c>
    </row>
    <row r="117" spans="2:17" ht="20.100000000000001" customHeight="1" thickBot="1" x14ac:dyDescent="0.25">
      <c r="B117" s="4" t="s">
        <v>331</v>
      </c>
      <c r="C117" s="43">
        <v>0</v>
      </c>
      <c r="D117" s="43">
        <v>0</v>
      </c>
      <c r="E117" s="43">
        <v>0</v>
      </c>
      <c r="F117" s="43">
        <v>25</v>
      </c>
      <c r="G117" s="43">
        <v>25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25</v>
      </c>
      <c r="Q117" s="43">
        <v>25</v>
      </c>
    </row>
    <row r="118" spans="2:17" ht="20.100000000000001" customHeight="1" thickBot="1" x14ac:dyDescent="0.25">
      <c r="B118" s="4" t="s">
        <v>332</v>
      </c>
      <c r="C118" s="43">
        <v>0</v>
      </c>
      <c r="D118" s="43">
        <v>0</v>
      </c>
      <c r="E118" s="43">
        <v>0</v>
      </c>
      <c r="F118" s="43">
        <v>3</v>
      </c>
      <c r="G118" s="43">
        <v>3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3</v>
      </c>
      <c r="Q118" s="43">
        <v>3</v>
      </c>
    </row>
    <row r="119" spans="2:17" ht="20.100000000000001" customHeight="1" thickBot="1" x14ac:dyDescent="0.25">
      <c r="B119" s="4" t="s">
        <v>333</v>
      </c>
      <c r="C119" s="43">
        <v>0</v>
      </c>
      <c r="D119" s="43">
        <v>0</v>
      </c>
      <c r="E119" s="43">
        <v>0</v>
      </c>
      <c r="F119" s="43">
        <v>2</v>
      </c>
      <c r="G119" s="43">
        <v>2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2</v>
      </c>
      <c r="Q119" s="43">
        <v>2</v>
      </c>
    </row>
    <row r="120" spans="2:17" ht="20.100000000000001" customHeight="1" thickBot="1" x14ac:dyDescent="0.25">
      <c r="B120" s="4" t="s">
        <v>334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</row>
    <row r="121" spans="2:17" ht="20.100000000000001" customHeight="1" thickBot="1" x14ac:dyDescent="0.25">
      <c r="B121" s="4" t="s">
        <v>335</v>
      </c>
      <c r="C121" s="43">
        <v>3</v>
      </c>
      <c r="D121" s="43">
        <v>0</v>
      </c>
      <c r="E121" s="43">
        <v>31</v>
      </c>
      <c r="F121" s="43">
        <v>39</v>
      </c>
      <c r="G121" s="43">
        <v>73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3</v>
      </c>
      <c r="N121" s="43">
        <v>0</v>
      </c>
      <c r="O121" s="43">
        <v>31</v>
      </c>
      <c r="P121" s="43">
        <v>39</v>
      </c>
      <c r="Q121" s="43">
        <v>73</v>
      </c>
    </row>
    <row r="122" spans="2:17" ht="20.100000000000001" customHeight="1" thickBot="1" x14ac:dyDescent="0.25">
      <c r="B122" s="4" t="s">
        <v>336</v>
      </c>
      <c r="C122" s="43">
        <v>0</v>
      </c>
      <c r="D122" s="43">
        <v>0</v>
      </c>
      <c r="E122" s="43">
        <v>0</v>
      </c>
      <c r="F122" s="43">
        <v>4</v>
      </c>
      <c r="G122" s="43">
        <v>4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4</v>
      </c>
      <c r="Q122" s="43">
        <v>4</v>
      </c>
    </row>
    <row r="123" spans="2:17" ht="20.100000000000001" customHeight="1" thickBot="1" x14ac:dyDescent="0.25">
      <c r="B123" s="4" t="s">
        <v>337</v>
      </c>
      <c r="C123" s="43">
        <v>3</v>
      </c>
      <c r="D123" s="43">
        <v>1</v>
      </c>
      <c r="E123" s="43">
        <v>15</v>
      </c>
      <c r="F123" s="43">
        <v>36</v>
      </c>
      <c r="G123" s="43">
        <v>55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3</v>
      </c>
      <c r="N123" s="43">
        <v>1</v>
      </c>
      <c r="O123" s="43">
        <v>15</v>
      </c>
      <c r="P123" s="43">
        <v>36</v>
      </c>
      <c r="Q123" s="43">
        <v>55</v>
      </c>
    </row>
    <row r="124" spans="2:17" ht="20.100000000000001" customHeight="1" thickBot="1" x14ac:dyDescent="0.25">
      <c r="B124" s="4" t="s">
        <v>338</v>
      </c>
      <c r="C124" s="43">
        <v>0</v>
      </c>
      <c r="D124" s="43">
        <v>0</v>
      </c>
      <c r="E124" s="43">
        <v>1</v>
      </c>
      <c r="F124" s="43">
        <v>0</v>
      </c>
      <c r="G124" s="43">
        <v>1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1</v>
      </c>
      <c r="P124" s="43">
        <v>0</v>
      </c>
      <c r="Q124" s="43">
        <v>1</v>
      </c>
    </row>
    <row r="125" spans="2:17" ht="20.100000000000001" customHeight="1" thickBot="1" x14ac:dyDescent="0.25">
      <c r="B125" s="4" t="s">
        <v>339</v>
      </c>
      <c r="C125" s="43">
        <v>0</v>
      </c>
      <c r="D125" s="43">
        <v>0</v>
      </c>
      <c r="E125" s="43">
        <v>0</v>
      </c>
      <c r="F125" s="43">
        <v>3</v>
      </c>
      <c r="G125" s="43">
        <v>3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3</v>
      </c>
      <c r="Q125" s="43">
        <v>3</v>
      </c>
    </row>
    <row r="126" spans="2:17" ht="20.100000000000001" customHeight="1" thickBot="1" x14ac:dyDescent="0.25">
      <c r="B126" s="4" t="s">
        <v>340</v>
      </c>
      <c r="C126" s="43">
        <v>2</v>
      </c>
      <c r="D126" s="43">
        <v>0</v>
      </c>
      <c r="E126" s="43">
        <v>1</v>
      </c>
      <c r="F126" s="43">
        <v>4</v>
      </c>
      <c r="G126" s="43">
        <v>7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2</v>
      </c>
      <c r="N126" s="43">
        <v>0</v>
      </c>
      <c r="O126" s="43">
        <v>1</v>
      </c>
      <c r="P126" s="43">
        <v>4</v>
      </c>
      <c r="Q126" s="43">
        <v>7</v>
      </c>
    </row>
    <row r="127" spans="2:17" ht="20.100000000000001" customHeight="1" thickBot="1" x14ac:dyDescent="0.25">
      <c r="B127" s="4" t="s">
        <v>341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</row>
    <row r="128" spans="2:17" ht="20.100000000000001" customHeight="1" thickBot="1" x14ac:dyDescent="0.25">
      <c r="B128" s="4" t="s">
        <v>342</v>
      </c>
      <c r="C128" s="43">
        <v>0</v>
      </c>
      <c r="D128" s="43">
        <v>0</v>
      </c>
      <c r="E128" s="43">
        <v>0</v>
      </c>
      <c r="F128" s="43">
        <v>1</v>
      </c>
      <c r="G128" s="43">
        <v>1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1</v>
      </c>
      <c r="Q128" s="43">
        <v>1</v>
      </c>
    </row>
    <row r="129" spans="2:17" ht="20.100000000000001" customHeight="1" thickBot="1" x14ac:dyDescent="0.25">
      <c r="B129" s="4" t="s">
        <v>343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</row>
    <row r="130" spans="2:17" ht="20.100000000000001" customHeight="1" thickBot="1" x14ac:dyDescent="0.25">
      <c r="B130" s="4" t="s">
        <v>344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</row>
    <row r="131" spans="2:17" ht="20.100000000000001" customHeight="1" thickBot="1" x14ac:dyDescent="0.25">
      <c r="B131" s="4" t="s">
        <v>345</v>
      </c>
      <c r="C131" s="43">
        <v>0</v>
      </c>
      <c r="D131" s="43">
        <v>0</v>
      </c>
      <c r="E131" s="43">
        <v>0</v>
      </c>
      <c r="F131" s="43">
        <v>2</v>
      </c>
      <c r="G131" s="43">
        <v>2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2</v>
      </c>
      <c r="Q131" s="43">
        <v>2</v>
      </c>
    </row>
    <row r="132" spans="2:17" ht="20.100000000000001" customHeight="1" thickBot="1" x14ac:dyDescent="0.25">
      <c r="B132" s="4" t="s">
        <v>646</v>
      </c>
      <c r="C132" s="43">
        <v>0</v>
      </c>
      <c r="D132" s="43">
        <v>0</v>
      </c>
      <c r="E132" s="43">
        <v>8</v>
      </c>
      <c r="F132" s="43">
        <v>0</v>
      </c>
      <c r="G132" s="43">
        <v>8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8</v>
      </c>
      <c r="P132" s="43">
        <v>0</v>
      </c>
      <c r="Q132" s="43">
        <v>8</v>
      </c>
    </row>
    <row r="133" spans="2:17" ht="20.100000000000001" customHeight="1" thickBot="1" x14ac:dyDescent="0.25">
      <c r="B133" s="4" t="s">
        <v>346</v>
      </c>
      <c r="C133" s="43">
        <v>0</v>
      </c>
      <c r="D133" s="43">
        <v>0</v>
      </c>
      <c r="E133" s="43">
        <v>5</v>
      </c>
      <c r="F133" s="43">
        <v>18</v>
      </c>
      <c r="G133" s="43">
        <v>23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5</v>
      </c>
      <c r="P133" s="43">
        <v>18</v>
      </c>
      <c r="Q133" s="43">
        <v>23</v>
      </c>
    </row>
    <row r="134" spans="2:17" ht="20.100000000000001" customHeight="1" thickBot="1" x14ac:dyDescent="0.25">
      <c r="B134" s="4" t="s">
        <v>347</v>
      </c>
      <c r="C134" s="43">
        <v>2</v>
      </c>
      <c r="D134" s="43">
        <v>20</v>
      </c>
      <c r="E134" s="43">
        <v>23</v>
      </c>
      <c r="F134" s="43">
        <v>117</v>
      </c>
      <c r="G134" s="43">
        <v>162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2</v>
      </c>
      <c r="N134" s="43">
        <v>20</v>
      </c>
      <c r="O134" s="43">
        <v>23</v>
      </c>
      <c r="P134" s="43">
        <v>117</v>
      </c>
      <c r="Q134" s="43">
        <v>162</v>
      </c>
    </row>
    <row r="135" spans="2:17" ht="20.100000000000001" customHeight="1" thickBot="1" x14ac:dyDescent="0.25">
      <c r="B135" s="4" t="s">
        <v>348</v>
      </c>
      <c r="C135" s="43">
        <v>0</v>
      </c>
      <c r="D135" s="43">
        <v>1</v>
      </c>
      <c r="E135" s="43">
        <v>5</v>
      </c>
      <c r="F135" s="43">
        <v>7</v>
      </c>
      <c r="G135" s="43">
        <v>13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1</v>
      </c>
      <c r="O135" s="43">
        <v>5</v>
      </c>
      <c r="P135" s="43">
        <v>7</v>
      </c>
      <c r="Q135" s="43">
        <v>13</v>
      </c>
    </row>
    <row r="136" spans="2:17" ht="20.100000000000001" customHeight="1" thickBot="1" x14ac:dyDescent="0.25">
      <c r="B136" s="4" t="s">
        <v>349</v>
      </c>
      <c r="C136" s="43">
        <v>2</v>
      </c>
      <c r="D136" s="43">
        <v>0</v>
      </c>
      <c r="E136" s="43">
        <v>10</v>
      </c>
      <c r="F136" s="43">
        <v>2</v>
      </c>
      <c r="G136" s="43">
        <v>14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2</v>
      </c>
      <c r="N136" s="43">
        <v>0</v>
      </c>
      <c r="O136" s="43">
        <v>10</v>
      </c>
      <c r="P136" s="43">
        <v>2</v>
      </c>
      <c r="Q136" s="43">
        <v>14</v>
      </c>
    </row>
    <row r="137" spans="2:17" ht="20.100000000000001" customHeight="1" thickBot="1" x14ac:dyDescent="0.25">
      <c r="B137" s="4" t="s">
        <v>350</v>
      </c>
      <c r="C137" s="43">
        <v>0</v>
      </c>
      <c r="D137" s="43">
        <v>0</v>
      </c>
      <c r="E137" s="43">
        <v>1</v>
      </c>
      <c r="F137" s="43">
        <v>1</v>
      </c>
      <c r="G137" s="43">
        <v>2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1</v>
      </c>
      <c r="P137" s="43">
        <v>1</v>
      </c>
      <c r="Q137" s="43">
        <v>2</v>
      </c>
    </row>
    <row r="138" spans="2:17" ht="20.100000000000001" customHeight="1" thickBot="1" x14ac:dyDescent="0.25">
      <c r="B138" s="4" t="s">
        <v>351</v>
      </c>
      <c r="C138" s="43">
        <v>0</v>
      </c>
      <c r="D138" s="43">
        <v>0</v>
      </c>
      <c r="E138" s="43">
        <v>0</v>
      </c>
      <c r="F138" s="43">
        <v>3</v>
      </c>
      <c r="G138" s="43">
        <v>3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3</v>
      </c>
      <c r="Q138" s="43">
        <v>3</v>
      </c>
    </row>
    <row r="139" spans="2:17" ht="20.100000000000001" customHeight="1" thickBot="1" x14ac:dyDescent="0.25">
      <c r="B139" s="4" t="s">
        <v>352</v>
      </c>
      <c r="C139" s="43">
        <v>0</v>
      </c>
      <c r="D139" s="43">
        <v>1</v>
      </c>
      <c r="E139" s="43">
        <v>2</v>
      </c>
      <c r="F139" s="43">
        <v>11</v>
      </c>
      <c r="G139" s="43">
        <v>14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1</v>
      </c>
      <c r="O139" s="43">
        <v>2</v>
      </c>
      <c r="P139" s="43">
        <v>11</v>
      </c>
      <c r="Q139" s="43">
        <v>14</v>
      </c>
    </row>
    <row r="140" spans="2:17" ht="20.100000000000001" customHeight="1" thickBot="1" x14ac:dyDescent="0.25">
      <c r="B140" s="4" t="s">
        <v>353</v>
      </c>
      <c r="C140" s="43">
        <v>0</v>
      </c>
      <c r="D140" s="43">
        <v>0</v>
      </c>
      <c r="E140" s="43">
        <v>11</v>
      </c>
      <c r="F140" s="43">
        <v>7</v>
      </c>
      <c r="G140" s="43">
        <v>18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11</v>
      </c>
      <c r="P140" s="43">
        <v>7</v>
      </c>
      <c r="Q140" s="43">
        <v>18</v>
      </c>
    </row>
    <row r="141" spans="2:17" ht="20.100000000000001" customHeight="1" thickBot="1" x14ac:dyDescent="0.25">
      <c r="B141" s="4" t="s">
        <v>354</v>
      </c>
      <c r="C141" s="43">
        <v>0</v>
      </c>
      <c r="D141" s="43">
        <v>0</v>
      </c>
      <c r="E141" s="43">
        <v>0</v>
      </c>
      <c r="F141" s="43">
        <v>1</v>
      </c>
      <c r="G141" s="43">
        <v>1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1</v>
      </c>
      <c r="Q141" s="43">
        <v>1</v>
      </c>
    </row>
    <row r="142" spans="2:17" ht="20.100000000000001" customHeight="1" thickBot="1" x14ac:dyDescent="0.25">
      <c r="B142" s="4" t="s">
        <v>355</v>
      </c>
      <c r="C142" s="43">
        <v>0</v>
      </c>
      <c r="D142" s="43">
        <v>0</v>
      </c>
      <c r="E142" s="43">
        <v>2</v>
      </c>
      <c r="F142" s="43">
        <v>5</v>
      </c>
      <c r="G142" s="43">
        <v>7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2</v>
      </c>
      <c r="P142" s="43">
        <v>5</v>
      </c>
      <c r="Q142" s="43">
        <v>7</v>
      </c>
    </row>
    <row r="143" spans="2:17" ht="20.100000000000001" customHeight="1" thickBot="1" x14ac:dyDescent="0.25">
      <c r="B143" s="4" t="s">
        <v>356</v>
      </c>
      <c r="C143" s="43">
        <v>0</v>
      </c>
      <c r="D143" s="43">
        <v>0</v>
      </c>
      <c r="E143" s="43">
        <v>1</v>
      </c>
      <c r="F143" s="43">
        <v>6</v>
      </c>
      <c r="G143" s="43">
        <v>7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1</v>
      </c>
      <c r="P143" s="43">
        <v>6</v>
      </c>
      <c r="Q143" s="43">
        <v>7</v>
      </c>
    </row>
    <row r="144" spans="2:17" ht="20.100000000000001" customHeight="1" thickBot="1" x14ac:dyDescent="0.25">
      <c r="B144" s="4" t="s">
        <v>357</v>
      </c>
      <c r="C144" s="43">
        <v>0</v>
      </c>
      <c r="D144" s="43">
        <v>0</v>
      </c>
      <c r="E144" s="43">
        <v>0</v>
      </c>
      <c r="F144" s="43">
        <v>2</v>
      </c>
      <c r="G144" s="43">
        <v>2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2</v>
      </c>
      <c r="Q144" s="43">
        <v>2</v>
      </c>
    </row>
    <row r="145" spans="2:17" ht="20.100000000000001" customHeight="1" thickBot="1" x14ac:dyDescent="0.25">
      <c r="B145" s="4" t="s">
        <v>358</v>
      </c>
      <c r="C145" s="43">
        <v>0</v>
      </c>
      <c r="D145" s="43">
        <v>0</v>
      </c>
      <c r="E145" s="43">
        <v>6</v>
      </c>
      <c r="F145" s="43">
        <v>4</v>
      </c>
      <c r="G145" s="43">
        <v>10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6</v>
      </c>
      <c r="P145" s="43">
        <v>4</v>
      </c>
      <c r="Q145" s="43">
        <v>10</v>
      </c>
    </row>
    <row r="146" spans="2:17" ht="20.100000000000001" customHeight="1" thickBot="1" x14ac:dyDescent="0.25">
      <c r="B146" s="4" t="s">
        <v>359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</row>
    <row r="147" spans="2:17" ht="20.100000000000001" customHeight="1" thickBot="1" x14ac:dyDescent="0.25">
      <c r="B147" s="4" t="s">
        <v>182</v>
      </c>
      <c r="C147" s="43">
        <v>2</v>
      </c>
      <c r="D147" s="43">
        <v>0</v>
      </c>
      <c r="E147" s="43">
        <v>20</v>
      </c>
      <c r="F147" s="43">
        <v>1</v>
      </c>
      <c r="G147" s="43">
        <v>23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2</v>
      </c>
      <c r="N147" s="43">
        <v>0</v>
      </c>
      <c r="O147" s="43">
        <v>20</v>
      </c>
      <c r="P147" s="43">
        <v>1</v>
      </c>
      <c r="Q147" s="43">
        <v>23</v>
      </c>
    </row>
    <row r="148" spans="2:17" ht="20.100000000000001" customHeight="1" thickBot="1" x14ac:dyDescent="0.25">
      <c r="B148" s="4" t="s">
        <v>360</v>
      </c>
      <c r="C148" s="43">
        <v>0</v>
      </c>
      <c r="D148" s="43">
        <v>0</v>
      </c>
      <c r="E148" s="43">
        <v>1</v>
      </c>
      <c r="F148" s="43">
        <v>6</v>
      </c>
      <c r="G148" s="43">
        <v>7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1</v>
      </c>
      <c r="P148" s="43">
        <v>6</v>
      </c>
      <c r="Q148" s="43">
        <v>7</v>
      </c>
    </row>
    <row r="149" spans="2:17" ht="20.100000000000001" customHeight="1" thickBot="1" x14ac:dyDescent="0.25">
      <c r="B149" s="4" t="s">
        <v>361</v>
      </c>
      <c r="C149" s="43">
        <v>0</v>
      </c>
      <c r="D149" s="43">
        <v>0</v>
      </c>
      <c r="E149" s="43">
        <v>3</v>
      </c>
      <c r="F149" s="43">
        <v>0</v>
      </c>
      <c r="G149" s="43">
        <v>3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3</v>
      </c>
      <c r="P149" s="43">
        <v>0</v>
      </c>
      <c r="Q149" s="43">
        <v>3</v>
      </c>
    </row>
    <row r="150" spans="2:17" ht="20.100000000000001" customHeight="1" thickBot="1" x14ac:dyDescent="0.25">
      <c r="B150" s="4" t="s">
        <v>362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</row>
    <row r="151" spans="2:17" ht="20.100000000000001" customHeight="1" thickBot="1" x14ac:dyDescent="0.25">
      <c r="B151" s="4" t="s">
        <v>363</v>
      </c>
      <c r="C151" s="43">
        <v>0</v>
      </c>
      <c r="D151" s="43">
        <v>0</v>
      </c>
      <c r="E151" s="43">
        <v>17</v>
      </c>
      <c r="F151" s="43">
        <v>4</v>
      </c>
      <c r="G151" s="43">
        <v>21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17</v>
      </c>
      <c r="P151" s="43">
        <v>4</v>
      </c>
      <c r="Q151" s="43">
        <v>21</v>
      </c>
    </row>
    <row r="152" spans="2:17" ht="20.100000000000001" customHeight="1" thickBot="1" x14ac:dyDescent="0.25">
      <c r="B152" s="4" t="s">
        <v>364</v>
      </c>
      <c r="C152" s="43">
        <v>0</v>
      </c>
      <c r="D152" s="43">
        <v>1</v>
      </c>
      <c r="E152" s="43">
        <v>10</v>
      </c>
      <c r="F152" s="43">
        <v>17</v>
      </c>
      <c r="G152" s="43">
        <v>28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1</v>
      </c>
      <c r="O152" s="43">
        <v>10</v>
      </c>
      <c r="P152" s="43">
        <v>17</v>
      </c>
      <c r="Q152" s="43">
        <v>28</v>
      </c>
    </row>
    <row r="153" spans="2:17" ht="20.100000000000001" customHeight="1" thickBot="1" x14ac:dyDescent="0.25">
      <c r="B153" s="4" t="s">
        <v>365</v>
      </c>
      <c r="C153" s="43">
        <v>0</v>
      </c>
      <c r="D153" s="43">
        <v>0</v>
      </c>
      <c r="E153" s="43">
        <v>2</v>
      </c>
      <c r="F153" s="43">
        <v>2</v>
      </c>
      <c r="G153" s="43">
        <v>4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2</v>
      </c>
      <c r="P153" s="43">
        <v>2</v>
      </c>
      <c r="Q153" s="43">
        <v>4</v>
      </c>
    </row>
    <row r="154" spans="2:17" ht="20.100000000000001" customHeight="1" thickBot="1" x14ac:dyDescent="0.25">
      <c r="B154" s="4" t="s">
        <v>366</v>
      </c>
      <c r="C154" s="43">
        <v>0</v>
      </c>
      <c r="D154" s="43">
        <v>0</v>
      </c>
      <c r="E154" s="43">
        <v>6</v>
      </c>
      <c r="F154" s="43">
        <v>0</v>
      </c>
      <c r="G154" s="43">
        <v>6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6</v>
      </c>
      <c r="P154" s="43">
        <v>0</v>
      </c>
      <c r="Q154" s="43">
        <v>6</v>
      </c>
    </row>
    <row r="155" spans="2:17" ht="20.100000000000001" customHeight="1" thickBot="1" x14ac:dyDescent="0.25">
      <c r="B155" s="4" t="s">
        <v>367</v>
      </c>
      <c r="C155" s="43">
        <v>0</v>
      </c>
      <c r="D155" s="43">
        <v>0</v>
      </c>
      <c r="E155" s="43">
        <v>4</v>
      </c>
      <c r="F155" s="43">
        <v>1</v>
      </c>
      <c r="G155" s="43">
        <v>5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4</v>
      </c>
      <c r="P155" s="43">
        <v>1</v>
      </c>
      <c r="Q155" s="43">
        <v>5</v>
      </c>
    </row>
    <row r="156" spans="2:17" ht="20.100000000000001" customHeight="1" thickBot="1" x14ac:dyDescent="0.25">
      <c r="B156" s="4" t="s">
        <v>368</v>
      </c>
      <c r="C156" s="43">
        <v>0</v>
      </c>
      <c r="D156" s="43">
        <v>0</v>
      </c>
      <c r="E156" s="43">
        <v>0</v>
      </c>
      <c r="F156" s="43">
        <v>17</v>
      </c>
      <c r="G156" s="43">
        <v>17</v>
      </c>
      <c r="H156" s="43">
        <v>0</v>
      </c>
      <c r="I156" s="43">
        <v>0</v>
      </c>
      <c r="J156" s="43">
        <v>0</v>
      </c>
      <c r="K156" s="43">
        <v>1</v>
      </c>
      <c r="L156" s="43">
        <v>1</v>
      </c>
      <c r="M156" s="43">
        <v>0</v>
      </c>
      <c r="N156" s="43">
        <v>0</v>
      </c>
      <c r="O156" s="43">
        <v>0</v>
      </c>
      <c r="P156" s="43">
        <v>18</v>
      </c>
      <c r="Q156" s="43">
        <v>18</v>
      </c>
    </row>
    <row r="157" spans="2:17" ht="20.100000000000001" customHeight="1" thickBot="1" x14ac:dyDescent="0.25">
      <c r="B157" s="4" t="s">
        <v>369</v>
      </c>
      <c r="C157" s="43">
        <v>0</v>
      </c>
      <c r="D157" s="43">
        <v>0</v>
      </c>
      <c r="E157" s="43">
        <v>16</v>
      </c>
      <c r="F157" s="43">
        <v>8</v>
      </c>
      <c r="G157" s="43">
        <v>24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16</v>
      </c>
      <c r="P157" s="43">
        <v>8</v>
      </c>
      <c r="Q157" s="43">
        <v>24</v>
      </c>
    </row>
    <row r="158" spans="2:17" ht="20.100000000000001" customHeight="1" thickBot="1" x14ac:dyDescent="0.25">
      <c r="B158" s="4" t="s">
        <v>370</v>
      </c>
      <c r="C158" s="43">
        <v>0</v>
      </c>
      <c r="D158" s="43">
        <v>0</v>
      </c>
      <c r="E158" s="43">
        <v>3</v>
      </c>
      <c r="F158" s="43">
        <v>1</v>
      </c>
      <c r="G158" s="43">
        <v>4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3</v>
      </c>
      <c r="P158" s="43">
        <v>1</v>
      </c>
      <c r="Q158" s="43">
        <v>4</v>
      </c>
    </row>
    <row r="159" spans="2:17" ht="20.100000000000001" customHeight="1" thickBot="1" x14ac:dyDescent="0.25">
      <c r="B159" s="4" t="s">
        <v>371</v>
      </c>
      <c r="C159" s="43">
        <v>0</v>
      </c>
      <c r="D159" s="43">
        <v>0</v>
      </c>
      <c r="E159" s="43">
        <v>17</v>
      </c>
      <c r="F159" s="43">
        <v>7</v>
      </c>
      <c r="G159" s="43">
        <v>24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17</v>
      </c>
      <c r="P159" s="43">
        <v>7</v>
      </c>
      <c r="Q159" s="43">
        <v>24</v>
      </c>
    </row>
    <row r="160" spans="2:17" ht="20.100000000000001" customHeight="1" thickBot="1" x14ac:dyDescent="0.25">
      <c r="B160" s="4" t="s">
        <v>372</v>
      </c>
      <c r="C160" s="43">
        <v>0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</row>
    <row r="161" spans="2:17" ht="20.100000000000001" customHeight="1" thickBot="1" x14ac:dyDescent="0.25">
      <c r="B161" s="4" t="s">
        <v>373</v>
      </c>
      <c r="C161" s="43">
        <v>0</v>
      </c>
      <c r="D161" s="43">
        <v>0</v>
      </c>
      <c r="E161" s="43">
        <v>1</v>
      </c>
      <c r="F161" s="43">
        <v>0</v>
      </c>
      <c r="G161" s="43">
        <v>1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1</v>
      </c>
      <c r="P161" s="43">
        <v>0</v>
      </c>
      <c r="Q161" s="43">
        <v>1</v>
      </c>
    </row>
    <row r="162" spans="2:17" ht="20.100000000000001" customHeight="1" thickBot="1" x14ac:dyDescent="0.25">
      <c r="B162" s="4" t="s">
        <v>374</v>
      </c>
      <c r="C162" s="43">
        <v>1</v>
      </c>
      <c r="D162" s="43">
        <v>0</v>
      </c>
      <c r="E162" s="43">
        <v>2</v>
      </c>
      <c r="F162" s="43">
        <v>5</v>
      </c>
      <c r="G162" s="43">
        <v>8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1</v>
      </c>
      <c r="N162" s="43">
        <v>0</v>
      </c>
      <c r="O162" s="43">
        <v>2</v>
      </c>
      <c r="P162" s="43">
        <v>5</v>
      </c>
      <c r="Q162" s="43">
        <v>8</v>
      </c>
    </row>
    <row r="163" spans="2:17" ht="20.100000000000001" customHeight="1" thickBot="1" x14ac:dyDescent="0.25">
      <c r="B163" s="4" t="s">
        <v>375</v>
      </c>
      <c r="C163" s="43">
        <v>0</v>
      </c>
      <c r="D163" s="43">
        <v>0</v>
      </c>
      <c r="E163" s="43">
        <v>6</v>
      </c>
      <c r="F163" s="43">
        <v>1</v>
      </c>
      <c r="G163" s="43">
        <v>7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6</v>
      </c>
      <c r="P163" s="43">
        <v>1</v>
      </c>
      <c r="Q163" s="43">
        <v>7</v>
      </c>
    </row>
    <row r="164" spans="2:17" ht="20.100000000000001" customHeight="1" thickBot="1" x14ac:dyDescent="0.25">
      <c r="B164" s="4" t="s">
        <v>647</v>
      </c>
      <c r="C164" s="43">
        <v>0</v>
      </c>
      <c r="D164" s="43">
        <v>0</v>
      </c>
      <c r="E164" s="43">
        <v>0</v>
      </c>
      <c r="F164" s="43">
        <v>6</v>
      </c>
      <c r="G164" s="43">
        <v>6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6</v>
      </c>
      <c r="Q164" s="43">
        <v>6</v>
      </c>
    </row>
    <row r="165" spans="2:17" ht="20.100000000000001" customHeight="1" thickBot="1" x14ac:dyDescent="0.25">
      <c r="B165" s="4" t="s">
        <v>376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</row>
    <row r="166" spans="2:17" ht="20.100000000000001" customHeight="1" thickBot="1" x14ac:dyDescent="0.25">
      <c r="B166" s="4" t="s">
        <v>377</v>
      </c>
      <c r="C166" s="43">
        <v>0</v>
      </c>
      <c r="D166" s="43">
        <v>0</v>
      </c>
      <c r="E166" s="43">
        <v>0</v>
      </c>
      <c r="F166" s="43">
        <v>4</v>
      </c>
      <c r="G166" s="43">
        <v>4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4</v>
      </c>
      <c r="Q166" s="43">
        <v>4</v>
      </c>
    </row>
    <row r="167" spans="2:17" ht="20.100000000000001" customHeight="1" thickBot="1" x14ac:dyDescent="0.25">
      <c r="B167" s="4" t="s">
        <v>183</v>
      </c>
      <c r="C167" s="43">
        <v>0</v>
      </c>
      <c r="D167" s="43">
        <v>0</v>
      </c>
      <c r="E167" s="43">
        <v>0</v>
      </c>
      <c r="F167" s="43">
        <v>14</v>
      </c>
      <c r="G167" s="43">
        <v>14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14</v>
      </c>
      <c r="Q167" s="43">
        <v>14</v>
      </c>
    </row>
    <row r="168" spans="2:17" ht="20.100000000000001" customHeight="1" thickBot="1" x14ac:dyDescent="0.25">
      <c r="B168" s="4" t="s">
        <v>378</v>
      </c>
      <c r="C168" s="43">
        <v>0</v>
      </c>
      <c r="D168" s="43">
        <v>0</v>
      </c>
      <c r="E168" s="43">
        <v>0</v>
      </c>
      <c r="F168" s="43">
        <v>1</v>
      </c>
      <c r="G168" s="43">
        <v>1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1</v>
      </c>
      <c r="Q168" s="43">
        <v>1</v>
      </c>
    </row>
    <row r="169" spans="2:17" ht="20.100000000000001" customHeight="1" thickBot="1" x14ac:dyDescent="0.25">
      <c r="B169" s="4" t="s">
        <v>184</v>
      </c>
      <c r="C169" s="43">
        <v>0</v>
      </c>
      <c r="D169" s="43">
        <v>0</v>
      </c>
      <c r="E169" s="43">
        <v>11</v>
      </c>
      <c r="F169" s="43">
        <v>3</v>
      </c>
      <c r="G169" s="43">
        <v>14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11</v>
      </c>
      <c r="P169" s="43">
        <v>3</v>
      </c>
      <c r="Q169" s="43">
        <v>14</v>
      </c>
    </row>
    <row r="170" spans="2:17" ht="20.100000000000001" customHeight="1" thickBot="1" x14ac:dyDescent="0.25">
      <c r="B170" s="4" t="s">
        <v>379</v>
      </c>
      <c r="C170" s="43">
        <v>0</v>
      </c>
      <c r="D170" s="43">
        <v>0</v>
      </c>
      <c r="E170" s="43">
        <v>0</v>
      </c>
      <c r="F170" s="43">
        <v>5</v>
      </c>
      <c r="G170" s="43">
        <v>5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5</v>
      </c>
      <c r="Q170" s="43">
        <v>5</v>
      </c>
    </row>
    <row r="171" spans="2:17" ht="20.100000000000001" customHeight="1" thickBot="1" x14ac:dyDescent="0.25">
      <c r="B171" s="4" t="s">
        <v>380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</row>
    <row r="172" spans="2:17" ht="20.100000000000001" customHeight="1" thickBot="1" x14ac:dyDescent="0.25">
      <c r="B172" s="4" t="s">
        <v>381</v>
      </c>
      <c r="C172" s="43">
        <v>0</v>
      </c>
      <c r="D172" s="43">
        <v>0</v>
      </c>
      <c r="E172" s="43">
        <v>0</v>
      </c>
      <c r="F172" s="43">
        <v>10</v>
      </c>
      <c r="G172" s="43">
        <v>10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10</v>
      </c>
      <c r="Q172" s="43">
        <v>10</v>
      </c>
    </row>
    <row r="173" spans="2:17" ht="20.100000000000001" customHeight="1" thickBot="1" x14ac:dyDescent="0.25">
      <c r="B173" s="4" t="s">
        <v>382</v>
      </c>
      <c r="C173" s="43">
        <v>0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</row>
    <row r="174" spans="2:17" ht="20.100000000000001" customHeight="1" thickBot="1" x14ac:dyDescent="0.25">
      <c r="B174" s="4" t="s">
        <v>383</v>
      </c>
      <c r="C174" s="43">
        <v>0</v>
      </c>
      <c r="D174" s="43">
        <v>0</v>
      </c>
      <c r="E174" s="43">
        <v>0</v>
      </c>
      <c r="F174" s="43">
        <v>3</v>
      </c>
      <c r="G174" s="43">
        <v>3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3</v>
      </c>
      <c r="Q174" s="43">
        <v>3</v>
      </c>
    </row>
    <row r="175" spans="2:17" ht="20.100000000000001" customHeight="1" thickBot="1" x14ac:dyDescent="0.25">
      <c r="B175" s="4" t="s">
        <v>384</v>
      </c>
      <c r="C175" s="43">
        <v>0</v>
      </c>
      <c r="D175" s="43">
        <v>0</v>
      </c>
      <c r="E175" s="43">
        <v>0</v>
      </c>
      <c r="F175" s="43">
        <v>1</v>
      </c>
      <c r="G175" s="43">
        <v>1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1</v>
      </c>
      <c r="Q175" s="43">
        <v>1</v>
      </c>
    </row>
    <row r="176" spans="2:17" ht="20.100000000000001" customHeight="1" thickBot="1" x14ac:dyDescent="0.25">
      <c r="B176" s="4" t="s">
        <v>385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</row>
    <row r="177" spans="2:17" ht="20.100000000000001" customHeight="1" thickBot="1" x14ac:dyDescent="0.25">
      <c r="B177" s="4" t="s">
        <v>185</v>
      </c>
      <c r="C177" s="43">
        <v>0</v>
      </c>
      <c r="D177" s="43">
        <v>1</v>
      </c>
      <c r="E177" s="43">
        <v>20</v>
      </c>
      <c r="F177" s="43">
        <v>19</v>
      </c>
      <c r="G177" s="43">
        <v>40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1</v>
      </c>
      <c r="O177" s="43">
        <v>20</v>
      </c>
      <c r="P177" s="43">
        <v>19</v>
      </c>
      <c r="Q177" s="43">
        <v>40</v>
      </c>
    </row>
    <row r="178" spans="2:17" ht="20.100000000000001" customHeight="1" thickBot="1" x14ac:dyDescent="0.25">
      <c r="B178" s="4" t="s">
        <v>386</v>
      </c>
      <c r="C178" s="43">
        <v>0</v>
      </c>
      <c r="D178" s="43">
        <v>0</v>
      </c>
      <c r="E178" s="43">
        <v>0</v>
      </c>
      <c r="F178" s="43">
        <v>3</v>
      </c>
      <c r="G178" s="43">
        <v>3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3</v>
      </c>
      <c r="Q178" s="43">
        <v>3</v>
      </c>
    </row>
    <row r="179" spans="2:17" ht="20.100000000000001" customHeight="1" thickBot="1" x14ac:dyDescent="0.25">
      <c r="B179" s="4" t="s">
        <v>387</v>
      </c>
      <c r="C179" s="43">
        <v>0</v>
      </c>
      <c r="D179" s="43">
        <v>0</v>
      </c>
      <c r="E179" s="43">
        <v>3</v>
      </c>
      <c r="F179" s="43">
        <v>2</v>
      </c>
      <c r="G179" s="43">
        <v>5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3</v>
      </c>
      <c r="P179" s="43">
        <v>2</v>
      </c>
      <c r="Q179" s="43">
        <v>5</v>
      </c>
    </row>
    <row r="180" spans="2:17" ht="20.100000000000001" customHeight="1" thickBot="1" x14ac:dyDescent="0.25">
      <c r="B180" s="4" t="s">
        <v>388</v>
      </c>
      <c r="C180" s="43">
        <v>0</v>
      </c>
      <c r="D180" s="43">
        <v>0</v>
      </c>
      <c r="E180" s="43">
        <v>0</v>
      </c>
      <c r="F180" s="43">
        <v>1</v>
      </c>
      <c r="G180" s="43">
        <v>1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1</v>
      </c>
      <c r="Q180" s="43">
        <v>1</v>
      </c>
    </row>
    <row r="181" spans="2:17" ht="20.100000000000001" customHeight="1" thickBot="1" x14ac:dyDescent="0.25">
      <c r="B181" s="4" t="s">
        <v>389</v>
      </c>
      <c r="C181" s="43">
        <v>0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</row>
    <row r="182" spans="2:17" ht="20.100000000000001" customHeight="1" thickBot="1" x14ac:dyDescent="0.25">
      <c r="B182" s="4" t="s">
        <v>390</v>
      </c>
      <c r="C182" s="43">
        <v>0</v>
      </c>
      <c r="D182" s="43">
        <v>0</v>
      </c>
      <c r="E182" s="43">
        <v>0</v>
      </c>
      <c r="F182" s="43">
        <v>2</v>
      </c>
      <c r="G182" s="43">
        <v>2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2</v>
      </c>
      <c r="Q182" s="43">
        <v>2</v>
      </c>
    </row>
    <row r="183" spans="2:17" ht="20.100000000000001" customHeight="1" thickBot="1" x14ac:dyDescent="0.25">
      <c r="B183" s="4" t="s">
        <v>186</v>
      </c>
      <c r="C183" s="43">
        <v>0</v>
      </c>
      <c r="D183" s="43">
        <v>0</v>
      </c>
      <c r="E183" s="43">
        <v>0</v>
      </c>
      <c r="F183" s="43">
        <v>9</v>
      </c>
      <c r="G183" s="43">
        <v>9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9</v>
      </c>
      <c r="Q183" s="43">
        <v>9</v>
      </c>
    </row>
    <row r="184" spans="2:17" ht="20.100000000000001" customHeight="1" thickBot="1" x14ac:dyDescent="0.25">
      <c r="B184" s="4" t="s">
        <v>391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</row>
    <row r="185" spans="2:17" ht="20.100000000000001" customHeight="1" thickBot="1" x14ac:dyDescent="0.25">
      <c r="B185" s="4" t="s">
        <v>392</v>
      </c>
      <c r="C185" s="43">
        <v>0</v>
      </c>
      <c r="D185" s="43">
        <v>0</v>
      </c>
      <c r="E185" s="43">
        <v>0</v>
      </c>
      <c r="F185" s="43">
        <v>2</v>
      </c>
      <c r="G185" s="43">
        <v>2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2</v>
      </c>
      <c r="Q185" s="43">
        <v>2</v>
      </c>
    </row>
    <row r="186" spans="2:17" ht="20.100000000000001" customHeight="1" thickBot="1" x14ac:dyDescent="0.25">
      <c r="B186" s="4" t="s">
        <v>187</v>
      </c>
      <c r="C186" s="43">
        <v>0</v>
      </c>
      <c r="D186" s="43">
        <v>0</v>
      </c>
      <c r="E186" s="43">
        <v>0</v>
      </c>
      <c r="F186" s="43">
        <v>27</v>
      </c>
      <c r="G186" s="43">
        <v>27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27</v>
      </c>
      <c r="Q186" s="43">
        <v>27</v>
      </c>
    </row>
    <row r="187" spans="2:17" ht="20.100000000000001" customHeight="1" thickBot="1" x14ac:dyDescent="0.25">
      <c r="B187" s="4" t="s">
        <v>393</v>
      </c>
      <c r="C187" s="43">
        <v>0</v>
      </c>
      <c r="D187" s="43">
        <v>0</v>
      </c>
      <c r="E187" s="43">
        <v>0</v>
      </c>
      <c r="F187" s="43">
        <v>1</v>
      </c>
      <c r="G187" s="43">
        <v>1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1</v>
      </c>
      <c r="Q187" s="43">
        <v>1</v>
      </c>
    </row>
    <row r="188" spans="2:17" ht="20.100000000000001" customHeight="1" thickBot="1" x14ac:dyDescent="0.25">
      <c r="B188" s="4" t="s">
        <v>394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</row>
    <row r="189" spans="2:17" ht="20.100000000000001" customHeight="1" thickBot="1" x14ac:dyDescent="0.25">
      <c r="B189" s="4" t="s">
        <v>395</v>
      </c>
      <c r="C189" s="43">
        <v>0</v>
      </c>
      <c r="D189" s="43">
        <v>3</v>
      </c>
      <c r="E189" s="43">
        <v>0</v>
      </c>
      <c r="F189" s="43">
        <v>0</v>
      </c>
      <c r="G189" s="43">
        <v>3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3</v>
      </c>
      <c r="O189" s="43">
        <v>0</v>
      </c>
      <c r="P189" s="43">
        <v>0</v>
      </c>
      <c r="Q189" s="43">
        <v>3</v>
      </c>
    </row>
    <row r="190" spans="2:17" ht="20.100000000000001" customHeight="1" thickBot="1" x14ac:dyDescent="0.25">
      <c r="B190" s="4" t="s">
        <v>396</v>
      </c>
      <c r="C190" s="43">
        <v>0</v>
      </c>
      <c r="D190" s="43">
        <v>1</v>
      </c>
      <c r="E190" s="43">
        <v>0</v>
      </c>
      <c r="F190" s="43">
        <v>2</v>
      </c>
      <c r="G190" s="43">
        <v>3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1</v>
      </c>
      <c r="O190" s="43">
        <v>0</v>
      </c>
      <c r="P190" s="43">
        <v>2</v>
      </c>
      <c r="Q190" s="43">
        <v>3</v>
      </c>
    </row>
    <row r="191" spans="2:17" ht="20.100000000000001" customHeight="1" thickBot="1" x14ac:dyDescent="0.25">
      <c r="B191" s="4" t="s">
        <v>188</v>
      </c>
      <c r="C191" s="43">
        <v>0</v>
      </c>
      <c r="D191" s="43">
        <v>0</v>
      </c>
      <c r="E191" s="43">
        <v>45</v>
      </c>
      <c r="F191" s="43">
        <v>45</v>
      </c>
      <c r="G191" s="43">
        <v>90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45</v>
      </c>
      <c r="P191" s="43">
        <v>45</v>
      </c>
      <c r="Q191" s="43">
        <v>90</v>
      </c>
    </row>
    <row r="192" spans="2:17" ht="20.100000000000001" customHeight="1" thickBot="1" x14ac:dyDescent="0.25">
      <c r="B192" s="4" t="s">
        <v>397</v>
      </c>
      <c r="C192" s="43">
        <v>0</v>
      </c>
      <c r="D192" s="43">
        <v>0</v>
      </c>
      <c r="E192" s="43">
        <v>0</v>
      </c>
      <c r="F192" s="43">
        <v>2</v>
      </c>
      <c r="G192" s="43">
        <v>2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2</v>
      </c>
      <c r="Q192" s="43">
        <v>2</v>
      </c>
    </row>
    <row r="193" spans="2:17" ht="20.100000000000001" customHeight="1" thickBot="1" x14ac:dyDescent="0.25">
      <c r="B193" s="4" t="s">
        <v>398</v>
      </c>
      <c r="C193" s="43">
        <v>0</v>
      </c>
      <c r="D193" s="43">
        <v>0</v>
      </c>
      <c r="E193" s="43">
        <v>0</v>
      </c>
      <c r="F193" s="43">
        <v>3</v>
      </c>
      <c r="G193" s="43">
        <v>3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3</v>
      </c>
      <c r="Q193" s="43">
        <v>3</v>
      </c>
    </row>
    <row r="194" spans="2:17" ht="20.100000000000001" customHeight="1" thickBot="1" x14ac:dyDescent="0.25">
      <c r="B194" s="4" t="s">
        <v>399</v>
      </c>
      <c r="C194" s="43">
        <v>0</v>
      </c>
      <c r="D194" s="43">
        <v>0</v>
      </c>
      <c r="E194" s="43">
        <v>0</v>
      </c>
      <c r="F194" s="43">
        <v>1</v>
      </c>
      <c r="G194" s="43">
        <v>1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1</v>
      </c>
      <c r="Q194" s="43">
        <v>1</v>
      </c>
    </row>
    <row r="195" spans="2:17" ht="20.100000000000001" customHeight="1" thickBot="1" x14ac:dyDescent="0.25">
      <c r="B195" s="4" t="s">
        <v>400</v>
      </c>
      <c r="C195" s="43">
        <v>0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</row>
    <row r="196" spans="2:17" ht="20.100000000000001" customHeight="1" thickBot="1" x14ac:dyDescent="0.25">
      <c r="B196" s="4" t="s">
        <v>401</v>
      </c>
      <c r="C196" s="43">
        <v>0</v>
      </c>
      <c r="D196" s="43">
        <v>0</v>
      </c>
      <c r="E196" s="43">
        <v>0</v>
      </c>
      <c r="F196" s="43">
        <v>1</v>
      </c>
      <c r="G196" s="43">
        <v>1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1</v>
      </c>
      <c r="Q196" s="43">
        <v>1</v>
      </c>
    </row>
    <row r="197" spans="2:17" ht="20.100000000000001" customHeight="1" thickBot="1" x14ac:dyDescent="0.25">
      <c r="B197" s="4" t="s">
        <v>189</v>
      </c>
      <c r="C197" s="43">
        <v>0</v>
      </c>
      <c r="D197" s="43">
        <v>0</v>
      </c>
      <c r="E197" s="43">
        <v>5</v>
      </c>
      <c r="F197" s="43">
        <v>7</v>
      </c>
      <c r="G197" s="43">
        <v>12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5</v>
      </c>
      <c r="P197" s="43">
        <v>7</v>
      </c>
      <c r="Q197" s="43">
        <v>12</v>
      </c>
    </row>
    <row r="198" spans="2:17" ht="20.100000000000001" customHeight="1" thickBot="1" x14ac:dyDescent="0.25">
      <c r="B198" s="4" t="s">
        <v>190</v>
      </c>
      <c r="C198" s="43">
        <v>5</v>
      </c>
      <c r="D198" s="43">
        <v>0</v>
      </c>
      <c r="E198" s="43">
        <v>39</v>
      </c>
      <c r="F198" s="43">
        <v>20</v>
      </c>
      <c r="G198" s="43">
        <v>64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5</v>
      </c>
      <c r="N198" s="43">
        <v>0</v>
      </c>
      <c r="O198" s="43">
        <v>39</v>
      </c>
      <c r="P198" s="43">
        <v>20</v>
      </c>
      <c r="Q198" s="43">
        <v>64</v>
      </c>
    </row>
    <row r="199" spans="2:17" ht="20.100000000000001" customHeight="1" thickBot="1" x14ac:dyDescent="0.25">
      <c r="B199" s="4" t="s">
        <v>402</v>
      </c>
      <c r="C199" s="43">
        <v>0</v>
      </c>
      <c r="D199" s="43">
        <v>0</v>
      </c>
      <c r="E199" s="43">
        <v>0</v>
      </c>
      <c r="F199" s="43">
        <v>19</v>
      </c>
      <c r="G199" s="43">
        <v>19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19</v>
      </c>
      <c r="Q199" s="43">
        <v>19</v>
      </c>
    </row>
    <row r="200" spans="2:17" ht="20.100000000000001" customHeight="1" thickBot="1" x14ac:dyDescent="0.25">
      <c r="B200" s="4" t="s">
        <v>403</v>
      </c>
      <c r="C200" s="43">
        <v>0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</row>
    <row r="201" spans="2:17" ht="20.100000000000001" customHeight="1" thickBot="1" x14ac:dyDescent="0.25">
      <c r="B201" s="4" t="s">
        <v>404</v>
      </c>
      <c r="C201" s="43">
        <v>0</v>
      </c>
      <c r="D201" s="43">
        <v>0</v>
      </c>
      <c r="E201" s="43">
        <v>0</v>
      </c>
      <c r="F201" s="43">
        <v>1</v>
      </c>
      <c r="G201" s="43">
        <v>1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1</v>
      </c>
      <c r="Q201" s="43">
        <v>1</v>
      </c>
    </row>
    <row r="202" spans="2:17" ht="20.100000000000001" customHeight="1" thickBot="1" x14ac:dyDescent="0.25">
      <c r="B202" s="4" t="s">
        <v>191</v>
      </c>
      <c r="C202" s="43">
        <v>0</v>
      </c>
      <c r="D202" s="43">
        <v>0</v>
      </c>
      <c r="E202" s="43">
        <v>3</v>
      </c>
      <c r="F202" s="43">
        <v>26</v>
      </c>
      <c r="G202" s="43">
        <v>29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3</v>
      </c>
      <c r="P202" s="43">
        <v>26</v>
      </c>
      <c r="Q202" s="43">
        <v>29</v>
      </c>
    </row>
    <row r="203" spans="2:17" ht="20.100000000000001" customHeight="1" thickBot="1" x14ac:dyDescent="0.25">
      <c r="B203" s="4" t="s">
        <v>405</v>
      </c>
      <c r="C203" s="43">
        <v>0</v>
      </c>
      <c r="D203" s="43">
        <v>0</v>
      </c>
      <c r="E203" s="43">
        <v>0</v>
      </c>
      <c r="F203" s="43">
        <v>4</v>
      </c>
      <c r="G203" s="43">
        <v>4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4</v>
      </c>
      <c r="Q203" s="43">
        <v>4</v>
      </c>
    </row>
    <row r="204" spans="2:17" ht="20.100000000000001" customHeight="1" thickBot="1" x14ac:dyDescent="0.25">
      <c r="B204" s="4" t="s">
        <v>406</v>
      </c>
      <c r="C204" s="43">
        <v>0</v>
      </c>
      <c r="D204" s="43">
        <v>1</v>
      </c>
      <c r="E204" s="43">
        <v>0</v>
      </c>
      <c r="F204" s="43">
        <v>0</v>
      </c>
      <c r="G204" s="43">
        <v>1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1</v>
      </c>
      <c r="O204" s="43">
        <v>0</v>
      </c>
      <c r="P204" s="43">
        <v>0</v>
      </c>
      <c r="Q204" s="43">
        <v>1</v>
      </c>
    </row>
    <row r="205" spans="2:17" ht="20.100000000000001" customHeight="1" thickBot="1" x14ac:dyDescent="0.25">
      <c r="B205" s="4" t="s">
        <v>407</v>
      </c>
      <c r="C205" s="43">
        <v>0</v>
      </c>
      <c r="D205" s="43">
        <v>0</v>
      </c>
      <c r="E205" s="43">
        <v>0</v>
      </c>
      <c r="F205" s="43">
        <v>2</v>
      </c>
      <c r="G205" s="43">
        <v>2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2</v>
      </c>
      <c r="Q205" s="43">
        <v>2</v>
      </c>
    </row>
    <row r="206" spans="2:17" ht="20.100000000000001" customHeight="1" thickBot="1" x14ac:dyDescent="0.25">
      <c r="B206" s="4" t="s">
        <v>192</v>
      </c>
      <c r="C206" s="43">
        <v>0</v>
      </c>
      <c r="D206" s="43">
        <v>1</v>
      </c>
      <c r="E206" s="43">
        <v>35</v>
      </c>
      <c r="F206" s="43">
        <v>10</v>
      </c>
      <c r="G206" s="43">
        <v>46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1</v>
      </c>
      <c r="O206" s="43">
        <v>35</v>
      </c>
      <c r="P206" s="43">
        <v>10</v>
      </c>
      <c r="Q206" s="43">
        <v>46</v>
      </c>
    </row>
    <row r="207" spans="2:17" ht="20.100000000000001" customHeight="1" thickBot="1" x14ac:dyDescent="0.25">
      <c r="B207" s="4" t="s">
        <v>408</v>
      </c>
      <c r="C207" s="43">
        <v>0</v>
      </c>
      <c r="D207" s="43">
        <v>0</v>
      </c>
      <c r="E207" s="43">
        <v>1</v>
      </c>
      <c r="F207" s="43">
        <v>1</v>
      </c>
      <c r="G207" s="43">
        <v>2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1</v>
      </c>
      <c r="P207" s="43">
        <v>1</v>
      </c>
      <c r="Q207" s="43">
        <v>2</v>
      </c>
    </row>
    <row r="208" spans="2:17" ht="20.100000000000001" customHeight="1" thickBot="1" x14ac:dyDescent="0.25">
      <c r="B208" s="4" t="s">
        <v>409</v>
      </c>
      <c r="C208" s="43">
        <v>0</v>
      </c>
      <c r="D208" s="43">
        <v>0</v>
      </c>
      <c r="E208" s="43">
        <v>11</v>
      </c>
      <c r="F208" s="43">
        <v>2</v>
      </c>
      <c r="G208" s="43">
        <v>13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11</v>
      </c>
      <c r="P208" s="43">
        <v>2</v>
      </c>
      <c r="Q208" s="43">
        <v>13</v>
      </c>
    </row>
    <row r="209" spans="2:17" ht="20.100000000000001" customHeight="1" thickBot="1" x14ac:dyDescent="0.25">
      <c r="B209" s="4" t="s">
        <v>410</v>
      </c>
      <c r="C209" s="43">
        <v>0</v>
      </c>
      <c r="D209" s="43">
        <v>0</v>
      </c>
      <c r="E209" s="43">
        <v>0</v>
      </c>
      <c r="F209" s="43">
        <v>3</v>
      </c>
      <c r="G209" s="43">
        <v>3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3</v>
      </c>
      <c r="Q209" s="43">
        <v>3</v>
      </c>
    </row>
    <row r="210" spans="2:17" ht="20.100000000000001" customHeight="1" thickBot="1" x14ac:dyDescent="0.25">
      <c r="B210" s="4" t="s">
        <v>411</v>
      </c>
      <c r="C210" s="43">
        <v>0</v>
      </c>
      <c r="D210" s="43">
        <v>0</v>
      </c>
      <c r="E210" s="43">
        <v>6</v>
      </c>
      <c r="F210" s="43">
        <v>0</v>
      </c>
      <c r="G210" s="43">
        <v>6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6</v>
      </c>
      <c r="P210" s="43">
        <v>0</v>
      </c>
      <c r="Q210" s="43">
        <v>6</v>
      </c>
    </row>
    <row r="211" spans="2:17" ht="20.100000000000001" customHeight="1" thickBot="1" x14ac:dyDescent="0.25">
      <c r="B211" s="4" t="s">
        <v>412</v>
      </c>
      <c r="C211" s="43">
        <v>1</v>
      </c>
      <c r="D211" s="43">
        <v>0</v>
      </c>
      <c r="E211" s="43">
        <v>10</v>
      </c>
      <c r="F211" s="43">
        <v>1</v>
      </c>
      <c r="G211" s="43">
        <v>12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1</v>
      </c>
      <c r="N211" s="43">
        <v>0</v>
      </c>
      <c r="O211" s="43">
        <v>10</v>
      </c>
      <c r="P211" s="43">
        <v>1</v>
      </c>
      <c r="Q211" s="43">
        <v>12</v>
      </c>
    </row>
    <row r="212" spans="2:17" ht="20.100000000000001" customHeight="1" thickBot="1" x14ac:dyDescent="0.25">
      <c r="B212" s="4" t="s">
        <v>648</v>
      </c>
      <c r="C212" s="43">
        <v>0</v>
      </c>
      <c r="D212" s="43">
        <v>0</v>
      </c>
      <c r="E212" s="43">
        <v>3</v>
      </c>
      <c r="F212" s="43">
        <v>1</v>
      </c>
      <c r="G212" s="43">
        <v>4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3</v>
      </c>
      <c r="P212" s="43">
        <v>1</v>
      </c>
      <c r="Q212" s="43">
        <v>4</v>
      </c>
    </row>
    <row r="213" spans="2:17" ht="20.100000000000001" customHeight="1" thickBot="1" x14ac:dyDescent="0.25">
      <c r="B213" s="4" t="s">
        <v>413</v>
      </c>
      <c r="C213" s="43">
        <v>0</v>
      </c>
      <c r="D213" s="43">
        <v>0</v>
      </c>
      <c r="E213" s="43">
        <v>2</v>
      </c>
      <c r="F213" s="43">
        <v>3</v>
      </c>
      <c r="G213" s="43">
        <v>5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2</v>
      </c>
      <c r="P213" s="43">
        <v>3</v>
      </c>
      <c r="Q213" s="43">
        <v>5</v>
      </c>
    </row>
    <row r="214" spans="2:17" ht="20.100000000000001" customHeight="1" thickBot="1" x14ac:dyDescent="0.25">
      <c r="B214" s="4" t="s">
        <v>193</v>
      </c>
      <c r="C214" s="43">
        <v>0</v>
      </c>
      <c r="D214" s="43">
        <v>0</v>
      </c>
      <c r="E214" s="43">
        <v>10</v>
      </c>
      <c r="F214" s="43">
        <v>16</v>
      </c>
      <c r="G214" s="43">
        <v>26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10</v>
      </c>
      <c r="P214" s="43">
        <v>16</v>
      </c>
      <c r="Q214" s="43">
        <v>26</v>
      </c>
    </row>
    <row r="215" spans="2:17" ht="20.100000000000001" customHeight="1" thickBot="1" x14ac:dyDescent="0.25">
      <c r="B215" s="4" t="s">
        <v>414</v>
      </c>
      <c r="C215" s="43">
        <v>0</v>
      </c>
      <c r="D215" s="43">
        <v>0</v>
      </c>
      <c r="E215" s="43">
        <v>1</v>
      </c>
      <c r="F215" s="43">
        <v>1</v>
      </c>
      <c r="G215" s="43">
        <v>2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1</v>
      </c>
      <c r="P215" s="43">
        <v>1</v>
      </c>
      <c r="Q215" s="43">
        <v>2</v>
      </c>
    </row>
    <row r="216" spans="2:17" ht="20.100000000000001" customHeight="1" thickBot="1" x14ac:dyDescent="0.25">
      <c r="B216" s="4" t="s">
        <v>415</v>
      </c>
      <c r="C216" s="43">
        <v>0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</row>
    <row r="217" spans="2:17" ht="20.100000000000001" customHeight="1" thickBot="1" x14ac:dyDescent="0.25">
      <c r="B217" s="4" t="s">
        <v>416</v>
      </c>
      <c r="C217" s="43">
        <v>0</v>
      </c>
      <c r="D217" s="43">
        <v>0</v>
      </c>
      <c r="E217" s="43">
        <v>4</v>
      </c>
      <c r="F217" s="43">
        <v>4</v>
      </c>
      <c r="G217" s="43">
        <v>8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4</v>
      </c>
      <c r="P217" s="43">
        <v>4</v>
      </c>
      <c r="Q217" s="43">
        <v>8</v>
      </c>
    </row>
    <row r="218" spans="2:17" ht="20.100000000000001" customHeight="1" thickBot="1" x14ac:dyDescent="0.25">
      <c r="B218" s="4" t="s">
        <v>417</v>
      </c>
      <c r="C218" s="43">
        <v>0</v>
      </c>
      <c r="D218" s="43">
        <v>0</v>
      </c>
      <c r="E218" s="43">
        <v>1</v>
      </c>
      <c r="F218" s="43">
        <v>0</v>
      </c>
      <c r="G218" s="43">
        <v>1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1</v>
      </c>
      <c r="P218" s="43">
        <v>0</v>
      </c>
      <c r="Q218" s="43">
        <v>1</v>
      </c>
    </row>
    <row r="219" spans="2:17" ht="20.100000000000001" customHeight="1" thickBot="1" x14ac:dyDescent="0.25">
      <c r="B219" s="4" t="s">
        <v>418</v>
      </c>
      <c r="C219" s="43">
        <v>0</v>
      </c>
      <c r="D219" s="43">
        <v>0</v>
      </c>
      <c r="E219" s="43">
        <v>2</v>
      </c>
      <c r="F219" s="43">
        <v>5</v>
      </c>
      <c r="G219" s="43">
        <v>7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2</v>
      </c>
      <c r="P219" s="43">
        <v>5</v>
      </c>
      <c r="Q219" s="43">
        <v>7</v>
      </c>
    </row>
    <row r="220" spans="2:17" ht="20.100000000000001" customHeight="1" thickBot="1" x14ac:dyDescent="0.25">
      <c r="B220" s="4" t="s">
        <v>419</v>
      </c>
      <c r="C220" s="43">
        <v>0</v>
      </c>
      <c r="D220" s="43">
        <v>0</v>
      </c>
      <c r="E220" s="43">
        <v>11</v>
      </c>
      <c r="F220" s="43">
        <v>11</v>
      </c>
      <c r="G220" s="43">
        <v>22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11</v>
      </c>
      <c r="P220" s="43">
        <v>11</v>
      </c>
      <c r="Q220" s="43">
        <v>22</v>
      </c>
    </row>
    <row r="221" spans="2:17" ht="20.100000000000001" customHeight="1" thickBot="1" x14ac:dyDescent="0.25">
      <c r="B221" s="4" t="s">
        <v>420</v>
      </c>
      <c r="C221" s="43">
        <v>0</v>
      </c>
      <c r="D221" s="43">
        <v>0</v>
      </c>
      <c r="E221" s="43">
        <v>1</v>
      </c>
      <c r="F221" s="43">
        <v>4</v>
      </c>
      <c r="G221" s="43">
        <v>5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1</v>
      </c>
      <c r="P221" s="43">
        <v>4</v>
      </c>
      <c r="Q221" s="43">
        <v>5</v>
      </c>
    </row>
    <row r="222" spans="2:17" ht="20.100000000000001" customHeight="1" thickBot="1" x14ac:dyDescent="0.25">
      <c r="B222" s="4" t="s">
        <v>421</v>
      </c>
      <c r="C222" s="43">
        <v>0</v>
      </c>
      <c r="D222" s="43">
        <v>0</v>
      </c>
      <c r="E222" s="43">
        <v>0</v>
      </c>
      <c r="F222" s="43">
        <v>1</v>
      </c>
      <c r="G222" s="43">
        <v>1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1</v>
      </c>
      <c r="Q222" s="43">
        <v>1</v>
      </c>
    </row>
    <row r="223" spans="2:17" ht="20.100000000000001" customHeight="1" thickBot="1" x14ac:dyDescent="0.25">
      <c r="B223" s="4" t="s">
        <v>194</v>
      </c>
      <c r="C223" s="43">
        <v>0</v>
      </c>
      <c r="D223" s="43">
        <v>0</v>
      </c>
      <c r="E223" s="43">
        <v>0</v>
      </c>
      <c r="F223" s="43">
        <v>11</v>
      </c>
      <c r="G223" s="43">
        <v>11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11</v>
      </c>
      <c r="Q223" s="43">
        <v>11</v>
      </c>
    </row>
    <row r="224" spans="2:17" ht="20.100000000000001" customHeight="1" thickBot="1" x14ac:dyDescent="0.25">
      <c r="B224" s="4" t="s">
        <v>422</v>
      </c>
      <c r="C224" s="43">
        <v>0</v>
      </c>
      <c r="D224" s="43">
        <v>0</v>
      </c>
      <c r="E224" s="43">
        <v>1</v>
      </c>
      <c r="F224" s="43">
        <v>0</v>
      </c>
      <c r="G224" s="43">
        <v>1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1</v>
      </c>
      <c r="P224" s="43">
        <v>0</v>
      </c>
      <c r="Q224" s="43">
        <v>1</v>
      </c>
    </row>
    <row r="225" spans="2:17" ht="20.100000000000001" customHeight="1" thickBot="1" x14ac:dyDescent="0.25">
      <c r="B225" s="4" t="s">
        <v>423</v>
      </c>
      <c r="C225" s="43">
        <v>0</v>
      </c>
      <c r="D225" s="43">
        <v>0</v>
      </c>
      <c r="E225" s="43">
        <v>0</v>
      </c>
      <c r="F225" s="43">
        <v>9</v>
      </c>
      <c r="G225" s="43">
        <v>9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9</v>
      </c>
      <c r="Q225" s="43">
        <v>9</v>
      </c>
    </row>
    <row r="226" spans="2:17" ht="20.100000000000001" customHeight="1" thickBot="1" x14ac:dyDescent="0.25">
      <c r="B226" s="4" t="s">
        <v>424</v>
      </c>
      <c r="C226" s="43">
        <v>0</v>
      </c>
      <c r="D226" s="43">
        <v>0</v>
      </c>
      <c r="E226" s="43">
        <v>5</v>
      </c>
      <c r="F226" s="43">
        <v>7</v>
      </c>
      <c r="G226" s="43">
        <v>12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5</v>
      </c>
      <c r="P226" s="43">
        <v>7</v>
      </c>
      <c r="Q226" s="43">
        <v>12</v>
      </c>
    </row>
    <row r="227" spans="2:17" ht="20.100000000000001" customHeight="1" thickBot="1" x14ac:dyDescent="0.25">
      <c r="B227" s="4" t="s">
        <v>195</v>
      </c>
      <c r="C227" s="43">
        <v>2</v>
      </c>
      <c r="D227" s="43">
        <v>0</v>
      </c>
      <c r="E227" s="43">
        <v>13</v>
      </c>
      <c r="F227" s="43">
        <v>9</v>
      </c>
      <c r="G227" s="43">
        <v>24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2</v>
      </c>
      <c r="N227" s="43">
        <v>0</v>
      </c>
      <c r="O227" s="43">
        <v>13</v>
      </c>
      <c r="P227" s="43">
        <v>9</v>
      </c>
      <c r="Q227" s="43">
        <v>24</v>
      </c>
    </row>
    <row r="228" spans="2:17" ht="20.100000000000001" customHeight="1" thickBot="1" x14ac:dyDescent="0.25">
      <c r="B228" s="4" t="s">
        <v>425</v>
      </c>
      <c r="C228" s="43">
        <v>0</v>
      </c>
      <c r="D228" s="43">
        <v>0</v>
      </c>
      <c r="E228" s="43">
        <v>0</v>
      </c>
      <c r="F228" s="43">
        <v>1</v>
      </c>
      <c r="G228" s="43">
        <v>1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1</v>
      </c>
      <c r="Q228" s="43">
        <v>1</v>
      </c>
    </row>
    <row r="229" spans="2:17" ht="20.100000000000001" customHeight="1" thickBot="1" x14ac:dyDescent="0.25">
      <c r="B229" s="4" t="s">
        <v>426</v>
      </c>
      <c r="C229" s="43">
        <v>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</row>
    <row r="230" spans="2:17" ht="20.100000000000001" customHeight="1" thickBot="1" x14ac:dyDescent="0.25">
      <c r="B230" s="4" t="s">
        <v>427</v>
      </c>
      <c r="C230" s="43">
        <v>0</v>
      </c>
      <c r="D230" s="43">
        <v>0</v>
      </c>
      <c r="E230" s="43">
        <v>2</v>
      </c>
      <c r="F230" s="43">
        <v>5</v>
      </c>
      <c r="G230" s="43">
        <v>7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2</v>
      </c>
      <c r="P230" s="43">
        <v>5</v>
      </c>
      <c r="Q230" s="43">
        <v>7</v>
      </c>
    </row>
    <row r="231" spans="2:17" ht="20.100000000000001" customHeight="1" thickBot="1" x14ac:dyDescent="0.25">
      <c r="B231" s="4" t="s">
        <v>428</v>
      </c>
      <c r="C231" s="43">
        <v>0</v>
      </c>
      <c r="D231" s="43">
        <v>0</v>
      </c>
      <c r="E231" s="43">
        <v>3</v>
      </c>
      <c r="F231" s="43">
        <v>5</v>
      </c>
      <c r="G231" s="43">
        <v>8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3</v>
      </c>
      <c r="P231" s="43">
        <v>5</v>
      </c>
      <c r="Q231" s="43">
        <v>8</v>
      </c>
    </row>
    <row r="232" spans="2:17" ht="20.100000000000001" customHeight="1" thickBot="1" x14ac:dyDescent="0.25">
      <c r="B232" s="4" t="s">
        <v>429</v>
      </c>
      <c r="C232" s="43">
        <v>0</v>
      </c>
      <c r="D232" s="43">
        <v>0</v>
      </c>
      <c r="E232" s="43">
        <v>3</v>
      </c>
      <c r="F232" s="43">
        <v>8</v>
      </c>
      <c r="G232" s="43">
        <v>11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3</v>
      </c>
      <c r="P232" s="43">
        <v>8</v>
      </c>
      <c r="Q232" s="43">
        <v>11</v>
      </c>
    </row>
    <row r="233" spans="2:17" ht="20.100000000000001" customHeight="1" thickBot="1" x14ac:dyDescent="0.25">
      <c r="B233" s="4" t="s">
        <v>430</v>
      </c>
      <c r="C233" s="43">
        <v>0</v>
      </c>
      <c r="D233" s="43">
        <v>0</v>
      </c>
      <c r="E233" s="43">
        <v>3</v>
      </c>
      <c r="F233" s="43">
        <v>0</v>
      </c>
      <c r="G233" s="43">
        <v>3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3</v>
      </c>
      <c r="P233" s="43">
        <v>0</v>
      </c>
      <c r="Q233" s="43">
        <v>3</v>
      </c>
    </row>
    <row r="234" spans="2:17" ht="20.100000000000001" customHeight="1" thickBot="1" x14ac:dyDescent="0.25">
      <c r="B234" s="4" t="s">
        <v>196</v>
      </c>
      <c r="C234" s="43">
        <v>0</v>
      </c>
      <c r="D234" s="43">
        <v>0</v>
      </c>
      <c r="E234" s="43">
        <v>7</v>
      </c>
      <c r="F234" s="43">
        <v>5</v>
      </c>
      <c r="G234" s="43">
        <v>12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7</v>
      </c>
      <c r="P234" s="43">
        <v>5</v>
      </c>
      <c r="Q234" s="43">
        <v>12</v>
      </c>
    </row>
    <row r="235" spans="2:17" ht="20.100000000000001" customHeight="1" thickBot="1" x14ac:dyDescent="0.25">
      <c r="B235" s="4" t="s">
        <v>431</v>
      </c>
      <c r="C235" s="43">
        <v>0</v>
      </c>
      <c r="D235" s="43">
        <v>1</v>
      </c>
      <c r="E235" s="43">
        <v>7</v>
      </c>
      <c r="F235" s="43">
        <v>4</v>
      </c>
      <c r="G235" s="43">
        <v>12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1</v>
      </c>
      <c r="O235" s="43">
        <v>7</v>
      </c>
      <c r="P235" s="43">
        <v>4</v>
      </c>
      <c r="Q235" s="43">
        <v>12</v>
      </c>
    </row>
    <row r="236" spans="2:17" ht="20.100000000000001" customHeight="1" thickBot="1" x14ac:dyDescent="0.25">
      <c r="B236" s="4" t="s">
        <v>432</v>
      </c>
      <c r="C236" s="43">
        <v>0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</row>
    <row r="237" spans="2:17" ht="20.100000000000001" customHeight="1" thickBot="1" x14ac:dyDescent="0.25">
      <c r="B237" s="4" t="s">
        <v>433</v>
      </c>
      <c r="C237" s="43">
        <v>0</v>
      </c>
      <c r="D237" s="43">
        <v>0</v>
      </c>
      <c r="E237" s="43">
        <v>13</v>
      </c>
      <c r="F237" s="43">
        <v>20</v>
      </c>
      <c r="G237" s="43">
        <v>33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13</v>
      </c>
      <c r="P237" s="43">
        <v>20</v>
      </c>
      <c r="Q237" s="43">
        <v>33</v>
      </c>
    </row>
    <row r="238" spans="2:17" ht="20.100000000000001" customHeight="1" thickBot="1" x14ac:dyDescent="0.25">
      <c r="B238" s="4" t="s">
        <v>434</v>
      </c>
      <c r="C238" s="43">
        <v>0</v>
      </c>
      <c r="D238" s="43">
        <v>0</v>
      </c>
      <c r="E238" s="43">
        <v>2</v>
      </c>
      <c r="F238" s="43">
        <v>37</v>
      </c>
      <c r="G238" s="43">
        <v>39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2</v>
      </c>
      <c r="P238" s="43">
        <v>37</v>
      </c>
      <c r="Q238" s="43">
        <v>39</v>
      </c>
    </row>
    <row r="239" spans="2:17" ht="20.100000000000001" customHeight="1" thickBot="1" x14ac:dyDescent="0.25">
      <c r="B239" s="4" t="s">
        <v>435</v>
      </c>
      <c r="C239" s="43">
        <v>0</v>
      </c>
      <c r="D239" s="43">
        <v>0</v>
      </c>
      <c r="E239" s="43">
        <v>38</v>
      </c>
      <c r="F239" s="43">
        <v>26</v>
      </c>
      <c r="G239" s="43">
        <v>64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38</v>
      </c>
      <c r="P239" s="43">
        <v>26</v>
      </c>
      <c r="Q239" s="43">
        <v>64</v>
      </c>
    </row>
    <row r="240" spans="2:17" ht="20.100000000000001" customHeight="1" thickBot="1" x14ac:dyDescent="0.25">
      <c r="B240" s="4" t="s">
        <v>436</v>
      </c>
      <c r="C240" s="43">
        <v>0</v>
      </c>
      <c r="D240" s="43">
        <v>0</v>
      </c>
      <c r="E240" s="43">
        <v>16</v>
      </c>
      <c r="F240" s="43">
        <v>0</v>
      </c>
      <c r="G240" s="43">
        <v>16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16</v>
      </c>
      <c r="P240" s="43">
        <v>0</v>
      </c>
      <c r="Q240" s="43">
        <v>16</v>
      </c>
    </row>
    <row r="241" spans="2:17" ht="20.100000000000001" customHeight="1" thickBot="1" x14ac:dyDescent="0.25">
      <c r="B241" s="4" t="s">
        <v>437</v>
      </c>
      <c r="C241" s="43">
        <v>0</v>
      </c>
      <c r="D241" s="43">
        <v>0</v>
      </c>
      <c r="E241" s="43">
        <v>8</v>
      </c>
      <c r="F241" s="43">
        <v>11</v>
      </c>
      <c r="G241" s="43">
        <v>19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8</v>
      </c>
      <c r="P241" s="43">
        <v>11</v>
      </c>
      <c r="Q241" s="43">
        <v>19</v>
      </c>
    </row>
    <row r="242" spans="2:17" ht="20.100000000000001" customHeight="1" thickBot="1" x14ac:dyDescent="0.25">
      <c r="B242" s="4" t="s">
        <v>438</v>
      </c>
      <c r="C242" s="43">
        <v>0</v>
      </c>
      <c r="D242" s="43">
        <v>0</v>
      </c>
      <c r="E242" s="43">
        <v>38</v>
      </c>
      <c r="F242" s="43">
        <v>12</v>
      </c>
      <c r="G242" s="43">
        <v>50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38</v>
      </c>
      <c r="P242" s="43">
        <v>12</v>
      </c>
      <c r="Q242" s="43">
        <v>50</v>
      </c>
    </row>
    <row r="243" spans="2:17" ht="20.100000000000001" customHeight="1" thickBot="1" x14ac:dyDescent="0.25">
      <c r="B243" s="4" t="s">
        <v>439</v>
      </c>
      <c r="C243" s="43">
        <v>0</v>
      </c>
      <c r="D243" s="43">
        <v>0</v>
      </c>
      <c r="E243" s="43">
        <v>14</v>
      </c>
      <c r="F243" s="43">
        <v>6</v>
      </c>
      <c r="G243" s="43">
        <v>20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14</v>
      </c>
      <c r="P243" s="43">
        <v>6</v>
      </c>
      <c r="Q243" s="43">
        <v>20</v>
      </c>
    </row>
    <row r="244" spans="2:17" ht="20.100000000000001" customHeight="1" thickBot="1" x14ac:dyDescent="0.25">
      <c r="B244" s="4" t="s">
        <v>440</v>
      </c>
      <c r="C244" s="43">
        <v>0</v>
      </c>
      <c r="D244" s="43">
        <v>0</v>
      </c>
      <c r="E244" s="43">
        <v>0</v>
      </c>
      <c r="F244" s="43">
        <v>3</v>
      </c>
      <c r="G244" s="43">
        <v>3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3</v>
      </c>
      <c r="Q244" s="43">
        <v>3</v>
      </c>
    </row>
    <row r="245" spans="2:17" ht="20.100000000000001" customHeight="1" thickBot="1" x14ac:dyDescent="0.25">
      <c r="B245" s="4" t="s">
        <v>441</v>
      </c>
      <c r="C245" s="43">
        <v>0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</row>
    <row r="246" spans="2:17" ht="20.100000000000001" customHeight="1" thickBot="1" x14ac:dyDescent="0.25">
      <c r="B246" s="4" t="s">
        <v>442</v>
      </c>
      <c r="C246" s="43">
        <v>0</v>
      </c>
      <c r="D246" s="43">
        <v>0</v>
      </c>
      <c r="E246" s="43">
        <v>5</v>
      </c>
      <c r="F246" s="43">
        <v>25</v>
      </c>
      <c r="G246" s="43">
        <v>30</v>
      </c>
      <c r="H246" s="43">
        <v>0</v>
      </c>
      <c r="I246" s="43">
        <v>0</v>
      </c>
      <c r="J246" s="43">
        <v>0</v>
      </c>
      <c r="K246" s="43">
        <v>1</v>
      </c>
      <c r="L246" s="43">
        <v>1</v>
      </c>
      <c r="M246" s="43">
        <v>0</v>
      </c>
      <c r="N246" s="43">
        <v>0</v>
      </c>
      <c r="O246" s="43">
        <v>5</v>
      </c>
      <c r="P246" s="43">
        <v>26</v>
      </c>
      <c r="Q246" s="43">
        <v>31</v>
      </c>
    </row>
    <row r="247" spans="2:17" ht="20.100000000000001" customHeight="1" thickBot="1" x14ac:dyDescent="0.25">
      <c r="B247" s="4" t="s">
        <v>197</v>
      </c>
      <c r="C247" s="43">
        <v>2</v>
      </c>
      <c r="D247" s="43">
        <v>0</v>
      </c>
      <c r="E247" s="43">
        <v>163</v>
      </c>
      <c r="F247" s="43">
        <v>143</v>
      </c>
      <c r="G247" s="43">
        <v>308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2</v>
      </c>
      <c r="N247" s="43">
        <v>0</v>
      </c>
      <c r="O247" s="43">
        <v>163</v>
      </c>
      <c r="P247" s="43">
        <v>143</v>
      </c>
      <c r="Q247" s="43">
        <v>308</v>
      </c>
    </row>
    <row r="248" spans="2:17" ht="20.100000000000001" customHeight="1" thickBot="1" x14ac:dyDescent="0.25">
      <c r="B248" s="4" t="s">
        <v>443</v>
      </c>
      <c r="C248" s="43">
        <v>0</v>
      </c>
      <c r="D248" s="43">
        <v>0</v>
      </c>
      <c r="E248" s="43">
        <v>11</v>
      </c>
      <c r="F248" s="43">
        <v>11</v>
      </c>
      <c r="G248" s="43">
        <v>22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11</v>
      </c>
      <c r="P248" s="43">
        <v>11</v>
      </c>
      <c r="Q248" s="43">
        <v>22</v>
      </c>
    </row>
    <row r="249" spans="2:17" ht="20.100000000000001" customHeight="1" thickBot="1" x14ac:dyDescent="0.25">
      <c r="B249" s="4" t="s">
        <v>444</v>
      </c>
      <c r="C249" s="43">
        <v>2</v>
      </c>
      <c r="D249" s="43">
        <v>0</v>
      </c>
      <c r="E249" s="43">
        <v>32</v>
      </c>
      <c r="F249" s="43">
        <v>17</v>
      </c>
      <c r="G249" s="43">
        <v>51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2</v>
      </c>
      <c r="N249" s="43">
        <v>0</v>
      </c>
      <c r="O249" s="43">
        <v>32</v>
      </c>
      <c r="P249" s="43">
        <v>17</v>
      </c>
      <c r="Q249" s="43">
        <v>51</v>
      </c>
    </row>
    <row r="250" spans="2:17" ht="20.100000000000001" customHeight="1" thickBot="1" x14ac:dyDescent="0.25">
      <c r="B250" s="4" t="s">
        <v>445</v>
      </c>
      <c r="C250" s="43">
        <v>0</v>
      </c>
      <c r="D250" s="43">
        <v>0</v>
      </c>
      <c r="E250" s="43">
        <v>16</v>
      </c>
      <c r="F250" s="43">
        <v>16</v>
      </c>
      <c r="G250" s="43">
        <v>32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16</v>
      </c>
      <c r="P250" s="43">
        <v>16</v>
      </c>
      <c r="Q250" s="43">
        <v>32</v>
      </c>
    </row>
    <row r="251" spans="2:17" ht="20.100000000000001" customHeight="1" thickBot="1" x14ac:dyDescent="0.25">
      <c r="B251" s="4" t="s">
        <v>446</v>
      </c>
      <c r="C251" s="43">
        <v>0</v>
      </c>
      <c r="D251" s="43">
        <v>0</v>
      </c>
      <c r="E251" s="43">
        <v>24</v>
      </c>
      <c r="F251" s="43">
        <v>5</v>
      </c>
      <c r="G251" s="43">
        <v>29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24</v>
      </c>
      <c r="P251" s="43">
        <v>5</v>
      </c>
      <c r="Q251" s="43">
        <v>29</v>
      </c>
    </row>
    <row r="252" spans="2:17" ht="20.100000000000001" customHeight="1" thickBot="1" x14ac:dyDescent="0.25">
      <c r="B252" s="4" t="s">
        <v>447</v>
      </c>
      <c r="C252" s="43">
        <v>0</v>
      </c>
      <c r="D252" s="43">
        <v>0</v>
      </c>
      <c r="E252" s="43">
        <v>13</v>
      </c>
      <c r="F252" s="43">
        <v>5</v>
      </c>
      <c r="G252" s="43">
        <v>18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13</v>
      </c>
      <c r="P252" s="43">
        <v>5</v>
      </c>
      <c r="Q252" s="43">
        <v>18</v>
      </c>
    </row>
    <row r="253" spans="2:17" ht="20.100000000000001" customHeight="1" thickBot="1" x14ac:dyDescent="0.25">
      <c r="B253" s="4" t="s">
        <v>448</v>
      </c>
      <c r="C253" s="43">
        <v>0</v>
      </c>
      <c r="D253" s="43">
        <v>0</v>
      </c>
      <c r="E253" s="43">
        <v>85</v>
      </c>
      <c r="F253" s="43">
        <v>26</v>
      </c>
      <c r="G253" s="43">
        <v>111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85</v>
      </c>
      <c r="P253" s="43">
        <v>26</v>
      </c>
      <c r="Q253" s="43">
        <v>111</v>
      </c>
    </row>
    <row r="254" spans="2:17" ht="20.100000000000001" customHeight="1" thickBot="1" x14ac:dyDescent="0.25">
      <c r="B254" s="4" t="s">
        <v>449</v>
      </c>
      <c r="C254" s="43">
        <v>0</v>
      </c>
      <c r="D254" s="43">
        <v>0</v>
      </c>
      <c r="E254" s="43">
        <v>20</v>
      </c>
      <c r="F254" s="43">
        <v>14</v>
      </c>
      <c r="G254" s="43">
        <v>34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20</v>
      </c>
      <c r="P254" s="43">
        <v>14</v>
      </c>
      <c r="Q254" s="43">
        <v>34</v>
      </c>
    </row>
    <row r="255" spans="2:17" ht="20.100000000000001" customHeight="1" thickBot="1" x14ac:dyDescent="0.25">
      <c r="B255" s="4" t="s">
        <v>450</v>
      </c>
      <c r="C255" s="43">
        <v>0</v>
      </c>
      <c r="D255" s="43">
        <v>0</v>
      </c>
      <c r="E255" s="43">
        <v>15</v>
      </c>
      <c r="F255" s="43">
        <v>6</v>
      </c>
      <c r="G255" s="43">
        <v>21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15</v>
      </c>
      <c r="P255" s="43">
        <v>6</v>
      </c>
      <c r="Q255" s="43">
        <v>21</v>
      </c>
    </row>
    <row r="256" spans="2:17" ht="20.100000000000001" customHeight="1" thickBot="1" x14ac:dyDescent="0.25">
      <c r="B256" s="4" t="s">
        <v>451</v>
      </c>
      <c r="C256" s="43">
        <v>0</v>
      </c>
      <c r="D256" s="43">
        <v>0</v>
      </c>
      <c r="E256" s="43">
        <v>13</v>
      </c>
      <c r="F256" s="43">
        <v>12</v>
      </c>
      <c r="G256" s="43">
        <v>25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13</v>
      </c>
      <c r="P256" s="43">
        <v>12</v>
      </c>
      <c r="Q256" s="43">
        <v>25</v>
      </c>
    </row>
    <row r="257" spans="2:17" ht="20.100000000000001" customHeight="1" thickBot="1" x14ac:dyDescent="0.25">
      <c r="B257" s="4" t="s">
        <v>452</v>
      </c>
      <c r="C257" s="43">
        <v>0</v>
      </c>
      <c r="D257" s="43">
        <v>0</v>
      </c>
      <c r="E257" s="43">
        <v>17</v>
      </c>
      <c r="F257" s="43">
        <v>30</v>
      </c>
      <c r="G257" s="43">
        <v>47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17</v>
      </c>
      <c r="P257" s="43">
        <v>30</v>
      </c>
      <c r="Q257" s="43">
        <v>47</v>
      </c>
    </row>
    <row r="258" spans="2:17" ht="20.100000000000001" customHeight="1" thickBot="1" x14ac:dyDescent="0.25">
      <c r="B258" s="4" t="s">
        <v>453</v>
      </c>
      <c r="C258" s="43">
        <v>0</v>
      </c>
      <c r="D258" s="43">
        <v>0</v>
      </c>
      <c r="E258" s="43">
        <v>16</v>
      </c>
      <c r="F258" s="43">
        <v>8</v>
      </c>
      <c r="G258" s="43">
        <v>24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16</v>
      </c>
      <c r="P258" s="43">
        <v>8</v>
      </c>
      <c r="Q258" s="43">
        <v>24</v>
      </c>
    </row>
    <row r="259" spans="2:17" ht="20.100000000000001" customHeight="1" thickBot="1" x14ac:dyDescent="0.25">
      <c r="B259" s="4" t="s">
        <v>649</v>
      </c>
      <c r="C259" s="43">
        <v>0</v>
      </c>
      <c r="D259" s="43">
        <v>0</v>
      </c>
      <c r="E259" s="43">
        <v>4</v>
      </c>
      <c r="F259" s="43">
        <v>2</v>
      </c>
      <c r="G259" s="43">
        <v>6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4</v>
      </c>
      <c r="P259" s="43">
        <v>2</v>
      </c>
      <c r="Q259" s="43">
        <v>6</v>
      </c>
    </row>
    <row r="260" spans="2:17" ht="20.100000000000001" customHeight="1" thickBot="1" x14ac:dyDescent="0.25">
      <c r="B260" s="4" t="s">
        <v>454</v>
      </c>
      <c r="C260" s="43">
        <v>0</v>
      </c>
      <c r="D260" s="43">
        <v>0</v>
      </c>
      <c r="E260" s="43">
        <v>18</v>
      </c>
      <c r="F260" s="43">
        <v>14</v>
      </c>
      <c r="G260" s="43">
        <v>32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18</v>
      </c>
      <c r="P260" s="43">
        <v>14</v>
      </c>
      <c r="Q260" s="43">
        <v>32</v>
      </c>
    </row>
    <row r="261" spans="2:17" ht="20.100000000000001" customHeight="1" thickBot="1" x14ac:dyDescent="0.25">
      <c r="B261" s="4" t="s">
        <v>455</v>
      </c>
      <c r="C261" s="43">
        <v>0</v>
      </c>
      <c r="D261" s="43">
        <v>0</v>
      </c>
      <c r="E261" s="43">
        <v>7</v>
      </c>
      <c r="F261" s="43">
        <v>8</v>
      </c>
      <c r="G261" s="43">
        <v>15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7</v>
      </c>
      <c r="P261" s="43">
        <v>8</v>
      </c>
      <c r="Q261" s="43">
        <v>15</v>
      </c>
    </row>
    <row r="262" spans="2:17" ht="20.100000000000001" customHeight="1" thickBot="1" x14ac:dyDescent="0.25">
      <c r="B262" s="4" t="s">
        <v>456</v>
      </c>
      <c r="C262" s="43">
        <v>0</v>
      </c>
      <c r="D262" s="43">
        <v>0</v>
      </c>
      <c r="E262" s="43">
        <v>12</v>
      </c>
      <c r="F262" s="43">
        <v>16</v>
      </c>
      <c r="G262" s="43">
        <v>28</v>
      </c>
      <c r="H262" s="43">
        <v>0</v>
      </c>
      <c r="I262" s="43">
        <v>0</v>
      </c>
      <c r="J262" s="43">
        <v>0</v>
      </c>
      <c r="K262" s="43">
        <v>1</v>
      </c>
      <c r="L262" s="43">
        <v>1</v>
      </c>
      <c r="M262" s="43">
        <v>0</v>
      </c>
      <c r="N262" s="43">
        <v>0</v>
      </c>
      <c r="O262" s="43">
        <v>12</v>
      </c>
      <c r="P262" s="43">
        <v>17</v>
      </c>
      <c r="Q262" s="43">
        <v>29</v>
      </c>
    </row>
    <row r="263" spans="2:17" ht="20.100000000000001" customHeight="1" thickBot="1" x14ac:dyDescent="0.25">
      <c r="B263" s="4" t="s">
        <v>198</v>
      </c>
      <c r="C263" s="43">
        <v>0</v>
      </c>
      <c r="D263" s="43">
        <v>0</v>
      </c>
      <c r="E263" s="43">
        <v>39</v>
      </c>
      <c r="F263" s="43">
        <v>9</v>
      </c>
      <c r="G263" s="43">
        <v>48</v>
      </c>
      <c r="H263" s="43">
        <v>0</v>
      </c>
      <c r="I263" s="43">
        <v>0</v>
      </c>
      <c r="J263" s="43">
        <v>0</v>
      </c>
      <c r="K263" s="43">
        <v>1</v>
      </c>
      <c r="L263" s="43">
        <v>1</v>
      </c>
      <c r="M263" s="43">
        <v>0</v>
      </c>
      <c r="N263" s="43">
        <v>0</v>
      </c>
      <c r="O263" s="43">
        <v>39</v>
      </c>
      <c r="P263" s="43">
        <v>10</v>
      </c>
      <c r="Q263" s="43">
        <v>49</v>
      </c>
    </row>
    <row r="264" spans="2:17" ht="20.100000000000001" customHeight="1" thickBot="1" x14ac:dyDescent="0.25">
      <c r="B264" s="4" t="s">
        <v>457</v>
      </c>
      <c r="C264" s="43">
        <v>0</v>
      </c>
      <c r="D264" s="43">
        <v>0</v>
      </c>
      <c r="E264" s="43">
        <v>20</v>
      </c>
      <c r="F264" s="43">
        <v>1</v>
      </c>
      <c r="G264" s="43">
        <v>21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20</v>
      </c>
      <c r="P264" s="43">
        <v>1</v>
      </c>
      <c r="Q264" s="43">
        <v>21</v>
      </c>
    </row>
    <row r="265" spans="2:17" ht="20.100000000000001" customHeight="1" thickBot="1" x14ac:dyDescent="0.25">
      <c r="B265" s="4" t="s">
        <v>458</v>
      </c>
      <c r="C265" s="43">
        <v>0</v>
      </c>
      <c r="D265" s="43">
        <v>0</v>
      </c>
      <c r="E265" s="43">
        <v>1</v>
      </c>
      <c r="F265" s="43">
        <v>0</v>
      </c>
      <c r="G265" s="43">
        <v>1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1</v>
      </c>
      <c r="P265" s="43">
        <v>0</v>
      </c>
      <c r="Q265" s="43">
        <v>1</v>
      </c>
    </row>
    <row r="266" spans="2:17" ht="20.100000000000001" customHeight="1" thickBot="1" x14ac:dyDescent="0.25">
      <c r="B266" s="4" t="s">
        <v>459</v>
      </c>
      <c r="C266" s="43">
        <v>0</v>
      </c>
      <c r="D266" s="43">
        <v>0</v>
      </c>
      <c r="E266" s="43">
        <v>0</v>
      </c>
      <c r="F266" s="43">
        <v>6</v>
      </c>
      <c r="G266" s="43">
        <v>6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6</v>
      </c>
      <c r="Q266" s="43">
        <v>6</v>
      </c>
    </row>
    <row r="267" spans="2:17" ht="20.100000000000001" customHeight="1" thickBot="1" x14ac:dyDescent="0.25">
      <c r="B267" s="4" t="s">
        <v>460</v>
      </c>
      <c r="C267" s="43">
        <v>0</v>
      </c>
      <c r="D267" s="43">
        <v>0</v>
      </c>
      <c r="E267" s="43">
        <v>8</v>
      </c>
      <c r="F267" s="43">
        <v>0</v>
      </c>
      <c r="G267" s="43">
        <v>8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8</v>
      </c>
      <c r="P267" s="43">
        <v>0</v>
      </c>
      <c r="Q267" s="43">
        <v>8</v>
      </c>
    </row>
    <row r="268" spans="2:17" ht="20.100000000000001" customHeight="1" thickBot="1" x14ac:dyDescent="0.25">
      <c r="B268" s="4" t="s">
        <v>461</v>
      </c>
      <c r="C268" s="43">
        <v>0</v>
      </c>
      <c r="D268" s="43">
        <v>0</v>
      </c>
      <c r="E268" s="43">
        <v>25</v>
      </c>
      <c r="F268" s="43">
        <v>2</v>
      </c>
      <c r="G268" s="43">
        <v>27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25</v>
      </c>
      <c r="P268" s="43">
        <v>2</v>
      </c>
      <c r="Q268" s="43">
        <v>27</v>
      </c>
    </row>
    <row r="269" spans="2:17" ht="20.100000000000001" customHeight="1" thickBot="1" x14ac:dyDescent="0.25">
      <c r="B269" s="4" t="s">
        <v>462</v>
      </c>
      <c r="C269" s="43">
        <v>0</v>
      </c>
      <c r="D269" s="43">
        <v>0</v>
      </c>
      <c r="E269" s="43">
        <v>10</v>
      </c>
      <c r="F269" s="43">
        <v>4</v>
      </c>
      <c r="G269" s="43">
        <v>14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10</v>
      </c>
      <c r="P269" s="43">
        <v>4</v>
      </c>
      <c r="Q269" s="43">
        <v>14</v>
      </c>
    </row>
    <row r="270" spans="2:17" ht="20.100000000000001" customHeight="1" thickBot="1" x14ac:dyDescent="0.25">
      <c r="B270" s="4" t="s">
        <v>463</v>
      </c>
      <c r="C270" s="43">
        <v>0</v>
      </c>
      <c r="D270" s="43">
        <v>0</v>
      </c>
      <c r="E270" s="43">
        <v>1</v>
      </c>
      <c r="F270" s="43">
        <v>1</v>
      </c>
      <c r="G270" s="43">
        <v>2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1</v>
      </c>
      <c r="P270" s="43">
        <v>1</v>
      </c>
      <c r="Q270" s="43">
        <v>2</v>
      </c>
    </row>
    <row r="271" spans="2:17" ht="20.100000000000001" customHeight="1" thickBot="1" x14ac:dyDescent="0.25">
      <c r="B271" s="4" t="s">
        <v>464</v>
      </c>
      <c r="C271" s="43">
        <v>0</v>
      </c>
      <c r="D271" s="43">
        <v>0</v>
      </c>
      <c r="E271" s="43">
        <v>3</v>
      </c>
      <c r="F271" s="43">
        <v>1</v>
      </c>
      <c r="G271" s="43">
        <v>4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3</v>
      </c>
      <c r="P271" s="43">
        <v>1</v>
      </c>
      <c r="Q271" s="43">
        <v>4</v>
      </c>
    </row>
    <row r="272" spans="2:17" ht="20.100000000000001" customHeight="1" thickBot="1" x14ac:dyDescent="0.25">
      <c r="B272" s="4" t="s">
        <v>465</v>
      </c>
      <c r="C272" s="43">
        <v>0</v>
      </c>
      <c r="D272" s="43">
        <v>0</v>
      </c>
      <c r="E272" s="43">
        <v>4</v>
      </c>
      <c r="F272" s="43">
        <v>3</v>
      </c>
      <c r="G272" s="43">
        <v>7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4</v>
      </c>
      <c r="P272" s="43">
        <v>3</v>
      </c>
      <c r="Q272" s="43">
        <v>7</v>
      </c>
    </row>
    <row r="273" spans="2:17" ht="20.100000000000001" customHeight="1" thickBot="1" x14ac:dyDescent="0.25">
      <c r="B273" s="4" t="s">
        <v>466</v>
      </c>
      <c r="C273" s="43"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</row>
    <row r="274" spans="2:17" ht="20.100000000000001" customHeight="1" thickBot="1" x14ac:dyDescent="0.25">
      <c r="B274" s="4" t="s">
        <v>199</v>
      </c>
      <c r="C274" s="43">
        <v>0</v>
      </c>
      <c r="D274" s="43">
        <v>0</v>
      </c>
      <c r="E274" s="43">
        <v>17</v>
      </c>
      <c r="F274" s="43">
        <v>21</v>
      </c>
      <c r="G274" s="43">
        <v>38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17</v>
      </c>
      <c r="P274" s="43">
        <v>21</v>
      </c>
      <c r="Q274" s="43">
        <v>38</v>
      </c>
    </row>
    <row r="275" spans="2:17" ht="20.100000000000001" customHeight="1" thickBot="1" x14ac:dyDescent="0.25">
      <c r="B275" s="4" t="s">
        <v>467</v>
      </c>
      <c r="C275" s="43">
        <v>0</v>
      </c>
      <c r="D275" s="43">
        <v>0</v>
      </c>
      <c r="E275" s="43">
        <v>0</v>
      </c>
      <c r="F275" s="43">
        <v>4</v>
      </c>
      <c r="G275" s="43">
        <v>4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4</v>
      </c>
      <c r="Q275" s="43">
        <v>4</v>
      </c>
    </row>
    <row r="276" spans="2:17" ht="20.100000000000001" customHeight="1" thickBot="1" x14ac:dyDescent="0.25">
      <c r="B276" s="4" t="s">
        <v>468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</row>
    <row r="277" spans="2:17" ht="20.100000000000001" customHeight="1" thickBot="1" x14ac:dyDescent="0.25">
      <c r="B277" s="4" t="s">
        <v>469</v>
      </c>
      <c r="C277" s="43">
        <v>0</v>
      </c>
      <c r="D277" s="43">
        <v>0</v>
      </c>
      <c r="E277" s="43">
        <v>1</v>
      </c>
      <c r="F277" s="43">
        <v>3</v>
      </c>
      <c r="G277" s="43">
        <v>4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1</v>
      </c>
      <c r="P277" s="43">
        <v>3</v>
      </c>
      <c r="Q277" s="43">
        <v>4</v>
      </c>
    </row>
    <row r="278" spans="2:17" ht="20.100000000000001" customHeight="1" thickBot="1" x14ac:dyDescent="0.25">
      <c r="B278" s="4" t="s">
        <v>470</v>
      </c>
      <c r="C278" s="43">
        <v>0</v>
      </c>
      <c r="D278" s="43">
        <v>0</v>
      </c>
      <c r="E278" s="43">
        <v>32</v>
      </c>
      <c r="F278" s="43">
        <v>20</v>
      </c>
      <c r="G278" s="43">
        <v>52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32</v>
      </c>
      <c r="P278" s="43">
        <v>20</v>
      </c>
      <c r="Q278" s="43">
        <v>52</v>
      </c>
    </row>
    <row r="279" spans="2:17" ht="20.100000000000001" customHeight="1" thickBot="1" x14ac:dyDescent="0.25">
      <c r="B279" s="4" t="s">
        <v>471</v>
      </c>
      <c r="C279" s="43">
        <v>3</v>
      </c>
      <c r="D279" s="43">
        <v>0</v>
      </c>
      <c r="E279" s="43">
        <v>21</v>
      </c>
      <c r="F279" s="43">
        <v>25</v>
      </c>
      <c r="G279" s="43">
        <v>49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3</v>
      </c>
      <c r="N279" s="43">
        <v>0</v>
      </c>
      <c r="O279" s="43">
        <v>21</v>
      </c>
      <c r="P279" s="43">
        <v>25</v>
      </c>
      <c r="Q279" s="43">
        <v>49</v>
      </c>
    </row>
    <row r="280" spans="2:17" ht="20.100000000000001" customHeight="1" thickBot="1" x14ac:dyDescent="0.25">
      <c r="B280" s="4" t="s">
        <v>472</v>
      </c>
      <c r="C280" s="43">
        <v>0</v>
      </c>
      <c r="D280" s="43">
        <v>0</v>
      </c>
      <c r="E280" s="43">
        <v>0</v>
      </c>
      <c r="F280" s="43">
        <v>8</v>
      </c>
      <c r="G280" s="43">
        <v>8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8</v>
      </c>
      <c r="Q280" s="43">
        <v>8</v>
      </c>
    </row>
    <row r="281" spans="2:17" ht="20.100000000000001" customHeight="1" thickBot="1" x14ac:dyDescent="0.25">
      <c r="B281" s="4" t="s">
        <v>473</v>
      </c>
      <c r="C281" s="43">
        <v>0</v>
      </c>
      <c r="D281" s="43">
        <v>0</v>
      </c>
      <c r="E281" s="43">
        <v>10</v>
      </c>
      <c r="F281" s="43">
        <v>0</v>
      </c>
      <c r="G281" s="43">
        <v>10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10</v>
      </c>
      <c r="P281" s="43">
        <v>0</v>
      </c>
      <c r="Q281" s="43">
        <v>10</v>
      </c>
    </row>
    <row r="282" spans="2:17" ht="20.100000000000001" customHeight="1" thickBot="1" x14ac:dyDescent="0.25">
      <c r="B282" s="4" t="s">
        <v>474</v>
      </c>
      <c r="C282" s="43">
        <v>0</v>
      </c>
      <c r="D282" s="43">
        <v>0</v>
      </c>
      <c r="E282" s="43">
        <v>1</v>
      </c>
      <c r="F282" s="43">
        <v>0</v>
      </c>
      <c r="G282" s="43">
        <v>1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1</v>
      </c>
      <c r="P282" s="43">
        <v>0</v>
      </c>
      <c r="Q282" s="43">
        <v>1</v>
      </c>
    </row>
    <row r="283" spans="2:17" ht="20.100000000000001" customHeight="1" thickBot="1" x14ac:dyDescent="0.25">
      <c r="B283" s="4" t="s">
        <v>200</v>
      </c>
      <c r="C283" s="43">
        <v>0</v>
      </c>
      <c r="D283" s="43">
        <v>0</v>
      </c>
      <c r="E283" s="43">
        <v>1</v>
      </c>
      <c r="F283" s="43">
        <v>28</v>
      </c>
      <c r="G283" s="43">
        <v>29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1</v>
      </c>
      <c r="P283" s="43">
        <v>28</v>
      </c>
      <c r="Q283" s="43">
        <v>29</v>
      </c>
    </row>
    <row r="284" spans="2:17" ht="20.100000000000001" customHeight="1" thickBot="1" x14ac:dyDescent="0.25">
      <c r="B284" s="4" t="s">
        <v>475</v>
      </c>
      <c r="C284" s="43">
        <v>0</v>
      </c>
      <c r="D284" s="43">
        <v>0</v>
      </c>
      <c r="E284" s="43">
        <v>11</v>
      </c>
      <c r="F284" s="43">
        <v>3</v>
      </c>
      <c r="G284" s="43">
        <v>14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11</v>
      </c>
      <c r="P284" s="43">
        <v>3</v>
      </c>
      <c r="Q284" s="43">
        <v>14</v>
      </c>
    </row>
    <row r="285" spans="2:17" ht="20.100000000000001" customHeight="1" thickBot="1" x14ac:dyDescent="0.25">
      <c r="B285" s="4" t="s">
        <v>476</v>
      </c>
      <c r="C285" s="43">
        <v>0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</row>
    <row r="286" spans="2:17" ht="20.100000000000001" customHeight="1" thickBot="1" x14ac:dyDescent="0.25">
      <c r="B286" s="4" t="s">
        <v>477</v>
      </c>
      <c r="C286" s="43">
        <v>0</v>
      </c>
      <c r="D286" s="43">
        <v>0</v>
      </c>
      <c r="E286" s="43">
        <v>22</v>
      </c>
      <c r="F286" s="43">
        <v>31</v>
      </c>
      <c r="G286" s="43">
        <v>53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22</v>
      </c>
      <c r="P286" s="43">
        <v>31</v>
      </c>
      <c r="Q286" s="43">
        <v>53</v>
      </c>
    </row>
    <row r="287" spans="2:17" ht="20.100000000000001" customHeight="1" thickBot="1" x14ac:dyDescent="0.25">
      <c r="B287" s="4" t="s">
        <v>478</v>
      </c>
      <c r="C287" s="43">
        <v>0</v>
      </c>
      <c r="D287" s="43">
        <v>0</v>
      </c>
      <c r="E287" s="43">
        <v>12</v>
      </c>
      <c r="F287" s="43">
        <v>24</v>
      </c>
      <c r="G287" s="43">
        <v>36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12</v>
      </c>
      <c r="P287" s="43">
        <v>24</v>
      </c>
      <c r="Q287" s="43">
        <v>36</v>
      </c>
    </row>
    <row r="288" spans="2:17" ht="20.100000000000001" customHeight="1" thickBot="1" x14ac:dyDescent="0.25">
      <c r="B288" s="4" t="s">
        <v>201</v>
      </c>
      <c r="C288" s="43">
        <v>0</v>
      </c>
      <c r="D288" s="43">
        <v>1</v>
      </c>
      <c r="E288" s="43">
        <v>149</v>
      </c>
      <c r="F288" s="43">
        <v>58</v>
      </c>
      <c r="G288" s="43">
        <v>208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1</v>
      </c>
      <c r="O288" s="43">
        <v>149</v>
      </c>
      <c r="P288" s="43">
        <v>58</v>
      </c>
      <c r="Q288" s="43">
        <v>208</v>
      </c>
    </row>
    <row r="289" spans="2:17" ht="20.100000000000001" customHeight="1" thickBot="1" x14ac:dyDescent="0.25">
      <c r="B289" s="4" t="s">
        <v>479</v>
      </c>
      <c r="C289" s="43">
        <v>1</v>
      </c>
      <c r="D289" s="43">
        <v>0</v>
      </c>
      <c r="E289" s="43">
        <v>14</v>
      </c>
      <c r="F289" s="43">
        <v>8</v>
      </c>
      <c r="G289" s="43">
        <v>23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1</v>
      </c>
      <c r="N289" s="43">
        <v>0</v>
      </c>
      <c r="O289" s="43">
        <v>14</v>
      </c>
      <c r="P289" s="43">
        <v>8</v>
      </c>
      <c r="Q289" s="43">
        <v>23</v>
      </c>
    </row>
    <row r="290" spans="2:17" ht="20.100000000000001" customHeight="1" thickBot="1" x14ac:dyDescent="0.25">
      <c r="B290" s="4" t="s">
        <v>650</v>
      </c>
      <c r="C290" s="43">
        <v>0</v>
      </c>
      <c r="D290" s="43">
        <v>0</v>
      </c>
      <c r="E290" s="43">
        <v>2</v>
      </c>
      <c r="F290" s="43">
        <v>11</v>
      </c>
      <c r="G290" s="43">
        <v>13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2</v>
      </c>
      <c r="P290" s="43">
        <v>11</v>
      </c>
      <c r="Q290" s="43">
        <v>13</v>
      </c>
    </row>
    <row r="291" spans="2:17" ht="20.100000000000001" customHeight="1" thickBot="1" x14ac:dyDescent="0.25">
      <c r="B291" s="4" t="s">
        <v>480</v>
      </c>
      <c r="C291" s="43">
        <v>0</v>
      </c>
      <c r="D291" s="43">
        <v>0</v>
      </c>
      <c r="E291" s="43">
        <v>12</v>
      </c>
      <c r="F291" s="43">
        <v>5</v>
      </c>
      <c r="G291" s="43">
        <v>17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12</v>
      </c>
      <c r="P291" s="43">
        <v>5</v>
      </c>
      <c r="Q291" s="43">
        <v>17</v>
      </c>
    </row>
    <row r="292" spans="2:17" ht="20.100000000000001" customHeight="1" thickBot="1" x14ac:dyDescent="0.25">
      <c r="B292" s="4" t="s">
        <v>481</v>
      </c>
      <c r="C292" s="43">
        <v>0</v>
      </c>
      <c r="D292" s="43">
        <v>0</v>
      </c>
      <c r="E292" s="43">
        <v>10</v>
      </c>
      <c r="F292" s="43">
        <v>2</v>
      </c>
      <c r="G292" s="43">
        <v>12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10</v>
      </c>
      <c r="P292" s="43">
        <v>2</v>
      </c>
      <c r="Q292" s="43">
        <v>12</v>
      </c>
    </row>
    <row r="293" spans="2:17" ht="20.100000000000001" customHeight="1" thickBot="1" x14ac:dyDescent="0.25">
      <c r="B293" s="4" t="s">
        <v>482</v>
      </c>
      <c r="C293" s="43">
        <v>0</v>
      </c>
      <c r="D293" s="43">
        <v>0</v>
      </c>
      <c r="E293" s="43">
        <v>56</v>
      </c>
      <c r="F293" s="43">
        <v>11</v>
      </c>
      <c r="G293" s="43">
        <v>67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56</v>
      </c>
      <c r="P293" s="43">
        <v>11</v>
      </c>
      <c r="Q293" s="43">
        <v>67</v>
      </c>
    </row>
    <row r="294" spans="2:17" ht="20.100000000000001" customHeight="1" thickBot="1" x14ac:dyDescent="0.25">
      <c r="B294" s="4" t="s">
        <v>483</v>
      </c>
      <c r="C294" s="43">
        <v>0</v>
      </c>
      <c r="D294" s="43">
        <v>0</v>
      </c>
      <c r="E294" s="43">
        <v>19</v>
      </c>
      <c r="F294" s="43">
        <v>26</v>
      </c>
      <c r="G294" s="43">
        <v>45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19</v>
      </c>
      <c r="P294" s="43">
        <v>26</v>
      </c>
      <c r="Q294" s="43">
        <v>45</v>
      </c>
    </row>
    <row r="295" spans="2:17" ht="20.100000000000001" customHeight="1" thickBot="1" x14ac:dyDescent="0.25">
      <c r="B295" s="4" t="s">
        <v>484</v>
      </c>
      <c r="C295" s="43">
        <v>0</v>
      </c>
      <c r="D295" s="43">
        <v>0</v>
      </c>
      <c r="E295" s="43">
        <v>4</v>
      </c>
      <c r="F295" s="43">
        <v>7</v>
      </c>
      <c r="G295" s="43">
        <v>11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4</v>
      </c>
      <c r="P295" s="43">
        <v>7</v>
      </c>
      <c r="Q295" s="43">
        <v>11</v>
      </c>
    </row>
    <row r="296" spans="2:17" ht="20.100000000000001" customHeight="1" thickBot="1" x14ac:dyDescent="0.25">
      <c r="B296" s="4" t="s">
        <v>485</v>
      </c>
      <c r="C296" s="43">
        <v>0</v>
      </c>
      <c r="D296" s="43">
        <v>0</v>
      </c>
      <c r="E296" s="43">
        <v>0</v>
      </c>
      <c r="F296" s="43">
        <v>11</v>
      </c>
      <c r="G296" s="43">
        <v>11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11</v>
      </c>
      <c r="Q296" s="43">
        <v>11</v>
      </c>
    </row>
    <row r="297" spans="2:17" ht="20.100000000000001" customHeight="1" thickBot="1" x14ac:dyDescent="0.25">
      <c r="B297" s="4" t="s">
        <v>486</v>
      </c>
      <c r="C297" s="43">
        <v>0</v>
      </c>
      <c r="D297" s="43">
        <v>0</v>
      </c>
      <c r="E297" s="43">
        <v>8</v>
      </c>
      <c r="F297" s="43">
        <v>0</v>
      </c>
      <c r="G297" s="43">
        <v>8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8</v>
      </c>
      <c r="P297" s="43">
        <v>0</v>
      </c>
      <c r="Q297" s="43">
        <v>8</v>
      </c>
    </row>
    <row r="298" spans="2:17" ht="20.100000000000001" customHeight="1" thickBot="1" x14ac:dyDescent="0.25">
      <c r="B298" s="4" t="s">
        <v>487</v>
      </c>
      <c r="C298" s="43">
        <v>0</v>
      </c>
      <c r="D298" s="43">
        <v>0</v>
      </c>
      <c r="E298" s="43">
        <v>0</v>
      </c>
      <c r="F298" s="43">
        <v>17</v>
      </c>
      <c r="G298" s="43">
        <v>17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17</v>
      </c>
      <c r="Q298" s="43">
        <v>17</v>
      </c>
    </row>
    <row r="299" spans="2:17" ht="20.100000000000001" customHeight="1" thickBot="1" x14ac:dyDescent="0.25">
      <c r="B299" s="4" t="s">
        <v>488</v>
      </c>
      <c r="C299" s="43">
        <v>2</v>
      </c>
      <c r="D299" s="43">
        <v>0</v>
      </c>
      <c r="E299" s="43">
        <v>29</v>
      </c>
      <c r="F299" s="43">
        <v>16</v>
      </c>
      <c r="G299" s="43">
        <v>47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2</v>
      </c>
      <c r="N299" s="43">
        <v>0</v>
      </c>
      <c r="O299" s="43">
        <v>29</v>
      </c>
      <c r="P299" s="43">
        <v>16</v>
      </c>
      <c r="Q299" s="43">
        <v>47</v>
      </c>
    </row>
    <row r="300" spans="2:17" ht="20.100000000000001" customHeight="1" thickBot="1" x14ac:dyDescent="0.25">
      <c r="B300" s="4" t="s">
        <v>489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</row>
    <row r="301" spans="2:17" ht="20.100000000000001" customHeight="1" thickBot="1" x14ac:dyDescent="0.25">
      <c r="B301" s="4" t="s">
        <v>490</v>
      </c>
      <c r="C301" s="43">
        <v>0</v>
      </c>
      <c r="D301" s="43">
        <v>0</v>
      </c>
      <c r="E301" s="43">
        <v>24</v>
      </c>
      <c r="F301" s="43">
        <v>14</v>
      </c>
      <c r="G301" s="43">
        <v>38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24</v>
      </c>
      <c r="P301" s="43">
        <v>14</v>
      </c>
      <c r="Q301" s="43">
        <v>38</v>
      </c>
    </row>
    <row r="302" spans="2:17" ht="20.100000000000001" customHeight="1" thickBot="1" x14ac:dyDescent="0.25">
      <c r="B302" s="4" t="s">
        <v>491</v>
      </c>
      <c r="C302" s="43">
        <v>0</v>
      </c>
      <c r="D302" s="43">
        <v>0</v>
      </c>
      <c r="E302" s="43">
        <v>0</v>
      </c>
      <c r="F302" s="43">
        <v>10</v>
      </c>
      <c r="G302" s="43">
        <v>10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10</v>
      </c>
      <c r="Q302" s="43">
        <v>10</v>
      </c>
    </row>
    <row r="303" spans="2:17" ht="20.100000000000001" customHeight="1" thickBot="1" x14ac:dyDescent="0.25">
      <c r="B303" s="4" t="s">
        <v>492</v>
      </c>
      <c r="C303" s="43">
        <v>1</v>
      </c>
      <c r="D303" s="43">
        <v>0</v>
      </c>
      <c r="E303" s="43">
        <v>25</v>
      </c>
      <c r="F303" s="43">
        <v>5</v>
      </c>
      <c r="G303" s="43">
        <v>31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1</v>
      </c>
      <c r="N303" s="43">
        <v>0</v>
      </c>
      <c r="O303" s="43">
        <v>25</v>
      </c>
      <c r="P303" s="43">
        <v>5</v>
      </c>
      <c r="Q303" s="43">
        <v>31</v>
      </c>
    </row>
    <row r="304" spans="2:17" ht="20.100000000000001" customHeight="1" thickBot="1" x14ac:dyDescent="0.25">
      <c r="B304" s="4" t="s">
        <v>493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</row>
    <row r="305" spans="2:17" ht="20.100000000000001" customHeight="1" thickBot="1" x14ac:dyDescent="0.25">
      <c r="B305" s="4" t="s">
        <v>494</v>
      </c>
      <c r="C305" s="43">
        <v>1</v>
      </c>
      <c r="D305" s="43">
        <v>0</v>
      </c>
      <c r="E305" s="43">
        <v>7</v>
      </c>
      <c r="F305" s="43">
        <v>0</v>
      </c>
      <c r="G305" s="43">
        <v>8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1</v>
      </c>
      <c r="N305" s="43">
        <v>0</v>
      </c>
      <c r="O305" s="43">
        <v>7</v>
      </c>
      <c r="P305" s="43">
        <v>0</v>
      </c>
      <c r="Q305" s="43">
        <v>8</v>
      </c>
    </row>
    <row r="306" spans="2:17" ht="20.100000000000001" customHeight="1" thickBot="1" x14ac:dyDescent="0.25">
      <c r="B306" s="4" t="s">
        <v>495</v>
      </c>
      <c r="C306" s="43">
        <v>0</v>
      </c>
      <c r="D306" s="43">
        <v>0</v>
      </c>
      <c r="E306" s="43">
        <v>4</v>
      </c>
      <c r="F306" s="43">
        <v>3</v>
      </c>
      <c r="G306" s="43">
        <v>7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4</v>
      </c>
      <c r="P306" s="43">
        <v>3</v>
      </c>
      <c r="Q306" s="43">
        <v>7</v>
      </c>
    </row>
    <row r="307" spans="2:17" ht="20.100000000000001" customHeight="1" thickBot="1" x14ac:dyDescent="0.25">
      <c r="B307" s="4" t="s">
        <v>651</v>
      </c>
      <c r="C307" s="43">
        <v>0</v>
      </c>
      <c r="D307" s="43">
        <v>0</v>
      </c>
      <c r="E307" s="43">
        <v>0</v>
      </c>
      <c r="F307" s="43">
        <v>22</v>
      </c>
      <c r="G307" s="43">
        <v>22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22</v>
      </c>
      <c r="Q307" s="43">
        <v>22</v>
      </c>
    </row>
    <row r="308" spans="2:17" ht="20.100000000000001" customHeight="1" thickBot="1" x14ac:dyDescent="0.25">
      <c r="B308" s="4" t="s">
        <v>496</v>
      </c>
      <c r="C308" s="43">
        <v>0</v>
      </c>
      <c r="D308" s="43">
        <v>0</v>
      </c>
      <c r="E308" s="43">
        <v>4</v>
      </c>
      <c r="F308" s="43">
        <v>16</v>
      </c>
      <c r="G308" s="43">
        <v>20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4</v>
      </c>
      <c r="P308" s="43">
        <v>16</v>
      </c>
      <c r="Q308" s="43">
        <v>20</v>
      </c>
    </row>
    <row r="309" spans="2:17" ht="20.100000000000001" customHeight="1" thickBot="1" x14ac:dyDescent="0.25">
      <c r="B309" s="4" t="s">
        <v>497</v>
      </c>
      <c r="C309" s="43">
        <v>0</v>
      </c>
      <c r="D309" s="43">
        <v>9</v>
      </c>
      <c r="E309" s="43">
        <v>13</v>
      </c>
      <c r="F309" s="43">
        <v>153</v>
      </c>
      <c r="G309" s="43">
        <v>175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9</v>
      </c>
      <c r="O309" s="43">
        <v>13</v>
      </c>
      <c r="P309" s="43">
        <v>153</v>
      </c>
      <c r="Q309" s="43">
        <v>175</v>
      </c>
    </row>
    <row r="310" spans="2:17" ht="20.100000000000001" customHeight="1" thickBot="1" x14ac:dyDescent="0.25">
      <c r="B310" s="4" t="s">
        <v>498</v>
      </c>
      <c r="C310" s="43">
        <v>0</v>
      </c>
      <c r="D310" s="43">
        <v>0</v>
      </c>
      <c r="E310" s="43">
        <v>3</v>
      </c>
      <c r="F310" s="43">
        <v>11</v>
      </c>
      <c r="G310" s="43">
        <v>14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3</v>
      </c>
      <c r="P310" s="43">
        <v>11</v>
      </c>
      <c r="Q310" s="43">
        <v>14</v>
      </c>
    </row>
    <row r="311" spans="2:17" ht="20.100000000000001" customHeight="1" thickBot="1" x14ac:dyDescent="0.25">
      <c r="B311" s="4" t="s">
        <v>499</v>
      </c>
      <c r="C311" s="43">
        <v>0</v>
      </c>
      <c r="D311" s="43">
        <v>0</v>
      </c>
      <c r="E311" s="43">
        <v>2</v>
      </c>
      <c r="F311" s="43">
        <v>5</v>
      </c>
      <c r="G311" s="43">
        <v>7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2</v>
      </c>
      <c r="P311" s="43">
        <v>5</v>
      </c>
      <c r="Q311" s="43">
        <v>7</v>
      </c>
    </row>
    <row r="312" spans="2:17" ht="20.100000000000001" customHeight="1" thickBot="1" x14ac:dyDescent="0.25">
      <c r="B312" s="4" t="s">
        <v>500</v>
      </c>
      <c r="C312" s="43">
        <v>0</v>
      </c>
      <c r="D312" s="43">
        <v>0</v>
      </c>
      <c r="E312" s="43">
        <v>0</v>
      </c>
      <c r="F312" s="43">
        <v>1</v>
      </c>
      <c r="G312" s="43">
        <v>1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1</v>
      </c>
      <c r="Q312" s="43">
        <v>1</v>
      </c>
    </row>
    <row r="313" spans="2:17" ht="20.100000000000001" customHeight="1" thickBot="1" x14ac:dyDescent="0.25">
      <c r="B313" s="4" t="s">
        <v>501</v>
      </c>
      <c r="C313" s="43">
        <v>0</v>
      </c>
      <c r="D313" s="43">
        <v>0</v>
      </c>
      <c r="E313" s="43">
        <v>4</v>
      </c>
      <c r="F313" s="43">
        <v>7</v>
      </c>
      <c r="G313" s="43">
        <v>11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4</v>
      </c>
      <c r="P313" s="43">
        <v>7</v>
      </c>
      <c r="Q313" s="43">
        <v>11</v>
      </c>
    </row>
    <row r="314" spans="2:17" ht="20.100000000000001" customHeight="1" thickBot="1" x14ac:dyDescent="0.25">
      <c r="B314" s="4" t="s">
        <v>502</v>
      </c>
      <c r="C314" s="43">
        <v>0</v>
      </c>
      <c r="D314" s="43">
        <v>0</v>
      </c>
      <c r="E314" s="43">
        <v>0</v>
      </c>
      <c r="F314" s="43">
        <v>1</v>
      </c>
      <c r="G314" s="43">
        <v>1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1</v>
      </c>
      <c r="Q314" s="43">
        <v>1</v>
      </c>
    </row>
    <row r="315" spans="2:17" ht="20.100000000000001" customHeight="1" thickBot="1" x14ac:dyDescent="0.25">
      <c r="B315" s="4" t="s">
        <v>503</v>
      </c>
      <c r="C315" s="43">
        <v>0</v>
      </c>
      <c r="D315" s="43">
        <v>0</v>
      </c>
      <c r="E315" s="43">
        <v>15</v>
      </c>
      <c r="F315" s="43">
        <v>13</v>
      </c>
      <c r="G315" s="43">
        <v>28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15</v>
      </c>
      <c r="P315" s="43">
        <v>13</v>
      </c>
      <c r="Q315" s="43">
        <v>28</v>
      </c>
    </row>
    <row r="316" spans="2:17" ht="20.100000000000001" customHeight="1" thickBot="1" x14ac:dyDescent="0.25">
      <c r="B316" s="4" t="s">
        <v>504</v>
      </c>
      <c r="C316" s="43">
        <v>0</v>
      </c>
      <c r="D316" s="43">
        <v>0</v>
      </c>
      <c r="E316" s="43">
        <v>0</v>
      </c>
      <c r="F316" s="43">
        <v>9</v>
      </c>
      <c r="G316" s="43">
        <v>9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9</v>
      </c>
      <c r="Q316" s="43">
        <v>9</v>
      </c>
    </row>
    <row r="317" spans="2:17" ht="20.100000000000001" customHeight="1" thickBot="1" x14ac:dyDescent="0.25">
      <c r="B317" s="4" t="s">
        <v>505</v>
      </c>
      <c r="C317" s="43">
        <v>0</v>
      </c>
      <c r="D317" s="43">
        <v>0</v>
      </c>
      <c r="E317" s="43">
        <v>4</v>
      </c>
      <c r="F317" s="43">
        <v>14</v>
      </c>
      <c r="G317" s="43">
        <v>18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4</v>
      </c>
      <c r="P317" s="43">
        <v>14</v>
      </c>
      <c r="Q317" s="43">
        <v>18</v>
      </c>
    </row>
    <row r="318" spans="2:17" ht="20.100000000000001" customHeight="1" thickBot="1" x14ac:dyDescent="0.25">
      <c r="B318" s="4" t="s">
        <v>506</v>
      </c>
      <c r="C318" s="43">
        <v>0</v>
      </c>
      <c r="D318" s="43">
        <v>1</v>
      </c>
      <c r="E318" s="43">
        <v>6</v>
      </c>
      <c r="F318" s="43">
        <v>5</v>
      </c>
      <c r="G318" s="43">
        <v>12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1</v>
      </c>
      <c r="O318" s="43">
        <v>6</v>
      </c>
      <c r="P318" s="43">
        <v>5</v>
      </c>
      <c r="Q318" s="43">
        <v>12</v>
      </c>
    </row>
    <row r="319" spans="2:17" ht="20.100000000000001" customHeight="1" thickBot="1" x14ac:dyDescent="0.25">
      <c r="B319" s="4" t="s">
        <v>507</v>
      </c>
      <c r="C319" s="43">
        <v>0</v>
      </c>
      <c r="D319" s="43">
        <v>0</v>
      </c>
      <c r="E319" s="43">
        <v>3</v>
      </c>
      <c r="F319" s="43">
        <v>3</v>
      </c>
      <c r="G319" s="43">
        <v>6</v>
      </c>
      <c r="H319" s="43">
        <v>0</v>
      </c>
      <c r="I319" s="43">
        <v>0</v>
      </c>
      <c r="J319" s="43">
        <v>0</v>
      </c>
      <c r="K319" s="43">
        <v>4</v>
      </c>
      <c r="L319" s="43">
        <v>4</v>
      </c>
      <c r="M319" s="43">
        <v>0</v>
      </c>
      <c r="N319" s="43">
        <v>0</v>
      </c>
      <c r="O319" s="43">
        <v>3</v>
      </c>
      <c r="P319" s="43">
        <v>7</v>
      </c>
      <c r="Q319" s="43">
        <v>10</v>
      </c>
    </row>
    <row r="320" spans="2:17" ht="20.100000000000001" customHeight="1" thickBot="1" x14ac:dyDescent="0.25">
      <c r="B320" s="4" t="s">
        <v>508</v>
      </c>
      <c r="C320" s="43">
        <v>0</v>
      </c>
      <c r="D320" s="43">
        <v>0</v>
      </c>
      <c r="E320" s="43">
        <v>3</v>
      </c>
      <c r="F320" s="43">
        <v>4</v>
      </c>
      <c r="G320" s="43">
        <v>7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3</v>
      </c>
      <c r="P320" s="43">
        <v>4</v>
      </c>
      <c r="Q320" s="43">
        <v>7</v>
      </c>
    </row>
    <row r="321" spans="2:17" ht="20.100000000000001" customHeight="1" thickBot="1" x14ac:dyDescent="0.25">
      <c r="B321" s="4" t="s">
        <v>509</v>
      </c>
      <c r="C321" s="43">
        <v>0</v>
      </c>
      <c r="D321" s="43">
        <v>0</v>
      </c>
      <c r="E321" s="43">
        <v>0</v>
      </c>
      <c r="F321" s="43">
        <v>4</v>
      </c>
      <c r="G321" s="43">
        <v>4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4</v>
      </c>
      <c r="Q321" s="43">
        <v>4</v>
      </c>
    </row>
    <row r="322" spans="2:17" ht="20.100000000000001" customHeight="1" thickBot="1" x14ac:dyDescent="0.25">
      <c r="B322" s="4" t="s">
        <v>510</v>
      </c>
      <c r="C322" s="43">
        <v>0</v>
      </c>
      <c r="D322" s="43">
        <v>0</v>
      </c>
      <c r="E322" s="43">
        <v>0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</row>
    <row r="323" spans="2:17" ht="20.100000000000001" customHeight="1" thickBot="1" x14ac:dyDescent="0.25">
      <c r="B323" s="4" t="s">
        <v>511</v>
      </c>
      <c r="C323" s="43">
        <v>0</v>
      </c>
      <c r="D323" s="43">
        <v>0</v>
      </c>
      <c r="E323" s="43">
        <v>1</v>
      </c>
      <c r="F323" s="43">
        <v>15</v>
      </c>
      <c r="G323" s="43">
        <v>16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1</v>
      </c>
      <c r="P323" s="43">
        <v>15</v>
      </c>
      <c r="Q323" s="43">
        <v>16</v>
      </c>
    </row>
    <row r="324" spans="2:17" ht="20.100000000000001" customHeight="1" thickBot="1" x14ac:dyDescent="0.25">
      <c r="B324" s="4" t="s">
        <v>512</v>
      </c>
      <c r="C324" s="43">
        <v>0</v>
      </c>
      <c r="D324" s="43">
        <v>0</v>
      </c>
      <c r="E324" s="43">
        <v>0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</row>
    <row r="325" spans="2:17" ht="20.100000000000001" customHeight="1" thickBot="1" x14ac:dyDescent="0.25">
      <c r="B325" s="4" t="s">
        <v>513</v>
      </c>
      <c r="C325" s="43">
        <v>0</v>
      </c>
      <c r="D325" s="43">
        <v>1</v>
      </c>
      <c r="E325" s="43">
        <v>2</v>
      </c>
      <c r="F325" s="43">
        <v>18</v>
      </c>
      <c r="G325" s="43">
        <v>21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1</v>
      </c>
      <c r="O325" s="43">
        <v>2</v>
      </c>
      <c r="P325" s="43">
        <v>18</v>
      </c>
      <c r="Q325" s="43">
        <v>21</v>
      </c>
    </row>
    <row r="326" spans="2:17" ht="20.100000000000001" customHeight="1" thickBot="1" x14ac:dyDescent="0.25">
      <c r="B326" s="4" t="s">
        <v>202</v>
      </c>
      <c r="C326" s="43">
        <v>0</v>
      </c>
      <c r="D326" s="43">
        <v>0</v>
      </c>
      <c r="E326" s="43">
        <v>3</v>
      </c>
      <c r="F326" s="43">
        <v>18</v>
      </c>
      <c r="G326" s="43">
        <v>21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3</v>
      </c>
      <c r="P326" s="43">
        <v>18</v>
      </c>
      <c r="Q326" s="43">
        <v>21</v>
      </c>
    </row>
    <row r="327" spans="2:17" ht="20.100000000000001" customHeight="1" thickBot="1" x14ac:dyDescent="0.25">
      <c r="B327" s="4" t="s">
        <v>514</v>
      </c>
      <c r="C327" s="43">
        <v>0</v>
      </c>
      <c r="D327" s="43">
        <v>0</v>
      </c>
      <c r="E327" s="43">
        <v>0</v>
      </c>
      <c r="F327" s="43">
        <v>3</v>
      </c>
      <c r="G327" s="43">
        <v>3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3</v>
      </c>
      <c r="Q327" s="43">
        <v>3</v>
      </c>
    </row>
    <row r="328" spans="2:17" ht="20.100000000000001" customHeight="1" thickBot="1" x14ac:dyDescent="0.25">
      <c r="B328" s="4" t="s">
        <v>515</v>
      </c>
      <c r="C328" s="43">
        <v>0</v>
      </c>
      <c r="D328" s="43">
        <v>1</v>
      </c>
      <c r="E328" s="43">
        <v>0</v>
      </c>
      <c r="F328" s="43">
        <v>1</v>
      </c>
      <c r="G328" s="43">
        <v>2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1</v>
      </c>
      <c r="O328" s="43">
        <v>0</v>
      </c>
      <c r="P328" s="43">
        <v>1</v>
      </c>
      <c r="Q328" s="43">
        <v>2</v>
      </c>
    </row>
    <row r="329" spans="2:17" ht="20.100000000000001" customHeight="1" thickBot="1" x14ac:dyDescent="0.25">
      <c r="B329" s="4" t="s">
        <v>516</v>
      </c>
      <c r="C329" s="43">
        <v>0</v>
      </c>
      <c r="D329" s="43">
        <v>0</v>
      </c>
      <c r="E329" s="43">
        <v>1</v>
      </c>
      <c r="F329" s="43">
        <v>1</v>
      </c>
      <c r="G329" s="43">
        <v>2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1</v>
      </c>
      <c r="P329" s="43">
        <v>1</v>
      </c>
      <c r="Q329" s="43">
        <v>2</v>
      </c>
    </row>
    <row r="330" spans="2:17" ht="20.100000000000001" customHeight="1" thickBot="1" x14ac:dyDescent="0.25">
      <c r="B330" s="4" t="s">
        <v>517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</row>
    <row r="331" spans="2:17" ht="20.100000000000001" customHeight="1" thickBot="1" x14ac:dyDescent="0.25">
      <c r="B331" s="4" t="s">
        <v>518</v>
      </c>
      <c r="C331" s="43">
        <v>0</v>
      </c>
      <c r="D331" s="43">
        <v>0</v>
      </c>
      <c r="E331" s="43">
        <v>0</v>
      </c>
      <c r="F331" s="43">
        <v>1</v>
      </c>
      <c r="G331" s="43">
        <v>1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1</v>
      </c>
      <c r="Q331" s="43">
        <v>1</v>
      </c>
    </row>
    <row r="332" spans="2:17" ht="20.100000000000001" customHeight="1" thickBot="1" x14ac:dyDescent="0.25">
      <c r="B332" s="4" t="s">
        <v>519</v>
      </c>
      <c r="C332" s="43">
        <v>0</v>
      </c>
      <c r="D332" s="43">
        <v>0</v>
      </c>
      <c r="E332" s="43">
        <v>0</v>
      </c>
      <c r="F332" s="43">
        <v>6</v>
      </c>
      <c r="G332" s="43">
        <v>6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6</v>
      </c>
      <c r="Q332" s="43">
        <v>6</v>
      </c>
    </row>
    <row r="333" spans="2:17" ht="20.100000000000001" customHeight="1" thickBot="1" x14ac:dyDescent="0.25">
      <c r="B333" s="4" t="s">
        <v>520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</row>
    <row r="334" spans="2:17" ht="20.100000000000001" customHeight="1" thickBot="1" x14ac:dyDescent="0.25">
      <c r="B334" s="4" t="s">
        <v>521</v>
      </c>
      <c r="C334" s="43">
        <v>0</v>
      </c>
      <c r="D334" s="43">
        <v>0</v>
      </c>
      <c r="E334" s="43">
        <v>0</v>
      </c>
      <c r="F334" s="43">
        <v>5</v>
      </c>
      <c r="G334" s="43">
        <v>5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5</v>
      </c>
      <c r="Q334" s="43">
        <v>5</v>
      </c>
    </row>
    <row r="335" spans="2:17" ht="20.100000000000001" customHeight="1" thickBot="1" x14ac:dyDescent="0.25">
      <c r="B335" s="4" t="s">
        <v>522</v>
      </c>
      <c r="C335" s="43">
        <v>0</v>
      </c>
      <c r="D335" s="43">
        <v>0</v>
      </c>
      <c r="E335" s="43">
        <v>1</v>
      </c>
      <c r="F335" s="43">
        <v>1</v>
      </c>
      <c r="G335" s="43">
        <v>2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1</v>
      </c>
      <c r="P335" s="43">
        <v>1</v>
      </c>
      <c r="Q335" s="43">
        <v>2</v>
      </c>
    </row>
    <row r="336" spans="2:17" ht="20.100000000000001" customHeight="1" thickBot="1" x14ac:dyDescent="0.25">
      <c r="B336" s="4" t="s">
        <v>203</v>
      </c>
      <c r="C336" s="43">
        <v>0</v>
      </c>
      <c r="D336" s="43">
        <v>0</v>
      </c>
      <c r="E336" s="43">
        <v>0</v>
      </c>
      <c r="F336" s="43">
        <v>20</v>
      </c>
      <c r="G336" s="43">
        <v>20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20</v>
      </c>
      <c r="Q336" s="43">
        <v>20</v>
      </c>
    </row>
    <row r="337" spans="2:17" ht="20.100000000000001" customHeight="1" thickBot="1" x14ac:dyDescent="0.25">
      <c r="B337" s="4" t="s">
        <v>523</v>
      </c>
      <c r="C337" s="43">
        <v>0</v>
      </c>
      <c r="D337" s="43">
        <v>0</v>
      </c>
      <c r="E337" s="43">
        <v>1</v>
      </c>
      <c r="F337" s="43">
        <v>2</v>
      </c>
      <c r="G337" s="43">
        <v>3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1</v>
      </c>
      <c r="P337" s="43">
        <v>2</v>
      </c>
      <c r="Q337" s="43">
        <v>3</v>
      </c>
    </row>
    <row r="338" spans="2:17" ht="20.100000000000001" customHeight="1" thickBot="1" x14ac:dyDescent="0.25">
      <c r="B338" s="4" t="s">
        <v>524</v>
      </c>
      <c r="C338" s="43">
        <v>0</v>
      </c>
      <c r="D338" s="43">
        <v>0</v>
      </c>
      <c r="E338" s="43"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</row>
    <row r="339" spans="2:17" ht="20.100000000000001" customHeight="1" thickBot="1" x14ac:dyDescent="0.25">
      <c r="B339" s="4" t="s">
        <v>525</v>
      </c>
      <c r="C339" s="43">
        <v>0</v>
      </c>
      <c r="D339" s="43">
        <v>1</v>
      </c>
      <c r="E339" s="43">
        <v>2</v>
      </c>
      <c r="F339" s="43">
        <v>14</v>
      </c>
      <c r="G339" s="43">
        <v>17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1</v>
      </c>
      <c r="O339" s="43">
        <v>2</v>
      </c>
      <c r="P339" s="43">
        <v>14</v>
      </c>
      <c r="Q339" s="43">
        <v>17</v>
      </c>
    </row>
    <row r="340" spans="2:17" ht="20.100000000000001" customHeight="1" thickBot="1" x14ac:dyDescent="0.25">
      <c r="B340" s="4" t="s">
        <v>526</v>
      </c>
      <c r="C340" s="43">
        <v>0</v>
      </c>
      <c r="D340" s="43">
        <v>0</v>
      </c>
      <c r="E340" s="43">
        <v>0</v>
      </c>
      <c r="F340" s="43">
        <v>3</v>
      </c>
      <c r="G340" s="43">
        <v>3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3</v>
      </c>
      <c r="Q340" s="43">
        <v>3</v>
      </c>
    </row>
    <row r="341" spans="2:17" ht="20.100000000000001" customHeight="1" thickBot="1" x14ac:dyDescent="0.25">
      <c r="B341" s="4" t="s">
        <v>527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</row>
    <row r="342" spans="2:17" ht="20.100000000000001" customHeight="1" thickBot="1" x14ac:dyDescent="0.25">
      <c r="B342" s="4" t="s">
        <v>528</v>
      </c>
      <c r="C342" s="43">
        <v>0</v>
      </c>
      <c r="D342" s="43">
        <v>0</v>
      </c>
      <c r="E342" s="43">
        <v>0</v>
      </c>
      <c r="F342" s="43">
        <v>7</v>
      </c>
      <c r="G342" s="43">
        <v>7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7</v>
      </c>
      <c r="Q342" s="43">
        <v>7</v>
      </c>
    </row>
    <row r="343" spans="2:17" ht="20.100000000000001" customHeight="1" thickBot="1" x14ac:dyDescent="0.25">
      <c r="B343" s="4" t="s">
        <v>529</v>
      </c>
      <c r="C343" s="43">
        <v>0</v>
      </c>
      <c r="D343" s="43">
        <v>0</v>
      </c>
      <c r="E343" s="43">
        <v>0</v>
      </c>
      <c r="F343" s="43">
        <v>4</v>
      </c>
      <c r="G343" s="43">
        <v>4</v>
      </c>
      <c r="H343" s="43">
        <v>0</v>
      </c>
      <c r="I343" s="43">
        <v>1</v>
      </c>
      <c r="J343" s="43">
        <v>0</v>
      </c>
      <c r="K343" s="43">
        <v>1</v>
      </c>
      <c r="L343" s="43">
        <v>2</v>
      </c>
      <c r="M343" s="43">
        <v>0</v>
      </c>
      <c r="N343" s="43">
        <v>1</v>
      </c>
      <c r="O343" s="43">
        <v>0</v>
      </c>
      <c r="P343" s="43">
        <v>5</v>
      </c>
      <c r="Q343" s="43">
        <v>6</v>
      </c>
    </row>
    <row r="344" spans="2:17" ht="20.100000000000001" customHeight="1" thickBot="1" x14ac:dyDescent="0.25">
      <c r="B344" s="4" t="s">
        <v>530</v>
      </c>
      <c r="C344" s="43">
        <v>0</v>
      </c>
      <c r="D344" s="43">
        <v>0</v>
      </c>
      <c r="E344" s="43">
        <v>8</v>
      </c>
      <c r="F344" s="43">
        <v>13</v>
      </c>
      <c r="G344" s="43">
        <v>21</v>
      </c>
      <c r="H344" s="43">
        <v>0</v>
      </c>
      <c r="I344" s="43">
        <v>0</v>
      </c>
      <c r="J344" s="43">
        <v>0</v>
      </c>
      <c r="K344" s="43">
        <v>1</v>
      </c>
      <c r="L344" s="43">
        <v>1</v>
      </c>
      <c r="M344" s="43">
        <v>0</v>
      </c>
      <c r="N344" s="43">
        <v>0</v>
      </c>
      <c r="O344" s="43">
        <v>8</v>
      </c>
      <c r="P344" s="43">
        <v>14</v>
      </c>
      <c r="Q344" s="43">
        <v>22</v>
      </c>
    </row>
    <row r="345" spans="2:17" ht="20.100000000000001" customHeight="1" thickBot="1" x14ac:dyDescent="0.25">
      <c r="B345" s="4" t="s">
        <v>531</v>
      </c>
      <c r="C345" s="43">
        <v>0</v>
      </c>
      <c r="D345" s="43">
        <v>0</v>
      </c>
      <c r="E345" s="43">
        <v>7</v>
      </c>
      <c r="F345" s="43">
        <v>0</v>
      </c>
      <c r="G345" s="43">
        <v>7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7</v>
      </c>
      <c r="P345" s="43">
        <v>0</v>
      </c>
      <c r="Q345" s="43">
        <v>7</v>
      </c>
    </row>
    <row r="346" spans="2:17" ht="20.100000000000001" customHeight="1" thickBot="1" x14ac:dyDescent="0.25">
      <c r="B346" s="4" t="s">
        <v>204</v>
      </c>
      <c r="C346" s="43">
        <v>0</v>
      </c>
      <c r="D346" s="43">
        <v>1</v>
      </c>
      <c r="E346" s="43">
        <v>0</v>
      </c>
      <c r="F346" s="43">
        <v>28</v>
      </c>
      <c r="G346" s="43">
        <v>29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1</v>
      </c>
      <c r="O346" s="43">
        <v>0</v>
      </c>
      <c r="P346" s="43">
        <v>28</v>
      </c>
      <c r="Q346" s="43">
        <v>29</v>
      </c>
    </row>
    <row r="347" spans="2:17" ht="20.100000000000001" customHeight="1" thickBot="1" x14ac:dyDescent="0.25">
      <c r="B347" s="4" t="s">
        <v>532</v>
      </c>
      <c r="C347" s="43">
        <v>0</v>
      </c>
      <c r="D347" s="43">
        <v>0</v>
      </c>
      <c r="E347" s="43">
        <v>0</v>
      </c>
      <c r="F347" s="43">
        <v>5</v>
      </c>
      <c r="G347" s="43">
        <v>5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5</v>
      </c>
      <c r="Q347" s="43">
        <v>5</v>
      </c>
    </row>
    <row r="348" spans="2:17" ht="20.100000000000001" customHeight="1" thickBot="1" x14ac:dyDescent="0.25">
      <c r="B348" s="4" t="s">
        <v>533</v>
      </c>
      <c r="C348" s="43">
        <v>0</v>
      </c>
      <c r="D348" s="43">
        <v>0</v>
      </c>
      <c r="E348" s="43">
        <v>1</v>
      </c>
      <c r="F348" s="43">
        <v>5</v>
      </c>
      <c r="G348" s="43">
        <v>6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1</v>
      </c>
      <c r="P348" s="43">
        <v>5</v>
      </c>
      <c r="Q348" s="43">
        <v>6</v>
      </c>
    </row>
    <row r="349" spans="2:17" ht="20.100000000000001" customHeight="1" thickBot="1" x14ac:dyDescent="0.25">
      <c r="B349" s="4" t="s">
        <v>534</v>
      </c>
      <c r="C349" s="43">
        <v>0</v>
      </c>
      <c r="D349" s="43">
        <v>0</v>
      </c>
      <c r="E349" s="43">
        <v>2</v>
      </c>
      <c r="F349" s="43">
        <v>1</v>
      </c>
      <c r="G349" s="43">
        <v>3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2</v>
      </c>
      <c r="P349" s="43">
        <v>1</v>
      </c>
      <c r="Q349" s="43">
        <v>3</v>
      </c>
    </row>
    <row r="350" spans="2:17" ht="20.100000000000001" customHeight="1" thickBot="1" x14ac:dyDescent="0.25">
      <c r="B350" s="4" t="s">
        <v>535</v>
      </c>
      <c r="C350" s="43">
        <v>0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0</v>
      </c>
    </row>
    <row r="351" spans="2:17" ht="20.100000000000001" customHeight="1" thickBot="1" x14ac:dyDescent="0.25">
      <c r="B351" s="4" t="s">
        <v>536</v>
      </c>
      <c r="C351" s="43">
        <v>0</v>
      </c>
      <c r="D351" s="43">
        <v>0</v>
      </c>
      <c r="E351" s="43"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</row>
    <row r="352" spans="2:17" ht="20.100000000000001" customHeight="1" thickBot="1" x14ac:dyDescent="0.25">
      <c r="B352" s="4" t="s">
        <v>537</v>
      </c>
      <c r="C352" s="43">
        <v>0</v>
      </c>
      <c r="D352" s="43">
        <v>1</v>
      </c>
      <c r="E352" s="43">
        <v>0</v>
      </c>
      <c r="F352" s="43">
        <v>2</v>
      </c>
      <c r="G352" s="43">
        <v>3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1</v>
      </c>
      <c r="O352" s="43">
        <v>0</v>
      </c>
      <c r="P352" s="43">
        <v>2</v>
      </c>
      <c r="Q352" s="43">
        <v>3</v>
      </c>
    </row>
    <row r="353" spans="2:17" ht="20.100000000000001" customHeight="1" thickBot="1" x14ac:dyDescent="0.25">
      <c r="B353" s="4" t="s">
        <v>538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</row>
    <row r="354" spans="2:17" ht="20.100000000000001" customHeight="1" thickBot="1" x14ac:dyDescent="0.25">
      <c r="B354" s="4" t="s">
        <v>539</v>
      </c>
      <c r="C354" s="43">
        <v>0</v>
      </c>
      <c r="D354" s="43">
        <v>0</v>
      </c>
      <c r="E354" s="43">
        <v>1</v>
      </c>
      <c r="F354" s="43">
        <v>3</v>
      </c>
      <c r="G354" s="43">
        <v>4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1</v>
      </c>
      <c r="P354" s="43">
        <v>3</v>
      </c>
      <c r="Q354" s="43">
        <v>4</v>
      </c>
    </row>
    <row r="355" spans="2:17" ht="20.100000000000001" customHeight="1" thickBot="1" x14ac:dyDescent="0.25">
      <c r="B355" s="4" t="s">
        <v>540</v>
      </c>
      <c r="C355" s="43">
        <v>0</v>
      </c>
      <c r="D355" s="43">
        <v>0</v>
      </c>
      <c r="E355" s="43">
        <v>0</v>
      </c>
      <c r="F355" s="43">
        <v>3</v>
      </c>
      <c r="G355" s="43">
        <v>3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3</v>
      </c>
      <c r="Q355" s="43">
        <v>3</v>
      </c>
    </row>
    <row r="356" spans="2:17" ht="20.100000000000001" customHeight="1" thickBot="1" x14ac:dyDescent="0.25">
      <c r="B356" s="4" t="s">
        <v>541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</row>
    <row r="357" spans="2:17" ht="20.100000000000001" customHeight="1" thickBot="1" x14ac:dyDescent="0.25">
      <c r="B357" s="4" t="s">
        <v>542</v>
      </c>
      <c r="C357" s="43">
        <v>0</v>
      </c>
      <c r="D357" s="43">
        <v>0</v>
      </c>
      <c r="E357" s="43">
        <v>1</v>
      </c>
      <c r="F357" s="43">
        <v>1</v>
      </c>
      <c r="G357" s="43">
        <v>2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1</v>
      </c>
      <c r="P357" s="43">
        <v>1</v>
      </c>
      <c r="Q357" s="43">
        <v>2</v>
      </c>
    </row>
    <row r="358" spans="2:17" ht="20.100000000000001" customHeight="1" thickBot="1" x14ac:dyDescent="0.25">
      <c r="B358" s="4" t="s">
        <v>543</v>
      </c>
      <c r="C358" s="43">
        <v>0</v>
      </c>
      <c r="D358" s="43">
        <v>0</v>
      </c>
      <c r="E358" s="43">
        <v>0</v>
      </c>
      <c r="F358" s="43">
        <v>3</v>
      </c>
      <c r="G358" s="43">
        <v>3</v>
      </c>
      <c r="H358" s="43">
        <v>0</v>
      </c>
      <c r="I358" s="43">
        <v>0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3</v>
      </c>
      <c r="Q358" s="43">
        <v>3</v>
      </c>
    </row>
    <row r="359" spans="2:17" ht="20.100000000000001" customHeight="1" thickBot="1" x14ac:dyDescent="0.25">
      <c r="B359" s="4" t="s">
        <v>205</v>
      </c>
      <c r="C359" s="43">
        <v>0</v>
      </c>
      <c r="D359" s="43">
        <v>0</v>
      </c>
      <c r="E359" s="43">
        <v>0</v>
      </c>
      <c r="F359" s="43">
        <v>20</v>
      </c>
      <c r="G359" s="43">
        <v>20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20</v>
      </c>
      <c r="Q359" s="43">
        <v>20</v>
      </c>
    </row>
    <row r="360" spans="2:17" ht="20.100000000000001" customHeight="1" thickBot="1" x14ac:dyDescent="0.25">
      <c r="B360" s="4" t="s">
        <v>544</v>
      </c>
      <c r="C360" s="43">
        <v>0</v>
      </c>
      <c r="D360" s="43">
        <v>0</v>
      </c>
      <c r="E360" s="43">
        <v>1</v>
      </c>
      <c r="F360" s="43">
        <v>2</v>
      </c>
      <c r="G360" s="43">
        <v>3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1</v>
      </c>
      <c r="P360" s="43">
        <v>2</v>
      </c>
      <c r="Q360" s="43">
        <v>3</v>
      </c>
    </row>
    <row r="361" spans="2:17" ht="20.100000000000001" customHeight="1" thickBot="1" x14ac:dyDescent="0.25">
      <c r="B361" s="4" t="s">
        <v>545</v>
      </c>
      <c r="C361" s="43">
        <v>0</v>
      </c>
      <c r="D361" s="43">
        <v>0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</row>
    <row r="362" spans="2:17" ht="20.100000000000001" customHeight="1" thickBot="1" x14ac:dyDescent="0.25">
      <c r="B362" s="4" t="s">
        <v>546</v>
      </c>
      <c r="C362" s="43">
        <v>0</v>
      </c>
      <c r="D362" s="43">
        <v>0</v>
      </c>
      <c r="E362" s="43">
        <v>2</v>
      </c>
      <c r="F362" s="43">
        <v>3</v>
      </c>
      <c r="G362" s="43">
        <v>5</v>
      </c>
      <c r="H362" s="43">
        <v>0</v>
      </c>
      <c r="I362" s="43">
        <v>0</v>
      </c>
      <c r="J362" s="43">
        <v>0</v>
      </c>
      <c r="K362" s="43">
        <v>0</v>
      </c>
      <c r="L362" s="43">
        <v>0</v>
      </c>
      <c r="M362" s="43">
        <v>0</v>
      </c>
      <c r="N362" s="43">
        <v>0</v>
      </c>
      <c r="O362" s="43">
        <v>2</v>
      </c>
      <c r="P362" s="43">
        <v>3</v>
      </c>
      <c r="Q362" s="43">
        <v>5</v>
      </c>
    </row>
    <row r="363" spans="2:17" ht="20.100000000000001" customHeight="1" thickBot="1" x14ac:dyDescent="0.25">
      <c r="B363" s="4" t="s">
        <v>547</v>
      </c>
      <c r="C363" s="43">
        <v>0</v>
      </c>
      <c r="D363" s="43">
        <v>1</v>
      </c>
      <c r="E363" s="43">
        <v>0</v>
      </c>
      <c r="F363" s="43">
        <v>0</v>
      </c>
      <c r="G363" s="43">
        <v>1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1</v>
      </c>
      <c r="O363" s="43">
        <v>0</v>
      </c>
      <c r="P363" s="43">
        <v>0</v>
      </c>
      <c r="Q363" s="43">
        <v>1</v>
      </c>
    </row>
    <row r="364" spans="2:17" ht="20.100000000000001" customHeight="1" thickBot="1" x14ac:dyDescent="0.25">
      <c r="B364" s="4" t="s">
        <v>652</v>
      </c>
      <c r="C364" s="43">
        <v>0</v>
      </c>
      <c r="D364" s="43">
        <v>0</v>
      </c>
      <c r="E364" s="43"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</row>
    <row r="365" spans="2:17" ht="20.100000000000001" customHeight="1" thickBot="1" x14ac:dyDescent="0.25">
      <c r="B365" s="4" t="s">
        <v>548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</row>
    <row r="366" spans="2:17" ht="20.100000000000001" customHeight="1" thickBot="1" x14ac:dyDescent="0.25">
      <c r="B366" s="4" t="s">
        <v>206</v>
      </c>
      <c r="C366" s="43">
        <v>0</v>
      </c>
      <c r="D366" s="43">
        <v>0</v>
      </c>
      <c r="E366" s="43">
        <v>0</v>
      </c>
      <c r="F366" s="43">
        <v>19</v>
      </c>
      <c r="G366" s="43">
        <v>19</v>
      </c>
      <c r="H366" s="43">
        <v>0</v>
      </c>
      <c r="I366" s="43">
        <v>0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19</v>
      </c>
      <c r="Q366" s="43">
        <v>19</v>
      </c>
    </row>
    <row r="367" spans="2:17" ht="20.100000000000001" customHeight="1" thickBot="1" x14ac:dyDescent="0.25">
      <c r="B367" s="4" t="s">
        <v>549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</row>
    <row r="368" spans="2:17" ht="20.100000000000001" customHeight="1" thickBot="1" x14ac:dyDescent="0.25">
      <c r="B368" s="4" t="s">
        <v>550</v>
      </c>
      <c r="C368" s="43">
        <v>0</v>
      </c>
      <c r="D368" s="43">
        <v>0</v>
      </c>
      <c r="E368" s="43">
        <v>0</v>
      </c>
      <c r="F368" s="43">
        <v>1</v>
      </c>
      <c r="G368" s="43">
        <v>1</v>
      </c>
      <c r="H368" s="43">
        <v>0</v>
      </c>
      <c r="I368" s="43">
        <v>0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1</v>
      </c>
      <c r="Q368" s="43">
        <v>1</v>
      </c>
    </row>
    <row r="369" spans="2:17" ht="20.100000000000001" customHeight="1" thickBot="1" x14ac:dyDescent="0.25">
      <c r="B369" s="4" t="s">
        <v>551</v>
      </c>
      <c r="C369" s="43">
        <v>0</v>
      </c>
      <c r="D369" s="43">
        <v>0</v>
      </c>
      <c r="E369" s="43">
        <v>0</v>
      </c>
      <c r="F369" s="43">
        <v>2</v>
      </c>
      <c r="G369" s="43">
        <v>2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2</v>
      </c>
      <c r="Q369" s="43">
        <v>2</v>
      </c>
    </row>
    <row r="370" spans="2:17" ht="20.100000000000001" customHeight="1" thickBot="1" x14ac:dyDescent="0.25">
      <c r="B370" s="4" t="s">
        <v>552</v>
      </c>
      <c r="C370" s="43">
        <v>0</v>
      </c>
      <c r="D370" s="43">
        <v>0</v>
      </c>
      <c r="E370" s="43">
        <v>0</v>
      </c>
      <c r="F370" s="43">
        <v>4</v>
      </c>
      <c r="G370" s="43">
        <v>4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4</v>
      </c>
      <c r="Q370" s="43">
        <v>4</v>
      </c>
    </row>
    <row r="371" spans="2:17" ht="20.100000000000001" customHeight="1" thickBot="1" x14ac:dyDescent="0.25">
      <c r="B371" s="4" t="s">
        <v>653</v>
      </c>
      <c r="C371" s="43">
        <v>0</v>
      </c>
      <c r="D371" s="43">
        <v>0</v>
      </c>
      <c r="E371" s="43">
        <v>0</v>
      </c>
      <c r="F371" s="43">
        <v>1</v>
      </c>
      <c r="G371" s="43">
        <v>1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1</v>
      </c>
      <c r="Q371" s="43">
        <v>1</v>
      </c>
    </row>
    <row r="372" spans="2:17" ht="20.100000000000001" customHeight="1" thickBot="1" x14ac:dyDescent="0.25">
      <c r="B372" s="4" t="s">
        <v>553</v>
      </c>
      <c r="C372" s="43">
        <v>0</v>
      </c>
      <c r="D372" s="43">
        <v>0</v>
      </c>
      <c r="E372" s="43">
        <v>0</v>
      </c>
      <c r="F372" s="43">
        <v>4</v>
      </c>
      <c r="G372" s="43">
        <v>4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4</v>
      </c>
      <c r="Q372" s="43">
        <v>4</v>
      </c>
    </row>
    <row r="373" spans="2:17" ht="20.100000000000001" customHeight="1" thickBot="1" x14ac:dyDescent="0.25">
      <c r="B373" s="4" t="s">
        <v>554</v>
      </c>
      <c r="C373" s="43">
        <v>0</v>
      </c>
      <c r="D373" s="43">
        <v>0</v>
      </c>
      <c r="E373" s="43">
        <v>0</v>
      </c>
      <c r="F373" s="43">
        <v>2</v>
      </c>
      <c r="G373" s="43">
        <v>2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2</v>
      </c>
      <c r="Q373" s="43">
        <v>2</v>
      </c>
    </row>
    <row r="374" spans="2:17" ht="20.100000000000001" customHeight="1" thickBot="1" x14ac:dyDescent="0.25">
      <c r="B374" s="4" t="s">
        <v>555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</row>
    <row r="375" spans="2:17" ht="20.100000000000001" customHeight="1" thickBot="1" x14ac:dyDescent="0.25">
      <c r="B375" s="4" t="s">
        <v>556</v>
      </c>
      <c r="C375" s="43">
        <v>0</v>
      </c>
      <c r="D375" s="43">
        <v>0</v>
      </c>
      <c r="E375" s="43">
        <v>11</v>
      </c>
      <c r="F375" s="43">
        <v>0</v>
      </c>
      <c r="G375" s="43">
        <v>11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11</v>
      </c>
      <c r="P375" s="43">
        <v>0</v>
      </c>
      <c r="Q375" s="43">
        <v>11</v>
      </c>
    </row>
    <row r="376" spans="2:17" ht="20.100000000000001" customHeight="1" thickBot="1" x14ac:dyDescent="0.25">
      <c r="B376" s="4" t="s">
        <v>557</v>
      </c>
      <c r="C376" s="43">
        <v>0</v>
      </c>
      <c r="D376" s="43">
        <v>0</v>
      </c>
      <c r="E376" s="43">
        <v>4</v>
      </c>
      <c r="F376" s="43">
        <v>3</v>
      </c>
      <c r="G376" s="43">
        <v>7</v>
      </c>
      <c r="H376" s="43">
        <v>0</v>
      </c>
      <c r="I376" s="43">
        <v>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4</v>
      </c>
      <c r="P376" s="43">
        <v>3</v>
      </c>
      <c r="Q376" s="43">
        <v>7</v>
      </c>
    </row>
    <row r="377" spans="2:17" ht="20.100000000000001" customHeight="1" thickBot="1" x14ac:dyDescent="0.25">
      <c r="B377" s="4" t="s">
        <v>558</v>
      </c>
      <c r="C377" s="43">
        <v>0</v>
      </c>
      <c r="D377" s="43">
        <v>0</v>
      </c>
      <c r="E377" s="43">
        <v>0</v>
      </c>
      <c r="F377" s="43">
        <v>36</v>
      </c>
      <c r="G377" s="43">
        <v>36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36</v>
      </c>
      <c r="Q377" s="43">
        <v>36</v>
      </c>
    </row>
    <row r="378" spans="2:17" ht="20.100000000000001" customHeight="1" thickBot="1" x14ac:dyDescent="0.25">
      <c r="B378" s="4" t="s">
        <v>207</v>
      </c>
      <c r="C378" s="43">
        <v>0</v>
      </c>
      <c r="D378" s="43">
        <v>0</v>
      </c>
      <c r="E378" s="43">
        <v>0</v>
      </c>
      <c r="F378" s="43">
        <v>6</v>
      </c>
      <c r="G378" s="43">
        <v>6</v>
      </c>
      <c r="H378" s="43">
        <v>0</v>
      </c>
      <c r="I378" s="43">
        <v>0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6</v>
      </c>
      <c r="Q378" s="43">
        <v>6</v>
      </c>
    </row>
    <row r="379" spans="2:17" ht="20.100000000000001" customHeight="1" thickBot="1" x14ac:dyDescent="0.25">
      <c r="B379" s="4" t="s">
        <v>559</v>
      </c>
      <c r="C379" s="43">
        <v>0</v>
      </c>
      <c r="D379" s="43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</row>
    <row r="380" spans="2:17" ht="20.100000000000001" customHeight="1" thickBot="1" x14ac:dyDescent="0.25">
      <c r="B380" s="4" t="s">
        <v>560</v>
      </c>
      <c r="C380" s="43">
        <v>0</v>
      </c>
      <c r="D380" s="43">
        <v>0</v>
      </c>
      <c r="E380" s="43">
        <v>0</v>
      </c>
      <c r="F380" s="43">
        <v>3</v>
      </c>
      <c r="G380" s="43">
        <v>3</v>
      </c>
      <c r="H380" s="43">
        <v>0</v>
      </c>
      <c r="I380" s="43">
        <v>0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3</v>
      </c>
      <c r="Q380" s="43">
        <v>3</v>
      </c>
    </row>
    <row r="381" spans="2:17" ht="20.100000000000001" customHeight="1" thickBot="1" x14ac:dyDescent="0.25">
      <c r="B381" s="4" t="s">
        <v>561</v>
      </c>
      <c r="C381" s="43">
        <v>0</v>
      </c>
      <c r="D381" s="43">
        <v>0</v>
      </c>
      <c r="E381" s="43">
        <v>0</v>
      </c>
      <c r="F381" s="43">
        <v>2</v>
      </c>
      <c r="G381" s="43">
        <v>2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2</v>
      </c>
      <c r="Q381" s="43">
        <v>2</v>
      </c>
    </row>
    <row r="382" spans="2:17" ht="20.100000000000001" customHeight="1" thickBot="1" x14ac:dyDescent="0.25">
      <c r="B382" s="4" t="s">
        <v>562</v>
      </c>
      <c r="C382" s="43">
        <v>0</v>
      </c>
      <c r="D382" s="43">
        <v>0</v>
      </c>
      <c r="E382" s="43">
        <v>0</v>
      </c>
      <c r="F382" s="43">
        <v>0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</row>
    <row r="383" spans="2:17" ht="20.100000000000001" customHeight="1" thickBot="1" x14ac:dyDescent="0.25">
      <c r="B383" s="4" t="s">
        <v>563</v>
      </c>
      <c r="C383" s="43">
        <v>0</v>
      </c>
      <c r="D383" s="43">
        <v>0</v>
      </c>
      <c r="E383" s="43">
        <v>1</v>
      </c>
      <c r="F383" s="43">
        <v>1</v>
      </c>
      <c r="G383" s="43">
        <v>2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1</v>
      </c>
      <c r="P383" s="43">
        <v>1</v>
      </c>
      <c r="Q383" s="43">
        <v>2</v>
      </c>
    </row>
    <row r="384" spans="2:17" ht="20.100000000000001" customHeight="1" thickBot="1" x14ac:dyDescent="0.25">
      <c r="B384" s="4" t="s">
        <v>564</v>
      </c>
      <c r="C384" s="43">
        <v>0</v>
      </c>
      <c r="D384" s="43">
        <v>0</v>
      </c>
      <c r="E384" s="43">
        <v>0</v>
      </c>
      <c r="F384" s="43">
        <v>6</v>
      </c>
      <c r="G384" s="43">
        <v>6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6</v>
      </c>
      <c r="Q384" s="43">
        <v>6</v>
      </c>
    </row>
    <row r="385" spans="2:17" ht="20.100000000000001" customHeight="1" thickBot="1" x14ac:dyDescent="0.25">
      <c r="B385" s="4" t="s">
        <v>654</v>
      </c>
      <c r="C385" s="43">
        <v>0</v>
      </c>
      <c r="D385" s="43">
        <v>0</v>
      </c>
      <c r="E385" s="43">
        <v>0</v>
      </c>
      <c r="F385" s="43">
        <v>5</v>
      </c>
      <c r="G385" s="43">
        <v>5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5</v>
      </c>
      <c r="Q385" s="43">
        <v>5</v>
      </c>
    </row>
    <row r="386" spans="2:17" ht="20.100000000000001" customHeight="1" thickBot="1" x14ac:dyDescent="0.25">
      <c r="B386" s="4" t="s">
        <v>565</v>
      </c>
      <c r="C386" s="43">
        <v>0</v>
      </c>
      <c r="D386" s="43">
        <v>0</v>
      </c>
      <c r="E386" s="43">
        <v>0</v>
      </c>
      <c r="F386" s="43">
        <v>2</v>
      </c>
      <c r="G386" s="43">
        <v>2</v>
      </c>
      <c r="H386" s="43">
        <v>0</v>
      </c>
      <c r="I386" s="43">
        <v>0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2</v>
      </c>
      <c r="Q386" s="43">
        <v>2</v>
      </c>
    </row>
    <row r="387" spans="2:17" ht="20.100000000000001" customHeight="1" thickBot="1" x14ac:dyDescent="0.25">
      <c r="B387" s="4" t="s">
        <v>566</v>
      </c>
      <c r="C387" s="43">
        <v>0</v>
      </c>
      <c r="D387" s="43">
        <v>0</v>
      </c>
      <c r="E387" s="43">
        <v>0</v>
      </c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</row>
    <row r="388" spans="2:17" ht="20.100000000000001" customHeight="1" thickBot="1" x14ac:dyDescent="0.25">
      <c r="B388" s="4" t="s">
        <v>567</v>
      </c>
      <c r="C388" s="43">
        <v>0</v>
      </c>
      <c r="D388" s="43">
        <v>0</v>
      </c>
      <c r="E388" s="43">
        <v>2</v>
      </c>
      <c r="F388" s="43">
        <v>0</v>
      </c>
      <c r="G388" s="43">
        <v>2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2</v>
      </c>
      <c r="P388" s="43">
        <v>0</v>
      </c>
      <c r="Q388" s="43">
        <v>2</v>
      </c>
    </row>
    <row r="389" spans="2:17" ht="20.100000000000001" customHeight="1" thickBot="1" x14ac:dyDescent="0.25">
      <c r="B389" s="4" t="s">
        <v>568</v>
      </c>
      <c r="C389" s="43">
        <v>0</v>
      </c>
      <c r="D389" s="43">
        <v>1</v>
      </c>
      <c r="E389" s="43">
        <v>40</v>
      </c>
      <c r="F389" s="43">
        <v>27</v>
      </c>
      <c r="G389" s="43">
        <v>68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0</v>
      </c>
      <c r="N389" s="43">
        <v>1</v>
      </c>
      <c r="O389" s="43">
        <v>40</v>
      </c>
      <c r="P389" s="43">
        <v>27</v>
      </c>
      <c r="Q389" s="43">
        <v>68</v>
      </c>
    </row>
    <row r="390" spans="2:17" ht="20.100000000000001" customHeight="1" thickBot="1" x14ac:dyDescent="0.25">
      <c r="B390" s="4" t="s">
        <v>569</v>
      </c>
      <c r="C390" s="43">
        <v>0</v>
      </c>
      <c r="D390" s="43">
        <v>0</v>
      </c>
      <c r="E390" s="43">
        <v>7</v>
      </c>
      <c r="F390" s="43">
        <v>3</v>
      </c>
      <c r="G390" s="43">
        <v>10</v>
      </c>
      <c r="H390" s="43"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7</v>
      </c>
      <c r="P390" s="43">
        <v>3</v>
      </c>
      <c r="Q390" s="43">
        <v>10</v>
      </c>
    </row>
    <row r="391" spans="2:17" ht="20.100000000000001" customHeight="1" thickBot="1" x14ac:dyDescent="0.25">
      <c r="B391" s="4" t="s">
        <v>570</v>
      </c>
      <c r="C391" s="43">
        <v>0</v>
      </c>
      <c r="D391" s="43">
        <v>1</v>
      </c>
      <c r="E391" s="43">
        <v>41</v>
      </c>
      <c r="F391" s="43">
        <v>39</v>
      </c>
      <c r="G391" s="43">
        <v>81</v>
      </c>
      <c r="H391" s="43">
        <v>0</v>
      </c>
      <c r="I391" s="43">
        <v>1</v>
      </c>
      <c r="J391" s="43">
        <v>0</v>
      </c>
      <c r="K391" s="43">
        <v>0</v>
      </c>
      <c r="L391" s="43">
        <v>1</v>
      </c>
      <c r="M391" s="43">
        <v>0</v>
      </c>
      <c r="N391" s="43">
        <v>2</v>
      </c>
      <c r="O391" s="43">
        <v>41</v>
      </c>
      <c r="P391" s="43">
        <v>39</v>
      </c>
      <c r="Q391" s="43">
        <v>82</v>
      </c>
    </row>
    <row r="392" spans="2:17" ht="20.100000000000001" customHeight="1" thickBot="1" x14ac:dyDescent="0.25">
      <c r="B392" s="4" t="s">
        <v>571</v>
      </c>
      <c r="C392" s="43">
        <v>0</v>
      </c>
      <c r="D392" s="43">
        <v>0</v>
      </c>
      <c r="E392" s="43">
        <v>29</v>
      </c>
      <c r="F392" s="43">
        <v>17</v>
      </c>
      <c r="G392" s="43">
        <v>46</v>
      </c>
      <c r="H392" s="43">
        <v>0</v>
      </c>
      <c r="I392" s="43">
        <v>0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29</v>
      </c>
      <c r="P392" s="43">
        <v>17</v>
      </c>
      <c r="Q392" s="43">
        <v>46</v>
      </c>
    </row>
    <row r="393" spans="2:17" ht="20.100000000000001" customHeight="1" thickBot="1" x14ac:dyDescent="0.25">
      <c r="B393" s="4" t="s">
        <v>572</v>
      </c>
      <c r="C393" s="43">
        <v>0</v>
      </c>
      <c r="D393" s="43">
        <v>0</v>
      </c>
      <c r="E393" s="43">
        <v>26</v>
      </c>
      <c r="F393" s="43">
        <v>18</v>
      </c>
      <c r="G393" s="43">
        <v>44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26</v>
      </c>
      <c r="P393" s="43">
        <v>18</v>
      </c>
      <c r="Q393" s="43">
        <v>44</v>
      </c>
    </row>
    <row r="394" spans="2:17" ht="20.100000000000001" customHeight="1" thickBot="1" x14ac:dyDescent="0.25">
      <c r="B394" s="4" t="s">
        <v>573</v>
      </c>
      <c r="C394" s="43">
        <v>0</v>
      </c>
      <c r="D394" s="43">
        <v>0</v>
      </c>
      <c r="E394" s="43">
        <v>4</v>
      </c>
      <c r="F394" s="43">
        <v>4</v>
      </c>
      <c r="G394" s="43">
        <v>8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4</v>
      </c>
      <c r="P394" s="43">
        <v>4</v>
      </c>
      <c r="Q394" s="43">
        <v>8</v>
      </c>
    </row>
    <row r="395" spans="2:17" ht="20.100000000000001" customHeight="1" thickBot="1" x14ac:dyDescent="0.25">
      <c r="B395" s="4" t="s">
        <v>574</v>
      </c>
      <c r="C395" s="43">
        <v>0</v>
      </c>
      <c r="D395" s="43">
        <v>0</v>
      </c>
      <c r="E395" s="43">
        <v>9</v>
      </c>
      <c r="F395" s="43">
        <v>2</v>
      </c>
      <c r="G395" s="43">
        <v>11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9</v>
      </c>
      <c r="P395" s="43">
        <v>2</v>
      </c>
      <c r="Q395" s="43">
        <v>11</v>
      </c>
    </row>
    <row r="396" spans="2:17" ht="20.100000000000001" customHeight="1" thickBot="1" x14ac:dyDescent="0.25">
      <c r="B396" s="4" t="s">
        <v>575</v>
      </c>
      <c r="C396" s="43">
        <v>0</v>
      </c>
      <c r="D396" s="43">
        <v>0</v>
      </c>
      <c r="E396" s="43">
        <v>10</v>
      </c>
      <c r="F396" s="43">
        <v>4</v>
      </c>
      <c r="G396" s="43">
        <v>14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10</v>
      </c>
      <c r="P396" s="43">
        <v>4</v>
      </c>
      <c r="Q396" s="43">
        <v>14</v>
      </c>
    </row>
    <row r="397" spans="2:17" ht="20.100000000000001" customHeight="1" thickBot="1" x14ac:dyDescent="0.25">
      <c r="B397" s="4" t="s">
        <v>576</v>
      </c>
      <c r="C397" s="43">
        <v>0</v>
      </c>
      <c r="D397" s="43">
        <v>0</v>
      </c>
      <c r="E397" s="43">
        <v>10</v>
      </c>
      <c r="F397" s="43">
        <v>4</v>
      </c>
      <c r="G397" s="43">
        <v>14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10</v>
      </c>
      <c r="P397" s="43">
        <v>4</v>
      </c>
      <c r="Q397" s="43">
        <v>14</v>
      </c>
    </row>
    <row r="398" spans="2:17" ht="20.100000000000001" customHeight="1" thickBot="1" x14ac:dyDescent="0.25">
      <c r="B398" s="4" t="s">
        <v>208</v>
      </c>
      <c r="C398" s="43">
        <v>0</v>
      </c>
      <c r="D398" s="43">
        <v>10</v>
      </c>
      <c r="E398" s="43">
        <v>147</v>
      </c>
      <c r="F398" s="43">
        <v>594</v>
      </c>
      <c r="G398" s="43">
        <v>751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10</v>
      </c>
      <c r="O398" s="43">
        <v>147</v>
      </c>
      <c r="P398" s="43">
        <v>594</v>
      </c>
      <c r="Q398" s="43">
        <v>751</v>
      </c>
    </row>
    <row r="399" spans="2:17" ht="20.100000000000001" customHeight="1" thickBot="1" x14ac:dyDescent="0.25">
      <c r="B399" s="4" t="s">
        <v>577</v>
      </c>
      <c r="C399" s="43">
        <v>0</v>
      </c>
      <c r="D399" s="43">
        <v>0</v>
      </c>
      <c r="E399" s="43">
        <v>3</v>
      </c>
      <c r="F399" s="43">
        <v>0</v>
      </c>
      <c r="G399" s="43">
        <v>3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3</v>
      </c>
      <c r="P399" s="43">
        <v>0</v>
      </c>
      <c r="Q399" s="43">
        <v>3</v>
      </c>
    </row>
    <row r="400" spans="2:17" ht="20.100000000000001" customHeight="1" thickBot="1" x14ac:dyDescent="0.25">
      <c r="B400" s="4" t="s">
        <v>578</v>
      </c>
      <c r="C400" s="43">
        <v>0</v>
      </c>
      <c r="D400" s="43">
        <v>0</v>
      </c>
      <c r="E400" s="43">
        <v>31</v>
      </c>
      <c r="F400" s="43">
        <v>14</v>
      </c>
      <c r="G400" s="43">
        <v>45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31</v>
      </c>
      <c r="P400" s="43">
        <v>14</v>
      </c>
      <c r="Q400" s="43">
        <v>45</v>
      </c>
    </row>
    <row r="401" spans="2:17" ht="20.100000000000001" customHeight="1" thickBot="1" x14ac:dyDescent="0.25">
      <c r="B401" s="4" t="s">
        <v>579</v>
      </c>
      <c r="C401" s="43">
        <v>0</v>
      </c>
      <c r="D401" s="43">
        <v>0</v>
      </c>
      <c r="E401" s="43">
        <v>49</v>
      </c>
      <c r="F401" s="43">
        <v>12</v>
      </c>
      <c r="G401" s="43">
        <v>61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49</v>
      </c>
      <c r="P401" s="43">
        <v>12</v>
      </c>
      <c r="Q401" s="43">
        <v>61</v>
      </c>
    </row>
    <row r="402" spans="2:17" ht="20.100000000000001" customHeight="1" thickBot="1" x14ac:dyDescent="0.25">
      <c r="B402" s="4" t="s">
        <v>580</v>
      </c>
      <c r="C402" s="43">
        <v>0</v>
      </c>
      <c r="D402" s="43">
        <v>0</v>
      </c>
      <c r="E402" s="43">
        <v>10</v>
      </c>
      <c r="F402" s="43">
        <v>15</v>
      </c>
      <c r="G402" s="43">
        <v>25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10</v>
      </c>
      <c r="P402" s="43">
        <v>15</v>
      </c>
      <c r="Q402" s="43">
        <v>25</v>
      </c>
    </row>
    <row r="403" spans="2:17" ht="20.100000000000001" customHeight="1" thickBot="1" x14ac:dyDescent="0.25">
      <c r="B403" s="4" t="s">
        <v>581</v>
      </c>
      <c r="C403" s="43">
        <v>0</v>
      </c>
      <c r="D403" s="43">
        <v>0</v>
      </c>
      <c r="E403" s="43">
        <v>88</v>
      </c>
      <c r="F403" s="43">
        <v>32</v>
      </c>
      <c r="G403" s="43">
        <v>120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88</v>
      </c>
      <c r="P403" s="43">
        <v>32</v>
      </c>
      <c r="Q403" s="43">
        <v>120</v>
      </c>
    </row>
    <row r="404" spans="2:17" ht="20.100000000000001" customHeight="1" thickBot="1" x14ac:dyDescent="0.25">
      <c r="B404" s="4" t="s">
        <v>582</v>
      </c>
      <c r="C404" s="43">
        <v>0</v>
      </c>
      <c r="D404" s="43">
        <v>0</v>
      </c>
      <c r="E404" s="43">
        <v>9</v>
      </c>
      <c r="F404" s="43">
        <v>17</v>
      </c>
      <c r="G404" s="43">
        <v>26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9</v>
      </c>
      <c r="P404" s="43">
        <v>17</v>
      </c>
      <c r="Q404" s="43">
        <v>26</v>
      </c>
    </row>
    <row r="405" spans="2:17" ht="20.100000000000001" customHeight="1" thickBot="1" x14ac:dyDescent="0.25">
      <c r="B405" s="4" t="s">
        <v>583</v>
      </c>
      <c r="C405" s="43">
        <v>0</v>
      </c>
      <c r="D405" s="43">
        <v>14</v>
      </c>
      <c r="E405" s="43">
        <v>0</v>
      </c>
      <c r="F405" s="43">
        <v>0</v>
      </c>
      <c r="G405" s="43">
        <v>14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14</v>
      </c>
      <c r="O405" s="43">
        <v>0</v>
      </c>
      <c r="P405" s="43">
        <v>0</v>
      </c>
      <c r="Q405" s="43">
        <v>14</v>
      </c>
    </row>
    <row r="406" spans="2:17" ht="20.100000000000001" customHeight="1" thickBot="1" x14ac:dyDescent="0.25">
      <c r="B406" s="4" t="s">
        <v>584</v>
      </c>
      <c r="C406" s="43">
        <v>0</v>
      </c>
      <c r="D406" s="43">
        <v>0</v>
      </c>
      <c r="E406" s="43">
        <v>8</v>
      </c>
      <c r="F406" s="43">
        <v>15</v>
      </c>
      <c r="G406" s="43">
        <v>23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8</v>
      </c>
      <c r="P406" s="43">
        <v>15</v>
      </c>
      <c r="Q406" s="43">
        <v>23</v>
      </c>
    </row>
    <row r="407" spans="2:17" ht="20.100000000000001" customHeight="1" thickBot="1" x14ac:dyDescent="0.25">
      <c r="B407" s="4" t="s">
        <v>585</v>
      </c>
      <c r="C407" s="43">
        <v>0</v>
      </c>
      <c r="D407" s="43">
        <v>0</v>
      </c>
      <c r="E407" s="43">
        <v>0</v>
      </c>
      <c r="F407" s="43">
        <v>11</v>
      </c>
      <c r="G407" s="43">
        <v>11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11</v>
      </c>
      <c r="Q407" s="43">
        <v>11</v>
      </c>
    </row>
    <row r="408" spans="2:17" ht="20.100000000000001" customHeight="1" thickBot="1" x14ac:dyDescent="0.25">
      <c r="B408" s="4" t="s">
        <v>586</v>
      </c>
      <c r="C408" s="43">
        <v>0</v>
      </c>
      <c r="D408" s="43">
        <v>0</v>
      </c>
      <c r="E408" s="43">
        <v>0</v>
      </c>
      <c r="F408" s="43">
        <v>3</v>
      </c>
      <c r="G408" s="43">
        <v>3</v>
      </c>
      <c r="H408" s="43">
        <v>0</v>
      </c>
      <c r="I408" s="43">
        <v>0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3</v>
      </c>
      <c r="Q408" s="43">
        <v>3</v>
      </c>
    </row>
    <row r="409" spans="2:17" ht="20.100000000000001" customHeight="1" thickBot="1" x14ac:dyDescent="0.25">
      <c r="B409" s="4" t="s">
        <v>587</v>
      </c>
      <c r="C409" s="43">
        <v>0</v>
      </c>
      <c r="D409" s="43">
        <v>0</v>
      </c>
      <c r="E409" s="43">
        <v>9</v>
      </c>
      <c r="F409" s="43">
        <v>10</v>
      </c>
      <c r="G409" s="43">
        <v>19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9</v>
      </c>
      <c r="P409" s="43">
        <v>10</v>
      </c>
      <c r="Q409" s="43">
        <v>19</v>
      </c>
    </row>
    <row r="410" spans="2:17" ht="20.100000000000001" customHeight="1" thickBot="1" x14ac:dyDescent="0.25">
      <c r="B410" s="4" t="s">
        <v>588</v>
      </c>
      <c r="C410" s="43">
        <v>0</v>
      </c>
      <c r="D410" s="43">
        <v>0</v>
      </c>
      <c r="E410" s="43">
        <v>15</v>
      </c>
      <c r="F410" s="43">
        <v>31</v>
      </c>
      <c r="G410" s="43">
        <v>46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15</v>
      </c>
      <c r="P410" s="43">
        <v>31</v>
      </c>
      <c r="Q410" s="43">
        <v>46</v>
      </c>
    </row>
    <row r="411" spans="2:17" ht="20.100000000000001" customHeight="1" thickBot="1" x14ac:dyDescent="0.25">
      <c r="B411" s="4" t="s">
        <v>589</v>
      </c>
      <c r="C411" s="43">
        <v>1</v>
      </c>
      <c r="D411" s="43">
        <v>0</v>
      </c>
      <c r="E411" s="43">
        <v>12</v>
      </c>
      <c r="F411" s="43">
        <v>4</v>
      </c>
      <c r="G411" s="43">
        <v>17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1</v>
      </c>
      <c r="N411" s="43">
        <v>0</v>
      </c>
      <c r="O411" s="43">
        <v>12</v>
      </c>
      <c r="P411" s="43">
        <v>4</v>
      </c>
      <c r="Q411" s="43">
        <v>17</v>
      </c>
    </row>
    <row r="412" spans="2:17" ht="20.100000000000001" customHeight="1" thickBot="1" x14ac:dyDescent="0.25">
      <c r="B412" s="4" t="s">
        <v>590</v>
      </c>
      <c r="C412" s="43">
        <v>0</v>
      </c>
      <c r="D412" s="43">
        <v>0</v>
      </c>
      <c r="E412" s="43">
        <v>13</v>
      </c>
      <c r="F412" s="43">
        <v>6</v>
      </c>
      <c r="G412" s="43">
        <v>19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13</v>
      </c>
      <c r="P412" s="43">
        <v>6</v>
      </c>
      <c r="Q412" s="43">
        <v>19</v>
      </c>
    </row>
    <row r="413" spans="2:17" ht="20.100000000000001" customHeight="1" thickBot="1" x14ac:dyDescent="0.25">
      <c r="B413" s="4" t="s">
        <v>591</v>
      </c>
      <c r="C413" s="43">
        <v>0</v>
      </c>
      <c r="D413" s="43">
        <v>0</v>
      </c>
      <c r="E413" s="43">
        <v>2</v>
      </c>
      <c r="F413" s="43">
        <v>1</v>
      </c>
      <c r="G413" s="43">
        <v>3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2</v>
      </c>
      <c r="P413" s="43">
        <v>1</v>
      </c>
      <c r="Q413" s="43">
        <v>3</v>
      </c>
    </row>
    <row r="414" spans="2:17" ht="20.100000000000001" customHeight="1" thickBot="1" x14ac:dyDescent="0.25">
      <c r="B414" s="4" t="s">
        <v>209</v>
      </c>
      <c r="C414" s="43">
        <v>3</v>
      </c>
      <c r="D414" s="43">
        <v>1</v>
      </c>
      <c r="E414" s="43">
        <v>52</v>
      </c>
      <c r="F414" s="43">
        <v>17</v>
      </c>
      <c r="G414" s="43">
        <v>73</v>
      </c>
      <c r="H414" s="43">
        <v>0</v>
      </c>
      <c r="I414" s="43">
        <v>0</v>
      </c>
      <c r="J414" s="43">
        <v>0</v>
      </c>
      <c r="K414" s="43">
        <v>0</v>
      </c>
      <c r="L414" s="43">
        <v>0</v>
      </c>
      <c r="M414" s="43">
        <v>3</v>
      </c>
      <c r="N414" s="43">
        <v>1</v>
      </c>
      <c r="O414" s="43">
        <v>52</v>
      </c>
      <c r="P414" s="43">
        <v>17</v>
      </c>
      <c r="Q414" s="43">
        <v>73</v>
      </c>
    </row>
    <row r="415" spans="2:17" ht="20.100000000000001" customHeight="1" thickBot="1" x14ac:dyDescent="0.25">
      <c r="B415" s="4" t="s">
        <v>592</v>
      </c>
      <c r="C415" s="43">
        <v>0</v>
      </c>
      <c r="D415" s="43">
        <v>0</v>
      </c>
      <c r="E415" s="43">
        <v>4</v>
      </c>
      <c r="F415" s="43">
        <v>2</v>
      </c>
      <c r="G415" s="43">
        <v>6</v>
      </c>
      <c r="H415" s="43">
        <v>0</v>
      </c>
      <c r="I415" s="43">
        <v>0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4</v>
      </c>
      <c r="P415" s="43">
        <v>2</v>
      </c>
      <c r="Q415" s="43">
        <v>6</v>
      </c>
    </row>
    <row r="416" spans="2:17" ht="20.100000000000001" customHeight="1" thickBot="1" x14ac:dyDescent="0.25">
      <c r="B416" s="4" t="s">
        <v>593</v>
      </c>
      <c r="C416" s="43">
        <v>0</v>
      </c>
      <c r="D416" s="43">
        <v>0</v>
      </c>
      <c r="E416" s="43">
        <v>11</v>
      </c>
      <c r="F416" s="43">
        <v>3</v>
      </c>
      <c r="G416" s="43">
        <v>14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11</v>
      </c>
      <c r="P416" s="43">
        <v>3</v>
      </c>
      <c r="Q416" s="43">
        <v>14</v>
      </c>
    </row>
    <row r="417" spans="2:17" ht="20.100000000000001" customHeight="1" thickBot="1" x14ac:dyDescent="0.25">
      <c r="B417" s="4" t="s">
        <v>594</v>
      </c>
      <c r="C417" s="43">
        <v>0</v>
      </c>
      <c r="D417" s="43">
        <v>0</v>
      </c>
      <c r="E417" s="43">
        <v>0</v>
      </c>
      <c r="F417" s="43">
        <v>2</v>
      </c>
      <c r="G417" s="43">
        <v>2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2</v>
      </c>
      <c r="Q417" s="43">
        <v>2</v>
      </c>
    </row>
    <row r="418" spans="2:17" ht="20.100000000000001" customHeight="1" thickBot="1" x14ac:dyDescent="0.25">
      <c r="B418" s="4" t="s">
        <v>595</v>
      </c>
      <c r="C418" s="43">
        <v>0</v>
      </c>
      <c r="D418" s="43">
        <v>0</v>
      </c>
      <c r="E418" s="43">
        <v>1</v>
      </c>
      <c r="F418" s="43">
        <v>2</v>
      </c>
      <c r="G418" s="43">
        <v>3</v>
      </c>
      <c r="H418" s="43">
        <v>0</v>
      </c>
      <c r="I418" s="43">
        <v>0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1</v>
      </c>
      <c r="P418" s="43">
        <v>2</v>
      </c>
      <c r="Q418" s="43">
        <v>3</v>
      </c>
    </row>
    <row r="419" spans="2:17" ht="20.100000000000001" customHeight="1" thickBot="1" x14ac:dyDescent="0.25">
      <c r="B419" s="4" t="s">
        <v>596</v>
      </c>
      <c r="C419" s="43">
        <v>0</v>
      </c>
      <c r="D419" s="43">
        <v>0</v>
      </c>
      <c r="E419" s="43">
        <v>9</v>
      </c>
      <c r="F419" s="43">
        <v>5</v>
      </c>
      <c r="G419" s="43">
        <v>14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9</v>
      </c>
      <c r="P419" s="43">
        <v>5</v>
      </c>
      <c r="Q419" s="43">
        <v>14</v>
      </c>
    </row>
    <row r="420" spans="2:17" ht="20.100000000000001" customHeight="1" thickBot="1" x14ac:dyDescent="0.25">
      <c r="B420" s="4" t="s">
        <v>597</v>
      </c>
      <c r="C420" s="43">
        <v>0</v>
      </c>
      <c r="D420" s="43">
        <v>0</v>
      </c>
      <c r="E420" s="43">
        <v>5</v>
      </c>
      <c r="F420" s="43">
        <v>6</v>
      </c>
      <c r="G420" s="43">
        <v>11</v>
      </c>
      <c r="H420" s="43">
        <v>0</v>
      </c>
      <c r="I420" s="43">
        <v>0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5</v>
      </c>
      <c r="P420" s="43">
        <v>6</v>
      </c>
      <c r="Q420" s="43">
        <v>11</v>
      </c>
    </row>
    <row r="421" spans="2:17" ht="20.100000000000001" customHeight="1" thickBot="1" x14ac:dyDescent="0.25">
      <c r="B421" s="4" t="s">
        <v>598</v>
      </c>
      <c r="C421" s="43">
        <v>0</v>
      </c>
      <c r="D421" s="43">
        <v>0</v>
      </c>
      <c r="E421" s="43">
        <v>0</v>
      </c>
      <c r="F421" s="43">
        <v>7</v>
      </c>
      <c r="G421" s="43">
        <v>7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7</v>
      </c>
      <c r="Q421" s="43">
        <v>7</v>
      </c>
    </row>
    <row r="422" spans="2:17" ht="20.100000000000001" customHeight="1" thickBot="1" x14ac:dyDescent="0.25">
      <c r="B422" s="4" t="s">
        <v>599</v>
      </c>
      <c r="C422" s="43">
        <v>0</v>
      </c>
      <c r="D422" s="43">
        <v>0</v>
      </c>
      <c r="E422" s="43">
        <v>0</v>
      </c>
      <c r="F422" s="43">
        <v>12</v>
      </c>
      <c r="G422" s="43">
        <v>12</v>
      </c>
      <c r="H422" s="43">
        <v>0</v>
      </c>
      <c r="I422" s="43">
        <v>0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12</v>
      </c>
      <c r="Q422" s="43">
        <v>12</v>
      </c>
    </row>
    <row r="423" spans="2:17" ht="20.100000000000001" customHeight="1" thickBot="1" x14ac:dyDescent="0.25">
      <c r="B423" s="4" t="s">
        <v>600</v>
      </c>
      <c r="C423" s="43">
        <v>0</v>
      </c>
      <c r="D423" s="43">
        <v>1</v>
      </c>
      <c r="E423" s="43">
        <v>4</v>
      </c>
      <c r="F423" s="43">
        <v>51</v>
      </c>
      <c r="G423" s="43">
        <v>56</v>
      </c>
      <c r="H423" s="43">
        <v>0</v>
      </c>
      <c r="I423" s="43">
        <v>0</v>
      </c>
      <c r="J423" s="43">
        <v>0</v>
      </c>
      <c r="K423" s="43">
        <v>1</v>
      </c>
      <c r="L423" s="43">
        <v>1</v>
      </c>
      <c r="M423" s="43">
        <v>0</v>
      </c>
      <c r="N423" s="43">
        <v>1</v>
      </c>
      <c r="O423" s="43">
        <v>4</v>
      </c>
      <c r="P423" s="43">
        <v>52</v>
      </c>
      <c r="Q423" s="43">
        <v>57</v>
      </c>
    </row>
    <row r="424" spans="2:17" ht="20.100000000000001" customHeight="1" thickBot="1" x14ac:dyDescent="0.25">
      <c r="B424" s="4" t="s">
        <v>601</v>
      </c>
      <c r="C424" s="43">
        <v>0</v>
      </c>
      <c r="D424" s="43">
        <v>0</v>
      </c>
      <c r="E424" s="43">
        <v>2</v>
      </c>
      <c r="F424" s="43">
        <v>4</v>
      </c>
      <c r="G424" s="43">
        <v>6</v>
      </c>
      <c r="H424" s="43">
        <v>0</v>
      </c>
      <c r="I424" s="43">
        <v>0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2</v>
      </c>
      <c r="P424" s="43">
        <v>4</v>
      </c>
      <c r="Q424" s="43">
        <v>6</v>
      </c>
    </row>
    <row r="425" spans="2:17" ht="20.100000000000001" customHeight="1" thickBot="1" x14ac:dyDescent="0.25">
      <c r="B425" s="4" t="s">
        <v>602</v>
      </c>
      <c r="C425" s="43">
        <v>0</v>
      </c>
      <c r="D425" s="43">
        <v>0</v>
      </c>
      <c r="E425" s="43">
        <v>1</v>
      </c>
      <c r="F425" s="43">
        <v>0</v>
      </c>
      <c r="G425" s="43">
        <v>1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1</v>
      </c>
      <c r="P425" s="43">
        <v>0</v>
      </c>
      <c r="Q425" s="43">
        <v>1</v>
      </c>
    </row>
    <row r="426" spans="2:17" ht="20.100000000000001" customHeight="1" thickBot="1" x14ac:dyDescent="0.25">
      <c r="B426" s="4" t="s">
        <v>603</v>
      </c>
      <c r="C426" s="43">
        <v>1</v>
      </c>
      <c r="D426" s="43">
        <v>1</v>
      </c>
      <c r="E426" s="43">
        <v>4</v>
      </c>
      <c r="F426" s="43">
        <v>24</v>
      </c>
      <c r="G426" s="43">
        <v>30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1</v>
      </c>
      <c r="N426" s="43">
        <v>1</v>
      </c>
      <c r="O426" s="43">
        <v>4</v>
      </c>
      <c r="P426" s="43">
        <v>24</v>
      </c>
      <c r="Q426" s="43">
        <v>30</v>
      </c>
    </row>
    <row r="427" spans="2:17" ht="20.100000000000001" customHeight="1" thickBot="1" x14ac:dyDescent="0.25">
      <c r="B427" s="4" t="s">
        <v>604</v>
      </c>
      <c r="C427" s="43">
        <v>0</v>
      </c>
      <c r="D427" s="43">
        <v>0</v>
      </c>
      <c r="E427" s="43">
        <v>3</v>
      </c>
      <c r="F427" s="43">
        <v>0</v>
      </c>
      <c r="G427" s="43">
        <v>3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3</v>
      </c>
      <c r="P427" s="43">
        <v>0</v>
      </c>
      <c r="Q427" s="43">
        <v>3</v>
      </c>
    </row>
    <row r="428" spans="2:17" ht="20.100000000000001" customHeight="1" thickBot="1" x14ac:dyDescent="0.25">
      <c r="B428" s="4" t="s">
        <v>605</v>
      </c>
      <c r="C428" s="43">
        <v>0</v>
      </c>
      <c r="D428" s="43">
        <v>0</v>
      </c>
      <c r="E428" s="43">
        <v>3</v>
      </c>
      <c r="F428" s="43">
        <v>5</v>
      </c>
      <c r="G428" s="43">
        <v>8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3</v>
      </c>
      <c r="P428" s="43">
        <v>5</v>
      </c>
      <c r="Q428" s="43">
        <v>8</v>
      </c>
    </row>
    <row r="429" spans="2:17" ht="20.100000000000001" customHeight="1" thickBot="1" x14ac:dyDescent="0.25">
      <c r="B429" s="4" t="s">
        <v>606</v>
      </c>
      <c r="C429" s="43">
        <v>0</v>
      </c>
      <c r="D429" s="43">
        <v>0</v>
      </c>
      <c r="E429" s="43">
        <v>0</v>
      </c>
      <c r="F429" s="43">
        <v>7</v>
      </c>
      <c r="G429" s="43">
        <v>7</v>
      </c>
      <c r="H429" s="43">
        <v>0</v>
      </c>
      <c r="I429" s="43">
        <v>0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7</v>
      </c>
      <c r="Q429" s="43">
        <v>7</v>
      </c>
    </row>
    <row r="430" spans="2:17" ht="20.100000000000001" customHeight="1" thickBot="1" x14ac:dyDescent="0.25">
      <c r="B430" s="4" t="s">
        <v>607</v>
      </c>
      <c r="C430" s="43">
        <v>0</v>
      </c>
      <c r="D430" s="43">
        <v>0</v>
      </c>
      <c r="E430" s="43">
        <v>0</v>
      </c>
      <c r="F430" s="43">
        <v>2</v>
      </c>
      <c r="G430" s="43">
        <v>2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2</v>
      </c>
      <c r="Q430" s="43">
        <v>2</v>
      </c>
    </row>
    <row r="431" spans="2:17" ht="20.100000000000001" customHeight="1" thickBot="1" x14ac:dyDescent="0.25">
      <c r="B431" s="4" t="s">
        <v>608</v>
      </c>
      <c r="C431" s="43">
        <v>0</v>
      </c>
      <c r="D431" s="43">
        <v>0</v>
      </c>
      <c r="E431" s="43">
        <v>0</v>
      </c>
      <c r="F431" s="43">
        <v>57</v>
      </c>
      <c r="G431" s="43">
        <v>57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57</v>
      </c>
      <c r="Q431" s="43">
        <v>57</v>
      </c>
    </row>
    <row r="432" spans="2:17" ht="20.100000000000001" customHeight="1" thickBot="1" x14ac:dyDescent="0.25">
      <c r="B432" s="4" t="s">
        <v>609</v>
      </c>
      <c r="C432" s="43">
        <v>0</v>
      </c>
      <c r="D432" s="43">
        <v>0</v>
      </c>
      <c r="E432" s="43">
        <v>3</v>
      </c>
      <c r="F432" s="43">
        <v>6</v>
      </c>
      <c r="G432" s="43">
        <v>9</v>
      </c>
      <c r="H432" s="43">
        <v>0</v>
      </c>
      <c r="I432" s="43">
        <v>0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3</v>
      </c>
      <c r="P432" s="43">
        <v>6</v>
      </c>
      <c r="Q432" s="43">
        <v>9</v>
      </c>
    </row>
    <row r="433" spans="2:17" ht="20.100000000000001" customHeight="1" thickBot="1" x14ac:dyDescent="0.25">
      <c r="B433" s="4" t="s">
        <v>610</v>
      </c>
      <c r="C433" s="43">
        <v>0</v>
      </c>
      <c r="D433" s="43">
        <v>0</v>
      </c>
      <c r="E433" s="43">
        <v>5</v>
      </c>
      <c r="F433" s="43">
        <v>8</v>
      </c>
      <c r="G433" s="43">
        <v>13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5</v>
      </c>
      <c r="P433" s="43">
        <v>8</v>
      </c>
      <c r="Q433" s="43">
        <v>13</v>
      </c>
    </row>
    <row r="434" spans="2:17" ht="20.100000000000001" customHeight="1" thickBot="1" x14ac:dyDescent="0.25">
      <c r="B434" s="4" t="s">
        <v>611</v>
      </c>
      <c r="C434" s="43">
        <v>0</v>
      </c>
      <c r="D434" s="43">
        <v>0</v>
      </c>
      <c r="E434" s="43">
        <v>24</v>
      </c>
      <c r="F434" s="43">
        <v>17</v>
      </c>
      <c r="G434" s="43">
        <v>41</v>
      </c>
      <c r="H434" s="43">
        <v>0</v>
      </c>
      <c r="I434" s="43">
        <v>0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24</v>
      </c>
      <c r="P434" s="43">
        <v>17</v>
      </c>
      <c r="Q434" s="43">
        <v>41</v>
      </c>
    </row>
    <row r="435" spans="2:17" ht="20.100000000000001" customHeight="1" thickBot="1" x14ac:dyDescent="0.25">
      <c r="B435" s="4" t="s">
        <v>612</v>
      </c>
      <c r="C435" s="43">
        <v>0</v>
      </c>
      <c r="D435" s="43">
        <v>0</v>
      </c>
      <c r="E435" s="43">
        <v>1</v>
      </c>
      <c r="F435" s="43">
        <v>4</v>
      </c>
      <c r="G435" s="43">
        <v>5</v>
      </c>
      <c r="H435" s="43">
        <v>0</v>
      </c>
      <c r="I435" s="43">
        <v>0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1</v>
      </c>
      <c r="P435" s="43">
        <v>4</v>
      </c>
      <c r="Q435" s="43">
        <v>5</v>
      </c>
    </row>
    <row r="436" spans="2:17" ht="20.100000000000001" customHeight="1" thickBot="1" x14ac:dyDescent="0.25">
      <c r="B436" s="4" t="s">
        <v>613</v>
      </c>
      <c r="C436" s="43">
        <v>0</v>
      </c>
      <c r="D436" s="43">
        <v>0</v>
      </c>
      <c r="E436" s="43">
        <v>15</v>
      </c>
      <c r="F436" s="43">
        <v>54</v>
      </c>
      <c r="G436" s="43">
        <v>69</v>
      </c>
      <c r="H436" s="43">
        <v>0</v>
      </c>
      <c r="I436" s="43">
        <v>0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15</v>
      </c>
      <c r="P436" s="43">
        <v>54</v>
      </c>
      <c r="Q436" s="43">
        <v>69</v>
      </c>
    </row>
    <row r="437" spans="2:17" ht="20.100000000000001" customHeight="1" thickBot="1" x14ac:dyDescent="0.25">
      <c r="B437" s="4" t="s">
        <v>614</v>
      </c>
      <c r="C437" s="43">
        <v>0</v>
      </c>
      <c r="D437" s="43">
        <v>0</v>
      </c>
      <c r="E437" s="43">
        <v>2</v>
      </c>
      <c r="F437" s="43">
        <v>0</v>
      </c>
      <c r="G437" s="43">
        <v>2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2</v>
      </c>
      <c r="P437" s="43">
        <v>0</v>
      </c>
      <c r="Q437" s="43">
        <v>2</v>
      </c>
    </row>
    <row r="438" spans="2:17" ht="20.100000000000001" customHeight="1" thickBot="1" x14ac:dyDescent="0.25">
      <c r="B438" s="4" t="s">
        <v>615</v>
      </c>
      <c r="C438" s="43">
        <v>0</v>
      </c>
      <c r="D438" s="43">
        <v>0</v>
      </c>
      <c r="E438" s="43">
        <v>0</v>
      </c>
      <c r="F438" s="43">
        <v>5</v>
      </c>
      <c r="G438" s="43">
        <v>5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5</v>
      </c>
      <c r="Q438" s="43">
        <v>5</v>
      </c>
    </row>
    <row r="439" spans="2:17" ht="20.100000000000001" customHeight="1" thickBot="1" x14ac:dyDescent="0.25">
      <c r="B439" s="4" t="s">
        <v>616</v>
      </c>
      <c r="C439" s="43">
        <v>0</v>
      </c>
      <c r="D439" s="43">
        <v>0</v>
      </c>
      <c r="E439" s="43">
        <v>0</v>
      </c>
      <c r="F439" s="43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</row>
    <row r="440" spans="2:17" ht="20.100000000000001" customHeight="1" thickBot="1" x14ac:dyDescent="0.25">
      <c r="B440" s="4" t="s">
        <v>617</v>
      </c>
      <c r="C440" s="43">
        <v>6</v>
      </c>
      <c r="D440" s="43">
        <v>0</v>
      </c>
      <c r="E440" s="43">
        <v>0</v>
      </c>
      <c r="F440" s="43">
        <v>0</v>
      </c>
      <c r="G440" s="43">
        <v>6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6</v>
      </c>
      <c r="N440" s="43">
        <v>0</v>
      </c>
      <c r="O440" s="43">
        <v>0</v>
      </c>
      <c r="P440" s="43">
        <v>0</v>
      </c>
      <c r="Q440" s="43">
        <v>6</v>
      </c>
    </row>
    <row r="441" spans="2:17" ht="20.100000000000001" customHeight="1" thickBot="1" x14ac:dyDescent="0.25">
      <c r="B441" s="4" t="s">
        <v>618</v>
      </c>
      <c r="C441" s="45">
        <v>0</v>
      </c>
      <c r="D441" s="45">
        <v>0</v>
      </c>
      <c r="E441" s="45">
        <v>0</v>
      </c>
      <c r="F441" s="45">
        <v>20</v>
      </c>
      <c r="G441" s="45">
        <v>20</v>
      </c>
      <c r="H441" s="45">
        <v>0</v>
      </c>
      <c r="I441" s="45">
        <v>0</v>
      </c>
      <c r="J441" s="45">
        <v>0</v>
      </c>
      <c r="K441" s="45">
        <v>0</v>
      </c>
      <c r="L441" s="45">
        <v>0</v>
      </c>
      <c r="M441" s="45">
        <v>0</v>
      </c>
      <c r="N441" s="45">
        <v>0</v>
      </c>
      <c r="O441" s="45">
        <v>0</v>
      </c>
      <c r="P441" s="45">
        <v>20</v>
      </c>
      <c r="Q441" s="45">
        <v>20</v>
      </c>
    </row>
    <row r="442" spans="2:17" ht="20.100000000000001" customHeight="1" thickBot="1" x14ac:dyDescent="0.25">
      <c r="B442" s="7" t="s">
        <v>210</v>
      </c>
      <c r="C442" s="58">
        <v>76</v>
      </c>
      <c r="D442" s="58">
        <v>92</v>
      </c>
      <c r="E442" s="58">
        <v>3373</v>
      </c>
      <c r="F442" s="58">
        <v>4187</v>
      </c>
      <c r="G442" s="58">
        <v>7728</v>
      </c>
      <c r="H442" s="58">
        <v>0</v>
      </c>
      <c r="I442" s="58">
        <v>4</v>
      </c>
      <c r="J442" s="58">
        <v>0</v>
      </c>
      <c r="K442" s="58">
        <v>14</v>
      </c>
      <c r="L442" s="58">
        <v>18</v>
      </c>
      <c r="M442" s="58">
        <v>76</v>
      </c>
      <c r="N442" s="58">
        <v>96</v>
      </c>
      <c r="O442" s="58">
        <v>3373</v>
      </c>
      <c r="P442" s="58">
        <v>4201</v>
      </c>
      <c r="Q442" s="58">
        <v>7746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1:11" ht="44.25" customHeight="1" thickBot="1" x14ac:dyDescent="0.25">
      <c r="A9" s="10"/>
      <c r="C9" s="68" t="s">
        <v>114</v>
      </c>
      <c r="D9" s="68"/>
      <c r="E9" s="72"/>
      <c r="F9" s="70" t="s">
        <v>113</v>
      </c>
      <c r="G9" s="68"/>
      <c r="H9" s="72"/>
      <c r="I9" s="70" t="s">
        <v>115</v>
      </c>
      <c r="J9" s="68"/>
      <c r="K9" s="72"/>
    </row>
    <row r="10" spans="1:11" ht="42" customHeight="1" thickBot="1" x14ac:dyDescent="0.25">
      <c r="A10" s="10"/>
      <c r="C10" s="11" t="s">
        <v>116</v>
      </c>
      <c r="D10" s="12" t="s">
        <v>117</v>
      </c>
      <c r="E10" s="12" t="s">
        <v>35</v>
      </c>
      <c r="F10" s="12" t="s">
        <v>116</v>
      </c>
      <c r="G10" s="12" t="s">
        <v>117</v>
      </c>
      <c r="H10" s="12" t="s">
        <v>35</v>
      </c>
      <c r="I10" s="12" t="s">
        <v>116</v>
      </c>
      <c r="J10" s="12" t="s">
        <v>117</v>
      </c>
      <c r="K10" s="12" t="s">
        <v>35</v>
      </c>
    </row>
    <row r="11" spans="1:11" ht="20.100000000000001" customHeight="1" thickBot="1" x14ac:dyDescent="0.25">
      <c r="B11" s="3" t="s">
        <v>171</v>
      </c>
      <c r="C11" s="33">
        <v>1</v>
      </c>
      <c r="D11" s="33">
        <v>0</v>
      </c>
      <c r="E11" s="33">
        <v>1</v>
      </c>
      <c r="F11" s="33">
        <v>0</v>
      </c>
      <c r="G11" s="33">
        <v>0</v>
      </c>
      <c r="H11" s="33">
        <v>0</v>
      </c>
      <c r="I11" s="33">
        <v>1</v>
      </c>
      <c r="J11" s="33">
        <v>0</v>
      </c>
      <c r="K11" s="33">
        <v>1</v>
      </c>
    </row>
    <row r="12" spans="1:11" ht="20.100000000000001" customHeight="1" thickBot="1" x14ac:dyDescent="0.25">
      <c r="B12" s="4" t="s">
        <v>241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1" ht="20.100000000000001" customHeight="1" thickBot="1" x14ac:dyDescent="0.25">
      <c r="B13" s="4" t="s">
        <v>242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pans="1:11" ht="20.100000000000001" customHeight="1" thickBot="1" x14ac:dyDescent="0.25">
      <c r="B14" s="4" t="s">
        <v>243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ht="20.100000000000001" customHeight="1" thickBot="1" x14ac:dyDescent="0.25">
      <c r="B15" s="4" t="s">
        <v>244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</row>
    <row r="16" spans="1:11" ht="20.100000000000001" customHeight="1" thickBot="1" x14ac:dyDescent="0.25">
      <c r="B16" s="4" t="s">
        <v>641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  <row r="17" spans="2:11" ht="20.100000000000001" customHeight="1" thickBot="1" x14ac:dyDescent="0.25">
      <c r="B17" s="4" t="s">
        <v>245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</row>
    <row r="18" spans="2:11" ht="20.100000000000001" customHeight="1" thickBot="1" x14ac:dyDescent="0.25">
      <c r="B18" s="4" t="s">
        <v>246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2:11" ht="20.100000000000001" customHeight="1" thickBot="1" x14ac:dyDescent="0.25">
      <c r="B19" s="4" t="s">
        <v>247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</row>
    <row r="20" spans="2:11" ht="20.100000000000001" customHeight="1" thickBot="1" x14ac:dyDescent="0.25">
      <c r="B20" s="4" t="s">
        <v>248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  <row r="21" spans="2:11" ht="20.100000000000001" customHeight="1" thickBot="1" x14ac:dyDescent="0.25">
      <c r="B21" s="4" t="s">
        <v>249</v>
      </c>
      <c r="C21" s="17">
        <v>2</v>
      </c>
      <c r="D21" s="17">
        <v>0</v>
      </c>
      <c r="E21" s="17">
        <v>2</v>
      </c>
      <c r="F21" s="17">
        <v>0</v>
      </c>
      <c r="G21" s="17">
        <v>0</v>
      </c>
      <c r="H21" s="17">
        <v>0</v>
      </c>
      <c r="I21" s="17">
        <v>2</v>
      </c>
      <c r="J21" s="17">
        <v>0</v>
      </c>
      <c r="K21" s="17">
        <v>2</v>
      </c>
    </row>
    <row r="22" spans="2:11" ht="20.100000000000001" customHeight="1" thickBot="1" x14ac:dyDescent="0.25">
      <c r="B22" s="4" t="s">
        <v>172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</row>
    <row r="23" spans="2:11" ht="20.100000000000001" customHeight="1" thickBot="1" x14ac:dyDescent="0.25">
      <c r="B23" s="4" t="s">
        <v>250</v>
      </c>
      <c r="C23" s="17">
        <v>1</v>
      </c>
      <c r="D23" s="17">
        <v>0</v>
      </c>
      <c r="E23" s="17">
        <v>1</v>
      </c>
      <c r="F23" s="17">
        <v>0</v>
      </c>
      <c r="G23" s="17">
        <v>0</v>
      </c>
      <c r="H23" s="17">
        <v>0</v>
      </c>
      <c r="I23" s="17">
        <v>1</v>
      </c>
      <c r="J23" s="17">
        <v>0</v>
      </c>
      <c r="K23" s="17">
        <v>1</v>
      </c>
    </row>
    <row r="24" spans="2:11" ht="20.100000000000001" customHeight="1" thickBot="1" x14ac:dyDescent="0.25">
      <c r="B24" s="4" t="s">
        <v>251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</row>
    <row r="25" spans="2:11" ht="20.100000000000001" customHeight="1" thickBot="1" x14ac:dyDescent="0.25">
      <c r="B25" s="4" t="s">
        <v>252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</row>
    <row r="26" spans="2:11" ht="20.100000000000001" customHeight="1" thickBot="1" x14ac:dyDescent="0.25">
      <c r="B26" s="5" t="s">
        <v>253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</row>
    <row r="27" spans="2:11" ht="20.100000000000001" customHeight="1" thickBot="1" x14ac:dyDescent="0.25">
      <c r="B27" s="6" t="s">
        <v>254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</row>
    <row r="28" spans="2:11" ht="20.100000000000001" customHeight="1" thickBot="1" x14ac:dyDescent="0.25">
      <c r="B28" s="4" t="s">
        <v>255</v>
      </c>
      <c r="C28" s="17">
        <v>0</v>
      </c>
      <c r="D28" s="17">
        <v>0</v>
      </c>
      <c r="E28" s="17">
        <v>0</v>
      </c>
      <c r="F28" s="17">
        <v>1</v>
      </c>
      <c r="G28" s="17">
        <v>0</v>
      </c>
      <c r="H28" s="17">
        <v>1</v>
      </c>
      <c r="I28" s="17">
        <v>1</v>
      </c>
      <c r="J28" s="17">
        <v>0</v>
      </c>
      <c r="K28" s="17">
        <v>1</v>
      </c>
    </row>
    <row r="29" spans="2:11" ht="20.100000000000001" customHeight="1" thickBot="1" x14ac:dyDescent="0.25">
      <c r="B29" s="4" t="s">
        <v>256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</row>
    <row r="30" spans="2:11" ht="20.100000000000001" customHeight="1" thickBot="1" x14ac:dyDescent="0.25">
      <c r="B30" s="4" t="s">
        <v>257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</row>
    <row r="31" spans="2:11" ht="20.100000000000001" customHeight="1" thickBot="1" x14ac:dyDescent="0.25">
      <c r="B31" s="4" t="s">
        <v>258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</row>
    <row r="32" spans="2:11" ht="20.100000000000001" customHeight="1" thickBot="1" x14ac:dyDescent="0.25">
      <c r="B32" s="4" t="s">
        <v>642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</row>
    <row r="33" spans="2:11" ht="20.100000000000001" customHeight="1" thickBot="1" x14ac:dyDescent="0.25">
      <c r="B33" s="4" t="s">
        <v>259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</row>
    <row r="34" spans="2:11" ht="20.100000000000001" customHeight="1" thickBot="1" x14ac:dyDescent="0.25">
      <c r="B34" s="4" t="s">
        <v>260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</row>
    <row r="35" spans="2:11" ht="20.100000000000001" customHeight="1" thickBot="1" x14ac:dyDescent="0.25">
      <c r="B35" s="4" t="s">
        <v>643</v>
      </c>
      <c r="C35" s="17">
        <v>0</v>
      </c>
      <c r="D35" s="17">
        <v>0</v>
      </c>
      <c r="E35" s="17">
        <v>0</v>
      </c>
      <c r="F35" s="17">
        <v>1</v>
      </c>
      <c r="G35" s="17">
        <v>0</v>
      </c>
      <c r="H35" s="17">
        <v>1</v>
      </c>
      <c r="I35" s="17">
        <v>1</v>
      </c>
      <c r="J35" s="17">
        <v>0</v>
      </c>
      <c r="K35" s="17">
        <v>1</v>
      </c>
    </row>
    <row r="36" spans="2:11" ht="20.100000000000001" customHeight="1" thickBot="1" x14ac:dyDescent="0.25">
      <c r="B36" s="4" t="s">
        <v>261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</row>
    <row r="37" spans="2:11" ht="20.100000000000001" customHeight="1" thickBot="1" x14ac:dyDescent="0.25">
      <c r="B37" s="4" t="s">
        <v>262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</row>
    <row r="38" spans="2:11" ht="20.100000000000001" customHeight="1" thickBot="1" x14ac:dyDescent="0.25">
      <c r="B38" s="4" t="s">
        <v>263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</row>
    <row r="39" spans="2:11" ht="20.100000000000001" customHeight="1" thickBot="1" x14ac:dyDescent="0.25">
      <c r="B39" s="4" t="s">
        <v>264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</row>
    <row r="40" spans="2:11" ht="20.100000000000001" customHeight="1" thickBot="1" x14ac:dyDescent="0.25">
      <c r="B40" s="4" t="s">
        <v>265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</row>
    <row r="41" spans="2:11" ht="20.100000000000001" customHeight="1" thickBot="1" x14ac:dyDescent="0.25">
      <c r="B41" s="4" t="s">
        <v>173</v>
      </c>
      <c r="C41" s="17">
        <v>1</v>
      </c>
      <c r="D41" s="17">
        <v>0</v>
      </c>
      <c r="E41" s="17">
        <v>1</v>
      </c>
      <c r="F41" s="17">
        <v>0</v>
      </c>
      <c r="G41" s="17">
        <v>0</v>
      </c>
      <c r="H41" s="17">
        <v>0</v>
      </c>
      <c r="I41" s="17">
        <v>1</v>
      </c>
      <c r="J41" s="17">
        <v>0</v>
      </c>
      <c r="K41" s="17">
        <v>1</v>
      </c>
    </row>
    <row r="42" spans="2:11" ht="20.100000000000001" customHeight="1" thickBot="1" x14ac:dyDescent="0.25">
      <c r="B42" s="4" t="s">
        <v>266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</row>
    <row r="43" spans="2:11" ht="20.100000000000001" customHeight="1" thickBot="1" x14ac:dyDescent="0.25">
      <c r="B43" s="4" t="s">
        <v>267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</row>
    <row r="44" spans="2:11" ht="20.100000000000001" customHeight="1" thickBot="1" x14ac:dyDescent="0.25">
      <c r="B44" s="4" t="s">
        <v>268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</row>
    <row r="45" spans="2:11" ht="20.100000000000001" customHeight="1" thickBot="1" x14ac:dyDescent="0.25">
      <c r="B45" s="4" t="s">
        <v>644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</row>
    <row r="46" spans="2:11" ht="20.100000000000001" customHeight="1" thickBot="1" x14ac:dyDescent="0.25">
      <c r="B46" s="4" t="s">
        <v>269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</row>
    <row r="47" spans="2:11" ht="20.100000000000001" customHeight="1" thickBot="1" x14ac:dyDescent="0.25">
      <c r="B47" s="4" t="s">
        <v>270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</row>
    <row r="48" spans="2:11" ht="20.100000000000001" customHeight="1" thickBot="1" x14ac:dyDescent="0.25">
      <c r="B48" s="4" t="s">
        <v>174</v>
      </c>
      <c r="C48" s="17">
        <v>1</v>
      </c>
      <c r="D48" s="17">
        <v>0</v>
      </c>
      <c r="E48" s="17">
        <v>1</v>
      </c>
      <c r="F48" s="17">
        <v>0</v>
      </c>
      <c r="G48" s="17">
        <v>0</v>
      </c>
      <c r="H48" s="17">
        <v>0</v>
      </c>
      <c r="I48" s="17">
        <v>1</v>
      </c>
      <c r="J48" s="17">
        <v>0</v>
      </c>
      <c r="K48" s="17">
        <v>1</v>
      </c>
    </row>
    <row r="49" spans="2:11" ht="20.100000000000001" customHeight="1" thickBot="1" x14ac:dyDescent="0.25">
      <c r="B49" s="4" t="s">
        <v>271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</row>
    <row r="50" spans="2:11" ht="20.100000000000001" customHeight="1" thickBot="1" x14ac:dyDescent="0.25">
      <c r="B50" s="4" t="s">
        <v>272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</row>
    <row r="51" spans="2:11" ht="20.100000000000001" customHeight="1" thickBot="1" x14ac:dyDescent="0.25">
      <c r="B51" s="4" t="s">
        <v>273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</row>
    <row r="52" spans="2:11" ht="20.100000000000001" customHeight="1" thickBot="1" x14ac:dyDescent="0.25">
      <c r="B52" s="4" t="s">
        <v>274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</row>
    <row r="53" spans="2:11" ht="20.100000000000001" customHeight="1" thickBot="1" x14ac:dyDescent="0.25">
      <c r="B53" s="4" t="s">
        <v>275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</row>
    <row r="54" spans="2:11" ht="20.100000000000001" customHeight="1" thickBot="1" x14ac:dyDescent="0.25">
      <c r="B54" s="4" t="s">
        <v>276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</row>
    <row r="55" spans="2:11" ht="20.100000000000001" customHeight="1" thickBot="1" x14ac:dyDescent="0.25">
      <c r="B55" s="4" t="s">
        <v>277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</row>
    <row r="56" spans="2:11" ht="20.100000000000001" customHeight="1" thickBot="1" x14ac:dyDescent="0.25">
      <c r="B56" s="4" t="s">
        <v>175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</row>
    <row r="57" spans="2:11" ht="20.100000000000001" customHeight="1" thickBot="1" x14ac:dyDescent="0.25">
      <c r="B57" s="4" t="s">
        <v>278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</row>
    <row r="58" spans="2:11" ht="20.100000000000001" customHeight="1" thickBot="1" x14ac:dyDescent="0.25">
      <c r="B58" s="4" t="s">
        <v>279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</row>
    <row r="59" spans="2:11" ht="20.100000000000001" customHeight="1" thickBot="1" x14ac:dyDescent="0.25">
      <c r="B59" s="4" t="s">
        <v>280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</row>
    <row r="60" spans="2:11" ht="20.100000000000001" customHeight="1" thickBot="1" x14ac:dyDescent="0.25">
      <c r="B60" s="4" t="s">
        <v>281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</row>
    <row r="61" spans="2:11" ht="20.100000000000001" customHeight="1" thickBot="1" x14ac:dyDescent="0.25">
      <c r="B61" s="4" t="s">
        <v>176</v>
      </c>
      <c r="C61" s="17">
        <v>1</v>
      </c>
      <c r="D61" s="17">
        <v>0</v>
      </c>
      <c r="E61" s="17">
        <v>1</v>
      </c>
      <c r="F61" s="17">
        <v>0</v>
      </c>
      <c r="G61" s="17">
        <v>0</v>
      </c>
      <c r="H61" s="17">
        <v>0</v>
      </c>
      <c r="I61" s="17">
        <v>1</v>
      </c>
      <c r="J61" s="17">
        <v>0</v>
      </c>
      <c r="K61" s="17">
        <v>1</v>
      </c>
    </row>
    <row r="62" spans="2:11" ht="20.100000000000001" customHeight="1" thickBot="1" x14ac:dyDescent="0.25">
      <c r="B62" s="4" t="s">
        <v>282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</row>
    <row r="63" spans="2:11" ht="20.100000000000001" customHeight="1" thickBot="1" x14ac:dyDescent="0.25">
      <c r="B63" s="4" t="s">
        <v>283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</row>
    <row r="64" spans="2:11" ht="20.100000000000001" customHeight="1" thickBot="1" x14ac:dyDescent="0.25">
      <c r="B64" s="4" t="s">
        <v>284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</row>
    <row r="65" spans="2:11" ht="20.100000000000001" customHeight="1" thickBot="1" x14ac:dyDescent="0.25">
      <c r="B65" s="4" t="s">
        <v>285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</row>
    <row r="66" spans="2:11" ht="20.100000000000001" customHeight="1" thickBot="1" x14ac:dyDescent="0.25">
      <c r="B66" s="4" t="s">
        <v>286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</row>
    <row r="67" spans="2:11" ht="20.100000000000001" customHeight="1" thickBot="1" x14ac:dyDescent="0.25">
      <c r="B67" s="4" t="s">
        <v>287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</row>
    <row r="68" spans="2:11" ht="20.100000000000001" customHeight="1" thickBot="1" x14ac:dyDescent="0.25">
      <c r="B68" s="4" t="s">
        <v>288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</row>
    <row r="69" spans="2:11" ht="20.100000000000001" customHeight="1" thickBot="1" x14ac:dyDescent="0.25">
      <c r="B69" s="4" t="s">
        <v>289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</row>
    <row r="70" spans="2:11" ht="20.100000000000001" customHeight="1" thickBot="1" x14ac:dyDescent="0.25">
      <c r="B70" s="4" t="s">
        <v>290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</row>
    <row r="71" spans="2:11" ht="20.100000000000001" customHeight="1" thickBot="1" x14ac:dyDescent="0.25">
      <c r="B71" s="4" t="s">
        <v>291</v>
      </c>
      <c r="C71" s="40">
        <v>0</v>
      </c>
      <c r="D71" s="40">
        <v>0</v>
      </c>
      <c r="E71" s="40">
        <v>0</v>
      </c>
      <c r="F71" s="40">
        <v>1</v>
      </c>
      <c r="G71" s="40">
        <v>0</v>
      </c>
      <c r="H71" s="40">
        <v>1</v>
      </c>
      <c r="I71" s="40">
        <v>1</v>
      </c>
      <c r="J71" s="40">
        <v>0</v>
      </c>
      <c r="K71" s="40">
        <v>1</v>
      </c>
    </row>
    <row r="72" spans="2:11" ht="20.100000000000001" customHeight="1" thickBot="1" x14ac:dyDescent="0.25">
      <c r="B72" s="4" t="s">
        <v>645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</row>
    <row r="73" spans="2:11" ht="20.100000000000001" customHeight="1" thickBot="1" x14ac:dyDescent="0.25">
      <c r="B73" s="4" t="s">
        <v>177</v>
      </c>
      <c r="C73" s="40">
        <v>1</v>
      </c>
      <c r="D73" s="40">
        <v>0</v>
      </c>
      <c r="E73" s="40">
        <v>1</v>
      </c>
      <c r="F73" s="40">
        <v>0</v>
      </c>
      <c r="G73" s="40">
        <v>0</v>
      </c>
      <c r="H73" s="40">
        <v>0</v>
      </c>
      <c r="I73" s="40">
        <v>1</v>
      </c>
      <c r="J73" s="40">
        <v>0</v>
      </c>
      <c r="K73" s="40">
        <v>1</v>
      </c>
    </row>
    <row r="74" spans="2:11" ht="20.100000000000001" customHeight="1" thickBot="1" x14ac:dyDescent="0.25">
      <c r="B74" s="4" t="s">
        <v>292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</row>
    <row r="75" spans="2:11" ht="20.100000000000001" customHeight="1" thickBot="1" x14ac:dyDescent="0.25">
      <c r="B75" s="4" t="s">
        <v>293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</row>
    <row r="76" spans="2:11" ht="20.100000000000001" customHeight="1" thickBot="1" x14ac:dyDescent="0.25">
      <c r="B76" s="4" t="s">
        <v>294</v>
      </c>
      <c r="C76" s="40">
        <v>0</v>
      </c>
      <c r="D76" s="40">
        <v>0</v>
      </c>
      <c r="E76" s="40">
        <v>0</v>
      </c>
      <c r="F76" s="40">
        <v>1</v>
      </c>
      <c r="G76" s="40">
        <v>0</v>
      </c>
      <c r="H76" s="40">
        <v>1</v>
      </c>
      <c r="I76" s="40">
        <v>1</v>
      </c>
      <c r="J76" s="40">
        <v>0</v>
      </c>
      <c r="K76" s="40">
        <v>1</v>
      </c>
    </row>
    <row r="77" spans="2:11" ht="20.100000000000001" customHeight="1" thickBot="1" x14ac:dyDescent="0.25">
      <c r="B77" s="4" t="s">
        <v>295</v>
      </c>
      <c r="C77" s="40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</row>
    <row r="78" spans="2:11" ht="20.100000000000001" customHeight="1" thickBot="1" x14ac:dyDescent="0.25">
      <c r="B78" s="4" t="s">
        <v>296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</row>
    <row r="79" spans="2:11" ht="20.100000000000001" customHeight="1" thickBot="1" x14ac:dyDescent="0.25">
      <c r="B79" s="4" t="s">
        <v>297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</row>
    <row r="80" spans="2:11" ht="20.100000000000001" customHeight="1" thickBot="1" x14ac:dyDescent="0.25">
      <c r="B80" s="4" t="s">
        <v>298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</row>
    <row r="81" spans="2:11" ht="20.100000000000001" customHeight="1" thickBot="1" x14ac:dyDescent="0.25">
      <c r="B81" s="4" t="s">
        <v>299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</row>
    <row r="82" spans="2:11" ht="20.100000000000001" customHeight="1" thickBot="1" x14ac:dyDescent="0.25">
      <c r="B82" s="4" t="s">
        <v>300</v>
      </c>
      <c r="C82" s="40">
        <v>0</v>
      </c>
      <c r="D82" s="40">
        <v>0</v>
      </c>
      <c r="E82" s="40">
        <v>0</v>
      </c>
      <c r="F82" s="40">
        <v>2</v>
      </c>
      <c r="G82" s="40">
        <v>0</v>
      </c>
      <c r="H82" s="40">
        <v>2</v>
      </c>
      <c r="I82" s="40">
        <v>2</v>
      </c>
      <c r="J82" s="40">
        <v>0</v>
      </c>
      <c r="K82" s="40">
        <v>2</v>
      </c>
    </row>
    <row r="83" spans="2:11" ht="20.100000000000001" customHeight="1" thickBot="1" x14ac:dyDescent="0.25">
      <c r="B83" s="4" t="s">
        <v>301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</row>
    <row r="84" spans="2:11" ht="20.100000000000001" customHeight="1" thickBot="1" x14ac:dyDescent="0.25">
      <c r="B84" s="4" t="s">
        <v>302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</row>
    <row r="85" spans="2:11" ht="20.100000000000001" customHeight="1" thickBot="1" x14ac:dyDescent="0.25">
      <c r="B85" s="4" t="s">
        <v>303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</row>
    <row r="86" spans="2:11" ht="20.100000000000001" customHeight="1" thickBot="1" x14ac:dyDescent="0.25">
      <c r="B86" s="4" t="s">
        <v>304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</row>
    <row r="87" spans="2:11" ht="20.100000000000001" customHeight="1" thickBot="1" x14ac:dyDescent="0.25">
      <c r="B87" s="4" t="s">
        <v>305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</row>
    <row r="88" spans="2:11" ht="20.100000000000001" customHeight="1" thickBot="1" x14ac:dyDescent="0.25">
      <c r="B88" s="4" t="s">
        <v>178</v>
      </c>
      <c r="C88" s="40">
        <v>0</v>
      </c>
      <c r="D88" s="40">
        <v>0</v>
      </c>
      <c r="E88" s="40">
        <v>0</v>
      </c>
      <c r="F88" s="40">
        <v>2</v>
      </c>
      <c r="G88" s="40">
        <v>0</v>
      </c>
      <c r="H88" s="40">
        <v>2</v>
      </c>
      <c r="I88" s="40">
        <v>2</v>
      </c>
      <c r="J88" s="40">
        <v>0</v>
      </c>
      <c r="K88" s="40">
        <v>2</v>
      </c>
    </row>
    <row r="89" spans="2:11" ht="20.100000000000001" customHeight="1" thickBot="1" x14ac:dyDescent="0.25">
      <c r="B89" s="4" t="s">
        <v>306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</row>
    <row r="90" spans="2:11" ht="20.100000000000001" customHeight="1" thickBot="1" x14ac:dyDescent="0.25">
      <c r="B90" s="4" t="s">
        <v>307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</row>
    <row r="91" spans="2:11" ht="20.100000000000001" customHeight="1" thickBot="1" x14ac:dyDescent="0.25">
      <c r="B91" s="4" t="s">
        <v>308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</row>
    <row r="92" spans="2:11" ht="20.100000000000001" customHeight="1" thickBot="1" x14ac:dyDescent="0.25">
      <c r="B92" s="4" t="s">
        <v>309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</row>
    <row r="93" spans="2:11" ht="20.100000000000001" customHeight="1" thickBot="1" x14ac:dyDescent="0.25">
      <c r="B93" s="4" t="s">
        <v>310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</row>
    <row r="94" spans="2:11" ht="20.100000000000001" customHeight="1" thickBot="1" x14ac:dyDescent="0.25">
      <c r="B94" s="4" t="s">
        <v>311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</row>
    <row r="95" spans="2:11" ht="20.100000000000001" customHeight="1" thickBot="1" x14ac:dyDescent="0.25">
      <c r="B95" s="4" t="s">
        <v>312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</row>
    <row r="96" spans="2:11" ht="20.100000000000001" customHeight="1" thickBot="1" x14ac:dyDescent="0.25">
      <c r="B96" s="4" t="s">
        <v>313</v>
      </c>
      <c r="C96" s="4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</row>
    <row r="97" spans="2:11" ht="20.100000000000001" customHeight="1" thickBot="1" x14ac:dyDescent="0.25">
      <c r="B97" s="4" t="s">
        <v>314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</row>
    <row r="98" spans="2:11" ht="20.100000000000001" customHeight="1" thickBot="1" x14ac:dyDescent="0.25">
      <c r="B98" s="4" t="s">
        <v>315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</row>
    <row r="99" spans="2:11" ht="20.100000000000001" customHeight="1" thickBot="1" x14ac:dyDescent="0.25">
      <c r="B99" s="4" t="s">
        <v>316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</row>
    <row r="100" spans="2:11" ht="20.100000000000001" customHeight="1" thickBot="1" x14ac:dyDescent="0.25">
      <c r="B100" s="4" t="s">
        <v>317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</row>
    <row r="101" spans="2:11" ht="20.100000000000001" customHeight="1" thickBot="1" x14ac:dyDescent="0.25">
      <c r="B101" s="4" t="s">
        <v>179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</row>
    <row r="102" spans="2:11" ht="20.100000000000001" customHeight="1" thickBot="1" x14ac:dyDescent="0.25">
      <c r="B102" s="4" t="s">
        <v>318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</row>
    <row r="103" spans="2:11" ht="20.100000000000001" customHeight="1" thickBot="1" x14ac:dyDescent="0.25">
      <c r="B103" s="4" t="s">
        <v>319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</row>
    <row r="104" spans="2:11" ht="20.100000000000001" customHeight="1" thickBot="1" x14ac:dyDescent="0.25">
      <c r="B104" s="4" t="s">
        <v>320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</row>
    <row r="105" spans="2:11" ht="20.100000000000001" customHeight="1" thickBot="1" x14ac:dyDescent="0.25">
      <c r="B105" s="4" t="s">
        <v>321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</row>
    <row r="106" spans="2:11" ht="20.100000000000001" customHeight="1" thickBot="1" x14ac:dyDescent="0.25">
      <c r="B106" s="4" t="s">
        <v>180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</row>
    <row r="107" spans="2:11" ht="20.100000000000001" customHeight="1" thickBot="1" x14ac:dyDescent="0.25">
      <c r="B107" s="4" t="s">
        <v>322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</row>
    <row r="108" spans="2:11" ht="20.100000000000001" customHeight="1" thickBot="1" x14ac:dyDescent="0.25">
      <c r="B108" s="4" t="s">
        <v>323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</row>
    <row r="109" spans="2:11" ht="20.100000000000001" customHeight="1" thickBot="1" x14ac:dyDescent="0.25">
      <c r="B109" s="4" t="s">
        <v>181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</row>
    <row r="110" spans="2:11" ht="20.100000000000001" customHeight="1" thickBot="1" x14ac:dyDescent="0.25">
      <c r="B110" s="4" t="s">
        <v>324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</row>
    <row r="111" spans="2:11" ht="20.100000000000001" customHeight="1" thickBot="1" x14ac:dyDescent="0.25">
      <c r="B111" s="4" t="s">
        <v>325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</row>
    <row r="112" spans="2:11" ht="20.100000000000001" customHeight="1" thickBot="1" x14ac:dyDescent="0.25">
      <c r="B112" s="4" t="s">
        <v>326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</row>
    <row r="113" spans="2:11" ht="20.100000000000001" customHeight="1" thickBot="1" x14ac:dyDescent="0.25">
      <c r="B113" s="4" t="s">
        <v>327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</row>
    <row r="114" spans="2:11" ht="20.100000000000001" customHeight="1" thickBot="1" x14ac:dyDescent="0.25">
      <c r="B114" s="4" t="s">
        <v>328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</row>
    <row r="115" spans="2:11" ht="20.100000000000001" customHeight="1" thickBot="1" x14ac:dyDescent="0.25">
      <c r="B115" s="4" t="s">
        <v>329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</row>
    <row r="116" spans="2:11" ht="20.100000000000001" customHeight="1" thickBot="1" x14ac:dyDescent="0.25">
      <c r="B116" s="4" t="s">
        <v>330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</row>
    <row r="117" spans="2:11" ht="20.100000000000001" customHeight="1" thickBot="1" x14ac:dyDescent="0.25">
      <c r="B117" s="4" t="s">
        <v>331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</row>
    <row r="118" spans="2:11" ht="20.100000000000001" customHeight="1" thickBot="1" x14ac:dyDescent="0.25">
      <c r="B118" s="4" t="s">
        <v>332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</row>
    <row r="119" spans="2:11" ht="20.100000000000001" customHeight="1" thickBot="1" x14ac:dyDescent="0.25">
      <c r="B119" s="4" t="s">
        <v>333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</row>
    <row r="120" spans="2:11" ht="20.100000000000001" customHeight="1" thickBot="1" x14ac:dyDescent="0.25">
      <c r="B120" s="4" t="s">
        <v>334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</row>
    <row r="121" spans="2:11" ht="20.100000000000001" customHeight="1" thickBot="1" x14ac:dyDescent="0.25">
      <c r="B121" s="4" t="s">
        <v>335</v>
      </c>
      <c r="C121" s="40">
        <v>1</v>
      </c>
      <c r="D121" s="40">
        <v>0</v>
      </c>
      <c r="E121" s="40">
        <v>1</v>
      </c>
      <c r="F121" s="40">
        <v>0</v>
      </c>
      <c r="G121" s="40">
        <v>0</v>
      </c>
      <c r="H121" s="40">
        <v>0</v>
      </c>
      <c r="I121" s="40">
        <v>1</v>
      </c>
      <c r="J121" s="40">
        <v>0</v>
      </c>
      <c r="K121" s="40">
        <v>1</v>
      </c>
    </row>
    <row r="122" spans="2:11" ht="20.100000000000001" customHeight="1" thickBot="1" x14ac:dyDescent="0.25">
      <c r="B122" s="4" t="s">
        <v>336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</row>
    <row r="123" spans="2:11" ht="20.100000000000001" customHeight="1" thickBot="1" x14ac:dyDescent="0.25">
      <c r="B123" s="4" t="s">
        <v>337</v>
      </c>
      <c r="C123" s="40">
        <v>1</v>
      </c>
      <c r="D123" s="40">
        <v>0</v>
      </c>
      <c r="E123" s="40">
        <v>1</v>
      </c>
      <c r="F123" s="40">
        <v>0</v>
      </c>
      <c r="G123" s="40">
        <v>0</v>
      </c>
      <c r="H123" s="40">
        <v>0</v>
      </c>
      <c r="I123" s="40">
        <v>1</v>
      </c>
      <c r="J123" s="40">
        <v>0</v>
      </c>
      <c r="K123" s="40">
        <v>1</v>
      </c>
    </row>
    <row r="124" spans="2:11" ht="20.100000000000001" customHeight="1" thickBot="1" x14ac:dyDescent="0.25">
      <c r="B124" s="4" t="s">
        <v>338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</row>
    <row r="125" spans="2:11" ht="20.100000000000001" customHeight="1" thickBot="1" x14ac:dyDescent="0.25">
      <c r="B125" s="4" t="s">
        <v>339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</row>
    <row r="126" spans="2:11" ht="20.100000000000001" customHeight="1" thickBot="1" x14ac:dyDescent="0.25">
      <c r="B126" s="4" t="s">
        <v>340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</row>
    <row r="127" spans="2:11" ht="20.100000000000001" customHeight="1" thickBot="1" x14ac:dyDescent="0.25">
      <c r="B127" s="4" t="s">
        <v>341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</row>
    <row r="128" spans="2:11" ht="20.100000000000001" customHeight="1" thickBot="1" x14ac:dyDescent="0.25">
      <c r="B128" s="4" t="s">
        <v>342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</row>
    <row r="129" spans="2:11" ht="20.100000000000001" customHeight="1" thickBot="1" x14ac:dyDescent="0.25">
      <c r="B129" s="4" t="s">
        <v>343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</row>
    <row r="130" spans="2:11" ht="20.100000000000001" customHeight="1" thickBot="1" x14ac:dyDescent="0.25">
      <c r="B130" s="4" t="s">
        <v>344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</row>
    <row r="131" spans="2:11" ht="20.100000000000001" customHeight="1" thickBot="1" x14ac:dyDescent="0.25">
      <c r="B131" s="4" t="s">
        <v>345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</row>
    <row r="132" spans="2:11" ht="20.100000000000001" customHeight="1" thickBot="1" x14ac:dyDescent="0.25">
      <c r="B132" s="4" t="s">
        <v>646</v>
      </c>
      <c r="C132" s="40">
        <v>1</v>
      </c>
      <c r="D132" s="40">
        <v>0</v>
      </c>
      <c r="E132" s="40">
        <v>1</v>
      </c>
      <c r="F132" s="40">
        <v>0</v>
      </c>
      <c r="G132" s="40">
        <v>0</v>
      </c>
      <c r="H132" s="40">
        <v>0</v>
      </c>
      <c r="I132" s="40">
        <v>1</v>
      </c>
      <c r="J132" s="40">
        <v>0</v>
      </c>
      <c r="K132" s="40">
        <v>1</v>
      </c>
    </row>
    <row r="133" spans="2:11" ht="20.100000000000001" customHeight="1" thickBot="1" x14ac:dyDescent="0.25">
      <c r="B133" s="4" t="s">
        <v>346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</row>
    <row r="134" spans="2:11" ht="20.100000000000001" customHeight="1" thickBot="1" x14ac:dyDescent="0.25">
      <c r="B134" s="4" t="s">
        <v>347</v>
      </c>
      <c r="C134" s="40">
        <v>0</v>
      </c>
      <c r="D134" s="40">
        <v>0</v>
      </c>
      <c r="E134" s="40">
        <v>0</v>
      </c>
      <c r="F134" s="40">
        <v>1</v>
      </c>
      <c r="G134" s="40">
        <v>0</v>
      </c>
      <c r="H134" s="40">
        <v>1</v>
      </c>
      <c r="I134" s="40">
        <v>1</v>
      </c>
      <c r="J134" s="40">
        <v>0</v>
      </c>
      <c r="K134" s="40">
        <v>1</v>
      </c>
    </row>
    <row r="135" spans="2:11" ht="20.100000000000001" customHeight="1" thickBot="1" x14ac:dyDescent="0.25">
      <c r="B135" s="4" t="s">
        <v>348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</row>
    <row r="136" spans="2:11" ht="20.100000000000001" customHeight="1" thickBot="1" x14ac:dyDescent="0.25">
      <c r="B136" s="4" t="s">
        <v>349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</row>
    <row r="137" spans="2:11" ht="20.100000000000001" customHeight="1" thickBot="1" x14ac:dyDescent="0.25">
      <c r="B137" s="4" t="s">
        <v>350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</row>
    <row r="138" spans="2:11" ht="20.100000000000001" customHeight="1" thickBot="1" x14ac:dyDescent="0.25">
      <c r="B138" s="4" t="s">
        <v>351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</row>
    <row r="139" spans="2:11" ht="20.100000000000001" customHeight="1" thickBot="1" x14ac:dyDescent="0.25">
      <c r="B139" s="4" t="s">
        <v>352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</row>
    <row r="140" spans="2:11" ht="20.100000000000001" customHeight="1" thickBot="1" x14ac:dyDescent="0.25">
      <c r="B140" s="4" t="s">
        <v>353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</row>
    <row r="141" spans="2:11" ht="20.100000000000001" customHeight="1" thickBot="1" x14ac:dyDescent="0.25">
      <c r="B141" s="4" t="s">
        <v>354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</row>
    <row r="142" spans="2:11" ht="20.100000000000001" customHeight="1" thickBot="1" x14ac:dyDescent="0.25">
      <c r="B142" s="4" t="s">
        <v>355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</row>
    <row r="143" spans="2:11" ht="20.100000000000001" customHeight="1" thickBot="1" x14ac:dyDescent="0.25">
      <c r="B143" s="4" t="s">
        <v>356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</row>
    <row r="144" spans="2:11" ht="20.100000000000001" customHeight="1" thickBot="1" x14ac:dyDescent="0.25">
      <c r="B144" s="4" t="s">
        <v>357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</row>
    <row r="145" spans="2:11" ht="20.100000000000001" customHeight="1" thickBot="1" x14ac:dyDescent="0.25">
      <c r="B145" s="4" t="s">
        <v>358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</row>
    <row r="146" spans="2:11" ht="20.100000000000001" customHeight="1" thickBot="1" x14ac:dyDescent="0.25">
      <c r="B146" s="4" t="s">
        <v>359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</row>
    <row r="147" spans="2:11" ht="20.100000000000001" customHeight="1" thickBot="1" x14ac:dyDescent="0.25">
      <c r="B147" s="4" t="s">
        <v>182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</row>
    <row r="148" spans="2:11" ht="20.100000000000001" customHeight="1" thickBot="1" x14ac:dyDescent="0.25">
      <c r="B148" s="4" t="s">
        <v>360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</row>
    <row r="149" spans="2:11" ht="20.100000000000001" customHeight="1" thickBot="1" x14ac:dyDescent="0.25">
      <c r="B149" s="4" t="s">
        <v>361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</row>
    <row r="150" spans="2:11" ht="20.100000000000001" customHeight="1" thickBot="1" x14ac:dyDescent="0.25">
      <c r="B150" s="4" t="s">
        <v>362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</row>
    <row r="151" spans="2:11" ht="20.100000000000001" customHeight="1" thickBot="1" x14ac:dyDescent="0.25">
      <c r="B151" s="4" t="s">
        <v>363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</row>
    <row r="152" spans="2:11" ht="20.100000000000001" customHeight="1" thickBot="1" x14ac:dyDescent="0.25">
      <c r="B152" s="4" t="s">
        <v>364</v>
      </c>
      <c r="C152" s="40">
        <v>1</v>
      </c>
      <c r="D152" s="40">
        <v>0</v>
      </c>
      <c r="E152" s="40">
        <v>1</v>
      </c>
      <c r="F152" s="40">
        <v>0</v>
      </c>
      <c r="G152" s="40">
        <v>0</v>
      </c>
      <c r="H152" s="40">
        <v>0</v>
      </c>
      <c r="I152" s="40">
        <v>1</v>
      </c>
      <c r="J152" s="40">
        <v>0</v>
      </c>
      <c r="K152" s="40">
        <v>1</v>
      </c>
    </row>
    <row r="153" spans="2:11" ht="20.100000000000001" customHeight="1" thickBot="1" x14ac:dyDescent="0.25">
      <c r="B153" s="4" t="s">
        <v>365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</row>
    <row r="154" spans="2:11" ht="20.100000000000001" customHeight="1" thickBot="1" x14ac:dyDescent="0.25">
      <c r="B154" s="4" t="s">
        <v>366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</row>
    <row r="155" spans="2:11" ht="20.100000000000001" customHeight="1" thickBot="1" x14ac:dyDescent="0.25">
      <c r="B155" s="4" t="s">
        <v>367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</row>
    <row r="156" spans="2:11" ht="20.100000000000001" customHeight="1" thickBot="1" x14ac:dyDescent="0.25">
      <c r="B156" s="4" t="s">
        <v>368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</row>
    <row r="157" spans="2:11" ht="20.100000000000001" customHeight="1" thickBot="1" x14ac:dyDescent="0.25">
      <c r="B157" s="4" t="s">
        <v>369</v>
      </c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</row>
    <row r="158" spans="2:11" ht="20.100000000000001" customHeight="1" thickBot="1" x14ac:dyDescent="0.25">
      <c r="B158" s="4" t="s">
        <v>370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</row>
    <row r="159" spans="2:11" ht="20.100000000000001" customHeight="1" thickBot="1" x14ac:dyDescent="0.25">
      <c r="B159" s="4" t="s">
        <v>371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</row>
    <row r="160" spans="2:11" ht="20.100000000000001" customHeight="1" thickBot="1" x14ac:dyDescent="0.25">
      <c r="B160" s="4" t="s">
        <v>372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</row>
    <row r="161" spans="2:11" ht="20.100000000000001" customHeight="1" thickBot="1" x14ac:dyDescent="0.25">
      <c r="B161" s="4" t="s">
        <v>373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</row>
    <row r="162" spans="2:11" ht="20.100000000000001" customHeight="1" thickBot="1" x14ac:dyDescent="0.25">
      <c r="B162" s="4" t="s">
        <v>374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</row>
    <row r="163" spans="2:11" ht="20.100000000000001" customHeight="1" thickBot="1" x14ac:dyDescent="0.25">
      <c r="B163" s="4" t="s">
        <v>375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</row>
    <row r="164" spans="2:11" ht="20.100000000000001" customHeight="1" thickBot="1" x14ac:dyDescent="0.25">
      <c r="B164" s="4" t="s">
        <v>647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</row>
    <row r="165" spans="2:11" ht="20.100000000000001" customHeight="1" thickBot="1" x14ac:dyDescent="0.25">
      <c r="B165" s="4" t="s">
        <v>376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</row>
    <row r="166" spans="2:11" ht="20.100000000000001" customHeight="1" thickBot="1" x14ac:dyDescent="0.25">
      <c r="B166" s="4" t="s">
        <v>377</v>
      </c>
      <c r="C166" s="40">
        <v>0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</row>
    <row r="167" spans="2:11" ht="20.100000000000001" customHeight="1" thickBot="1" x14ac:dyDescent="0.25">
      <c r="B167" s="4" t="s">
        <v>183</v>
      </c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</row>
    <row r="168" spans="2:11" ht="20.100000000000001" customHeight="1" thickBot="1" x14ac:dyDescent="0.25">
      <c r="B168" s="4" t="s">
        <v>378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</row>
    <row r="169" spans="2:11" ht="20.100000000000001" customHeight="1" thickBot="1" x14ac:dyDescent="0.25">
      <c r="B169" s="4" t="s">
        <v>184</v>
      </c>
      <c r="C169" s="40">
        <v>0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</row>
    <row r="170" spans="2:11" ht="20.100000000000001" customHeight="1" thickBot="1" x14ac:dyDescent="0.25">
      <c r="B170" s="4" t="s">
        <v>379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</row>
    <row r="171" spans="2:11" ht="20.100000000000001" customHeight="1" thickBot="1" x14ac:dyDescent="0.25">
      <c r="B171" s="4" t="s">
        <v>380</v>
      </c>
      <c r="C171" s="40">
        <v>0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</row>
    <row r="172" spans="2:11" ht="20.100000000000001" customHeight="1" thickBot="1" x14ac:dyDescent="0.25">
      <c r="B172" s="4" t="s">
        <v>381</v>
      </c>
      <c r="C172" s="40">
        <v>0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</row>
    <row r="173" spans="2:11" ht="20.100000000000001" customHeight="1" thickBot="1" x14ac:dyDescent="0.25">
      <c r="B173" s="4" t="s">
        <v>382</v>
      </c>
      <c r="C173" s="40">
        <v>0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</row>
    <row r="174" spans="2:11" ht="20.100000000000001" customHeight="1" thickBot="1" x14ac:dyDescent="0.25">
      <c r="B174" s="4" t="s">
        <v>383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</row>
    <row r="175" spans="2:11" ht="20.100000000000001" customHeight="1" thickBot="1" x14ac:dyDescent="0.25">
      <c r="B175" s="4" t="s">
        <v>384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</row>
    <row r="176" spans="2:11" ht="20.100000000000001" customHeight="1" thickBot="1" x14ac:dyDescent="0.25">
      <c r="B176" s="4" t="s">
        <v>385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</row>
    <row r="177" spans="2:11" ht="20.100000000000001" customHeight="1" thickBot="1" x14ac:dyDescent="0.25">
      <c r="B177" s="4" t="s">
        <v>185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0</v>
      </c>
    </row>
    <row r="178" spans="2:11" ht="20.100000000000001" customHeight="1" thickBot="1" x14ac:dyDescent="0.25">
      <c r="B178" s="4" t="s">
        <v>386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</row>
    <row r="179" spans="2:11" ht="20.100000000000001" customHeight="1" thickBot="1" x14ac:dyDescent="0.25">
      <c r="B179" s="4" t="s">
        <v>387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</row>
    <row r="180" spans="2:11" ht="20.100000000000001" customHeight="1" thickBot="1" x14ac:dyDescent="0.25">
      <c r="B180" s="4" t="s">
        <v>388</v>
      </c>
      <c r="C180" s="40">
        <v>0</v>
      </c>
      <c r="D180" s="40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</row>
    <row r="181" spans="2:11" ht="20.100000000000001" customHeight="1" thickBot="1" x14ac:dyDescent="0.25">
      <c r="B181" s="4" t="s">
        <v>389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</row>
    <row r="182" spans="2:11" ht="20.100000000000001" customHeight="1" thickBot="1" x14ac:dyDescent="0.25">
      <c r="B182" s="4" t="s">
        <v>390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</row>
    <row r="183" spans="2:11" ht="20.100000000000001" customHeight="1" thickBot="1" x14ac:dyDescent="0.25">
      <c r="B183" s="4" t="s">
        <v>186</v>
      </c>
      <c r="C183" s="40">
        <v>0</v>
      </c>
      <c r="D183" s="40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</row>
    <row r="184" spans="2:11" ht="20.100000000000001" customHeight="1" thickBot="1" x14ac:dyDescent="0.25">
      <c r="B184" s="4" t="s">
        <v>391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</row>
    <row r="185" spans="2:11" ht="20.100000000000001" customHeight="1" thickBot="1" x14ac:dyDescent="0.25">
      <c r="B185" s="4" t="s">
        <v>392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</row>
    <row r="186" spans="2:11" ht="20.100000000000001" customHeight="1" thickBot="1" x14ac:dyDescent="0.25">
      <c r="B186" s="4" t="s">
        <v>187</v>
      </c>
      <c r="C186" s="40">
        <v>0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</row>
    <row r="187" spans="2:11" ht="20.100000000000001" customHeight="1" thickBot="1" x14ac:dyDescent="0.25">
      <c r="B187" s="4" t="s">
        <v>393</v>
      </c>
      <c r="C187" s="40">
        <v>0</v>
      </c>
      <c r="D187" s="40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</row>
    <row r="188" spans="2:11" ht="20.100000000000001" customHeight="1" thickBot="1" x14ac:dyDescent="0.25">
      <c r="B188" s="4" t="s">
        <v>394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</row>
    <row r="189" spans="2:11" ht="20.100000000000001" customHeight="1" thickBot="1" x14ac:dyDescent="0.25">
      <c r="B189" s="4" t="s">
        <v>395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</row>
    <row r="190" spans="2:11" ht="20.100000000000001" customHeight="1" thickBot="1" x14ac:dyDescent="0.25">
      <c r="B190" s="4" t="s">
        <v>396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</row>
    <row r="191" spans="2:11" ht="20.100000000000001" customHeight="1" thickBot="1" x14ac:dyDescent="0.25">
      <c r="B191" s="4" t="s">
        <v>188</v>
      </c>
      <c r="C191" s="40">
        <v>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</row>
    <row r="192" spans="2:11" ht="20.100000000000001" customHeight="1" thickBot="1" x14ac:dyDescent="0.25">
      <c r="B192" s="4" t="s">
        <v>397</v>
      </c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</row>
    <row r="193" spans="2:11" ht="20.100000000000001" customHeight="1" thickBot="1" x14ac:dyDescent="0.25">
      <c r="B193" s="4" t="s">
        <v>398</v>
      </c>
      <c r="C193" s="40">
        <v>0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</row>
    <row r="194" spans="2:11" ht="20.100000000000001" customHeight="1" thickBot="1" x14ac:dyDescent="0.25">
      <c r="B194" s="4" t="s">
        <v>399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</row>
    <row r="195" spans="2:11" ht="20.100000000000001" customHeight="1" thickBot="1" x14ac:dyDescent="0.25">
      <c r="B195" s="4" t="s">
        <v>400</v>
      </c>
      <c r="C195" s="40">
        <v>0</v>
      </c>
      <c r="D195" s="40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</row>
    <row r="196" spans="2:11" ht="20.100000000000001" customHeight="1" thickBot="1" x14ac:dyDescent="0.25">
      <c r="B196" s="4" t="s">
        <v>401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</row>
    <row r="197" spans="2:11" ht="20.100000000000001" customHeight="1" thickBot="1" x14ac:dyDescent="0.25">
      <c r="B197" s="4" t="s">
        <v>189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</row>
    <row r="198" spans="2:11" ht="20.100000000000001" customHeight="1" thickBot="1" x14ac:dyDescent="0.25">
      <c r="B198" s="4" t="s">
        <v>190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</row>
    <row r="199" spans="2:11" ht="20.100000000000001" customHeight="1" thickBot="1" x14ac:dyDescent="0.25">
      <c r="B199" s="4" t="s">
        <v>402</v>
      </c>
      <c r="C199" s="40">
        <v>0</v>
      </c>
      <c r="D199" s="40"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</row>
    <row r="200" spans="2:11" ht="20.100000000000001" customHeight="1" thickBot="1" x14ac:dyDescent="0.25">
      <c r="B200" s="4" t="s">
        <v>403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</row>
    <row r="201" spans="2:11" ht="20.100000000000001" customHeight="1" thickBot="1" x14ac:dyDescent="0.25">
      <c r="B201" s="4" t="s">
        <v>404</v>
      </c>
      <c r="C201" s="40">
        <v>0</v>
      </c>
      <c r="D201" s="40">
        <v>0</v>
      </c>
      <c r="E201" s="40">
        <v>0</v>
      </c>
      <c r="F201" s="40">
        <v>1</v>
      </c>
      <c r="G201" s="40">
        <v>0</v>
      </c>
      <c r="H201" s="40">
        <v>1</v>
      </c>
      <c r="I201" s="40">
        <v>1</v>
      </c>
      <c r="J201" s="40">
        <v>0</v>
      </c>
      <c r="K201" s="40">
        <v>1</v>
      </c>
    </row>
    <row r="202" spans="2:11" ht="20.100000000000001" customHeight="1" thickBot="1" x14ac:dyDescent="0.25">
      <c r="B202" s="4" t="s">
        <v>191</v>
      </c>
      <c r="C202" s="40">
        <v>0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</row>
    <row r="203" spans="2:11" ht="20.100000000000001" customHeight="1" thickBot="1" x14ac:dyDescent="0.25">
      <c r="B203" s="4" t="s">
        <v>405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</row>
    <row r="204" spans="2:11" ht="20.100000000000001" customHeight="1" thickBot="1" x14ac:dyDescent="0.25">
      <c r="B204" s="4" t="s">
        <v>406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</row>
    <row r="205" spans="2:11" ht="20.100000000000001" customHeight="1" thickBot="1" x14ac:dyDescent="0.25">
      <c r="B205" s="4" t="s">
        <v>407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</row>
    <row r="206" spans="2:11" ht="20.100000000000001" customHeight="1" thickBot="1" x14ac:dyDescent="0.25">
      <c r="B206" s="4" t="s">
        <v>192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</row>
    <row r="207" spans="2:11" ht="20.100000000000001" customHeight="1" thickBot="1" x14ac:dyDescent="0.25">
      <c r="B207" s="4" t="s">
        <v>408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</row>
    <row r="208" spans="2:11" ht="20.100000000000001" customHeight="1" thickBot="1" x14ac:dyDescent="0.25">
      <c r="B208" s="4" t="s">
        <v>409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</row>
    <row r="209" spans="2:11" ht="20.100000000000001" customHeight="1" thickBot="1" x14ac:dyDescent="0.25">
      <c r="B209" s="4" t="s">
        <v>410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</row>
    <row r="210" spans="2:11" ht="20.100000000000001" customHeight="1" thickBot="1" x14ac:dyDescent="0.25">
      <c r="B210" s="4" t="s">
        <v>411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</row>
    <row r="211" spans="2:11" ht="20.100000000000001" customHeight="1" thickBot="1" x14ac:dyDescent="0.25">
      <c r="B211" s="4" t="s">
        <v>412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</row>
    <row r="212" spans="2:11" ht="20.100000000000001" customHeight="1" thickBot="1" x14ac:dyDescent="0.25">
      <c r="B212" s="4" t="s">
        <v>648</v>
      </c>
      <c r="C212" s="40">
        <v>1</v>
      </c>
      <c r="D212" s="40">
        <v>0</v>
      </c>
      <c r="E212" s="40">
        <v>1</v>
      </c>
      <c r="F212" s="40">
        <v>0</v>
      </c>
      <c r="G212" s="40">
        <v>0</v>
      </c>
      <c r="H212" s="40">
        <v>0</v>
      </c>
      <c r="I212" s="40">
        <v>1</v>
      </c>
      <c r="J212" s="40">
        <v>0</v>
      </c>
      <c r="K212" s="40">
        <v>1</v>
      </c>
    </row>
    <row r="213" spans="2:11" ht="20.100000000000001" customHeight="1" thickBot="1" x14ac:dyDescent="0.25">
      <c r="B213" s="4" t="s">
        <v>413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</row>
    <row r="214" spans="2:11" ht="20.100000000000001" customHeight="1" thickBot="1" x14ac:dyDescent="0.25">
      <c r="B214" s="4" t="s">
        <v>193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</row>
    <row r="215" spans="2:11" ht="20.100000000000001" customHeight="1" thickBot="1" x14ac:dyDescent="0.25">
      <c r="B215" s="4" t="s">
        <v>414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</row>
    <row r="216" spans="2:11" ht="20.100000000000001" customHeight="1" thickBot="1" x14ac:dyDescent="0.25">
      <c r="B216" s="4" t="s">
        <v>415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</row>
    <row r="217" spans="2:11" ht="20.100000000000001" customHeight="1" thickBot="1" x14ac:dyDescent="0.25">
      <c r="B217" s="4" t="s">
        <v>416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</row>
    <row r="218" spans="2:11" ht="20.100000000000001" customHeight="1" thickBot="1" x14ac:dyDescent="0.25">
      <c r="B218" s="4" t="s">
        <v>417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</row>
    <row r="219" spans="2:11" ht="20.100000000000001" customHeight="1" thickBot="1" x14ac:dyDescent="0.25">
      <c r="B219" s="4" t="s">
        <v>418</v>
      </c>
      <c r="C219" s="40">
        <v>0</v>
      </c>
      <c r="D219" s="40">
        <v>0</v>
      </c>
      <c r="E219" s="40">
        <v>0</v>
      </c>
      <c r="F219" s="40">
        <v>0</v>
      </c>
      <c r="G219" s="40">
        <v>0</v>
      </c>
      <c r="H219" s="40">
        <v>0</v>
      </c>
      <c r="I219" s="40">
        <v>0</v>
      </c>
      <c r="J219" s="40">
        <v>0</v>
      </c>
      <c r="K219" s="40">
        <v>0</v>
      </c>
    </row>
    <row r="220" spans="2:11" ht="20.100000000000001" customHeight="1" thickBot="1" x14ac:dyDescent="0.25">
      <c r="B220" s="4" t="s">
        <v>419</v>
      </c>
      <c r="C220" s="40">
        <v>0</v>
      </c>
      <c r="D220" s="40">
        <v>0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</row>
    <row r="221" spans="2:11" ht="20.100000000000001" customHeight="1" thickBot="1" x14ac:dyDescent="0.25">
      <c r="B221" s="4" t="s">
        <v>420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</row>
    <row r="222" spans="2:11" ht="20.100000000000001" customHeight="1" thickBot="1" x14ac:dyDescent="0.25">
      <c r="B222" s="4" t="s">
        <v>421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</row>
    <row r="223" spans="2:11" ht="20.100000000000001" customHeight="1" thickBot="1" x14ac:dyDescent="0.25">
      <c r="B223" s="4" t="s">
        <v>194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</row>
    <row r="224" spans="2:11" ht="20.100000000000001" customHeight="1" thickBot="1" x14ac:dyDescent="0.25">
      <c r="B224" s="4" t="s">
        <v>422</v>
      </c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</row>
    <row r="225" spans="2:11" ht="20.100000000000001" customHeight="1" thickBot="1" x14ac:dyDescent="0.25">
      <c r="B225" s="4" t="s">
        <v>423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</row>
    <row r="226" spans="2:11" ht="20.100000000000001" customHeight="1" thickBot="1" x14ac:dyDescent="0.25">
      <c r="B226" s="4" t="s">
        <v>424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</row>
    <row r="227" spans="2:11" ht="20.100000000000001" customHeight="1" thickBot="1" x14ac:dyDescent="0.25">
      <c r="B227" s="4" t="s">
        <v>195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</row>
    <row r="228" spans="2:11" ht="20.100000000000001" customHeight="1" thickBot="1" x14ac:dyDescent="0.25">
      <c r="B228" s="4" t="s">
        <v>425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</row>
    <row r="229" spans="2:11" ht="20.100000000000001" customHeight="1" thickBot="1" x14ac:dyDescent="0.25">
      <c r="B229" s="4" t="s">
        <v>426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</row>
    <row r="230" spans="2:11" ht="20.100000000000001" customHeight="1" thickBot="1" x14ac:dyDescent="0.25">
      <c r="B230" s="4" t="s">
        <v>427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</row>
    <row r="231" spans="2:11" ht="20.100000000000001" customHeight="1" thickBot="1" x14ac:dyDescent="0.25">
      <c r="B231" s="4" t="s">
        <v>428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</row>
    <row r="232" spans="2:11" ht="20.100000000000001" customHeight="1" thickBot="1" x14ac:dyDescent="0.25">
      <c r="B232" s="4" t="s">
        <v>429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</row>
    <row r="233" spans="2:11" ht="20.100000000000001" customHeight="1" thickBot="1" x14ac:dyDescent="0.25">
      <c r="B233" s="4" t="s">
        <v>430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</row>
    <row r="234" spans="2:11" ht="20.100000000000001" customHeight="1" thickBot="1" x14ac:dyDescent="0.25">
      <c r="B234" s="4" t="s">
        <v>196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</row>
    <row r="235" spans="2:11" ht="20.100000000000001" customHeight="1" thickBot="1" x14ac:dyDescent="0.25">
      <c r="B235" s="4" t="s">
        <v>431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</row>
    <row r="236" spans="2:11" ht="20.100000000000001" customHeight="1" thickBot="1" x14ac:dyDescent="0.25">
      <c r="B236" s="4" t="s">
        <v>432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</row>
    <row r="237" spans="2:11" ht="20.100000000000001" customHeight="1" thickBot="1" x14ac:dyDescent="0.25">
      <c r="B237" s="4" t="s">
        <v>433</v>
      </c>
      <c r="C237" s="40">
        <v>0</v>
      </c>
      <c r="D237" s="40">
        <v>0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</row>
    <row r="238" spans="2:11" ht="20.100000000000001" customHeight="1" thickBot="1" x14ac:dyDescent="0.25">
      <c r="B238" s="4" t="s">
        <v>434</v>
      </c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</row>
    <row r="239" spans="2:11" ht="20.100000000000001" customHeight="1" thickBot="1" x14ac:dyDescent="0.25">
      <c r="B239" s="4" t="s">
        <v>435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</row>
    <row r="240" spans="2:11" ht="20.100000000000001" customHeight="1" thickBot="1" x14ac:dyDescent="0.25">
      <c r="B240" s="4" t="s">
        <v>436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</row>
    <row r="241" spans="2:11" ht="20.100000000000001" customHeight="1" thickBot="1" x14ac:dyDescent="0.25">
      <c r="B241" s="4" t="s">
        <v>437</v>
      </c>
      <c r="C241" s="40">
        <v>0</v>
      </c>
      <c r="D241" s="40">
        <v>0</v>
      </c>
      <c r="E241" s="40">
        <v>0</v>
      </c>
      <c r="F241" s="40">
        <v>1</v>
      </c>
      <c r="G241" s="40">
        <v>0</v>
      </c>
      <c r="H241" s="40">
        <v>1</v>
      </c>
      <c r="I241" s="40">
        <v>1</v>
      </c>
      <c r="J241" s="40">
        <v>0</v>
      </c>
      <c r="K241" s="40">
        <v>1</v>
      </c>
    </row>
    <row r="242" spans="2:11" ht="20.100000000000001" customHeight="1" thickBot="1" x14ac:dyDescent="0.25">
      <c r="B242" s="4" t="s">
        <v>438</v>
      </c>
      <c r="C242" s="40">
        <v>0</v>
      </c>
      <c r="D242" s="40">
        <v>0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</row>
    <row r="243" spans="2:11" ht="20.100000000000001" customHeight="1" thickBot="1" x14ac:dyDescent="0.25">
      <c r="B243" s="4" t="s">
        <v>439</v>
      </c>
      <c r="C243" s="40">
        <v>0</v>
      </c>
      <c r="D243" s="40">
        <v>0</v>
      </c>
      <c r="E243" s="40">
        <v>0</v>
      </c>
      <c r="F243" s="40">
        <v>0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</row>
    <row r="244" spans="2:11" ht="20.100000000000001" customHeight="1" thickBot="1" x14ac:dyDescent="0.25">
      <c r="B244" s="4" t="s">
        <v>440</v>
      </c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</row>
    <row r="245" spans="2:11" ht="20.100000000000001" customHeight="1" thickBot="1" x14ac:dyDescent="0.25">
      <c r="B245" s="4" t="s">
        <v>441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</row>
    <row r="246" spans="2:11" ht="20.100000000000001" customHeight="1" thickBot="1" x14ac:dyDescent="0.25">
      <c r="B246" s="4" t="s">
        <v>442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</row>
    <row r="247" spans="2:11" ht="20.100000000000001" customHeight="1" thickBot="1" x14ac:dyDescent="0.25">
      <c r="B247" s="4" t="s">
        <v>197</v>
      </c>
      <c r="C247" s="40">
        <v>0</v>
      </c>
      <c r="D247" s="40">
        <v>0</v>
      </c>
      <c r="E247" s="40">
        <v>0</v>
      </c>
      <c r="F247" s="40">
        <v>4</v>
      </c>
      <c r="G247" s="40">
        <v>3</v>
      </c>
      <c r="H247" s="40">
        <v>7</v>
      </c>
      <c r="I247" s="40">
        <v>4</v>
      </c>
      <c r="J247" s="40">
        <v>3</v>
      </c>
      <c r="K247" s="40">
        <v>7</v>
      </c>
    </row>
    <row r="248" spans="2:11" ht="20.100000000000001" customHeight="1" thickBot="1" x14ac:dyDescent="0.25">
      <c r="B248" s="4" t="s">
        <v>443</v>
      </c>
      <c r="C248" s="40">
        <v>0</v>
      </c>
      <c r="D248" s="40">
        <v>0</v>
      </c>
      <c r="E248" s="40">
        <v>0</v>
      </c>
      <c r="F248" s="40">
        <v>2</v>
      </c>
      <c r="G248" s="40">
        <v>0</v>
      </c>
      <c r="H248" s="40">
        <v>2</v>
      </c>
      <c r="I248" s="40">
        <v>2</v>
      </c>
      <c r="J248" s="40">
        <v>0</v>
      </c>
      <c r="K248" s="40">
        <v>2</v>
      </c>
    </row>
    <row r="249" spans="2:11" ht="20.100000000000001" customHeight="1" thickBot="1" x14ac:dyDescent="0.25">
      <c r="B249" s="4" t="s">
        <v>444</v>
      </c>
      <c r="C249" s="40">
        <v>0</v>
      </c>
      <c r="D249" s="40">
        <v>0</v>
      </c>
      <c r="E249" s="40">
        <v>0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40">
        <v>0</v>
      </c>
    </row>
    <row r="250" spans="2:11" ht="20.100000000000001" customHeight="1" thickBot="1" x14ac:dyDescent="0.25">
      <c r="B250" s="4" t="s">
        <v>445</v>
      </c>
      <c r="C250" s="40">
        <v>0</v>
      </c>
      <c r="D250" s="40">
        <v>0</v>
      </c>
      <c r="E250" s="40">
        <v>0</v>
      </c>
      <c r="F250" s="40">
        <v>0</v>
      </c>
      <c r="G250" s="40">
        <v>0</v>
      </c>
      <c r="H250" s="40">
        <v>0</v>
      </c>
      <c r="I250" s="40">
        <v>0</v>
      </c>
      <c r="J250" s="40">
        <v>0</v>
      </c>
      <c r="K250" s="40">
        <v>0</v>
      </c>
    </row>
    <row r="251" spans="2:11" ht="20.100000000000001" customHeight="1" thickBot="1" x14ac:dyDescent="0.25">
      <c r="B251" s="4" t="s">
        <v>446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</row>
    <row r="252" spans="2:11" ht="20.100000000000001" customHeight="1" thickBot="1" x14ac:dyDescent="0.25">
      <c r="B252" s="4" t="s">
        <v>447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</row>
    <row r="253" spans="2:11" ht="20.100000000000001" customHeight="1" thickBot="1" x14ac:dyDescent="0.25">
      <c r="B253" s="4" t="s">
        <v>448</v>
      </c>
      <c r="C253" s="40">
        <v>1</v>
      </c>
      <c r="D253" s="40">
        <v>0</v>
      </c>
      <c r="E253" s="40">
        <v>1</v>
      </c>
      <c r="F253" s="40">
        <v>0</v>
      </c>
      <c r="G253" s="40">
        <v>0</v>
      </c>
      <c r="H253" s="40">
        <v>0</v>
      </c>
      <c r="I253" s="40">
        <v>1</v>
      </c>
      <c r="J253" s="40">
        <v>0</v>
      </c>
      <c r="K253" s="40">
        <v>1</v>
      </c>
    </row>
    <row r="254" spans="2:11" ht="20.100000000000001" customHeight="1" thickBot="1" x14ac:dyDescent="0.25">
      <c r="B254" s="4" t="s">
        <v>449</v>
      </c>
      <c r="C254" s="40">
        <v>0</v>
      </c>
      <c r="D254" s="40">
        <v>0</v>
      </c>
      <c r="E254" s="40">
        <v>0</v>
      </c>
      <c r="F254" s="40">
        <v>0</v>
      </c>
      <c r="G254" s="40">
        <v>1</v>
      </c>
      <c r="H254" s="40">
        <v>1</v>
      </c>
      <c r="I254" s="40">
        <v>0</v>
      </c>
      <c r="J254" s="40">
        <v>1</v>
      </c>
      <c r="K254" s="40">
        <v>1</v>
      </c>
    </row>
    <row r="255" spans="2:11" ht="20.100000000000001" customHeight="1" thickBot="1" x14ac:dyDescent="0.25">
      <c r="B255" s="4" t="s">
        <v>450</v>
      </c>
      <c r="C255" s="40">
        <v>0</v>
      </c>
      <c r="D255" s="40">
        <v>0</v>
      </c>
      <c r="E255" s="40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</row>
    <row r="256" spans="2:11" ht="20.100000000000001" customHeight="1" thickBot="1" x14ac:dyDescent="0.25">
      <c r="B256" s="4" t="s">
        <v>451</v>
      </c>
      <c r="C256" s="40">
        <v>0</v>
      </c>
      <c r="D256" s="40">
        <v>0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</row>
    <row r="257" spans="2:11" ht="20.100000000000001" customHeight="1" thickBot="1" x14ac:dyDescent="0.25">
      <c r="B257" s="4" t="s">
        <v>452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</row>
    <row r="258" spans="2:11" ht="20.100000000000001" customHeight="1" thickBot="1" x14ac:dyDescent="0.25">
      <c r="B258" s="4" t="s">
        <v>453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</row>
    <row r="259" spans="2:11" ht="20.100000000000001" customHeight="1" thickBot="1" x14ac:dyDescent="0.25">
      <c r="B259" s="4" t="s">
        <v>649</v>
      </c>
      <c r="C259" s="40">
        <v>0</v>
      </c>
      <c r="D259" s="40">
        <v>0</v>
      </c>
      <c r="E259" s="40">
        <v>0</v>
      </c>
      <c r="F259" s="40">
        <v>0</v>
      </c>
      <c r="G259" s="40">
        <v>1</v>
      </c>
      <c r="H259" s="40">
        <v>1</v>
      </c>
      <c r="I259" s="40">
        <v>0</v>
      </c>
      <c r="J259" s="40">
        <v>1</v>
      </c>
      <c r="K259" s="40">
        <v>1</v>
      </c>
    </row>
    <row r="260" spans="2:11" ht="20.100000000000001" customHeight="1" thickBot="1" x14ac:dyDescent="0.25">
      <c r="B260" s="4" t="s">
        <v>454</v>
      </c>
      <c r="C260" s="40">
        <v>0</v>
      </c>
      <c r="D260" s="40">
        <v>0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</row>
    <row r="261" spans="2:11" ht="20.100000000000001" customHeight="1" thickBot="1" x14ac:dyDescent="0.25">
      <c r="B261" s="4" t="s">
        <v>455</v>
      </c>
      <c r="C261" s="40">
        <v>0</v>
      </c>
      <c r="D261" s="40">
        <v>0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</row>
    <row r="262" spans="2:11" ht="20.100000000000001" customHeight="1" thickBot="1" x14ac:dyDescent="0.25">
      <c r="B262" s="4" t="s">
        <v>456</v>
      </c>
      <c r="C262" s="40">
        <v>0</v>
      </c>
      <c r="D262" s="40">
        <v>0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</row>
    <row r="263" spans="2:11" ht="20.100000000000001" customHeight="1" thickBot="1" x14ac:dyDescent="0.25">
      <c r="B263" s="4" t="s">
        <v>198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</row>
    <row r="264" spans="2:11" ht="20.100000000000001" customHeight="1" thickBot="1" x14ac:dyDescent="0.25">
      <c r="B264" s="4" t="s">
        <v>457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</row>
    <row r="265" spans="2:11" ht="20.100000000000001" customHeight="1" thickBot="1" x14ac:dyDescent="0.25">
      <c r="B265" s="4" t="s">
        <v>458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</row>
    <row r="266" spans="2:11" ht="20.100000000000001" customHeight="1" thickBot="1" x14ac:dyDescent="0.25">
      <c r="B266" s="4" t="s">
        <v>459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</row>
    <row r="267" spans="2:11" ht="20.100000000000001" customHeight="1" thickBot="1" x14ac:dyDescent="0.25">
      <c r="B267" s="4" t="s">
        <v>460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</row>
    <row r="268" spans="2:11" ht="20.100000000000001" customHeight="1" thickBot="1" x14ac:dyDescent="0.25">
      <c r="B268" s="4" t="s">
        <v>461</v>
      </c>
      <c r="C268" s="40">
        <v>0</v>
      </c>
      <c r="D268" s="40">
        <v>0</v>
      </c>
      <c r="E268" s="40">
        <v>0</v>
      </c>
      <c r="F268" s="40">
        <v>1</v>
      </c>
      <c r="G268" s="40">
        <v>0</v>
      </c>
      <c r="H268" s="40">
        <v>1</v>
      </c>
      <c r="I268" s="40">
        <v>1</v>
      </c>
      <c r="J268" s="40">
        <v>0</v>
      </c>
      <c r="K268" s="40">
        <v>1</v>
      </c>
    </row>
    <row r="269" spans="2:11" ht="20.100000000000001" customHeight="1" thickBot="1" x14ac:dyDescent="0.25">
      <c r="B269" s="4" t="s">
        <v>462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</row>
    <row r="270" spans="2:11" ht="20.100000000000001" customHeight="1" thickBot="1" x14ac:dyDescent="0.25">
      <c r="B270" s="4" t="s">
        <v>463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</row>
    <row r="271" spans="2:11" ht="20.100000000000001" customHeight="1" thickBot="1" x14ac:dyDescent="0.25">
      <c r="B271" s="4" t="s">
        <v>464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</row>
    <row r="272" spans="2:11" ht="20.100000000000001" customHeight="1" thickBot="1" x14ac:dyDescent="0.25">
      <c r="B272" s="4" t="s">
        <v>465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</row>
    <row r="273" spans="2:11" ht="20.100000000000001" customHeight="1" thickBot="1" x14ac:dyDescent="0.25">
      <c r="B273" s="4" t="s">
        <v>466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</row>
    <row r="274" spans="2:11" ht="20.100000000000001" customHeight="1" thickBot="1" x14ac:dyDescent="0.25">
      <c r="B274" s="4" t="s">
        <v>199</v>
      </c>
      <c r="C274" s="40">
        <v>2</v>
      </c>
      <c r="D274" s="40">
        <v>0</v>
      </c>
      <c r="E274" s="40">
        <v>2</v>
      </c>
      <c r="F274" s="40">
        <v>0</v>
      </c>
      <c r="G274" s="40">
        <v>0</v>
      </c>
      <c r="H274" s="40">
        <v>0</v>
      </c>
      <c r="I274" s="40">
        <v>2</v>
      </c>
      <c r="J274" s="40">
        <v>0</v>
      </c>
      <c r="K274" s="40">
        <v>2</v>
      </c>
    </row>
    <row r="275" spans="2:11" ht="20.100000000000001" customHeight="1" thickBot="1" x14ac:dyDescent="0.25">
      <c r="B275" s="4" t="s">
        <v>467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</row>
    <row r="276" spans="2:11" ht="20.100000000000001" customHeight="1" thickBot="1" x14ac:dyDescent="0.25">
      <c r="B276" s="4" t="s">
        <v>468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</row>
    <row r="277" spans="2:11" ht="20.100000000000001" customHeight="1" thickBot="1" x14ac:dyDescent="0.25">
      <c r="B277" s="4" t="s">
        <v>469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</row>
    <row r="278" spans="2:11" ht="20.100000000000001" customHeight="1" thickBot="1" x14ac:dyDescent="0.25">
      <c r="B278" s="4" t="s">
        <v>470</v>
      </c>
      <c r="C278" s="40">
        <v>0</v>
      </c>
      <c r="D278" s="40">
        <v>0</v>
      </c>
      <c r="E278" s="40">
        <v>0</v>
      </c>
      <c r="F278" s="40">
        <v>1</v>
      </c>
      <c r="G278" s="40">
        <v>0</v>
      </c>
      <c r="H278" s="40">
        <v>1</v>
      </c>
      <c r="I278" s="40">
        <v>1</v>
      </c>
      <c r="J278" s="40">
        <v>0</v>
      </c>
      <c r="K278" s="40">
        <v>1</v>
      </c>
    </row>
    <row r="279" spans="2:11" ht="20.100000000000001" customHeight="1" thickBot="1" x14ac:dyDescent="0.25">
      <c r="B279" s="4" t="s">
        <v>471</v>
      </c>
      <c r="C279" s="40">
        <v>1</v>
      </c>
      <c r="D279" s="40">
        <v>0</v>
      </c>
      <c r="E279" s="40">
        <v>1</v>
      </c>
      <c r="F279" s="40">
        <v>0</v>
      </c>
      <c r="G279" s="40">
        <v>0</v>
      </c>
      <c r="H279" s="40">
        <v>0</v>
      </c>
      <c r="I279" s="40">
        <v>1</v>
      </c>
      <c r="J279" s="40">
        <v>0</v>
      </c>
      <c r="K279" s="40">
        <v>1</v>
      </c>
    </row>
    <row r="280" spans="2:11" ht="20.100000000000001" customHeight="1" thickBot="1" x14ac:dyDescent="0.25">
      <c r="B280" s="4" t="s">
        <v>472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</row>
    <row r="281" spans="2:11" ht="20.100000000000001" customHeight="1" thickBot="1" x14ac:dyDescent="0.25">
      <c r="B281" s="4" t="s">
        <v>473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</row>
    <row r="282" spans="2:11" ht="20.100000000000001" customHeight="1" thickBot="1" x14ac:dyDescent="0.25">
      <c r="B282" s="4" t="s">
        <v>474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</row>
    <row r="283" spans="2:11" ht="20.100000000000001" customHeight="1" thickBot="1" x14ac:dyDescent="0.25">
      <c r="B283" s="4" t="s">
        <v>200</v>
      </c>
      <c r="C283" s="40">
        <v>0</v>
      </c>
      <c r="D283" s="40">
        <v>0</v>
      </c>
      <c r="E283" s="40">
        <v>0</v>
      </c>
      <c r="F283" s="40">
        <v>1</v>
      </c>
      <c r="G283" s="40">
        <v>0</v>
      </c>
      <c r="H283" s="40">
        <v>1</v>
      </c>
      <c r="I283" s="40">
        <v>1</v>
      </c>
      <c r="J283" s="40">
        <v>0</v>
      </c>
      <c r="K283" s="40">
        <v>1</v>
      </c>
    </row>
    <row r="284" spans="2:11" ht="20.100000000000001" customHeight="1" thickBot="1" x14ac:dyDescent="0.25">
      <c r="B284" s="4" t="s">
        <v>475</v>
      </c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</row>
    <row r="285" spans="2:11" ht="20.100000000000001" customHeight="1" thickBot="1" x14ac:dyDescent="0.25">
      <c r="B285" s="4" t="s">
        <v>476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</row>
    <row r="286" spans="2:11" ht="20.100000000000001" customHeight="1" thickBot="1" x14ac:dyDescent="0.25">
      <c r="B286" s="4" t="s">
        <v>477</v>
      </c>
      <c r="C286" s="40">
        <v>0</v>
      </c>
      <c r="D286" s="40">
        <v>0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</row>
    <row r="287" spans="2:11" ht="20.100000000000001" customHeight="1" thickBot="1" x14ac:dyDescent="0.25">
      <c r="B287" s="4" t="s">
        <v>478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</row>
    <row r="288" spans="2:11" ht="20.100000000000001" customHeight="1" thickBot="1" x14ac:dyDescent="0.25">
      <c r="B288" s="4" t="s">
        <v>201</v>
      </c>
      <c r="C288" s="40">
        <v>0</v>
      </c>
      <c r="D288" s="40">
        <v>0</v>
      </c>
      <c r="E288" s="40">
        <v>0</v>
      </c>
      <c r="F288" s="40">
        <v>1</v>
      </c>
      <c r="G288" s="40">
        <v>0</v>
      </c>
      <c r="H288" s="40">
        <v>1</v>
      </c>
      <c r="I288" s="40">
        <v>1</v>
      </c>
      <c r="J288" s="40">
        <v>0</v>
      </c>
      <c r="K288" s="40">
        <v>1</v>
      </c>
    </row>
    <row r="289" spans="2:11" ht="20.100000000000001" customHeight="1" thickBot="1" x14ac:dyDescent="0.25">
      <c r="B289" s="4" t="s">
        <v>479</v>
      </c>
      <c r="C289" s="40">
        <v>1</v>
      </c>
      <c r="D289" s="40">
        <v>0</v>
      </c>
      <c r="E289" s="40">
        <v>1</v>
      </c>
      <c r="F289" s="40">
        <v>0</v>
      </c>
      <c r="G289" s="40">
        <v>0</v>
      </c>
      <c r="H289" s="40">
        <v>0</v>
      </c>
      <c r="I289" s="40">
        <v>1</v>
      </c>
      <c r="J289" s="40">
        <v>0</v>
      </c>
      <c r="K289" s="40">
        <v>1</v>
      </c>
    </row>
    <row r="290" spans="2:11" ht="20.100000000000001" customHeight="1" thickBot="1" x14ac:dyDescent="0.25">
      <c r="B290" s="4" t="s">
        <v>650</v>
      </c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</row>
    <row r="291" spans="2:11" ht="20.100000000000001" customHeight="1" thickBot="1" x14ac:dyDescent="0.25">
      <c r="B291" s="4" t="s">
        <v>480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</row>
    <row r="292" spans="2:11" ht="20.100000000000001" customHeight="1" thickBot="1" x14ac:dyDescent="0.25">
      <c r="B292" s="4" t="s">
        <v>481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</row>
    <row r="293" spans="2:11" ht="20.100000000000001" customHeight="1" thickBot="1" x14ac:dyDescent="0.25">
      <c r="B293" s="4" t="s">
        <v>482</v>
      </c>
      <c r="C293" s="40">
        <v>0</v>
      </c>
      <c r="D293" s="40">
        <v>0</v>
      </c>
      <c r="E293" s="40">
        <v>0</v>
      </c>
      <c r="F293" s="40">
        <v>2</v>
      </c>
      <c r="G293" s="40">
        <v>1</v>
      </c>
      <c r="H293" s="40">
        <v>3</v>
      </c>
      <c r="I293" s="40">
        <v>2</v>
      </c>
      <c r="J293" s="40">
        <v>1</v>
      </c>
      <c r="K293" s="40">
        <v>3</v>
      </c>
    </row>
    <row r="294" spans="2:11" ht="20.100000000000001" customHeight="1" thickBot="1" x14ac:dyDescent="0.25">
      <c r="B294" s="4" t="s">
        <v>483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</row>
    <row r="295" spans="2:11" ht="20.100000000000001" customHeight="1" thickBot="1" x14ac:dyDescent="0.25">
      <c r="B295" s="4" t="s">
        <v>484</v>
      </c>
      <c r="C295" s="40">
        <v>0</v>
      </c>
      <c r="D295" s="40">
        <v>0</v>
      </c>
      <c r="E295" s="40">
        <v>0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40">
        <v>0</v>
      </c>
    </row>
    <row r="296" spans="2:11" ht="20.100000000000001" customHeight="1" thickBot="1" x14ac:dyDescent="0.25">
      <c r="B296" s="4" t="s">
        <v>485</v>
      </c>
      <c r="C296" s="40">
        <v>0</v>
      </c>
      <c r="D296" s="40">
        <v>0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</row>
    <row r="297" spans="2:11" ht="20.100000000000001" customHeight="1" thickBot="1" x14ac:dyDescent="0.25">
      <c r="B297" s="4" t="s">
        <v>486</v>
      </c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</row>
    <row r="298" spans="2:11" ht="20.100000000000001" customHeight="1" thickBot="1" x14ac:dyDescent="0.25">
      <c r="B298" s="4" t="s">
        <v>487</v>
      </c>
      <c r="C298" s="40">
        <v>0</v>
      </c>
      <c r="D298" s="40">
        <v>0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40">
        <v>0</v>
      </c>
    </row>
    <row r="299" spans="2:11" ht="20.100000000000001" customHeight="1" thickBot="1" x14ac:dyDescent="0.25">
      <c r="B299" s="4" t="s">
        <v>488</v>
      </c>
      <c r="C299" s="40">
        <v>1</v>
      </c>
      <c r="D299" s="40">
        <v>0</v>
      </c>
      <c r="E299" s="40">
        <v>1</v>
      </c>
      <c r="F299" s="40">
        <v>0</v>
      </c>
      <c r="G299" s="40">
        <v>0</v>
      </c>
      <c r="H299" s="40">
        <v>0</v>
      </c>
      <c r="I299" s="40">
        <v>1</v>
      </c>
      <c r="J299" s="40">
        <v>0</v>
      </c>
      <c r="K299" s="40">
        <v>1</v>
      </c>
    </row>
    <row r="300" spans="2:11" ht="20.100000000000001" customHeight="1" thickBot="1" x14ac:dyDescent="0.25">
      <c r="B300" s="4" t="s">
        <v>489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</row>
    <row r="301" spans="2:11" ht="20.100000000000001" customHeight="1" thickBot="1" x14ac:dyDescent="0.25">
      <c r="B301" s="4" t="s">
        <v>490</v>
      </c>
      <c r="C301" s="40">
        <v>0</v>
      </c>
      <c r="D301" s="40">
        <v>0</v>
      </c>
      <c r="E301" s="40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</row>
    <row r="302" spans="2:11" ht="20.100000000000001" customHeight="1" thickBot="1" x14ac:dyDescent="0.25">
      <c r="B302" s="4" t="s">
        <v>491</v>
      </c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</row>
    <row r="303" spans="2:11" ht="20.100000000000001" customHeight="1" thickBot="1" x14ac:dyDescent="0.25">
      <c r="B303" s="4" t="s">
        <v>492</v>
      </c>
      <c r="C303" s="40">
        <v>0</v>
      </c>
      <c r="D303" s="40">
        <v>0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</row>
    <row r="304" spans="2:11" ht="20.100000000000001" customHeight="1" thickBot="1" x14ac:dyDescent="0.25">
      <c r="B304" s="4" t="s">
        <v>493</v>
      </c>
      <c r="C304" s="40">
        <v>0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</row>
    <row r="305" spans="2:11" ht="20.100000000000001" customHeight="1" thickBot="1" x14ac:dyDescent="0.25">
      <c r="B305" s="4" t="s">
        <v>494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</row>
    <row r="306" spans="2:11" ht="20.100000000000001" customHeight="1" thickBot="1" x14ac:dyDescent="0.25">
      <c r="B306" s="4" t="s">
        <v>495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</row>
    <row r="307" spans="2:11" ht="20.100000000000001" customHeight="1" thickBot="1" x14ac:dyDescent="0.25">
      <c r="B307" s="4" t="s">
        <v>651</v>
      </c>
      <c r="C307" s="40">
        <v>0</v>
      </c>
      <c r="D307" s="40">
        <v>0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40">
        <v>0</v>
      </c>
    </row>
    <row r="308" spans="2:11" ht="20.100000000000001" customHeight="1" thickBot="1" x14ac:dyDescent="0.25">
      <c r="B308" s="4" t="s">
        <v>496</v>
      </c>
      <c r="C308" s="40">
        <v>0</v>
      </c>
      <c r="D308" s="40">
        <v>0</v>
      </c>
      <c r="E308" s="40">
        <v>0</v>
      </c>
      <c r="F308" s="40">
        <v>0</v>
      </c>
      <c r="G308" s="40">
        <v>1</v>
      </c>
      <c r="H308" s="40">
        <v>1</v>
      </c>
      <c r="I308" s="40">
        <v>0</v>
      </c>
      <c r="J308" s="40">
        <v>1</v>
      </c>
      <c r="K308" s="40">
        <v>1</v>
      </c>
    </row>
    <row r="309" spans="2:11" ht="20.100000000000001" customHeight="1" thickBot="1" x14ac:dyDescent="0.25">
      <c r="B309" s="4" t="s">
        <v>497</v>
      </c>
      <c r="C309" s="40">
        <v>0</v>
      </c>
      <c r="D309" s="40">
        <v>0</v>
      </c>
      <c r="E309" s="40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0</v>
      </c>
      <c r="K309" s="40">
        <v>0</v>
      </c>
    </row>
    <row r="310" spans="2:11" ht="20.100000000000001" customHeight="1" thickBot="1" x14ac:dyDescent="0.25">
      <c r="B310" s="4" t="s">
        <v>498</v>
      </c>
      <c r="C310" s="40">
        <v>1</v>
      </c>
      <c r="D310" s="40">
        <v>0</v>
      </c>
      <c r="E310" s="40">
        <v>1</v>
      </c>
      <c r="F310" s="40">
        <v>0</v>
      </c>
      <c r="G310" s="40">
        <v>0</v>
      </c>
      <c r="H310" s="40">
        <v>0</v>
      </c>
      <c r="I310" s="40">
        <v>1</v>
      </c>
      <c r="J310" s="40">
        <v>0</v>
      </c>
      <c r="K310" s="40">
        <v>1</v>
      </c>
    </row>
    <row r="311" spans="2:11" ht="20.100000000000001" customHeight="1" thickBot="1" x14ac:dyDescent="0.25">
      <c r="B311" s="4" t="s">
        <v>499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</row>
    <row r="312" spans="2:11" ht="20.100000000000001" customHeight="1" thickBot="1" x14ac:dyDescent="0.25">
      <c r="B312" s="4" t="s">
        <v>500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</row>
    <row r="313" spans="2:11" ht="20.100000000000001" customHeight="1" thickBot="1" x14ac:dyDescent="0.25">
      <c r="B313" s="4" t="s">
        <v>501</v>
      </c>
      <c r="C313" s="40">
        <v>0</v>
      </c>
      <c r="D313" s="40">
        <v>0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</row>
    <row r="314" spans="2:11" ht="20.100000000000001" customHeight="1" thickBot="1" x14ac:dyDescent="0.25">
      <c r="B314" s="4" t="s">
        <v>502</v>
      </c>
      <c r="C314" s="40">
        <v>0</v>
      </c>
      <c r="D314" s="40">
        <v>0</v>
      </c>
      <c r="E314" s="40">
        <v>0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</row>
    <row r="315" spans="2:11" ht="20.100000000000001" customHeight="1" thickBot="1" x14ac:dyDescent="0.25">
      <c r="B315" s="4" t="s">
        <v>503</v>
      </c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</row>
    <row r="316" spans="2:11" ht="20.100000000000001" customHeight="1" thickBot="1" x14ac:dyDescent="0.25">
      <c r="B316" s="4" t="s">
        <v>504</v>
      </c>
      <c r="C316" s="40">
        <v>0</v>
      </c>
      <c r="D316" s="40">
        <v>0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</row>
    <row r="317" spans="2:11" ht="20.100000000000001" customHeight="1" thickBot="1" x14ac:dyDescent="0.25">
      <c r="B317" s="4" t="s">
        <v>505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</row>
    <row r="318" spans="2:11" ht="20.100000000000001" customHeight="1" thickBot="1" x14ac:dyDescent="0.25">
      <c r="B318" s="4" t="s">
        <v>506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</row>
    <row r="319" spans="2:11" ht="20.100000000000001" customHeight="1" thickBot="1" x14ac:dyDescent="0.25">
      <c r="B319" s="4" t="s">
        <v>507</v>
      </c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</row>
    <row r="320" spans="2:11" ht="20.100000000000001" customHeight="1" thickBot="1" x14ac:dyDescent="0.25">
      <c r="B320" s="4" t="s">
        <v>508</v>
      </c>
      <c r="C320" s="40">
        <v>0</v>
      </c>
      <c r="D320" s="40">
        <v>0</v>
      </c>
      <c r="E320" s="40">
        <v>0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40">
        <v>0</v>
      </c>
    </row>
    <row r="321" spans="2:11" ht="20.100000000000001" customHeight="1" thickBot="1" x14ac:dyDescent="0.25">
      <c r="B321" s="4" t="s">
        <v>509</v>
      </c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</row>
    <row r="322" spans="2:11" ht="20.100000000000001" customHeight="1" thickBot="1" x14ac:dyDescent="0.25">
      <c r="B322" s="4" t="s">
        <v>510</v>
      </c>
      <c r="C322" s="40">
        <v>1</v>
      </c>
      <c r="D322" s="40">
        <v>0</v>
      </c>
      <c r="E322" s="40">
        <v>1</v>
      </c>
      <c r="F322" s="40">
        <v>0</v>
      </c>
      <c r="G322" s="40">
        <v>0</v>
      </c>
      <c r="H322" s="40">
        <v>0</v>
      </c>
      <c r="I322" s="40">
        <v>1</v>
      </c>
      <c r="J322" s="40">
        <v>0</v>
      </c>
      <c r="K322" s="40">
        <v>1</v>
      </c>
    </row>
    <row r="323" spans="2:11" ht="20.100000000000001" customHeight="1" thickBot="1" x14ac:dyDescent="0.25">
      <c r="B323" s="4" t="s">
        <v>511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</row>
    <row r="324" spans="2:11" ht="20.100000000000001" customHeight="1" thickBot="1" x14ac:dyDescent="0.25">
      <c r="B324" s="4" t="s">
        <v>512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</row>
    <row r="325" spans="2:11" ht="20.100000000000001" customHeight="1" thickBot="1" x14ac:dyDescent="0.25">
      <c r="B325" s="4" t="s">
        <v>513</v>
      </c>
      <c r="C325" s="40">
        <v>0</v>
      </c>
      <c r="D325" s="40">
        <v>0</v>
      </c>
      <c r="E325" s="40">
        <v>0</v>
      </c>
      <c r="F325" s="40">
        <v>0</v>
      </c>
      <c r="G325" s="40">
        <v>0</v>
      </c>
      <c r="H325" s="40">
        <v>0</v>
      </c>
      <c r="I325" s="40">
        <v>0</v>
      </c>
      <c r="J325" s="40">
        <v>0</v>
      </c>
      <c r="K325" s="40">
        <v>0</v>
      </c>
    </row>
    <row r="326" spans="2:11" ht="20.100000000000001" customHeight="1" thickBot="1" x14ac:dyDescent="0.25">
      <c r="B326" s="4" t="s">
        <v>202</v>
      </c>
      <c r="C326" s="40">
        <v>0</v>
      </c>
      <c r="D326" s="40">
        <v>0</v>
      </c>
      <c r="E326" s="40">
        <v>0</v>
      </c>
      <c r="F326" s="40">
        <v>1</v>
      </c>
      <c r="G326" s="40">
        <v>0</v>
      </c>
      <c r="H326" s="40">
        <v>1</v>
      </c>
      <c r="I326" s="40">
        <v>1</v>
      </c>
      <c r="J326" s="40">
        <v>0</v>
      </c>
      <c r="K326" s="40">
        <v>1</v>
      </c>
    </row>
    <row r="327" spans="2:11" ht="20.100000000000001" customHeight="1" thickBot="1" x14ac:dyDescent="0.25">
      <c r="B327" s="4" t="s">
        <v>514</v>
      </c>
      <c r="C327" s="40">
        <v>0</v>
      </c>
      <c r="D327" s="40">
        <v>0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</row>
    <row r="328" spans="2:11" ht="20.100000000000001" customHeight="1" thickBot="1" x14ac:dyDescent="0.25">
      <c r="B328" s="4" t="s">
        <v>515</v>
      </c>
      <c r="C328" s="40">
        <v>0</v>
      </c>
      <c r="D328" s="40"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40">
        <v>0</v>
      </c>
    </row>
    <row r="329" spans="2:11" ht="20.100000000000001" customHeight="1" thickBot="1" x14ac:dyDescent="0.25">
      <c r="B329" s="4" t="s">
        <v>516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</row>
    <row r="330" spans="2:11" ht="20.100000000000001" customHeight="1" thickBot="1" x14ac:dyDescent="0.25">
      <c r="B330" s="4" t="s">
        <v>517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</row>
    <row r="331" spans="2:11" ht="20.100000000000001" customHeight="1" thickBot="1" x14ac:dyDescent="0.25">
      <c r="B331" s="4" t="s">
        <v>518</v>
      </c>
      <c r="C331" s="40">
        <v>0</v>
      </c>
      <c r="D331" s="40">
        <v>0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40">
        <v>0</v>
      </c>
    </row>
    <row r="332" spans="2:11" ht="20.100000000000001" customHeight="1" thickBot="1" x14ac:dyDescent="0.25">
      <c r="B332" s="4" t="s">
        <v>519</v>
      </c>
      <c r="C332" s="40">
        <v>0</v>
      </c>
      <c r="D332" s="40">
        <v>0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0</v>
      </c>
    </row>
    <row r="333" spans="2:11" ht="20.100000000000001" customHeight="1" thickBot="1" x14ac:dyDescent="0.25">
      <c r="B333" s="4" t="s">
        <v>520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</row>
    <row r="334" spans="2:11" ht="20.100000000000001" customHeight="1" thickBot="1" x14ac:dyDescent="0.25">
      <c r="B334" s="4" t="s">
        <v>521</v>
      </c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</row>
    <row r="335" spans="2:11" ht="20.100000000000001" customHeight="1" thickBot="1" x14ac:dyDescent="0.25">
      <c r="B335" s="4" t="s">
        <v>522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</row>
    <row r="336" spans="2:11" ht="20.100000000000001" customHeight="1" thickBot="1" x14ac:dyDescent="0.25">
      <c r="B336" s="4" t="s">
        <v>203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</row>
    <row r="337" spans="2:11" ht="20.100000000000001" customHeight="1" thickBot="1" x14ac:dyDescent="0.25">
      <c r="B337" s="4" t="s">
        <v>523</v>
      </c>
      <c r="C337" s="40">
        <v>0</v>
      </c>
      <c r="D337" s="40">
        <v>0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</row>
    <row r="338" spans="2:11" ht="20.100000000000001" customHeight="1" thickBot="1" x14ac:dyDescent="0.25">
      <c r="B338" s="4" t="s">
        <v>524</v>
      </c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</row>
    <row r="339" spans="2:11" ht="20.100000000000001" customHeight="1" thickBot="1" x14ac:dyDescent="0.25">
      <c r="B339" s="4" t="s">
        <v>525</v>
      </c>
      <c r="C339" s="40">
        <v>0</v>
      </c>
      <c r="D339" s="40">
        <v>0</v>
      </c>
      <c r="E339" s="40">
        <v>0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40">
        <v>0</v>
      </c>
    </row>
    <row r="340" spans="2:11" ht="20.100000000000001" customHeight="1" thickBot="1" x14ac:dyDescent="0.25">
      <c r="B340" s="4" t="s">
        <v>526</v>
      </c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</row>
    <row r="341" spans="2:11" ht="20.100000000000001" customHeight="1" thickBot="1" x14ac:dyDescent="0.25">
      <c r="B341" s="4" t="s">
        <v>527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</row>
    <row r="342" spans="2:11" ht="20.100000000000001" customHeight="1" thickBot="1" x14ac:dyDescent="0.25">
      <c r="B342" s="4" t="s">
        <v>528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</row>
    <row r="343" spans="2:11" ht="20.100000000000001" customHeight="1" thickBot="1" x14ac:dyDescent="0.25">
      <c r="B343" s="4" t="s">
        <v>529</v>
      </c>
      <c r="C343" s="40">
        <v>0</v>
      </c>
      <c r="D343" s="40">
        <v>0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</row>
    <row r="344" spans="2:11" ht="20.100000000000001" customHeight="1" thickBot="1" x14ac:dyDescent="0.25">
      <c r="B344" s="4" t="s">
        <v>530</v>
      </c>
      <c r="C344" s="40">
        <v>0</v>
      </c>
      <c r="D344" s="40">
        <v>0</v>
      </c>
      <c r="E344" s="40">
        <v>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</row>
    <row r="345" spans="2:11" ht="20.100000000000001" customHeight="1" thickBot="1" x14ac:dyDescent="0.25">
      <c r="B345" s="4" t="s">
        <v>531</v>
      </c>
      <c r="C345" s="40">
        <v>0</v>
      </c>
      <c r="D345" s="40">
        <v>0</v>
      </c>
      <c r="E345" s="40">
        <v>0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</row>
    <row r="346" spans="2:11" ht="20.100000000000001" customHeight="1" thickBot="1" x14ac:dyDescent="0.25">
      <c r="B346" s="4" t="s">
        <v>204</v>
      </c>
      <c r="C346" s="40">
        <v>0</v>
      </c>
      <c r="D346" s="40">
        <v>0</v>
      </c>
      <c r="E346" s="40">
        <v>0</v>
      </c>
      <c r="F346" s="40">
        <v>0</v>
      </c>
      <c r="G346" s="40">
        <v>0</v>
      </c>
      <c r="H346" s="40">
        <v>0</v>
      </c>
      <c r="I346" s="40">
        <v>0</v>
      </c>
      <c r="J346" s="40">
        <v>0</v>
      </c>
      <c r="K346" s="40">
        <v>0</v>
      </c>
    </row>
    <row r="347" spans="2:11" ht="20.100000000000001" customHeight="1" thickBot="1" x14ac:dyDescent="0.25">
      <c r="B347" s="4" t="s">
        <v>532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</row>
    <row r="348" spans="2:11" ht="20.100000000000001" customHeight="1" thickBot="1" x14ac:dyDescent="0.25">
      <c r="B348" s="4" t="s">
        <v>533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</row>
    <row r="349" spans="2:11" ht="20.100000000000001" customHeight="1" thickBot="1" x14ac:dyDescent="0.25">
      <c r="B349" s="4" t="s">
        <v>534</v>
      </c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</row>
    <row r="350" spans="2:11" ht="20.100000000000001" customHeight="1" thickBot="1" x14ac:dyDescent="0.25">
      <c r="B350" s="4" t="s">
        <v>535</v>
      </c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</row>
    <row r="351" spans="2:11" ht="20.100000000000001" customHeight="1" thickBot="1" x14ac:dyDescent="0.25">
      <c r="B351" s="4" t="s">
        <v>536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</row>
    <row r="352" spans="2:11" ht="20.100000000000001" customHeight="1" thickBot="1" x14ac:dyDescent="0.25">
      <c r="B352" s="4" t="s">
        <v>537</v>
      </c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</row>
    <row r="353" spans="2:11" ht="20.100000000000001" customHeight="1" thickBot="1" x14ac:dyDescent="0.25">
      <c r="B353" s="4" t="s">
        <v>538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</row>
    <row r="354" spans="2:11" ht="20.100000000000001" customHeight="1" thickBot="1" x14ac:dyDescent="0.25">
      <c r="B354" s="4" t="s">
        <v>539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</row>
    <row r="355" spans="2:11" ht="20.100000000000001" customHeight="1" thickBot="1" x14ac:dyDescent="0.25">
      <c r="B355" s="4" t="s">
        <v>540</v>
      </c>
      <c r="C355" s="40">
        <v>1</v>
      </c>
      <c r="D355" s="40">
        <v>0</v>
      </c>
      <c r="E355" s="40">
        <v>1</v>
      </c>
      <c r="F355" s="40">
        <v>0</v>
      </c>
      <c r="G355" s="40">
        <v>0</v>
      </c>
      <c r="H355" s="40">
        <v>0</v>
      </c>
      <c r="I355" s="40">
        <v>1</v>
      </c>
      <c r="J355" s="40">
        <v>0</v>
      </c>
      <c r="K355" s="40">
        <v>1</v>
      </c>
    </row>
    <row r="356" spans="2:11" ht="20.100000000000001" customHeight="1" thickBot="1" x14ac:dyDescent="0.25">
      <c r="B356" s="4" t="s">
        <v>541</v>
      </c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</row>
    <row r="357" spans="2:11" ht="20.100000000000001" customHeight="1" thickBot="1" x14ac:dyDescent="0.25">
      <c r="B357" s="4" t="s">
        <v>542</v>
      </c>
      <c r="C357" s="40">
        <v>0</v>
      </c>
      <c r="D357" s="40">
        <v>0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</row>
    <row r="358" spans="2:11" ht="20.100000000000001" customHeight="1" thickBot="1" x14ac:dyDescent="0.25">
      <c r="B358" s="4" t="s">
        <v>543</v>
      </c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</row>
    <row r="359" spans="2:11" ht="20.100000000000001" customHeight="1" thickBot="1" x14ac:dyDescent="0.25">
      <c r="B359" s="4" t="s">
        <v>205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</row>
    <row r="360" spans="2:11" ht="20.100000000000001" customHeight="1" thickBot="1" x14ac:dyDescent="0.25">
      <c r="B360" s="4" t="s">
        <v>544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</row>
    <row r="361" spans="2:11" ht="20.100000000000001" customHeight="1" thickBot="1" x14ac:dyDescent="0.25">
      <c r="B361" s="4" t="s">
        <v>545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</row>
    <row r="362" spans="2:11" ht="20.100000000000001" customHeight="1" thickBot="1" x14ac:dyDescent="0.25">
      <c r="B362" s="4" t="s">
        <v>546</v>
      </c>
      <c r="C362" s="40">
        <v>1</v>
      </c>
      <c r="D362" s="40">
        <v>0</v>
      </c>
      <c r="E362" s="40">
        <v>1</v>
      </c>
      <c r="F362" s="40">
        <v>0</v>
      </c>
      <c r="G362" s="40">
        <v>0</v>
      </c>
      <c r="H362" s="40">
        <v>0</v>
      </c>
      <c r="I362" s="40">
        <v>1</v>
      </c>
      <c r="J362" s="40">
        <v>0</v>
      </c>
      <c r="K362" s="40">
        <v>1</v>
      </c>
    </row>
    <row r="363" spans="2:11" ht="20.100000000000001" customHeight="1" thickBot="1" x14ac:dyDescent="0.25">
      <c r="B363" s="4" t="s">
        <v>547</v>
      </c>
      <c r="C363" s="40">
        <v>0</v>
      </c>
      <c r="D363" s="40">
        <v>0</v>
      </c>
      <c r="E363" s="40">
        <v>0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</row>
    <row r="364" spans="2:11" ht="20.100000000000001" customHeight="1" thickBot="1" x14ac:dyDescent="0.25">
      <c r="B364" s="4" t="s">
        <v>652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</row>
    <row r="365" spans="2:11" ht="20.100000000000001" customHeight="1" thickBot="1" x14ac:dyDescent="0.25">
      <c r="B365" s="4" t="s">
        <v>548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</row>
    <row r="366" spans="2:11" ht="20.100000000000001" customHeight="1" thickBot="1" x14ac:dyDescent="0.25">
      <c r="B366" s="4" t="s">
        <v>206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</row>
    <row r="367" spans="2:11" ht="20.100000000000001" customHeight="1" thickBot="1" x14ac:dyDescent="0.25">
      <c r="B367" s="4" t="s">
        <v>549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</row>
    <row r="368" spans="2:11" ht="20.100000000000001" customHeight="1" thickBot="1" x14ac:dyDescent="0.25">
      <c r="B368" s="4" t="s">
        <v>550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</row>
    <row r="369" spans="2:11" ht="20.100000000000001" customHeight="1" thickBot="1" x14ac:dyDescent="0.25">
      <c r="B369" s="4" t="s">
        <v>551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</row>
    <row r="370" spans="2:11" ht="20.100000000000001" customHeight="1" thickBot="1" x14ac:dyDescent="0.25">
      <c r="B370" s="4" t="s">
        <v>552</v>
      </c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</row>
    <row r="371" spans="2:11" ht="20.100000000000001" customHeight="1" thickBot="1" x14ac:dyDescent="0.25">
      <c r="B371" s="4" t="s">
        <v>653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</row>
    <row r="372" spans="2:11" ht="20.100000000000001" customHeight="1" thickBot="1" x14ac:dyDescent="0.25">
      <c r="B372" s="4" t="s">
        <v>553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</row>
    <row r="373" spans="2:11" ht="20.100000000000001" customHeight="1" thickBot="1" x14ac:dyDescent="0.25">
      <c r="B373" s="4" t="s">
        <v>554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</row>
    <row r="374" spans="2:11" ht="20.100000000000001" customHeight="1" thickBot="1" x14ac:dyDescent="0.25">
      <c r="B374" s="4" t="s">
        <v>555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</row>
    <row r="375" spans="2:11" ht="20.100000000000001" customHeight="1" thickBot="1" x14ac:dyDescent="0.25">
      <c r="B375" s="4" t="s">
        <v>556</v>
      </c>
      <c r="C375" s="40">
        <v>0</v>
      </c>
      <c r="D375" s="40">
        <v>0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</row>
    <row r="376" spans="2:11" ht="20.100000000000001" customHeight="1" thickBot="1" x14ac:dyDescent="0.25">
      <c r="B376" s="4" t="s">
        <v>557</v>
      </c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</row>
    <row r="377" spans="2:11" ht="20.100000000000001" customHeight="1" thickBot="1" x14ac:dyDescent="0.25">
      <c r="B377" s="4" t="s">
        <v>558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</row>
    <row r="378" spans="2:11" ht="20.100000000000001" customHeight="1" thickBot="1" x14ac:dyDescent="0.25">
      <c r="B378" s="4" t="s">
        <v>207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</row>
    <row r="379" spans="2:11" ht="20.100000000000001" customHeight="1" thickBot="1" x14ac:dyDescent="0.25">
      <c r="B379" s="4" t="s">
        <v>559</v>
      </c>
      <c r="C379" s="40">
        <v>0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40">
        <v>0</v>
      </c>
      <c r="K379" s="40">
        <v>0</v>
      </c>
    </row>
    <row r="380" spans="2:11" ht="20.100000000000001" customHeight="1" thickBot="1" x14ac:dyDescent="0.25">
      <c r="B380" s="4" t="s">
        <v>560</v>
      </c>
      <c r="C380" s="40">
        <v>0</v>
      </c>
      <c r="D380" s="40">
        <v>0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</row>
    <row r="381" spans="2:11" ht="20.100000000000001" customHeight="1" thickBot="1" x14ac:dyDescent="0.25">
      <c r="B381" s="4" t="s">
        <v>561</v>
      </c>
      <c r="C381" s="40">
        <v>0</v>
      </c>
      <c r="D381" s="40">
        <v>0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</row>
    <row r="382" spans="2:11" ht="20.100000000000001" customHeight="1" thickBot="1" x14ac:dyDescent="0.25">
      <c r="B382" s="4" t="s">
        <v>562</v>
      </c>
      <c r="C382" s="40">
        <v>0</v>
      </c>
      <c r="D382" s="40">
        <v>0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40">
        <v>0</v>
      </c>
    </row>
    <row r="383" spans="2:11" ht="20.100000000000001" customHeight="1" thickBot="1" x14ac:dyDescent="0.25">
      <c r="B383" s="4" t="s">
        <v>563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</row>
    <row r="384" spans="2:11" ht="20.100000000000001" customHeight="1" thickBot="1" x14ac:dyDescent="0.25">
      <c r="B384" s="4" t="s">
        <v>564</v>
      </c>
      <c r="C384" s="40">
        <v>0</v>
      </c>
      <c r="D384" s="40">
        <v>0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</row>
    <row r="385" spans="2:11" ht="20.100000000000001" customHeight="1" thickBot="1" x14ac:dyDescent="0.25">
      <c r="B385" s="4" t="s">
        <v>654</v>
      </c>
      <c r="C385" s="40">
        <v>0</v>
      </c>
      <c r="D385" s="40">
        <v>0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40">
        <v>0</v>
      </c>
    </row>
    <row r="386" spans="2:11" ht="20.100000000000001" customHeight="1" thickBot="1" x14ac:dyDescent="0.25">
      <c r="B386" s="4" t="s">
        <v>565</v>
      </c>
      <c r="C386" s="40">
        <v>0</v>
      </c>
      <c r="D386" s="40">
        <v>0</v>
      </c>
      <c r="E386" s="40">
        <v>0</v>
      </c>
      <c r="F386" s="40">
        <v>0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</row>
    <row r="387" spans="2:11" ht="20.100000000000001" customHeight="1" thickBot="1" x14ac:dyDescent="0.25">
      <c r="B387" s="4" t="s">
        <v>566</v>
      </c>
      <c r="C387" s="40">
        <v>0</v>
      </c>
      <c r="D387" s="40">
        <v>0</v>
      </c>
      <c r="E387" s="40">
        <v>0</v>
      </c>
      <c r="F387" s="40">
        <v>0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</row>
    <row r="388" spans="2:11" ht="20.100000000000001" customHeight="1" thickBot="1" x14ac:dyDescent="0.25">
      <c r="B388" s="4" t="s">
        <v>567</v>
      </c>
      <c r="C388" s="40">
        <v>0</v>
      </c>
      <c r="D388" s="40">
        <v>0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40">
        <v>0</v>
      </c>
      <c r="K388" s="40">
        <v>0</v>
      </c>
    </row>
    <row r="389" spans="2:11" ht="20.100000000000001" customHeight="1" thickBot="1" x14ac:dyDescent="0.25">
      <c r="B389" s="4" t="s">
        <v>568</v>
      </c>
      <c r="C389" s="40">
        <v>0</v>
      </c>
      <c r="D389" s="40">
        <v>0</v>
      </c>
      <c r="E389" s="40">
        <v>0</v>
      </c>
      <c r="F389" s="40">
        <v>0</v>
      </c>
      <c r="G389" s="40">
        <v>0</v>
      </c>
      <c r="H389" s="40">
        <v>0</v>
      </c>
      <c r="I389" s="40">
        <v>0</v>
      </c>
      <c r="J389" s="40">
        <v>0</v>
      </c>
      <c r="K389" s="40">
        <v>0</v>
      </c>
    </row>
    <row r="390" spans="2:11" ht="20.100000000000001" customHeight="1" thickBot="1" x14ac:dyDescent="0.25">
      <c r="B390" s="4" t="s">
        <v>569</v>
      </c>
      <c r="C390" s="40">
        <v>0</v>
      </c>
      <c r="D390" s="40">
        <v>0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40">
        <v>0</v>
      </c>
    </row>
    <row r="391" spans="2:11" ht="20.100000000000001" customHeight="1" thickBot="1" x14ac:dyDescent="0.25">
      <c r="B391" s="4" t="s">
        <v>570</v>
      </c>
      <c r="C391" s="40">
        <v>1</v>
      </c>
      <c r="D391" s="40">
        <v>0</v>
      </c>
      <c r="E391" s="40">
        <v>1</v>
      </c>
      <c r="F391" s="40">
        <v>0</v>
      </c>
      <c r="G391" s="40">
        <v>0</v>
      </c>
      <c r="H391" s="40">
        <v>0</v>
      </c>
      <c r="I391" s="40">
        <v>1</v>
      </c>
      <c r="J391" s="40">
        <v>0</v>
      </c>
      <c r="K391" s="40">
        <v>1</v>
      </c>
    </row>
    <row r="392" spans="2:11" ht="20.100000000000001" customHeight="1" thickBot="1" x14ac:dyDescent="0.25">
      <c r="B392" s="4" t="s">
        <v>571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</row>
    <row r="393" spans="2:11" ht="20.100000000000001" customHeight="1" thickBot="1" x14ac:dyDescent="0.25">
      <c r="B393" s="4" t="s">
        <v>572</v>
      </c>
      <c r="C393" s="40">
        <v>0</v>
      </c>
      <c r="D393" s="40">
        <v>0</v>
      </c>
      <c r="E393" s="40">
        <v>0</v>
      </c>
      <c r="F393" s="40">
        <v>0</v>
      </c>
      <c r="G393" s="40">
        <v>0</v>
      </c>
      <c r="H393" s="40">
        <v>0</v>
      </c>
      <c r="I393" s="40">
        <v>0</v>
      </c>
      <c r="J393" s="40">
        <v>0</v>
      </c>
      <c r="K393" s="40">
        <v>0</v>
      </c>
    </row>
    <row r="394" spans="2:11" ht="20.100000000000001" customHeight="1" thickBot="1" x14ac:dyDescent="0.25">
      <c r="B394" s="4" t="s">
        <v>573</v>
      </c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</row>
    <row r="395" spans="2:11" ht="20.100000000000001" customHeight="1" thickBot="1" x14ac:dyDescent="0.25">
      <c r="B395" s="4" t="s">
        <v>574</v>
      </c>
      <c r="C395" s="40">
        <v>0</v>
      </c>
      <c r="D395" s="40">
        <v>0</v>
      </c>
      <c r="E395" s="40">
        <v>0</v>
      </c>
      <c r="F395" s="40">
        <v>0</v>
      </c>
      <c r="G395" s="40">
        <v>0</v>
      </c>
      <c r="H395" s="40">
        <v>0</v>
      </c>
      <c r="I395" s="40">
        <v>0</v>
      </c>
      <c r="J395" s="40">
        <v>0</v>
      </c>
      <c r="K395" s="40">
        <v>0</v>
      </c>
    </row>
    <row r="396" spans="2:11" ht="20.100000000000001" customHeight="1" thickBot="1" x14ac:dyDescent="0.25">
      <c r="B396" s="4" t="s">
        <v>575</v>
      </c>
      <c r="C396" s="40">
        <v>0</v>
      </c>
      <c r="D396" s="40">
        <v>0</v>
      </c>
      <c r="E396" s="40">
        <v>0</v>
      </c>
      <c r="F396" s="40">
        <v>0</v>
      </c>
      <c r="G396" s="40">
        <v>0</v>
      </c>
      <c r="H396" s="40">
        <v>0</v>
      </c>
      <c r="I396" s="40">
        <v>0</v>
      </c>
      <c r="J396" s="40">
        <v>0</v>
      </c>
      <c r="K396" s="40">
        <v>0</v>
      </c>
    </row>
    <row r="397" spans="2:11" ht="20.100000000000001" customHeight="1" thickBot="1" x14ac:dyDescent="0.25">
      <c r="B397" s="4" t="s">
        <v>576</v>
      </c>
      <c r="C397" s="40">
        <v>0</v>
      </c>
      <c r="D397" s="40">
        <v>0</v>
      </c>
      <c r="E397" s="40">
        <v>0</v>
      </c>
      <c r="F397" s="40">
        <v>0</v>
      </c>
      <c r="G397" s="40">
        <v>0</v>
      </c>
      <c r="H397" s="40">
        <v>0</v>
      </c>
      <c r="I397" s="40">
        <v>0</v>
      </c>
      <c r="J397" s="40">
        <v>0</v>
      </c>
      <c r="K397" s="40">
        <v>0</v>
      </c>
    </row>
    <row r="398" spans="2:11" ht="20.100000000000001" customHeight="1" thickBot="1" x14ac:dyDescent="0.25">
      <c r="B398" s="4" t="s">
        <v>208</v>
      </c>
      <c r="C398" s="40">
        <v>5</v>
      </c>
      <c r="D398" s="40">
        <v>0</v>
      </c>
      <c r="E398" s="40">
        <v>5</v>
      </c>
      <c r="F398" s="40">
        <v>4</v>
      </c>
      <c r="G398" s="40">
        <v>1</v>
      </c>
      <c r="H398" s="40">
        <v>5</v>
      </c>
      <c r="I398" s="40">
        <v>9</v>
      </c>
      <c r="J398" s="40">
        <v>1</v>
      </c>
      <c r="K398" s="40">
        <v>10</v>
      </c>
    </row>
    <row r="399" spans="2:11" ht="20.100000000000001" customHeight="1" thickBot="1" x14ac:dyDescent="0.25">
      <c r="B399" s="4" t="s">
        <v>577</v>
      </c>
      <c r="C399" s="40">
        <v>0</v>
      </c>
      <c r="D399" s="40">
        <v>0</v>
      </c>
      <c r="E399" s="40">
        <v>0</v>
      </c>
      <c r="F399" s="40">
        <v>0</v>
      </c>
      <c r="G399" s="40">
        <v>0</v>
      </c>
      <c r="H399" s="40">
        <v>0</v>
      </c>
      <c r="I399" s="40">
        <v>0</v>
      </c>
      <c r="J399" s="40">
        <v>0</v>
      </c>
      <c r="K399" s="40">
        <v>0</v>
      </c>
    </row>
    <row r="400" spans="2:11" ht="20.100000000000001" customHeight="1" thickBot="1" x14ac:dyDescent="0.25">
      <c r="B400" s="4" t="s">
        <v>578</v>
      </c>
      <c r="C400" s="40">
        <v>0</v>
      </c>
      <c r="D400" s="40">
        <v>0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</row>
    <row r="401" spans="2:11" ht="20.100000000000001" customHeight="1" thickBot="1" x14ac:dyDescent="0.25">
      <c r="B401" s="4" t="s">
        <v>579</v>
      </c>
      <c r="C401" s="40">
        <v>0</v>
      </c>
      <c r="D401" s="40">
        <v>0</v>
      </c>
      <c r="E401" s="40">
        <v>0</v>
      </c>
      <c r="F401" s="40">
        <v>0</v>
      </c>
      <c r="G401" s="40">
        <v>0</v>
      </c>
      <c r="H401" s="40">
        <v>0</v>
      </c>
      <c r="I401" s="40">
        <v>0</v>
      </c>
      <c r="J401" s="40">
        <v>0</v>
      </c>
      <c r="K401" s="40">
        <v>0</v>
      </c>
    </row>
    <row r="402" spans="2:11" ht="20.100000000000001" customHeight="1" thickBot="1" x14ac:dyDescent="0.25">
      <c r="B402" s="4" t="s">
        <v>580</v>
      </c>
      <c r="C402" s="40">
        <v>0</v>
      </c>
      <c r="D402" s="40">
        <v>0</v>
      </c>
      <c r="E402" s="40">
        <v>0</v>
      </c>
      <c r="F402" s="40">
        <v>0</v>
      </c>
      <c r="G402" s="40">
        <v>0</v>
      </c>
      <c r="H402" s="40">
        <v>0</v>
      </c>
      <c r="I402" s="40">
        <v>0</v>
      </c>
      <c r="J402" s="40">
        <v>0</v>
      </c>
      <c r="K402" s="40">
        <v>0</v>
      </c>
    </row>
    <row r="403" spans="2:11" ht="20.100000000000001" customHeight="1" thickBot="1" x14ac:dyDescent="0.25">
      <c r="B403" s="4" t="s">
        <v>581</v>
      </c>
      <c r="C403" s="40">
        <v>0</v>
      </c>
      <c r="D403" s="40">
        <v>0</v>
      </c>
      <c r="E403" s="40">
        <v>0</v>
      </c>
      <c r="F403" s="40">
        <v>0</v>
      </c>
      <c r="G403" s="40">
        <v>0</v>
      </c>
      <c r="H403" s="40">
        <v>0</v>
      </c>
      <c r="I403" s="40">
        <v>0</v>
      </c>
      <c r="J403" s="40">
        <v>0</v>
      </c>
      <c r="K403" s="40">
        <v>0</v>
      </c>
    </row>
    <row r="404" spans="2:11" ht="20.100000000000001" customHeight="1" thickBot="1" x14ac:dyDescent="0.25">
      <c r="B404" s="4" t="s">
        <v>582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</row>
    <row r="405" spans="2:11" ht="20.100000000000001" customHeight="1" thickBot="1" x14ac:dyDescent="0.25">
      <c r="B405" s="4" t="s">
        <v>583</v>
      </c>
      <c r="C405" s="40">
        <v>0</v>
      </c>
      <c r="D405" s="40">
        <v>0</v>
      </c>
      <c r="E405" s="40">
        <v>0</v>
      </c>
      <c r="F405" s="40">
        <v>0</v>
      </c>
      <c r="G405" s="40">
        <v>1</v>
      </c>
      <c r="H405" s="40">
        <v>1</v>
      </c>
      <c r="I405" s="40">
        <v>0</v>
      </c>
      <c r="J405" s="40">
        <v>1</v>
      </c>
      <c r="K405" s="40">
        <v>1</v>
      </c>
    </row>
    <row r="406" spans="2:11" ht="20.100000000000001" customHeight="1" thickBot="1" x14ac:dyDescent="0.25">
      <c r="B406" s="4" t="s">
        <v>584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</row>
    <row r="407" spans="2:11" ht="20.100000000000001" customHeight="1" thickBot="1" x14ac:dyDescent="0.25">
      <c r="B407" s="4" t="s">
        <v>585</v>
      </c>
      <c r="C407" s="40">
        <v>0</v>
      </c>
      <c r="D407" s="40">
        <v>0</v>
      </c>
      <c r="E407" s="40">
        <v>0</v>
      </c>
      <c r="F407" s="40">
        <v>0</v>
      </c>
      <c r="G407" s="40">
        <v>0</v>
      </c>
      <c r="H407" s="40">
        <v>0</v>
      </c>
      <c r="I407" s="40">
        <v>0</v>
      </c>
      <c r="J407" s="40">
        <v>0</v>
      </c>
      <c r="K407" s="40">
        <v>0</v>
      </c>
    </row>
    <row r="408" spans="2:11" ht="20.100000000000001" customHeight="1" thickBot="1" x14ac:dyDescent="0.25">
      <c r="B408" s="4" t="s">
        <v>586</v>
      </c>
      <c r="C408" s="40">
        <v>0</v>
      </c>
      <c r="D408" s="40">
        <v>0</v>
      </c>
      <c r="E408" s="40">
        <v>0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</row>
    <row r="409" spans="2:11" ht="20.100000000000001" customHeight="1" thickBot="1" x14ac:dyDescent="0.25">
      <c r="B409" s="4" t="s">
        <v>587</v>
      </c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</row>
    <row r="410" spans="2:11" ht="20.100000000000001" customHeight="1" thickBot="1" x14ac:dyDescent="0.25">
      <c r="B410" s="4" t="s">
        <v>588</v>
      </c>
      <c r="C410" s="40">
        <v>0</v>
      </c>
      <c r="D410" s="40">
        <v>0</v>
      </c>
      <c r="E410" s="40">
        <v>0</v>
      </c>
      <c r="F410" s="40">
        <v>1</v>
      </c>
      <c r="G410" s="40">
        <v>2</v>
      </c>
      <c r="H410" s="40">
        <v>3</v>
      </c>
      <c r="I410" s="40">
        <v>1</v>
      </c>
      <c r="J410" s="40">
        <v>2</v>
      </c>
      <c r="K410" s="40">
        <v>3</v>
      </c>
    </row>
    <row r="411" spans="2:11" ht="20.100000000000001" customHeight="1" thickBot="1" x14ac:dyDescent="0.25">
      <c r="B411" s="4" t="s">
        <v>589</v>
      </c>
      <c r="C411" s="40">
        <v>0</v>
      </c>
      <c r="D411" s="40">
        <v>0</v>
      </c>
      <c r="E411" s="40">
        <v>0</v>
      </c>
      <c r="F411" s="40">
        <v>0</v>
      </c>
      <c r="G411" s="40">
        <v>0</v>
      </c>
      <c r="H411" s="40">
        <v>0</v>
      </c>
      <c r="I411" s="40">
        <v>0</v>
      </c>
      <c r="J411" s="40">
        <v>0</v>
      </c>
      <c r="K411" s="40">
        <v>0</v>
      </c>
    </row>
    <row r="412" spans="2:11" ht="20.100000000000001" customHeight="1" thickBot="1" x14ac:dyDescent="0.25">
      <c r="B412" s="4" t="s">
        <v>590</v>
      </c>
      <c r="C412" s="40">
        <v>0</v>
      </c>
      <c r="D412" s="40">
        <v>0</v>
      </c>
      <c r="E412" s="40">
        <v>0</v>
      </c>
      <c r="F412" s="40">
        <v>0</v>
      </c>
      <c r="G412" s="40">
        <v>0</v>
      </c>
      <c r="H412" s="40">
        <v>0</v>
      </c>
      <c r="I412" s="40">
        <v>0</v>
      </c>
      <c r="J412" s="40">
        <v>0</v>
      </c>
      <c r="K412" s="40">
        <v>0</v>
      </c>
    </row>
    <row r="413" spans="2:11" ht="20.100000000000001" customHeight="1" thickBot="1" x14ac:dyDescent="0.25">
      <c r="B413" s="4" t="s">
        <v>591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</row>
    <row r="414" spans="2:11" ht="20.100000000000001" customHeight="1" thickBot="1" x14ac:dyDescent="0.25">
      <c r="B414" s="4" t="s">
        <v>209</v>
      </c>
      <c r="C414" s="40">
        <v>0</v>
      </c>
      <c r="D414" s="40">
        <v>0</v>
      </c>
      <c r="E414" s="40">
        <v>0</v>
      </c>
      <c r="F414" s="40">
        <v>0</v>
      </c>
      <c r="G414" s="40">
        <v>0</v>
      </c>
      <c r="H414" s="40">
        <v>0</v>
      </c>
      <c r="I414" s="40">
        <v>0</v>
      </c>
      <c r="J414" s="40">
        <v>0</v>
      </c>
      <c r="K414" s="40">
        <v>0</v>
      </c>
    </row>
    <row r="415" spans="2:11" ht="20.100000000000001" customHeight="1" thickBot="1" x14ac:dyDescent="0.25">
      <c r="B415" s="4" t="s">
        <v>592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</row>
    <row r="416" spans="2:11" ht="20.100000000000001" customHeight="1" thickBot="1" x14ac:dyDescent="0.25">
      <c r="B416" s="4" t="s">
        <v>593</v>
      </c>
      <c r="C416" s="40">
        <v>0</v>
      </c>
      <c r="D416" s="40">
        <v>0</v>
      </c>
      <c r="E416" s="40">
        <v>0</v>
      </c>
      <c r="F416" s="40">
        <v>1</v>
      </c>
      <c r="G416" s="40">
        <v>0</v>
      </c>
      <c r="H416" s="40">
        <v>1</v>
      </c>
      <c r="I416" s="40">
        <v>1</v>
      </c>
      <c r="J416" s="40">
        <v>0</v>
      </c>
      <c r="K416" s="40">
        <v>1</v>
      </c>
    </row>
    <row r="417" spans="2:11" ht="20.100000000000001" customHeight="1" thickBot="1" x14ac:dyDescent="0.25">
      <c r="B417" s="4" t="s">
        <v>594</v>
      </c>
      <c r="C417" s="40">
        <v>0</v>
      </c>
      <c r="D417" s="40">
        <v>0</v>
      </c>
      <c r="E417" s="40">
        <v>0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</row>
    <row r="418" spans="2:11" ht="20.100000000000001" customHeight="1" thickBot="1" x14ac:dyDescent="0.25">
      <c r="B418" s="4" t="s">
        <v>595</v>
      </c>
      <c r="C418" s="40">
        <v>0</v>
      </c>
      <c r="D418" s="40">
        <v>0</v>
      </c>
      <c r="E418" s="40">
        <v>0</v>
      </c>
      <c r="F418" s="40">
        <v>1</v>
      </c>
      <c r="G418" s="40">
        <v>0</v>
      </c>
      <c r="H418" s="40">
        <v>1</v>
      </c>
      <c r="I418" s="40">
        <v>1</v>
      </c>
      <c r="J418" s="40">
        <v>0</v>
      </c>
      <c r="K418" s="40">
        <v>1</v>
      </c>
    </row>
    <row r="419" spans="2:11" ht="20.100000000000001" customHeight="1" thickBot="1" x14ac:dyDescent="0.25">
      <c r="B419" s="4" t="s">
        <v>596</v>
      </c>
      <c r="C419" s="40">
        <v>0</v>
      </c>
      <c r="D419" s="40">
        <v>0</v>
      </c>
      <c r="E419" s="40">
        <v>0</v>
      </c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40">
        <v>0</v>
      </c>
    </row>
    <row r="420" spans="2:11" ht="20.100000000000001" customHeight="1" thickBot="1" x14ac:dyDescent="0.25">
      <c r="B420" s="4" t="s">
        <v>597</v>
      </c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</row>
    <row r="421" spans="2:11" ht="20.100000000000001" customHeight="1" thickBot="1" x14ac:dyDescent="0.25">
      <c r="B421" s="4" t="s">
        <v>598</v>
      </c>
      <c r="C421" s="40">
        <v>0</v>
      </c>
      <c r="D421" s="40">
        <v>0</v>
      </c>
      <c r="E421" s="40">
        <v>0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40">
        <v>0</v>
      </c>
    </row>
    <row r="422" spans="2:11" ht="20.100000000000001" customHeight="1" thickBot="1" x14ac:dyDescent="0.25">
      <c r="B422" s="4" t="s">
        <v>599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</row>
    <row r="423" spans="2:11" ht="20.100000000000001" customHeight="1" thickBot="1" x14ac:dyDescent="0.25">
      <c r="B423" s="4" t="s">
        <v>600</v>
      </c>
      <c r="C423" s="40">
        <v>0</v>
      </c>
      <c r="D423" s="40">
        <v>0</v>
      </c>
      <c r="E423" s="40">
        <v>0</v>
      </c>
      <c r="F423" s="40">
        <v>0</v>
      </c>
      <c r="G423" s="40">
        <v>0</v>
      </c>
      <c r="H423" s="40">
        <v>0</v>
      </c>
      <c r="I423" s="40">
        <v>0</v>
      </c>
      <c r="J423" s="40">
        <v>0</v>
      </c>
      <c r="K423" s="40">
        <v>0</v>
      </c>
    </row>
    <row r="424" spans="2:11" ht="20.100000000000001" customHeight="1" thickBot="1" x14ac:dyDescent="0.25">
      <c r="B424" s="4" t="s">
        <v>601</v>
      </c>
      <c r="C424" s="40">
        <v>1</v>
      </c>
      <c r="D424" s="40">
        <v>0</v>
      </c>
      <c r="E424" s="40">
        <v>1</v>
      </c>
      <c r="F424" s="40">
        <v>0</v>
      </c>
      <c r="G424" s="40">
        <v>0</v>
      </c>
      <c r="H424" s="40">
        <v>0</v>
      </c>
      <c r="I424" s="40">
        <v>1</v>
      </c>
      <c r="J424" s="40">
        <v>0</v>
      </c>
      <c r="K424" s="40">
        <v>1</v>
      </c>
    </row>
    <row r="425" spans="2:11" ht="20.100000000000001" customHeight="1" thickBot="1" x14ac:dyDescent="0.25">
      <c r="B425" s="4" t="s">
        <v>602</v>
      </c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</row>
    <row r="426" spans="2:11" ht="20.100000000000001" customHeight="1" thickBot="1" x14ac:dyDescent="0.25">
      <c r="B426" s="4" t="s">
        <v>603</v>
      </c>
      <c r="C426" s="40">
        <v>0</v>
      </c>
      <c r="D426" s="40">
        <v>0</v>
      </c>
      <c r="E426" s="40">
        <v>0</v>
      </c>
      <c r="F426" s="40">
        <v>0</v>
      </c>
      <c r="G426" s="40">
        <v>0</v>
      </c>
      <c r="H426" s="40">
        <v>0</v>
      </c>
      <c r="I426" s="40">
        <v>0</v>
      </c>
      <c r="J426" s="40">
        <v>0</v>
      </c>
      <c r="K426" s="40">
        <v>0</v>
      </c>
    </row>
    <row r="427" spans="2:11" ht="20.100000000000001" customHeight="1" thickBot="1" x14ac:dyDescent="0.25">
      <c r="B427" s="4" t="s">
        <v>604</v>
      </c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40">
        <v>0</v>
      </c>
    </row>
    <row r="428" spans="2:11" ht="20.100000000000001" customHeight="1" thickBot="1" x14ac:dyDescent="0.25">
      <c r="B428" s="4" t="s">
        <v>605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</row>
    <row r="429" spans="2:11" ht="20.100000000000001" customHeight="1" thickBot="1" x14ac:dyDescent="0.25">
      <c r="B429" s="4" t="s">
        <v>606</v>
      </c>
      <c r="C429" s="40">
        <v>0</v>
      </c>
      <c r="D429" s="40">
        <v>0</v>
      </c>
      <c r="E429" s="40">
        <v>0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40">
        <v>0</v>
      </c>
    </row>
    <row r="430" spans="2:11" ht="20.100000000000001" customHeight="1" thickBot="1" x14ac:dyDescent="0.25">
      <c r="B430" s="4" t="s">
        <v>607</v>
      </c>
      <c r="C430" s="40">
        <v>0</v>
      </c>
      <c r="D430" s="40">
        <v>0</v>
      </c>
      <c r="E430" s="40">
        <v>0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</row>
    <row r="431" spans="2:11" ht="20.100000000000001" customHeight="1" thickBot="1" x14ac:dyDescent="0.25">
      <c r="B431" s="4" t="s">
        <v>608</v>
      </c>
      <c r="C431" s="40">
        <v>0</v>
      </c>
      <c r="D431" s="40">
        <v>0</v>
      </c>
      <c r="E431" s="40">
        <v>0</v>
      </c>
      <c r="F431" s="40">
        <v>0</v>
      </c>
      <c r="G431" s="40">
        <v>0</v>
      </c>
      <c r="H431" s="40">
        <v>0</v>
      </c>
      <c r="I431" s="40">
        <v>0</v>
      </c>
      <c r="J431" s="40">
        <v>0</v>
      </c>
      <c r="K431" s="40">
        <v>0</v>
      </c>
    </row>
    <row r="432" spans="2:11" ht="20.100000000000001" customHeight="1" thickBot="1" x14ac:dyDescent="0.25">
      <c r="B432" s="4" t="s">
        <v>609</v>
      </c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</row>
    <row r="433" spans="2:11" ht="20.100000000000001" customHeight="1" thickBot="1" x14ac:dyDescent="0.25">
      <c r="B433" s="4" t="s">
        <v>610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</row>
    <row r="434" spans="2:11" ht="20.100000000000001" customHeight="1" thickBot="1" x14ac:dyDescent="0.25">
      <c r="B434" s="4" t="s">
        <v>611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</row>
    <row r="435" spans="2:11" ht="20.100000000000001" customHeight="1" thickBot="1" x14ac:dyDescent="0.25">
      <c r="B435" s="4" t="s">
        <v>612</v>
      </c>
      <c r="C435" s="40">
        <v>0</v>
      </c>
      <c r="D435" s="40">
        <v>0</v>
      </c>
      <c r="E435" s="40">
        <v>0</v>
      </c>
      <c r="F435" s="40">
        <v>0</v>
      </c>
      <c r="G435" s="40">
        <v>0</v>
      </c>
      <c r="H435" s="40">
        <v>0</v>
      </c>
      <c r="I435" s="40">
        <v>0</v>
      </c>
      <c r="J435" s="40">
        <v>0</v>
      </c>
      <c r="K435" s="40">
        <v>0</v>
      </c>
    </row>
    <row r="436" spans="2:11" ht="20.100000000000001" customHeight="1" thickBot="1" x14ac:dyDescent="0.25">
      <c r="B436" s="4" t="s">
        <v>613</v>
      </c>
      <c r="C436" s="40">
        <v>1</v>
      </c>
      <c r="D436" s="40">
        <v>0</v>
      </c>
      <c r="E436" s="40">
        <v>1</v>
      </c>
      <c r="F436" s="40">
        <v>3</v>
      </c>
      <c r="G436" s="40">
        <v>0</v>
      </c>
      <c r="H436" s="40">
        <v>3</v>
      </c>
      <c r="I436" s="40">
        <v>4</v>
      </c>
      <c r="J436" s="40">
        <v>0</v>
      </c>
      <c r="K436" s="40">
        <v>4</v>
      </c>
    </row>
    <row r="437" spans="2:11" ht="20.100000000000001" customHeight="1" thickBot="1" x14ac:dyDescent="0.25">
      <c r="B437" s="4" t="s">
        <v>614</v>
      </c>
      <c r="C437" s="40">
        <v>0</v>
      </c>
      <c r="D437" s="40">
        <v>0</v>
      </c>
      <c r="E437" s="40">
        <v>0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0">
        <v>0</v>
      </c>
    </row>
    <row r="438" spans="2:11" ht="20.100000000000001" customHeight="1" thickBot="1" x14ac:dyDescent="0.25">
      <c r="B438" s="4" t="s">
        <v>615</v>
      </c>
      <c r="C438" s="40">
        <v>0</v>
      </c>
      <c r="D438" s="40">
        <v>0</v>
      </c>
      <c r="E438" s="40">
        <v>0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40">
        <v>0</v>
      </c>
    </row>
    <row r="439" spans="2:11" ht="20.100000000000001" customHeight="1" thickBot="1" x14ac:dyDescent="0.25">
      <c r="B439" s="4" t="s">
        <v>616</v>
      </c>
      <c r="C439" s="40">
        <v>0</v>
      </c>
      <c r="D439" s="40">
        <v>0</v>
      </c>
      <c r="E439" s="40">
        <v>0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40">
        <v>0</v>
      </c>
    </row>
    <row r="440" spans="2:11" ht="20.100000000000001" customHeight="1" thickBot="1" x14ac:dyDescent="0.25">
      <c r="B440" s="4" t="s">
        <v>617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</row>
    <row r="441" spans="2:11" ht="20.100000000000001" customHeight="1" thickBot="1" x14ac:dyDescent="0.25">
      <c r="B441" s="4" t="s">
        <v>618</v>
      </c>
      <c r="C441" s="41">
        <v>0</v>
      </c>
      <c r="D441" s="41">
        <v>0</v>
      </c>
      <c r="E441" s="41">
        <v>0</v>
      </c>
      <c r="F441" s="41">
        <v>0</v>
      </c>
      <c r="G441" s="41">
        <v>0</v>
      </c>
      <c r="H441" s="41">
        <v>0</v>
      </c>
      <c r="I441" s="41">
        <v>0</v>
      </c>
      <c r="J441" s="41">
        <v>0</v>
      </c>
      <c r="K441" s="41">
        <v>0</v>
      </c>
    </row>
    <row r="442" spans="2:11" ht="20.100000000000001" customHeight="1" thickBot="1" x14ac:dyDescent="0.25">
      <c r="B442" s="7" t="s">
        <v>210</v>
      </c>
      <c r="C442" s="58">
        <v>31</v>
      </c>
      <c r="D442" s="58">
        <v>0</v>
      </c>
      <c r="E442" s="58">
        <v>31</v>
      </c>
      <c r="F442" s="58">
        <v>34</v>
      </c>
      <c r="G442" s="58">
        <v>11</v>
      </c>
      <c r="H442" s="58">
        <v>45</v>
      </c>
      <c r="I442" s="58">
        <v>65</v>
      </c>
      <c r="J442" s="58">
        <v>11</v>
      </c>
      <c r="K442" s="58">
        <v>76</v>
      </c>
    </row>
    <row r="443" spans="2:11" x14ac:dyDescent="0.2">
      <c r="C443" s="59"/>
      <c r="D443" s="59"/>
      <c r="E443" s="59"/>
      <c r="F443" s="59"/>
      <c r="G443" s="59"/>
      <c r="H443" s="59"/>
      <c r="I443" s="59"/>
      <c r="J443" s="59"/>
      <c r="K443" s="59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80" t="s">
        <v>118</v>
      </c>
      <c r="D9" s="80"/>
      <c r="E9" s="80"/>
    </row>
    <row r="10" spans="2:5" ht="42.75" customHeight="1" thickBot="1" x14ac:dyDescent="0.25">
      <c r="C10" s="13" t="s">
        <v>114</v>
      </c>
      <c r="D10" s="13" t="s">
        <v>113</v>
      </c>
      <c r="E10" s="13" t="s">
        <v>35</v>
      </c>
    </row>
    <row r="11" spans="2:5" ht="20.100000000000001" customHeight="1" thickBot="1" x14ac:dyDescent="0.25">
      <c r="B11" s="3" t="s">
        <v>171</v>
      </c>
      <c r="C11" s="33">
        <v>0</v>
      </c>
      <c r="D11" s="33">
        <v>0</v>
      </c>
      <c r="E11" s="33">
        <v>0</v>
      </c>
    </row>
    <row r="12" spans="2:5" ht="20.100000000000001" customHeight="1" thickBot="1" x14ac:dyDescent="0.25">
      <c r="B12" s="4" t="s">
        <v>241</v>
      </c>
      <c r="C12" s="17">
        <v>0</v>
      </c>
      <c r="D12" s="17">
        <v>0</v>
      </c>
      <c r="E12" s="17">
        <v>0</v>
      </c>
    </row>
    <row r="13" spans="2:5" ht="20.100000000000001" customHeight="1" thickBot="1" x14ac:dyDescent="0.25">
      <c r="B13" s="4" t="s">
        <v>242</v>
      </c>
      <c r="C13" s="17">
        <v>0</v>
      </c>
      <c r="D13" s="17">
        <v>0</v>
      </c>
      <c r="E13" s="17">
        <v>0</v>
      </c>
    </row>
    <row r="14" spans="2:5" ht="20.100000000000001" customHeight="1" thickBot="1" x14ac:dyDescent="0.25">
      <c r="B14" s="4" t="s">
        <v>243</v>
      </c>
      <c r="C14" s="17">
        <v>0</v>
      </c>
      <c r="D14" s="17">
        <v>0</v>
      </c>
      <c r="E14" s="17">
        <v>0</v>
      </c>
    </row>
    <row r="15" spans="2:5" ht="20.100000000000001" customHeight="1" thickBot="1" x14ac:dyDescent="0.25">
      <c r="B15" s="4" t="s">
        <v>244</v>
      </c>
      <c r="C15" s="17">
        <v>0</v>
      </c>
      <c r="D15" s="17">
        <v>0</v>
      </c>
      <c r="E15" s="17">
        <v>0</v>
      </c>
    </row>
    <row r="16" spans="2:5" ht="20.100000000000001" customHeight="1" thickBot="1" x14ac:dyDescent="0.25">
      <c r="B16" s="4" t="s">
        <v>641</v>
      </c>
      <c r="C16" s="17">
        <v>0</v>
      </c>
      <c r="D16" s="17">
        <v>0</v>
      </c>
      <c r="E16" s="17">
        <v>0</v>
      </c>
    </row>
    <row r="17" spans="2:5" ht="20.100000000000001" customHeight="1" thickBot="1" x14ac:dyDescent="0.25">
      <c r="B17" s="4" t="s">
        <v>245</v>
      </c>
      <c r="C17" s="17">
        <v>0</v>
      </c>
      <c r="D17" s="17">
        <v>0</v>
      </c>
      <c r="E17" s="17">
        <v>0</v>
      </c>
    </row>
    <row r="18" spans="2:5" ht="20.100000000000001" customHeight="1" thickBot="1" x14ac:dyDescent="0.25">
      <c r="B18" s="4" t="s">
        <v>246</v>
      </c>
      <c r="C18" s="17">
        <v>0</v>
      </c>
      <c r="D18" s="17">
        <v>0</v>
      </c>
      <c r="E18" s="17">
        <v>0</v>
      </c>
    </row>
    <row r="19" spans="2:5" ht="20.100000000000001" customHeight="1" thickBot="1" x14ac:dyDescent="0.25">
      <c r="B19" s="4" t="s">
        <v>247</v>
      </c>
      <c r="C19" s="17">
        <v>0</v>
      </c>
      <c r="D19" s="17">
        <v>0</v>
      </c>
      <c r="E19" s="17">
        <v>0</v>
      </c>
    </row>
    <row r="20" spans="2:5" ht="20.100000000000001" customHeight="1" thickBot="1" x14ac:dyDescent="0.25">
      <c r="B20" s="4" t="s">
        <v>248</v>
      </c>
      <c r="C20" s="17">
        <v>0</v>
      </c>
      <c r="D20" s="17">
        <v>0</v>
      </c>
      <c r="E20" s="17">
        <v>0</v>
      </c>
    </row>
    <row r="21" spans="2:5" ht="20.100000000000001" customHeight="1" thickBot="1" x14ac:dyDescent="0.25">
      <c r="B21" s="4" t="s">
        <v>249</v>
      </c>
      <c r="C21" s="17">
        <v>0</v>
      </c>
      <c r="D21" s="17">
        <v>0</v>
      </c>
      <c r="E21" s="17">
        <v>0</v>
      </c>
    </row>
    <row r="22" spans="2:5" ht="20.100000000000001" customHeight="1" thickBot="1" x14ac:dyDescent="0.25">
      <c r="B22" s="4" t="s">
        <v>172</v>
      </c>
      <c r="C22" s="17">
        <v>0</v>
      </c>
      <c r="D22" s="17">
        <v>0</v>
      </c>
      <c r="E22" s="17">
        <v>0</v>
      </c>
    </row>
    <row r="23" spans="2:5" ht="20.100000000000001" customHeight="1" thickBot="1" x14ac:dyDescent="0.25">
      <c r="B23" s="4" t="s">
        <v>250</v>
      </c>
      <c r="C23" s="17">
        <v>0</v>
      </c>
      <c r="D23" s="17">
        <v>0</v>
      </c>
      <c r="E23" s="17">
        <v>0</v>
      </c>
    </row>
    <row r="24" spans="2:5" ht="20.100000000000001" customHeight="1" thickBot="1" x14ac:dyDescent="0.25">
      <c r="B24" s="4" t="s">
        <v>251</v>
      </c>
      <c r="C24" s="17">
        <v>0</v>
      </c>
      <c r="D24" s="17">
        <v>0</v>
      </c>
      <c r="E24" s="17">
        <v>0</v>
      </c>
    </row>
    <row r="25" spans="2:5" ht="20.100000000000001" customHeight="1" thickBot="1" x14ac:dyDescent="0.25">
      <c r="B25" s="4" t="s">
        <v>252</v>
      </c>
      <c r="C25" s="17">
        <v>0</v>
      </c>
      <c r="D25" s="17">
        <v>1</v>
      </c>
      <c r="E25" s="17">
        <v>1</v>
      </c>
    </row>
    <row r="26" spans="2:5" ht="20.100000000000001" customHeight="1" thickBot="1" x14ac:dyDescent="0.25">
      <c r="B26" s="5" t="s">
        <v>253</v>
      </c>
      <c r="C26" s="17">
        <v>0</v>
      </c>
      <c r="D26" s="17">
        <v>0</v>
      </c>
      <c r="E26" s="17">
        <v>0</v>
      </c>
    </row>
    <row r="27" spans="2:5" ht="20.100000000000001" customHeight="1" thickBot="1" x14ac:dyDescent="0.25">
      <c r="B27" s="6" t="s">
        <v>254</v>
      </c>
      <c r="C27" s="17">
        <v>0</v>
      </c>
      <c r="D27" s="17">
        <v>0</v>
      </c>
      <c r="E27" s="17">
        <v>0</v>
      </c>
    </row>
    <row r="28" spans="2:5" ht="20.100000000000001" customHeight="1" thickBot="1" x14ac:dyDescent="0.25">
      <c r="B28" s="4" t="s">
        <v>255</v>
      </c>
      <c r="C28" s="17">
        <v>0</v>
      </c>
      <c r="D28" s="17">
        <v>0</v>
      </c>
      <c r="E28" s="17">
        <v>0</v>
      </c>
    </row>
    <row r="29" spans="2:5" ht="20.100000000000001" customHeight="1" thickBot="1" x14ac:dyDescent="0.25">
      <c r="B29" s="4" t="s">
        <v>256</v>
      </c>
      <c r="C29" s="17">
        <v>0</v>
      </c>
      <c r="D29" s="17">
        <v>0</v>
      </c>
      <c r="E29" s="17">
        <v>0</v>
      </c>
    </row>
    <row r="30" spans="2:5" ht="20.100000000000001" customHeight="1" thickBot="1" x14ac:dyDescent="0.25">
      <c r="B30" s="4" t="s">
        <v>257</v>
      </c>
      <c r="C30" s="17">
        <v>0</v>
      </c>
      <c r="D30" s="17">
        <v>0</v>
      </c>
      <c r="E30" s="17">
        <v>0</v>
      </c>
    </row>
    <row r="31" spans="2:5" ht="20.100000000000001" customHeight="1" thickBot="1" x14ac:dyDescent="0.25">
      <c r="B31" s="4" t="s">
        <v>258</v>
      </c>
      <c r="C31" s="17">
        <v>0</v>
      </c>
      <c r="D31" s="17">
        <v>0</v>
      </c>
      <c r="E31" s="17">
        <v>0</v>
      </c>
    </row>
    <row r="32" spans="2:5" ht="20.100000000000001" customHeight="1" thickBot="1" x14ac:dyDescent="0.25">
      <c r="B32" s="4" t="s">
        <v>642</v>
      </c>
      <c r="C32" s="17">
        <v>0</v>
      </c>
      <c r="D32" s="17">
        <v>0</v>
      </c>
      <c r="E32" s="17">
        <v>0</v>
      </c>
    </row>
    <row r="33" spans="2:5" ht="20.100000000000001" customHeight="1" thickBot="1" x14ac:dyDescent="0.25">
      <c r="B33" s="4" t="s">
        <v>259</v>
      </c>
      <c r="C33" s="17">
        <v>0</v>
      </c>
      <c r="D33" s="17">
        <v>0</v>
      </c>
      <c r="E33" s="17">
        <v>0</v>
      </c>
    </row>
    <row r="34" spans="2:5" ht="20.100000000000001" customHeight="1" thickBot="1" x14ac:dyDescent="0.25">
      <c r="B34" s="4" t="s">
        <v>260</v>
      </c>
      <c r="C34" s="17">
        <v>0</v>
      </c>
      <c r="D34" s="17">
        <v>0</v>
      </c>
      <c r="E34" s="17">
        <v>0</v>
      </c>
    </row>
    <row r="35" spans="2:5" ht="20.100000000000001" customHeight="1" thickBot="1" x14ac:dyDescent="0.25">
      <c r="B35" s="4" t="s">
        <v>643</v>
      </c>
      <c r="C35" s="17">
        <v>0</v>
      </c>
      <c r="D35" s="17">
        <v>0</v>
      </c>
      <c r="E35" s="17">
        <v>0</v>
      </c>
    </row>
    <row r="36" spans="2:5" ht="20.100000000000001" customHeight="1" thickBot="1" x14ac:dyDescent="0.25">
      <c r="B36" s="4" t="s">
        <v>261</v>
      </c>
      <c r="C36" s="17">
        <v>0</v>
      </c>
      <c r="D36" s="17">
        <v>0</v>
      </c>
      <c r="E36" s="17">
        <v>0</v>
      </c>
    </row>
    <row r="37" spans="2:5" ht="20.100000000000001" customHeight="1" thickBot="1" x14ac:dyDescent="0.25">
      <c r="B37" s="4" t="s">
        <v>262</v>
      </c>
      <c r="C37" s="17">
        <v>0</v>
      </c>
      <c r="D37" s="17">
        <v>0</v>
      </c>
      <c r="E37" s="17">
        <v>0</v>
      </c>
    </row>
    <row r="38" spans="2:5" ht="20.100000000000001" customHeight="1" thickBot="1" x14ac:dyDescent="0.25">
      <c r="B38" s="4" t="s">
        <v>263</v>
      </c>
      <c r="C38" s="17">
        <v>0</v>
      </c>
      <c r="D38" s="17">
        <v>0</v>
      </c>
      <c r="E38" s="17">
        <v>0</v>
      </c>
    </row>
    <row r="39" spans="2:5" ht="20.100000000000001" customHeight="1" thickBot="1" x14ac:dyDescent="0.25">
      <c r="B39" s="4" t="s">
        <v>264</v>
      </c>
      <c r="C39" s="17">
        <v>0</v>
      </c>
      <c r="D39" s="17">
        <v>0</v>
      </c>
      <c r="E39" s="17">
        <v>0</v>
      </c>
    </row>
    <row r="40" spans="2:5" ht="20.100000000000001" customHeight="1" thickBot="1" x14ac:dyDescent="0.25">
      <c r="B40" s="4" t="s">
        <v>265</v>
      </c>
      <c r="C40" s="17">
        <v>0</v>
      </c>
      <c r="D40" s="17">
        <v>0</v>
      </c>
      <c r="E40" s="17">
        <v>0</v>
      </c>
    </row>
    <row r="41" spans="2:5" ht="20.100000000000001" customHeight="1" thickBot="1" x14ac:dyDescent="0.25">
      <c r="B41" s="4" t="s">
        <v>173</v>
      </c>
      <c r="C41" s="17">
        <v>0</v>
      </c>
      <c r="D41" s="17">
        <v>0</v>
      </c>
      <c r="E41" s="17">
        <v>0</v>
      </c>
    </row>
    <row r="42" spans="2:5" ht="20.100000000000001" customHeight="1" thickBot="1" x14ac:dyDescent="0.25">
      <c r="B42" s="4" t="s">
        <v>266</v>
      </c>
      <c r="C42" s="17">
        <v>0</v>
      </c>
      <c r="D42" s="17">
        <v>0</v>
      </c>
      <c r="E42" s="17">
        <v>0</v>
      </c>
    </row>
    <row r="43" spans="2:5" ht="20.100000000000001" customHeight="1" thickBot="1" x14ac:dyDescent="0.25">
      <c r="B43" s="4" t="s">
        <v>267</v>
      </c>
      <c r="C43" s="17">
        <v>0</v>
      </c>
      <c r="D43" s="17">
        <v>0</v>
      </c>
      <c r="E43" s="17">
        <v>0</v>
      </c>
    </row>
    <row r="44" spans="2:5" ht="20.100000000000001" customHeight="1" thickBot="1" x14ac:dyDescent="0.25">
      <c r="B44" s="4" t="s">
        <v>268</v>
      </c>
      <c r="C44" s="17">
        <v>0</v>
      </c>
      <c r="D44" s="17">
        <v>0</v>
      </c>
      <c r="E44" s="17">
        <v>0</v>
      </c>
    </row>
    <row r="45" spans="2:5" ht="20.100000000000001" customHeight="1" thickBot="1" x14ac:dyDescent="0.25">
      <c r="B45" s="4" t="s">
        <v>644</v>
      </c>
      <c r="C45" s="17">
        <v>0</v>
      </c>
      <c r="D45" s="17">
        <v>0</v>
      </c>
      <c r="E45" s="17">
        <v>0</v>
      </c>
    </row>
    <row r="46" spans="2:5" ht="20.100000000000001" customHeight="1" thickBot="1" x14ac:dyDescent="0.25">
      <c r="B46" s="4" t="s">
        <v>269</v>
      </c>
      <c r="C46" s="17">
        <v>0</v>
      </c>
      <c r="D46" s="17">
        <v>0</v>
      </c>
      <c r="E46" s="17">
        <v>0</v>
      </c>
    </row>
    <row r="47" spans="2:5" ht="20.100000000000001" customHeight="1" thickBot="1" x14ac:dyDescent="0.25">
      <c r="B47" s="4" t="s">
        <v>270</v>
      </c>
      <c r="C47" s="17">
        <v>0</v>
      </c>
      <c r="D47" s="17">
        <v>0</v>
      </c>
      <c r="E47" s="17">
        <v>0</v>
      </c>
    </row>
    <row r="48" spans="2:5" ht="20.100000000000001" customHeight="1" thickBot="1" x14ac:dyDescent="0.25">
      <c r="B48" s="4" t="s">
        <v>174</v>
      </c>
      <c r="C48" s="17">
        <v>0</v>
      </c>
      <c r="D48" s="17">
        <v>0</v>
      </c>
      <c r="E48" s="17">
        <v>0</v>
      </c>
    </row>
    <row r="49" spans="2:5" ht="20.100000000000001" customHeight="1" thickBot="1" x14ac:dyDescent="0.25">
      <c r="B49" s="4" t="s">
        <v>271</v>
      </c>
      <c r="C49" s="17">
        <v>0</v>
      </c>
      <c r="D49" s="17">
        <v>0</v>
      </c>
      <c r="E49" s="17">
        <v>0</v>
      </c>
    </row>
    <row r="50" spans="2:5" ht="20.100000000000001" customHeight="1" thickBot="1" x14ac:dyDescent="0.25">
      <c r="B50" s="4" t="s">
        <v>272</v>
      </c>
      <c r="C50" s="17">
        <v>0</v>
      </c>
      <c r="D50" s="17">
        <v>0</v>
      </c>
      <c r="E50" s="17">
        <v>0</v>
      </c>
    </row>
    <row r="51" spans="2:5" ht="20.100000000000001" customHeight="1" thickBot="1" x14ac:dyDescent="0.25">
      <c r="B51" s="4" t="s">
        <v>273</v>
      </c>
      <c r="C51" s="17">
        <v>0</v>
      </c>
      <c r="D51" s="17">
        <v>0</v>
      </c>
      <c r="E51" s="17">
        <v>0</v>
      </c>
    </row>
    <row r="52" spans="2:5" ht="20.100000000000001" customHeight="1" thickBot="1" x14ac:dyDescent="0.25">
      <c r="B52" s="4" t="s">
        <v>274</v>
      </c>
      <c r="C52" s="17">
        <v>0</v>
      </c>
      <c r="D52" s="17">
        <v>0</v>
      </c>
      <c r="E52" s="17">
        <v>0</v>
      </c>
    </row>
    <row r="53" spans="2:5" ht="20.100000000000001" customHeight="1" thickBot="1" x14ac:dyDescent="0.25">
      <c r="B53" s="4" t="s">
        <v>275</v>
      </c>
      <c r="C53" s="17">
        <v>0</v>
      </c>
      <c r="D53" s="17">
        <v>0</v>
      </c>
      <c r="E53" s="17">
        <v>0</v>
      </c>
    </row>
    <row r="54" spans="2:5" ht="20.100000000000001" customHeight="1" thickBot="1" x14ac:dyDescent="0.25">
      <c r="B54" s="4" t="s">
        <v>276</v>
      </c>
      <c r="C54" s="17">
        <v>0</v>
      </c>
      <c r="D54" s="17">
        <v>0</v>
      </c>
      <c r="E54" s="17">
        <v>0</v>
      </c>
    </row>
    <row r="55" spans="2:5" ht="20.100000000000001" customHeight="1" thickBot="1" x14ac:dyDescent="0.25">
      <c r="B55" s="4" t="s">
        <v>277</v>
      </c>
      <c r="C55" s="17">
        <v>0</v>
      </c>
      <c r="D55" s="17">
        <v>0</v>
      </c>
      <c r="E55" s="17">
        <v>0</v>
      </c>
    </row>
    <row r="56" spans="2:5" ht="20.100000000000001" customHeight="1" thickBot="1" x14ac:dyDescent="0.25">
      <c r="B56" s="4" t="s">
        <v>175</v>
      </c>
      <c r="C56" s="17">
        <v>0</v>
      </c>
      <c r="D56" s="17">
        <v>0</v>
      </c>
      <c r="E56" s="17">
        <v>0</v>
      </c>
    </row>
    <row r="57" spans="2:5" ht="20.100000000000001" customHeight="1" thickBot="1" x14ac:dyDescent="0.25">
      <c r="B57" s="4" t="s">
        <v>278</v>
      </c>
      <c r="C57" s="17">
        <v>0</v>
      </c>
      <c r="D57" s="17">
        <v>0</v>
      </c>
      <c r="E57" s="17">
        <v>0</v>
      </c>
    </row>
    <row r="58" spans="2:5" ht="20.100000000000001" customHeight="1" thickBot="1" x14ac:dyDescent="0.25">
      <c r="B58" s="4" t="s">
        <v>279</v>
      </c>
      <c r="C58" s="17">
        <v>0</v>
      </c>
      <c r="D58" s="17">
        <v>0</v>
      </c>
      <c r="E58" s="17">
        <v>0</v>
      </c>
    </row>
    <row r="59" spans="2:5" ht="20.100000000000001" customHeight="1" thickBot="1" x14ac:dyDescent="0.25">
      <c r="B59" s="4" t="s">
        <v>280</v>
      </c>
      <c r="C59" s="17">
        <v>0</v>
      </c>
      <c r="D59" s="17">
        <v>0</v>
      </c>
      <c r="E59" s="17">
        <v>0</v>
      </c>
    </row>
    <row r="60" spans="2:5" ht="20.100000000000001" customHeight="1" thickBot="1" x14ac:dyDescent="0.25">
      <c r="B60" s="4" t="s">
        <v>281</v>
      </c>
      <c r="C60" s="17">
        <v>0</v>
      </c>
      <c r="D60" s="17">
        <v>0</v>
      </c>
      <c r="E60" s="17">
        <v>0</v>
      </c>
    </row>
    <row r="61" spans="2:5" ht="20.100000000000001" customHeight="1" thickBot="1" x14ac:dyDescent="0.25">
      <c r="B61" s="4" t="s">
        <v>176</v>
      </c>
      <c r="C61" s="17">
        <v>0</v>
      </c>
      <c r="D61" s="17">
        <v>0</v>
      </c>
      <c r="E61" s="17">
        <v>0</v>
      </c>
    </row>
    <row r="62" spans="2:5" ht="20.100000000000001" customHeight="1" thickBot="1" x14ac:dyDescent="0.25">
      <c r="B62" s="4" t="s">
        <v>282</v>
      </c>
      <c r="C62" s="40">
        <v>0</v>
      </c>
      <c r="D62" s="40">
        <v>0</v>
      </c>
      <c r="E62" s="40">
        <v>0</v>
      </c>
    </row>
    <row r="63" spans="2:5" ht="20.100000000000001" customHeight="1" thickBot="1" x14ac:dyDescent="0.25">
      <c r="B63" s="4" t="s">
        <v>283</v>
      </c>
      <c r="C63" s="40">
        <v>0</v>
      </c>
      <c r="D63" s="40">
        <v>0</v>
      </c>
      <c r="E63" s="40">
        <v>0</v>
      </c>
    </row>
    <row r="64" spans="2:5" ht="20.100000000000001" customHeight="1" thickBot="1" x14ac:dyDescent="0.25">
      <c r="B64" s="4" t="s">
        <v>284</v>
      </c>
      <c r="C64" s="40">
        <v>0</v>
      </c>
      <c r="D64" s="40">
        <v>0</v>
      </c>
      <c r="E64" s="40">
        <v>0</v>
      </c>
    </row>
    <row r="65" spans="2:5" ht="20.100000000000001" customHeight="1" thickBot="1" x14ac:dyDescent="0.25">
      <c r="B65" s="4" t="s">
        <v>285</v>
      </c>
      <c r="C65" s="40">
        <v>0</v>
      </c>
      <c r="D65" s="40">
        <v>0</v>
      </c>
      <c r="E65" s="40">
        <v>0</v>
      </c>
    </row>
    <row r="66" spans="2:5" ht="20.100000000000001" customHeight="1" thickBot="1" x14ac:dyDescent="0.25">
      <c r="B66" s="4" t="s">
        <v>286</v>
      </c>
      <c r="C66" s="40">
        <v>0</v>
      </c>
      <c r="D66" s="40">
        <v>0</v>
      </c>
      <c r="E66" s="40">
        <v>0</v>
      </c>
    </row>
    <row r="67" spans="2:5" ht="20.100000000000001" customHeight="1" thickBot="1" x14ac:dyDescent="0.25">
      <c r="B67" s="4" t="s">
        <v>287</v>
      </c>
      <c r="C67" s="40">
        <v>0</v>
      </c>
      <c r="D67" s="40">
        <v>0</v>
      </c>
      <c r="E67" s="40">
        <v>0</v>
      </c>
    </row>
    <row r="68" spans="2:5" ht="20.100000000000001" customHeight="1" thickBot="1" x14ac:dyDescent="0.25">
      <c r="B68" s="4" t="s">
        <v>288</v>
      </c>
      <c r="C68" s="40">
        <v>0</v>
      </c>
      <c r="D68" s="40">
        <v>0</v>
      </c>
      <c r="E68" s="40">
        <v>0</v>
      </c>
    </row>
    <row r="69" spans="2:5" ht="20.100000000000001" customHeight="1" thickBot="1" x14ac:dyDescent="0.25">
      <c r="B69" s="4" t="s">
        <v>289</v>
      </c>
      <c r="C69" s="40">
        <v>0</v>
      </c>
      <c r="D69" s="40">
        <v>0</v>
      </c>
      <c r="E69" s="40">
        <v>0</v>
      </c>
    </row>
    <row r="70" spans="2:5" ht="20.100000000000001" customHeight="1" thickBot="1" x14ac:dyDescent="0.25">
      <c r="B70" s="4" t="s">
        <v>290</v>
      </c>
      <c r="C70" s="40">
        <v>0</v>
      </c>
      <c r="D70" s="40">
        <v>0</v>
      </c>
      <c r="E70" s="40">
        <v>0</v>
      </c>
    </row>
    <row r="71" spans="2:5" ht="20.100000000000001" customHeight="1" thickBot="1" x14ac:dyDescent="0.25">
      <c r="B71" s="4" t="s">
        <v>291</v>
      </c>
      <c r="C71" s="40">
        <v>0</v>
      </c>
      <c r="D71" s="40">
        <v>0</v>
      </c>
      <c r="E71" s="40">
        <v>0</v>
      </c>
    </row>
    <row r="72" spans="2:5" ht="20.100000000000001" customHeight="1" thickBot="1" x14ac:dyDescent="0.25">
      <c r="B72" s="4" t="s">
        <v>645</v>
      </c>
      <c r="C72" s="40">
        <v>0</v>
      </c>
      <c r="D72" s="40">
        <v>0</v>
      </c>
      <c r="E72" s="40">
        <v>0</v>
      </c>
    </row>
    <row r="73" spans="2:5" ht="20.100000000000001" customHeight="1" thickBot="1" x14ac:dyDescent="0.25">
      <c r="B73" s="4" t="s">
        <v>177</v>
      </c>
      <c r="C73" s="40">
        <v>1</v>
      </c>
      <c r="D73" s="40">
        <v>1</v>
      </c>
      <c r="E73" s="40">
        <v>2</v>
      </c>
    </row>
    <row r="74" spans="2:5" ht="20.100000000000001" customHeight="1" thickBot="1" x14ac:dyDescent="0.25">
      <c r="B74" s="4" t="s">
        <v>292</v>
      </c>
      <c r="C74" s="40">
        <v>0</v>
      </c>
      <c r="D74" s="40">
        <v>0</v>
      </c>
      <c r="E74" s="40">
        <v>0</v>
      </c>
    </row>
    <row r="75" spans="2:5" ht="20.100000000000001" customHeight="1" thickBot="1" x14ac:dyDescent="0.25">
      <c r="B75" s="4" t="s">
        <v>293</v>
      </c>
      <c r="C75" s="40">
        <v>0</v>
      </c>
      <c r="D75" s="40">
        <v>0</v>
      </c>
      <c r="E75" s="40">
        <v>0</v>
      </c>
    </row>
    <row r="76" spans="2:5" ht="20.100000000000001" customHeight="1" thickBot="1" x14ac:dyDescent="0.25">
      <c r="B76" s="4" t="s">
        <v>294</v>
      </c>
      <c r="C76" s="40">
        <v>0</v>
      </c>
      <c r="D76" s="40">
        <v>0</v>
      </c>
      <c r="E76" s="40">
        <v>0</v>
      </c>
    </row>
    <row r="77" spans="2:5" ht="20.100000000000001" customHeight="1" thickBot="1" x14ac:dyDescent="0.25">
      <c r="B77" s="4" t="s">
        <v>295</v>
      </c>
      <c r="C77" s="40">
        <v>0</v>
      </c>
      <c r="D77" s="40">
        <v>0</v>
      </c>
      <c r="E77" s="40">
        <v>0</v>
      </c>
    </row>
    <row r="78" spans="2:5" ht="20.100000000000001" customHeight="1" thickBot="1" x14ac:dyDescent="0.25">
      <c r="B78" s="4" t="s">
        <v>296</v>
      </c>
      <c r="C78" s="40">
        <v>0</v>
      </c>
      <c r="D78" s="40">
        <v>0</v>
      </c>
      <c r="E78" s="40">
        <v>0</v>
      </c>
    </row>
    <row r="79" spans="2:5" ht="20.100000000000001" customHeight="1" thickBot="1" x14ac:dyDescent="0.25">
      <c r="B79" s="4" t="s">
        <v>297</v>
      </c>
      <c r="C79" s="40">
        <v>0</v>
      </c>
      <c r="D79" s="40">
        <v>0</v>
      </c>
      <c r="E79" s="40">
        <v>0</v>
      </c>
    </row>
    <row r="80" spans="2:5" ht="20.100000000000001" customHeight="1" thickBot="1" x14ac:dyDescent="0.25">
      <c r="B80" s="4" t="s">
        <v>298</v>
      </c>
      <c r="C80" s="40">
        <v>0</v>
      </c>
      <c r="D80" s="40">
        <v>0</v>
      </c>
      <c r="E80" s="40">
        <v>0</v>
      </c>
    </row>
    <row r="81" spans="2:5" ht="20.100000000000001" customHeight="1" thickBot="1" x14ac:dyDescent="0.25">
      <c r="B81" s="4" t="s">
        <v>299</v>
      </c>
      <c r="C81" s="40">
        <v>0</v>
      </c>
      <c r="D81" s="40">
        <v>0</v>
      </c>
      <c r="E81" s="40">
        <v>0</v>
      </c>
    </row>
    <row r="82" spans="2:5" ht="20.100000000000001" customHeight="1" thickBot="1" x14ac:dyDescent="0.25">
      <c r="B82" s="4" t="s">
        <v>300</v>
      </c>
      <c r="C82" s="40">
        <v>0</v>
      </c>
      <c r="D82" s="40">
        <v>0</v>
      </c>
      <c r="E82" s="40">
        <v>0</v>
      </c>
    </row>
    <row r="83" spans="2:5" ht="20.100000000000001" customHeight="1" thickBot="1" x14ac:dyDescent="0.25">
      <c r="B83" s="4" t="s">
        <v>301</v>
      </c>
      <c r="C83" s="40">
        <v>0</v>
      </c>
      <c r="D83" s="40">
        <v>0</v>
      </c>
      <c r="E83" s="40">
        <v>0</v>
      </c>
    </row>
    <row r="84" spans="2:5" ht="20.100000000000001" customHeight="1" thickBot="1" x14ac:dyDescent="0.25">
      <c r="B84" s="4" t="s">
        <v>302</v>
      </c>
      <c r="C84" s="40">
        <v>0</v>
      </c>
      <c r="D84" s="40">
        <v>0</v>
      </c>
      <c r="E84" s="40">
        <v>0</v>
      </c>
    </row>
    <row r="85" spans="2:5" ht="20.100000000000001" customHeight="1" thickBot="1" x14ac:dyDescent="0.25">
      <c r="B85" s="4" t="s">
        <v>303</v>
      </c>
      <c r="C85" s="40">
        <v>0</v>
      </c>
      <c r="D85" s="40">
        <v>0</v>
      </c>
      <c r="E85" s="40">
        <v>0</v>
      </c>
    </row>
    <row r="86" spans="2:5" ht="20.100000000000001" customHeight="1" thickBot="1" x14ac:dyDescent="0.25">
      <c r="B86" s="4" t="s">
        <v>304</v>
      </c>
      <c r="C86" s="40">
        <v>0</v>
      </c>
      <c r="D86" s="40">
        <v>0</v>
      </c>
      <c r="E86" s="40">
        <v>0</v>
      </c>
    </row>
    <row r="87" spans="2:5" ht="20.100000000000001" customHeight="1" thickBot="1" x14ac:dyDescent="0.25">
      <c r="B87" s="4" t="s">
        <v>305</v>
      </c>
      <c r="C87" s="40">
        <v>0</v>
      </c>
      <c r="D87" s="40">
        <v>0</v>
      </c>
      <c r="E87" s="40">
        <v>0</v>
      </c>
    </row>
    <row r="88" spans="2:5" ht="20.100000000000001" customHeight="1" thickBot="1" x14ac:dyDescent="0.25">
      <c r="B88" s="4" t="s">
        <v>178</v>
      </c>
      <c r="C88" s="40">
        <v>0</v>
      </c>
      <c r="D88" s="40">
        <v>0</v>
      </c>
      <c r="E88" s="40">
        <v>0</v>
      </c>
    </row>
    <row r="89" spans="2:5" ht="20.100000000000001" customHeight="1" thickBot="1" x14ac:dyDescent="0.25">
      <c r="B89" s="4" t="s">
        <v>306</v>
      </c>
      <c r="C89" s="40">
        <v>0</v>
      </c>
      <c r="D89" s="40">
        <v>0</v>
      </c>
      <c r="E89" s="40">
        <v>0</v>
      </c>
    </row>
    <row r="90" spans="2:5" ht="20.100000000000001" customHeight="1" thickBot="1" x14ac:dyDescent="0.25">
      <c r="B90" s="4" t="s">
        <v>307</v>
      </c>
      <c r="C90" s="40">
        <v>0</v>
      </c>
      <c r="D90" s="40">
        <v>0</v>
      </c>
      <c r="E90" s="40">
        <v>0</v>
      </c>
    </row>
    <row r="91" spans="2:5" ht="20.100000000000001" customHeight="1" thickBot="1" x14ac:dyDescent="0.25">
      <c r="B91" s="4" t="s">
        <v>308</v>
      </c>
      <c r="C91" s="40">
        <v>0</v>
      </c>
      <c r="D91" s="40">
        <v>0</v>
      </c>
      <c r="E91" s="40">
        <v>0</v>
      </c>
    </row>
    <row r="92" spans="2:5" ht="20.100000000000001" customHeight="1" thickBot="1" x14ac:dyDescent="0.25">
      <c r="B92" s="4" t="s">
        <v>309</v>
      </c>
      <c r="C92" s="40">
        <v>0</v>
      </c>
      <c r="D92" s="40">
        <v>0</v>
      </c>
      <c r="E92" s="40">
        <v>0</v>
      </c>
    </row>
    <row r="93" spans="2:5" ht="20.100000000000001" customHeight="1" thickBot="1" x14ac:dyDescent="0.25">
      <c r="B93" s="4" t="s">
        <v>310</v>
      </c>
      <c r="C93" s="40">
        <v>0</v>
      </c>
      <c r="D93" s="40">
        <v>0</v>
      </c>
      <c r="E93" s="40">
        <v>0</v>
      </c>
    </row>
    <row r="94" spans="2:5" ht="20.100000000000001" customHeight="1" thickBot="1" x14ac:dyDescent="0.25">
      <c r="B94" s="4" t="s">
        <v>311</v>
      </c>
      <c r="C94" s="40">
        <v>0</v>
      </c>
      <c r="D94" s="40">
        <v>0</v>
      </c>
      <c r="E94" s="40">
        <v>0</v>
      </c>
    </row>
    <row r="95" spans="2:5" ht="20.100000000000001" customHeight="1" thickBot="1" x14ac:dyDescent="0.25">
      <c r="B95" s="4" t="s">
        <v>312</v>
      </c>
      <c r="C95" s="40">
        <v>0</v>
      </c>
      <c r="D95" s="40">
        <v>0</v>
      </c>
      <c r="E95" s="40">
        <v>0</v>
      </c>
    </row>
    <row r="96" spans="2:5" ht="20.100000000000001" customHeight="1" thickBot="1" x14ac:dyDescent="0.25">
      <c r="B96" s="4" t="s">
        <v>313</v>
      </c>
      <c r="C96" s="40">
        <v>0</v>
      </c>
      <c r="D96" s="40">
        <v>0</v>
      </c>
      <c r="E96" s="40">
        <v>0</v>
      </c>
    </row>
    <row r="97" spans="2:5" ht="20.100000000000001" customHeight="1" thickBot="1" x14ac:dyDescent="0.25">
      <c r="B97" s="4" t="s">
        <v>314</v>
      </c>
      <c r="C97" s="40">
        <v>0</v>
      </c>
      <c r="D97" s="40">
        <v>0</v>
      </c>
      <c r="E97" s="40">
        <v>0</v>
      </c>
    </row>
    <row r="98" spans="2:5" ht="20.100000000000001" customHeight="1" thickBot="1" x14ac:dyDescent="0.25">
      <c r="B98" s="4" t="s">
        <v>315</v>
      </c>
      <c r="C98" s="40">
        <v>0</v>
      </c>
      <c r="D98" s="40">
        <v>0</v>
      </c>
      <c r="E98" s="40">
        <v>0</v>
      </c>
    </row>
    <row r="99" spans="2:5" ht="20.100000000000001" customHeight="1" thickBot="1" x14ac:dyDescent="0.25">
      <c r="B99" s="4" t="s">
        <v>316</v>
      </c>
      <c r="C99" s="40">
        <v>0</v>
      </c>
      <c r="D99" s="40">
        <v>0</v>
      </c>
      <c r="E99" s="40">
        <v>0</v>
      </c>
    </row>
    <row r="100" spans="2:5" ht="20.100000000000001" customHeight="1" thickBot="1" x14ac:dyDescent="0.25">
      <c r="B100" s="4" t="s">
        <v>317</v>
      </c>
      <c r="C100" s="40">
        <v>0</v>
      </c>
      <c r="D100" s="40">
        <v>0</v>
      </c>
      <c r="E100" s="40">
        <v>0</v>
      </c>
    </row>
    <row r="101" spans="2:5" ht="20.100000000000001" customHeight="1" thickBot="1" x14ac:dyDescent="0.25">
      <c r="B101" s="4" t="s">
        <v>179</v>
      </c>
      <c r="C101" s="40">
        <v>0</v>
      </c>
      <c r="D101" s="40">
        <v>0</v>
      </c>
      <c r="E101" s="40">
        <v>0</v>
      </c>
    </row>
    <row r="102" spans="2:5" ht="20.100000000000001" customHeight="1" thickBot="1" x14ac:dyDescent="0.25">
      <c r="B102" s="4" t="s">
        <v>318</v>
      </c>
      <c r="C102" s="40">
        <v>0</v>
      </c>
      <c r="D102" s="40">
        <v>0</v>
      </c>
      <c r="E102" s="40">
        <v>0</v>
      </c>
    </row>
    <row r="103" spans="2:5" ht="20.100000000000001" customHeight="1" thickBot="1" x14ac:dyDescent="0.25">
      <c r="B103" s="4" t="s">
        <v>319</v>
      </c>
      <c r="C103" s="40">
        <v>0</v>
      </c>
      <c r="D103" s="40">
        <v>0</v>
      </c>
      <c r="E103" s="40">
        <v>0</v>
      </c>
    </row>
    <row r="104" spans="2:5" ht="20.100000000000001" customHeight="1" thickBot="1" x14ac:dyDescent="0.25">
      <c r="B104" s="4" t="s">
        <v>320</v>
      </c>
      <c r="C104" s="40">
        <v>0</v>
      </c>
      <c r="D104" s="40">
        <v>0</v>
      </c>
      <c r="E104" s="40">
        <v>0</v>
      </c>
    </row>
    <row r="105" spans="2:5" ht="20.100000000000001" customHeight="1" thickBot="1" x14ac:dyDescent="0.25">
      <c r="B105" s="4" t="s">
        <v>321</v>
      </c>
      <c r="C105" s="40">
        <v>0</v>
      </c>
      <c r="D105" s="40">
        <v>0</v>
      </c>
      <c r="E105" s="40">
        <v>0</v>
      </c>
    </row>
    <row r="106" spans="2:5" ht="20.100000000000001" customHeight="1" thickBot="1" x14ac:dyDescent="0.25">
      <c r="B106" s="4" t="s">
        <v>180</v>
      </c>
      <c r="C106" s="40">
        <v>0</v>
      </c>
      <c r="D106" s="40">
        <v>0</v>
      </c>
      <c r="E106" s="40">
        <v>0</v>
      </c>
    </row>
    <row r="107" spans="2:5" ht="20.100000000000001" customHeight="1" thickBot="1" x14ac:dyDescent="0.25">
      <c r="B107" s="4" t="s">
        <v>322</v>
      </c>
      <c r="C107" s="40">
        <v>0</v>
      </c>
      <c r="D107" s="40">
        <v>0</v>
      </c>
      <c r="E107" s="40">
        <v>0</v>
      </c>
    </row>
    <row r="108" spans="2:5" ht="20.100000000000001" customHeight="1" thickBot="1" x14ac:dyDescent="0.25">
      <c r="B108" s="4" t="s">
        <v>323</v>
      </c>
      <c r="C108" s="40">
        <v>0</v>
      </c>
      <c r="D108" s="40">
        <v>0</v>
      </c>
      <c r="E108" s="40">
        <v>0</v>
      </c>
    </row>
    <row r="109" spans="2:5" ht="20.100000000000001" customHeight="1" thickBot="1" x14ac:dyDescent="0.25">
      <c r="B109" s="4" t="s">
        <v>181</v>
      </c>
      <c r="C109" s="40">
        <v>0</v>
      </c>
      <c r="D109" s="40">
        <v>0</v>
      </c>
      <c r="E109" s="40">
        <v>0</v>
      </c>
    </row>
    <row r="110" spans="2:5" ht="20.100000000000001" customHeight="1" thickBot="1" x14ac:dyDescent="0.25">
      <c r="B110" s="4" t="s">
        <v>324</v>
      </c>
      <c r="C110" s="40">
        <v>0</v>
      </c>
      <c r="D110" s="40">
        <v>0</v>
      </c>
      <c r="E110" s="40">
        <v>0</v>
      </c>
    </row>
    <row r="111" spans="2:5" ht="20.100000000000001" customHeight="1" thickBot="1" x14ac:dyDescent="0.25">
      <c r="B111" s="4" t="s">
        <v>325</v>
      </c>
      <c r="C111" s="40">
        <v>0</v>
      </c>
      <c r="D111" s="40">
        <v>0</v>
      </c>
      <c r="E111" s="40">
        <v>0</v>
      </c>
    </row>
    <row r="112" spans="2:5" ht="20.100000000000001" customHeight="1" thickBot="1" x14ac:dyDescent="0.25">
      <c r="B112" s="4" t="s">
        <v>326</v>
      </c>
      <c r="C112" s="40">
        <v>0</v>
      </c>
      <c r="D112" s="40">
        <v>0</v>
      </c>
      <c r="E112" s="40">
        <v>0</v>
      </c>
    </row>
    <row r="113" spans="2:5" ht="20.100000000000001" customHeight="1" thickBot="1" x14ac:dyDescent="0.25">
      <c r="B113" s="4" t="s">
        <v>327</v>
      </c>
      <c r="C113" s="40">
        <v>0</v>
      </c>
      <c r="D113" s="40">
        <v>0</v>
      </c>
      <c r="E113" s="40">
        <v>0</v>
      </c>
    </row>
    <row r="114" spans="2:5" ht="20.100000000000001" customHeight="1" thickBot="1" x14ac:dyDescent="0.25">
      <c r="B114" s="4" t="s">
        <v>328</v>
      </c>
      <c r="C114" s="40">
        <v>0</v>
      </c>
      <c r="D114" s="40">
        <v>0</v>
      </c>
      <c r="E114" s="40">
        <v>0</v>
      </c>
    </row>
    <row r="115" spans="2:5" ht="20.100000000000001" customHeight="1" thickBot="1" x14ac:dyDescent="0.25">
      <c r="B115" s="4" t="s">
        <v>329</v>
      </c>
      <c r="C115" s="40">
        <v>0</v>
      </c>
      <c r="D115" s="40">
        <v>0</v>
      </c>
      <c r="E115" s="40">
        <v>0</v>
      </c>
    </row>
    <row r="116" spans="2:5" ht="20.100000000000001" customHeight="1" thickBot="1" x14ac:dyDescent="0.25">
      <c r="B116" s="4" t="s">
        <v>330</v>
      </c>
      <c r="C116" s="40">
        <v>0</v>
      </c>
      <c r="D116" s="40">
        <v>0</v>
      </c>
      <c r="E116" s="40">
        <v>0</v>
      </c>
    </row>
    <row r="117" spans="2:5" ht="20.100000000000001" customHeight="1" thickBot="1" x14ac:dyDescent="0.25">
      <c r="B117" s="4" t="s">
        <v>331</v>
      </c>
      <c r="C117" s="40">
        <v>0</v>
      </c>
      <c r="D117" s="40">
        <v>0</v>
      </c>
      <c r="E117" s="40">
        <v>0</v>
      </c>
    </row>
    <row r="118" spans="2:5" ht="20.100000000000001" customHeight="1" thickBot="1" x14ac:dyDescent="0.25">
      <c r="B118" s="4" t="s">
        <v>332</v>
      </c>
      <c r="C118" s="40">
        <v>0</v>
      </c>
      <c r="D118" s="40">
        <v>0</v>
      </c>
      <c r="E118" s="40">
        <v>0</v>
      </c>
    </row>
    <row r="119" spans="2:5" ht="20.100000000000001" customHeight="1" thickBot="1" x14ac:dyDescent="0.25">
      <c r="B119" s="4" t="s">
        <v>333</v>
      </c>
      <c r="C119" s="40">
        <v>0</v>
      </c>
      <c r="D119" s="40">
        <v>0</v>
      </c>
      <c r="E119" s="40">
        <v>0</v>
      </c>
    </row>
    <row r="120" spans="2:5" ht="20.100000000000001" customHeight="1" thickBot="1" x14ac:dyDescent="0.25">
      <c r="B120" s="4" t="s">
        <v>334</v>
      </c>
      <c r="C120" s="40">
        <v>0</v>
      </c>
      <c r="D120" s="40">
        <v>0</v>
      </c>
      <c r="E120" s="40">
        <v>0</v>
      </c>
    </row>
    <row r="121" spans="2:5" ht="20.100000000000001" customHeight="1" thickBot="1" x14ac:dyDescent="0.25">
      <c r="B121" s="4" t="s">
        <v>335</v>
      </c>
      <c r="C121" s="40">
        <v>0</v>
      </c>
      <c r="D121" s="40">
        <v>0</v>
      </c>
      <c r="E121" s="40">
        <v>0</v>
      </c>
    </row>
    <row r="122" spans="2:5" ht="20.100000000000001" customHeight="1" thickBot="1" x14ac:dyDescent="0.25">
      <c r="B122" s="4" t="s">
        <v>336</v>
      </c>
      <c r="C122" s="40">
        <v>0</v>
      </c>
      <c r="D122" s="40">
        <v>0</v>
      </c>
      <c r="E122" s="40">
        <v>0</v>
      </c>
    </row>
    <row r="123" spans="2:5" ht="20.100000000000001" customHeight="1" thickBot="1" x14ac:dyDescent="0.25">
      <c r="B123" s="4" t="s">
        <v>337</v>
      </c>
      <c r="C123" s="40">
        <v>0</v>
      </c>
      <c r="D123" s="40">
        <v>0</v>
      </c>
      <c r="E123" s="40">
        <v>0</v>
      </c>
    </row>
    <row r="124" spans="2:5" ht="20.100000000000001" customHeight="1" thickBot="1" x14ac:dyDescent="0.25">
      <c r="B124" s="4" t="s">
        <v>338</v>
      </c>
      <c r="C124" s="40">
        <v>0</v>
      </c>
      <c r="D124" s="40">
        <v>0</v>
      </c>
      <c r="E124" s="40">
        <v>0</v>
      </c>
    </row>
    <row r="125" spans="2:5" ht="20.100000000000001" customHeight="1" thickBot="1" x14ac:dyDescent="0.25">
      <c r="B125" s="4" t="s">
        <v>339</v>
      </c>
      <c r="C125" s="40">
        <v>0</v>
      </c>
      <c r="D125" s="40">
        <v>0</v>
      </c>
      <c r="E125" s="40">
        <v>0</v>
      </c>
    </row>
    <row r="126" spans="2:5" ht="20.100000000000001" customHeight="1" thickBot="1" x14ac:dyDescent="0.25">
      <c r="B126" s="4" t="s">
        <v>340</v>
      </c>
      <c r="C126" s="40">
        <v>0</v>
      </c>
      <c r="D126" s="40">
        <v>0</v>
      </c>
      <c r="E126" s="40">
        <v>0</v>
      </c>
    </row>
    <row r="127" spans="2:5" ht="20.100000000000001" customHeight="1" thickBot="1" x14ac:dyDescent="0.25">
      <c r="B127" s="4" t="s">
        <v>341</v>
      </c>
      <c r="C127" s="40">
        <v>0</v>
      </c>
      <c r="D127" s="40">
        <v>0</v>
      </c>
      <c r="E127" s="40">
        <v>0</v>
      </c>
    </row>
    <row r="128" spans="2:5" ht="20.100000000000001" customHeight="1" thickBot="1" x14ac:dyDescent="0.25">
      <c r="B128" s="4" t="s">
        <v>342</v>
      </c>
      <c r="C128" s="40">
        <v>0</v>
      </c>
      <c r="D128" s="40">
        <v>0</v>
      </c>
      <c r="E128" s="40">
        <v>0</v>
      </c>
    </row>
    <row r="129" spans="2:5" ht="20.100000000000001" customHeight="1" thickBot="1" x14ac:dyDescent="0.25">
      <c r="B129" s="4" t="s">
        <v>343</v>
      </c>
      <c r="C129" s="40">
        <v>0</v>
      </c>
      <c r="D129" s="40">
        <v>0</v>
      </c>
      <c r="E129" s="40">
        <v>0</v>
      </c>
    </row>
    <row r="130" spans="2:5" ht="20.100000000000001" customHeight="1" thickBot="1" x14ac:dyDescent="0.25">
      <c r="B130" s="4" t="s">
        <v>344</v>
      </c>
      <c r="C130" s="40">
        <v>0</v>
      </c>
      <c r="D130" s="40">
        <v>0</v>
      </c>
      <c r="E130" s="40">
        <v>0</v>
      </c>
    </row>
    <row r="131" spans="2:5" ht="20.100000000000001" customHeight="1" thickBot="1" x14ac:dyDescent="0.25">
      <c r="B131" s="4" t="s">
        <v>345</v>
      </c>
      <c r="C131" s="40">
        <v>0</v>
      </c>
      <c r="D131" s="40">
        <v>0</v>
      </c>
      <c r="E131" s="40">
        <v>0</v>
      </c>
    </row>
    <row r="132" spans="2:5" ht="20.100000000000001" customHeight="1" thickBot="1" x14ac:dyDescent="0.25">
      <c r="B132" s="4" t="s">
        <v>646</v>
      </c>
      <c r="C132" s="40">
        <v>0</v>
      </c>
      <c r="D132" s="40">
        <v>0</v>
      </c>
      <c r="E132" s="40">
        <v>0</v>
      </c>
    </row>
    <row r="133" spans="2:5" ht="20.100000000000001" customHeight="1" thickBot="1" x14ac:dyDescent="0.25">
      <c r="B133" s="4" t="s">
        <v>346</v>
      </c>
      <c r="C133" s="40">
        <v>1</v>
      </c>
      <c r="D133" s="40">
        <v>0</v>
      </c>
      <c r="E133" s="40">
        <v>1</v>
      </c>
    </row>
    <row r="134" spans="2:5" ht="20.100000000000001" customHeight="1" thickBot="1" x14ac:dyDescent="0.25">
      <c r="B134" s="4" t="s">
        <v>347</v>
      </c>
      <c r="C134" s="40">
        <v>0</v>
      </c>
      <c r="D134" s="40">
        <v>0</v>
      </c>
      <c r="E134" s="40">
        <v>0</v>
      </c>
    </row>
    <row r="135" spans="2:5" ht="20.100000000000001" customHeight="1" thickBot="1" x14ac:dyDescent="0.25">
      <c r="B135" s="4" t="s">
        <v>348</v>
      </c>
      <c r="C135" s="40">
        <v>0</v>
      </c>
      <c r="D135" s="40">
        <v>0</v>
      </c>
      <c r="E135" s="40">
        <v>0</v>
      </c>
    </row>
    <row r="136" spans="2:5" ht="20.100000000000001" customHeight="1" thickBot="1" x14ac:dyDescent="0.25">
      <c r="B136" s="4" t="s">
        <v>349</v>
      </c>
      <c r="C136" s="40">
        <v>0</v>
      </c>
      <c r="D136" s="40">
        <v>0</v>
      </c>
      <c r="E136" s="40">
        <v>0</v>
      </c>
    </row>
    <row r="137" spans="2:5" ht="20.100000000000001" customHeight="1" thickBot="1" x14ac:dyDescent="0.25">
      <c r="B137" s="4" t="s">
        <v>350</v>
      </c>
      <c r="C137" s="40">
        <v>0</v>
      </c>
      <c r="D137" s="40">
        <v>0</v>
      </c>
      <c r="E137" s="40">
        <v>0</v>
      </c>
    </row>
    <row r="138" spans="2:5" ht="20.100000000000001" customHeight="1" thickBot="1" x14ac:dyDescent="0.25">
      <c r="B138" s="4" t="s">
        <v>351</v>
      </c>
      <c r="C138" s="40">
        <v>0</v>
      </c>
      <c r="D138" s="40">
        <v>0</v>
      </c>
      <c r="E138" s="40">
        <v>0</v>
      </c>
    </row>
    <row r="139" spans="2:5" ht="20.100000000000001" customHeight="1" thickBot="1" x14ac:dyDescent="0.25">
      <c r="B139" s="4" t="s">
        <v>352</v>
      </c>
      <c r="C139" s="40">
        <v>0</v>
      </c>
      <c r="D139" s="40">
        <v>0</v>
      </c>
      <c r="E139" s="40">
        <v>0</v>
      </c>
    </row>
    <row r="140" spans="2:5" ht="20.100000000000001" customHeight="1" thickBot="1" x14ac:dyDescent="0.25">
      <c r="B140" s="4" t="s">
        <v>353</v>
      </c>
      <c r="C140" s="40">
        <v>0</v>
      </c>
      <c r="D140" s="40">
        <v>0</v>
      </c>
      <c r="E140" s="40">
        <v>0</v>
      </c>
    </row>
    <row r="141" spans="2:5" ht="20.100000000000001" customHeight="1" thickBot="1" x14ac:dyDescent="0.25">
      <c r="B141" s="4" t="s">
        <v>354</v>
      </c>
      <c r="C141" s="40">
        <v>0</v>
      </c>
      <c r="D141" s="40">
        <v>0</v>
      </c>
      <c r="E141" s="40">
        <v>0</v>
      </c>
    </row>
    <row r="142" spans="2:5" ht="20.100000000000001" customHeight="1" thickBot="1" x14ac:dyDescent="0.25">
      <c r="B142" s="4" t="s">
        <v>355</v>
      </c>
      <c r="C142" s="40">
        <v>0</v>
      </c>
      <c r="D142" s="40">
        <v>0</v>
      </c>
      <c r="E142" s="40">
        <v>0</v>
      </c>
    </row>
    <row r="143" spans="2:5" ht="20.100000000000001" customHeight="1" thickBot="1" x14ac:dyDescent="0.25">
      <c r="B143" s="4" t="s">
        <v>356</v>
      </c>
      <c r="C143" s="40">
        <v>0</v>
      </c>
      <c r="D143" s="40">
        <v>0</v>
      </c>
      <c r="E143" s="40">
        <v>0</v>
      </c>
    </row>
    <row r="144" spans="2:5" ht="20.100000000000001" customHeight="1" thickBot="1" x14ac:dyDescent="0.25">
      <c r="B144" s="4" t="s">
        <v>357</v>
      </c>
      <c r="C144" s="40">
        <v>0</v>
      </c>
      <c r="D144" s="40">
        <v>0</v>
      </c>
      <c r="E144" s="40">
        <v>0</v>
      </c>
    </row>
    <row r="145" spans="2:5" ht="20.100000000000001" customHeight="1" thickBot="1" x14ac:dyDescent="0.25">
      <c r="B145" s="4" t="s">
        <v>358</v>
      </c>
      <c r="C145" s="40">
        <v>0</v>
      </c>
      <c r="D145" s="40">
        <v>0</v>
      </c>
      <c r="E145" s="40">
        <v>0</v>
      </c>
    </row>
    <row r="146" spans="2:5" ht="20.100000000000001" customHeight="1" thickBot="1" x14ac:dyDescent="0.25">
      <c r="B146" s="4" t="s">
        <v>359</v>
      </c>
      <c r="C146" s="40">
        <v>0</v>
      </c>
      <c r="D146" s="40">
        <v>0</v>
      </c>
      <c r="E146" s="40">
        <v>0</v>
      </c>
    </row>
    <row r="147" spans="2:5" ht="20.100000000000001" customHeight="1" thickBot="1" x14ac:dyDescent="0.25">
      <c r="B147" s="4" t="s">
        <v>182</v>
      </c>
      <c r="C147" s="40">
        <v>0</v>
      </c>
      <c r="D147" s="40">
        <v>0</v>
      </c>
      <c r="E147" s="40">
        <v>0</v>
      </c>
    </row>
    <row r="148" spans="2:5" ht="20.100000000000001" customHeight="1" thickBot="1" x14ac:dyDescent="0.25">
      <c r="B148" s="4" t="s">
        <v>360</v>
      </c>
      <c r="C148" s="40">
        <v>0</v>
      </c>
      <c r="D148" s="40">
        <v>0</v>
      </c>
      <c r="E148" s="40">
        <v>0</v>
      </c>
    </row>
    <row r="149" spans="2:5" ht="20.100000000000001" customHeight="1" thickBot="1" x14ac:dyDescent="0.25">
      <c r="B149" s="4" t="s">
        <v>361</v>
      </c>
      <c r="C149" s="40">
        <v>0</v>
      </c>
      <c r="D149" s="40">
        <v>0</v>
      </c>
      <c r="E149" s="40">
        <v>0</v>
      </c>
    </row>
    <row r="150" spans="2:5" ht="20.100000000000001" customHeight="1" thickBot="1" x14ac:dyDescent="0.25">
      <c r="B150" s="4" t="s">
        <v>362</v>
      </c>
      <c r="C150" s="40">
        <v>0</v>
      </c>
      <c r="D150" s="40">
        <v>0</v>
      </c>
      <c r="E150" s="40">
        <v>0</v>
      </c>
    </row>
    <row r="151" spans="2:5" ht="20.100000000000001" customHeight="1" thickBot="1" x14ac:dyDescent="0.25">
      <c r="B151" s="4" t="s">
        <v>363</v>
      </c>
      <c r="C151" s="40">
        <v>0</v>
      </c>
      <c r="D151" s="40">
        <v>0</v>
      </c>
      <c r="E151" s="40">
        <v>0</v>
      </c>
    </row>
    <row r="152" spans="2:5" ht="20.100000000000001" customHeight="1" thickBot="1" x14ac:dyDescent="0.25">
      <c r="B152" s="4" t="s">
        <v>364</v>
      </c>
      <c r="C152" s="40">
        <v>0</v>
      </c>
      <c r="D152" s="40">
        <v>0</v>
      </c>
      <c r="E152" s="40">
        <v>0</v>
      </c>
    </row>
    <row r="153" spans="2:5" ht="20.100000000000001" customHeight="1" thickBot="1" x14ac:dyDescent="0.25">
      <c r="B153" s="4" t="s">
        <v>365</v>
      </c>
      <c r="C153" s="40">
        <v>0</v>
      </c>
      <c r="D153" s="40">
        <v>0</v>
      </c>
      <c r="E153" s="40">
        <v>0</v>
      </c>
    </row>
    <row r="154" spans="2:5" ht="20.100000000000001" customHeight="1" thickBot="1" x14ac:dyDescent="0.25">
      <c r="B154" s="4" t="s">
        <v>366</v>
      </c>
      <c r="C154" s="40">
        <v>0</v>
      </c>
      <c r="D154" s="40">
        <v>0</v>
      </c>
      <c r="E154" s="40">
        <v>0</v>
      </c>
    </row>
    <row r="155" spans="2:5" ht="20.100000000000001" customHeight="1" thickBot="1" x14ac:dyDescent="0.25">
      <c r="B155" s="4" t="s">
        <v>367</v>
      </c>
      <c r="C155" s="40">
        <v>0</v>
      </c>
      <c r="D155" s="40">
        <v>0</v>
      </c>
      <c r="E155" s="40">
        <v>0</v>
      </c>
    </row>
    <row r="156" spans="2:5" ht="20.100000000000001" customHeight="1" thickBot="1" x14ac:dyDescent="0.25">
      <c r="B156" s="4" t="s">
        <v>368</v>
      </c>
      <c r="C156" s="40">
        <v>1</v>
      </c>
      <c r="D156" s="40">
        <v>0</v>
      </c>
      <c r="E156" s="40">
        <v>1</v>
      </c>
    </row>
    <row r="157" spans="2:5" ht="20.100000000000001" customHeight="1" thickBot="1" x14ac:dyDescent="0.25">
      <c r="B157" s="4" t="s">
        <v>369</v>
      </c>
      <c r="C157" s="40">
        <v>0</v>
      </c>
      <c r="D157" s="40">
        <v>0</v>
      </c>
      <c r="E157" s="40">
        <v>0</v>
      </c>
    </row>
    <row r="158" spans="2:5" ht="20.100000000000001" customHeight="1" thickBot="1" x14ac:dyDescent="0.25">
      <c r="B158" s="4" t="s">
        <v>370</v>
      </c>
      <c r="C158" s="40">
        <v>0</v>
      </c>
      <c r="D158" s="40">
        <v>0</v>
      </c>
      <c r="E158" s="40">
        <v>0</v>
      </c>
    </row>
    <row r="159" spans="2:5" ht="20.100000000000001" customHeight="1" thickBot="1" x14ac:dyDescent="0.25">
      <c r="B159" s="4" t="s">
        <v>371</v>
      </c>
      <c r="C159" s="40">
        <v>0</v>
      </c>
      <c r="D159" s="40">
        <v>0</v>
      </c>
      <c r="E159" s="40">
        <v>0</v>
      </c>
    </row>
    <row r="160" spans="2:5" ht="20.100000000000001" customHeight="1" thickBot="1" x14ac:dyDescent="0.25">
      <c r="B160" s="4" t="s">
        <v>372</v>
      </c>
      <c r="C160" s="40">
        <v>0</v>
      </c>
      <c r="D160" s="40">
        <v>0</v>
      </c>
      <c r="E160" s="40">
        <v>0</v>
      </c>
    </row>
    <row r="161" spans="2:5" ht="20.100000000000001" customHeight="1" thickBot="1" x14ac:dyDescent="0.25">
      <c r="B161" s="4" t="s">
        <v>373</v>
      </c>
      <c r="C161" s="40">
        <v>0</v>
      </c>
      <c r="D161" s="40">
        <v>0</v>
      </c>
      <c r="E161" s="40">
        <v>0</v>
      </c>
    </row>
    <row r="162" spans="2:5" ht="20.100000000000001" customHeight="1" thickBot="1" x14ac:dyDescent="0.25">
      <c r="B162" s="4" t="s">
        <v>374</v>
      </c>
      <c r="C162" s="40">
        <v>0</v>
      </c>
      <c r="D162" s="40">
        <v>0</v>
      </c>
      <c r="E162" s="40">
        <v>0</v>
      </c>
    </row>
    <row r="163" spans="2:5" ht="20.100000000000001" customHeight="1" thickBot="1" x14ac:dyDescent="0.25">
      <c r="B163" s="4" t="s">
        <v>375</v>
      </c>
      <c r="C163" s="40">
        <v>0</v>
      </c>
      <c r="D163" s="40">
        <v>0</v>
      </c>
      <c r="E163" s="40">
        <v>0</v>
      </c>
    </row>
    <row r="164" spans="2:5" ht="20.100000000000001" customHeight="1" thickBot="1" x14ac:dyDescent="0.25">
      <c r="B164" s="4" t="s">
        <v>647</v>
      </c>
      <c r="C164" s="40">
        <v>0</v>
      </c>
      <c r="D164" s="40">
        <v>0</v>
      </c>
      <c r="E164" s="40">
        <v>0</v>
      </c>
    </row>
    <row r="165" spans="2:5" ht="20.100000000000001" customHeight="1" thickBot="1" x14ac:dyDescent="0.25">
      <c r="B165" s="4" t="s">
        <v>376</v>
      </c>
      <c r="C165" s="40">
        <v>0</v>
      </c>
      <c r="D165" s="40">
        <v>0</v>
      </c>
      <c r="E165" s="40">
        <v>0</v>
      </c>
    </row>
    <row r="166" spans="2:5" ht="20.100000000000001" customHeight="1" thickBot="1" x14ac:dyDescent="0.25">
      <c r="B166" s="4" t="s">
        <v>377</v>
      </c>
      <c r="C166" s="40">
        <v>0</v>
      </c>
      <c r="D166" s="40">
        <v>0</v>
      </c>
      <c r="E166" s="40">
        <v>0</v>
      </c>
    </row>
    <row r="167" spans="2:5" ht="20.100000000000001" customHeight="1" thickBot="1" x14ac:dyDescent="0.25">
      <c r="B167" s="4" t="s">
        <v>183</v>
      </c>
      <c r="C167" s="40">
        <v>0</v>
      </c>
      <c r="D167" s="40">
        <v>0</v>
      </c>
      <c r="E167" s="40">
        <v>0</v>
      </c>
    </row>
    <row r="168" spans="2:5" ht="20.100000000000001" customHeight="1" thickBot="1" x14ac:dyDescent="0.25">
      <c r="B168" s="4" t="s">
        <v>378</v>
      </c>
      <c r="C168" s="40">
        <v>0</v>
      </c>
      <c r="D168" s="40">
        <v>0</v>
      </c>
      <c r="E168" s="40">
        <v>0</v>
      </c>
    </row>
    <row r="169" spans="2:5" ht="20.100000000000001" customHeight="1" thickBot="1" x14ac:dyDescent="0.25">
      <c r="B169" s="4" t="s">
        <v>184</v>
      </c>
      <c r="C169" s="40">
        <v>0</v>
      </c>
      <c r="D169" s="40">
        <v>0</v>
      </c>
      <c r="E169" s="40">
        <v>0</v>
      </c>
    </row>
    <row r="170" spans="2:5" ht="20.100000000000001" customHeight="1" thickBot="1" x14ac:dyDescent="0.25">
      <c r="B170" s="4" t="s">
        <v>379</v>
      </c>
      <c r="C170" s="40">
        <v>0</v>
      </c>
      <c r="D170" s="40">
        <v>0</v>
      </c>
      <c r="E170" s="40">
        <v>0</v>
      </c>
    </row>
    <row r="171" spans="2:5" ht="20.100000000000001" customHeight="1" thickBot="1" x14ac:dyDescent="0.25">
      <c r="B171" s="4" t="s">
        <v>380</v>
      </c>
      <c r="C171" s="40">
        <v>0</v>
      </c>
      <c r="D171" s="40">
        <v>0</v>
      </c>
      <c r="E171" s="40">
        <v>0</v>
      </c>
    </row>
    <row r="172" spans="2:5" ht="20.100000000000001" customHeight="1" thickBot="1" x14ac:dyDescent="0.25">
      <c r="B172" s="4" t="s">
        <v>381</v>
      </c>
      <c r="C172" s="40">
        <v>0</v>
      </c>
      <c r="D172" s="40">
        <v>0</v>
      </c>
      <c r="E172" s="40">
        <v>0</v>
      </c>
    </row>
    <row r="173" spans="2:5" ht="20.100000000000001" customHeight="1" thickBot="1" x14ac:dyDescent="0.25">
      <c r="B173" s="4" t="s">
        <v>382</v>
      </c>
      <c r="C173" s="40">
        <v>0</v>
      </c>
      <c r="D173" s="40">
        <v>0</v>
      </c>
      <c r="E173" s="40">
        <v>0</v>
      </c>
    </row>
    <row r="174" spans="2:5" ht="20.100000000000001" customHeight="1" thickBot="1" x14ac:dyDescent="0.25">
      <c r="B174" s="4" t="s">
        <v>383</v>
      </c>
      <c r="C174" s="40">
        <v>0</v>
      </c>
      <c r="D174" s="40">
        <v>0</v>
      </c>
      <c r="E174" s="40">
        <v>0</v>
      </c>
    </row>
    <row r="175" spans="2:5" ht="20.100000000000001" customHeight="1" thickBot="1" x14ac:dyDescent="0.25">
      <c r="B175" s="4" t="s">
        <v>384</v>
      </c>
      <c r="C175" s="40">
        <v>0</v>
      </c>
      <c r="D175" s="40">
        <v>0</v>
      </c>
      <c r="E175" s="40">
        <v>0</v>
      </c>
    </row>
    <row r="176" spans="2:5" ht="20.100000000000001" customHeight="1" thickBot="1" x14ac:dyDescent="0.25">
      <c r="B176" s="4" t="s">
        <v>385</v>
      </c>
      <c r="C176" s="40">
        <v>0</v>
      </c>
      <c r="D176" s="40">
        <v>0</v>
      </c>
      <c r="E176" s="40">
        <v>0</v>
      </c>
    </row>
    <row r="177" spans="2:5" ht="20.100000000000001" customHeight="1" thickBot="1" x14ac:dyDescent="0.25">
      <c r="B177" s="4" t="s">
        <v>185</v>
      </c>
      <c r="C177" s="40">
        <v>0</v>
      </c>
      <c r="D177" s="40">
        <v>0</v>
      </c>
      <c r="E177" s="40">
        <v>0</v>
      </c>
    </row>
    <row r="178" spans="2:5" ht="20.100000000000001" customHeight="1" thickBot="1" x14ac:dyDescent="0.25">
      <c r="B178" s="4" t="s">
        <v>386</v>
      </c>
      <c r="C178" s="40">
        <v>0</v>
      </c>
      <c r="D178" s="40">
        <v>0</v>
      </c>
      <c r="E178" s="40">
        <v>0</v>
      </c>
    </row>
    <row r="179" spans="2:5" ht="20.100000000000001" customHeight="1" thickBot="1" x14ac:dyDescent="0.25">
      <c r="B179" s="4" t="s">
        <v>387</v>
      </c>
      <c r="C179" s="40">
        <v>0</v>
      </c>
      <c r="D179" s="40">
        <v>0</v>
      </c>
      <c r="E179" s="40">
        <v>0</v>
      </c>
    </row>
    <row r="180" spans="2:5" ht="20.100000000000001" customHeight="1" thickBot="1" x14ac:dyDescent="0.25">
      <c r="B180" s="4" t="s">
        <v>388</v>
      </c>
      <c r="C180" s="40">
        <v>0</v>
      </c>
      <c r="D180" s="40">
        <v>0</v>
      </c>
      <c r="E180" s="40">
        <v>0</v>
      </c>
    </row>
    <row r="181" spans="2:5" ht="20.100000000000001" customHeight="1" thickBot="1" x14ac:dyDescent="0.25">
      <c r="B181" s="4" t="s">
        <v>389</v>
      </c>
      <c r="C181" s="40">
        <v>0</v>
      </c>
      <c r="D181" s="40">
        <v>0</v>
      </c>
      <c r="E181" s="40">
        <v>0</v>
      </c>
    </row>
    <row r="182" spans="2:5" ht="20.100000000000001" customHeight="1" thickBot="1" x14ac:dyDescent="0.25">
      <c r="B182" s="4" t="s">
        <v>390</v>
      </c>
      <c r="C182" s="40">
        <v>0</v>
      </c>
      <c r="D182" s="40">
        <v>0</v>
      </c>
      <c r="E182" s="40">
        <v>0</v>
      </c>
    </row>
    <row r="183" spans="2:5" ht="20.100000000000001" customHeight="1" thickBot="1" x14ac:dyDescent="0.25">
      <c r="B183" s="4" t="s">
        <v>186</v>
      </c>
      <c r="C183" s="40">
        <v>0</v>
      </c>
      <c r="D183" s="40">
        <v>0</v>
      </c>
      <c r="E183" s="40">
        <v>0</v>
      </c>
    </row>
    <row r="184" spans="2:5" ht="20.100000000000001" customHeight="1" thickBot="1" x14ac:dyDescent="0.25">
      <c r="B184" s="4" t="s">
        <v>391</v>
      </c>
      <c r="C184" s="40">
        <v>0</v>
      </c>
      <c r="D184" s="40">
        <v>0</v>
      </c>
      <c r="E184" s="40">
        <v>0</v>
      </c>
    </row>
    <row r="185" spans="2:5" ht="20.100000000000001" customHeight="1" thickBot="1" x14ac:dyDescent="0.25">
      <c r="B185" s="4" t="s">
        <v>392</v>
      </c>
      <c r="C185" s="40">
        <v>0</v>
      </c>
      <c r="D185" s="40">
        <v>0</v>
      </c>
      <c r="E185" s="40">
        <v>0</v>
      </c>
    </row>
    <row r="186" spans="2:5" ht="20.100000000000001" customHeight="1" thickBot="1" x14ac:dyDescent="0.25">
      <c r="B186" s="4" t="s">
        <v>187</v>
      </c>
      <c r="C186" s="40">
        <v>0</v>
      </c>
      <c r="D186" s="40">
        <v>0</v>
      </c>
      <c r="E186" s="40">
        <v>0</v>
      </c>
    </row>
    <row r="187" spans="2:5" ht="20.100000000000001" customHeight="1" thickBot="1" x14ac:dyDescent="0.25">
      <c r="B187" s="4" t="s">
        <v>393</v>
      </c>
      <c r="C187" s="40">
        <v>0</v>
      </c>
      <c r="D187" s="40">
        <v>0</v>
      </c>
      <c r="E187" s="40">
        <v>0</v>
      </c>
    </row>
    <row r="188" spans="2:5" ht="20.100000000000001" customHeight="1" thickBot="1" x14ac:dyDescent="0.25">
      <c r="B188" s="4" t="s">
        <v>394</v>
      </c>
      <c r="C188" s="40">
        <v>0</v>
      </c>
      <c r="D188" s="40">
        <v>0</v>
      </c>
      <c r="E188" s="40">
        <v>0</v>
      </c>
    </row>
    <row r="189" spans="2:5" ht="20.100000000000001" customHeight="1" thickBot="1" x14ac:dyDescent="0.25">
      <c r="B189" s="4" t="s">
        <v>395</v>
      </c>
      <c r="C189" s="40">
        <v>0</v>
      </c>
      <c r="D189" s="40">
        <v>0</v>
      </c>
      <c r="E189" s="40">
        <v>0</v>
      </c>
    </row>
    <row r="190" spans="2:5" ht="20.100000000000001" customHeight="1" thickBot="1" x14ac:dyDescent="0.25">
      <c r="B190" s="4" t="s">
        <v>396</v>
      </c>
      <c r="C190" s="40">
        <v>0</v>
      </c>
      <c r="D190" s="40">
        <v>0</v>
      </c>
      <c r="E190" s="40">
        <v>0</v>
      </c>
    </row>
    <row r="191" spans="2:5" ht="20.100000000000001" customHeight="1" thickBot="1" x14ac:dyDescent="0.25">
      <c r="B191" s="4" t="s">
        <v>188</v>
      </c>
      <c r="C191" s="40">
        <v>0</v>
      </c>
      <c r="D191" s="40">
        <v>0</v>
      </c>
      <c r="E191" s="40">
        <v>0</v>
      </c>
    </row>
    <row r="192" spans="2:5" ht="20.100000000000001" customHeight="1" thickBot="1" x14ac:dyDescent="0.25">
      <c r="B192" s="4" t="s">
        <v>397</v>
      </c>
      <c r="C192" s="40">
        <v>0</v>
      </c>
      <c r="D192" s="40">
        <v>0</v>
      </c>
      <c r="E192" s="40">
        <v>0</v>
      </c>
    </row>
    <row r="193" spans="2:5" ht="20.100000000000001" customHeight="1" thickBot="1" x14ac:dyDescent="0.25">
      <c r="B193" s="4" t="s">
        <v>398</v>
      </c>
      <c r="C193" s="40">
        <v>0</v>
      </c>
      <c r="D193" s="40">
        <v>0</v>
      </c>
      <c r="E193" s="40">
        <v>0</v>
      </c>
    </row>
    <row r="194" spans="2:5" ht="20.100000000000001" customHeight="1" thickBot="1" x14ac:dyDescent="0.25">
      <c r="B194" s="4" t="s">
        <v>399</v>
      </c>
      <c r="C194" s="40">
        <v>0</v>
      </c>
      <c r="D194" s="40">
        <v>0</v>
      </c>
      <c r="E194" s="40">
        <v>0</v>
      </c>
    </row>
    <row r="195" spans="2:5" ht="20.100000000000001" customHeight="1" thickBot="1" x14ac:dyDescent="0.25">
      <c r="B195" s="4" t="s">
        <v>400</v>
      </c>
      <c r="C195" s="40">
        <v>0</v>
      </c>
      <c r="D195" s="40">
        <v>0</v>
      </c>
      <c r="E195" s="40">
        <v>0</v>
      </c>
    </row>
    <row r="196" spans="2:5" ht="20.100000000000001" customHeight="1" thickBot="1" x14ac:dyDescent="0.25">
      <c r="B196" s="4" t="s">
        <v>401</v>
      </c>
      <c r="C196" s="40">
        <v>0</v>
      </c>
      <c r="D196" s="40">
        <v>0</v>
      </c>
      <c r="E196" s="40">
        <v>0</v>
      </c>
    </row>
    <row r="197" spans="2:5" ht="20.100000000000001" customHeight="1" thickBot="1" x14ac:dyDescent="0.25">
      <c r="B197" s="4" t="s">
        <v>189</v>
      </c>
      <c r="C197" s="40">
        <v>0</v>
      </c>
      <c r="D197" s="40">
        <v>0</v>
      </c>
      <c r="E197" s="40">
        <v>0</v>
      </c>
    </row>
    <row r="198" spans="2:5" ht="20.100000000000001" customHeight="1" thickBot="1" x14ac:dyDescent="0.25">
      <c r="B198" s="4" t="s">
        <v>190</v>
      </c>
      <c r="C198" s="40">
        <v>0</v>
      </c>
      <c r="D198" s="40">
        <v>0</v>
      </c>
      <c r="E198" s="40">
        <v>0</v>
      </c>
    </row>
    <row r="199" spans="2:5" ht="20.100000000000001" customHeight="1" thickBot="1" x14ac:dyDescent="0.25">
      <c r="B199" s="4" t="s">
        <v>402</v>
      </c>
      <c r="C199" s="40">
        <v>0</v>
      </c>
      <c r="D199" s="40">
        <v>0</v>
      </c>
      <c r="E199" s="40">
        <v>0</v>
      </c>
    </row>
    <row r="200" spans="2:5" ht="20.100000000000001" customHeight="1" thickBot="1" x14ac:dyDescent="0.25">
      <c r="B200" s="4" t="s">
        <v>403</v>
      </c>
      <c r="C200" s="40">
        <v>0</v>
      </c>
      <c r="D200" s="40">
        <v>0</v>
      </c>
      <c r="E200" s="40">
        <v>0</v>
      </c>
    </row>
    <row r="201" spans="2:5" ht="20.100000000000001" customHeight="1" thickBot="1" x14ac:dyDescent="0.25">
      <c r="B201" s="4" t="s">
        <v>404</v>
      </c>
      <c r="C201" s="40">
        <v>0</v>
      </c>
      <c r="D201" s="40">
        <v>0</v>
      </c>
      <c r="E201" s="40">
        <v>0</v>
      </c>
    </row>
    <row r="202" spans="2:5" ht="20.100000000000001" customHeight="1" thickBot="1" x14ac:dyDescent="0.25">
      <c r="B202" s="4" t="s">
        <v>191</v>
      </c>
      <c r="C202" s="40">
        <v>0</v>
      </c>
      <c r="D202" s="40">
        <v>0</v>
      </c>
      <c r="E202" s="40">
        <v>0</v>
      </c>
    </row>
    <row r="203" spans="2:5" ht="20.100000000000001" customHeight="1" thickBot="1" x14ac:dyDescent="0.25">
      <c r="B203" s="4" t="s">
        <v>405</v>
      </c>
      <c r="C203" s="40">
        <v>0</v>
      </c>
      <c r="D203" s="40">
        <v>0</v>
      </c>
      <c r="E203" s="40">
        <v>0</v>
      </c>
    </row>
    <row r="204" spans="2:5" ht="20.100000000000001" customHeight="1" thickBot="1" x14ac:dyDescent="0.25">
      <c r="B204" s="4" t="s">
        <v>406</v>
      </c>
      <c r="C204" s="40">
        <v>0</v>
      </c>
      <c r="D204" s="40">
        <v>0</v>
      </c>
      <c r="E204" s="40">
        <v>0</v>
      </c>
    </row>
    <row r="205" spans="2:5" ht="20.100000000000001" customHeight="1" thickBot="1" x14ac:dyDescent="0.25">
      <c r="B205" s="4" t="s">
        <v>407</v>
      </c>
      <c r="C205" s="40">
        <v>0</v>
      </c>
      <c r="D205" s="40">
        <v>0</v>
      </c>
      <c r="E205" s="40">
        <v>0</v>
      </c>
    </row>
    <row r="206" spans="2:5" ht="20.100000000000001" customHeight="1" thickBot="1" x14ac:dyDescent="0.25">
      <c r="B206" s="4" t="s">
        <v>192</v>
      </c>
      <c r="C206" s="40">
        <v>0</v>
      </c>
      <c r="D206" s="40">
        <v>0</v>
      </c>
      <c r="E206" s="40">
        <v>0</v>
      </c>
    </row>
    <row r="207" spans="2:5" ht="20.100000000000001" customHeight="1" thickBot="1" x14ac:dyDescent="0.25">
      <c r="B207" s="4" t="s">
        <v>408</v>
      </c>
      <c r="C207" s="40">
        <v>0</v>
      </c>
      <c r="D207" s="40">
        <v>0</v>
      </c>
      <c r="E207" s="40">
        <v>0</v>
      </c>
    </row>
    <row r="208" spans="2:5" ht="20.100000000000001" customHeight="1" thickBot="1" x14ac:dyDescent="0.25">
      <c r="B208" s="4" t="s">
        <v>409</v>
      </c>
      <c r="C208" s="40">
        <v>0</v>
      </c>
      <c r="D208" s="40">
        <v>0</v>
      </c>
      <c r="E208" s="40">
        <v>0</v>
      </c>
    </row>
    <row r="209" spans="2:5" ht="20.100000000000001" customHeight="1" thickBot="1" x14ac:dyDescent="0.25">
      <c r="B209" s="4" t="s">
        <v>410</v>
      </c>
      <c r="C209" s="40">
        <v>0</v>
      </c>
      <c r="D209" s="40">
        <v>0</v>
      </c>
      <c r="E209" s="40">
        <v>0</v>
      </c>
    </row>
    <row r="210" spans="2:5" ht="20.100000000000001" customHeight="1" thickBot="1" x14ac:dyDescent="0.25">
      <c r="B210" s="4" t="s">
        <v>411</v>
      </c>
      <c r="C210" s="40">
        <v>0</v>
      </c>
      <c r="D210" s="40">
        <v>0</v>
      </c>
      <c r="E210" s="40">
        <v>0</v>
      </c>
    </row>
    <row r="211" spans="2:5" ht="20.100000000000001" customHeight="1" thickBot="1" x14ac:dyDescent="0.25">
      <c r="B211" s="4" t="s">
        <v>412</v>
      </c>
      <c r="C211" s="40">
        <v>0</v>
      </c>
      <c r="D211" s="40">
        <v>0</v>
      </c>
      <c r="E211" s="40">
        <v>0</v>
      </c>
    </row>
    <row r="212" spans="2:5" ht="20.100000000000001" customHeight="1" thickBot="1" x14ac:dyDescent="0.25">
      <c r="B212" s="4" t="s">
        <v>648</v>
      </c>
      <c r="C212" s="40">
        <v>0</v>
      </c>
      <c r="D212" s="40">
        <v>0</v>
      </c>
      <c r="E212" s="40">
        <v>0</v>
      </c>
    </row>
    <row r="213" spans="2:5" ht="20.100000000000001" customHeight="1" thickBot="1" x14ac:dyDescent="0.25">
      <c r="B213" s="4" t="s">
        <v>413</v>
      </c>
      <c r="C213" s="40">
        <v>0</v>
      </c>
      <c r="D213" s="40">
        <v>0</v>
      </c>
      <c r="E213" s="40">
        <v>0</v>
      </c>
    </row>
    <row r="214" spans="2:5" ht="20.100000000000001" customHeight="1" thickBot="1" x14ac:dyDescent="0.25">
      <c r="B214" s="4" t="s">
        <v>193</v>
      </c>
      <c r="C214" s="40">
        <v>0</v>
      </c>
      <c r="D214" s="40">
        <v>0</v>
      </c>
      <c r="E214" s="40">
        <v>0</v>
      </c>
    </row>
    <row r="215" spans="2:5" ht="20.100000000000001" customHeight="1" thickBot="1" x14ac:dyDescent="0.25">
      <c r="B215" s="4" t="s">
        <v>414</v>
      </c>
      <c r="C215" s="40">
        <v>0</v>
      </c>
      <c r="D215" s="40">
        <v>0</v>
      </c>
      <c r="E215" s="40">
        <v>0</v>
      </c>
    </row>
    <row r="216" spans="2:5" ht="20.100000000000001" customHeight="1" thickBot="1" x14ac:dyDescent="0.25">
      <c r="B216" s="4" t="s">
        <v>415</v>
      </c>
      <c r="C216" s="40">
        <v>0</v>
      </c>
      <c r="D216" s="40">
        <v>0</v>
      </c>
      <c r="E216" s="40">
        <v>0</v>
      </c>
    </row>
    <row r="217" spans="2:5" ht="20.100000000000001" customHeight="1" thickBot="1" x14ac:dyDescent="0.25">
      <c r="B217" s="4" t="s">
        <v>416</v>
      </c>
      <c r="C217" s="40">
        <v>0</v>
      </c>
      <c r="D217" s="40">
        <v>0</v>
      </c>
      <c r="E217" s="40">
        <v>0</v>
      </c>
    </row>
    <row r="218" spans="2:5" ht="20.100000000000001" customHeight="1" thickBot="1" x14ac:dyDescent="0.25">
      <c r="B218" s="4" t="s">
        <v>417</v>
      </c>
      <c r="C218" s="40">
        <v>0</v>
      </c>
      <c r="D218" s="40">
        <v>0</v>
      </c>
      <c r="E218" s="40">
        <v>0</v>
      </c>
    </row>
    <row r="219" spans="2:5" ht="20.100000000000001" customHeight="1" thickBot="1" x14ac:dyDescent="0.25">
      <c r="B219" s="4" t="s">
        <v>418</v>
      </c>
      <c r="C219" s="40">
        <v>0</v>
      </c>
      <c r="D219" s="40">
        <v>0</v>
      </c>
      <c r="E219" s="40">
        <v>0</v>
      </c>
    </row>
    <row r="220" spans="2:5" ht="20.100000000000001" customHeight="1" thickBot="1" x14ac:dyDescent="0.25">
      <c r="B220" s="4" t="s">
        <v>419</v>
      </c>
      <c r="C220" s="40">
        <v>0</v>
      </c>
      <c r="D220" s="40">
        <v>0</v>
      </c>
      <c r="E220" s="40">
        <v>0</v>
      </c>
    </row>
    <row r="221" spans="2:5" ht="20.100000000000001" customHeight="1" thickBot="1" x14ac:dyDescent="0.25">
      <c r="B221" s="4" t="s">
        <v>420</v>
      </c>
      <c r="C221" s="40">
        <v>0</v>
      </c>
      <c r="D221" s="40">
        <v>0</v>
      </c>
      <c r="E221" s="40">
        <v>0</v>
      </c>
    </row>
    <row r="222" spans="2:5" ht="20.100000000000001" customHeight="1" thickBot="1" x14ac:dyDescent="0.25">
      <c r="B222" s="4" t="s">
        <v>421</v>
      </c>
      <c r="C222" s="40">
        <v>0</v>
      </c>
      <c r="D222" s="40">
        <v>0</v>
      </c>
      <c r="E222" s="40">
        <v>0</v>
      </c>
    </row>
    <row r="223" spans="2:5" ht="20.100000000000001" customHeight="1" thickBot="1" x14ac:dyDescent="0.25">
      <c r="B223" s="4" t="s">
        <v>194</v>
      </c>
      <c r="C223" s="40">
        <v>0</v>
      </c>
      <c r="D223" s="40">
        <v>0</v>
      </c>
      <c r="E223" s="40">
        <v>0</v>
      </c>
    </row>
    <row r="224" spans="2:5" ht="20.100000000000001" customHeight="1" thickBot="1" x14ac:dyDescent="0.25">
      <c r="B224" s="4" t="s">
        <v>422</v>
      </c>
      <c r="C224" s="40">
        <v>0</v>
      </c>
      <c r="D224" s="40">
        <v>0</v>
      </c>
      <c r="E224" s="40">
        <v>0</v>
      </c>
    </row>
    <row r="225" spans="2:5" ht="20.100000000000001" customHeight="1" thickBot="1" x14ac:dyDescent="0.25">
      <c r="B225" s="4" t="s">
        <v>423</v>
      </c>
      <c r="C225" s="40">
        <v>0</v>
      </c>
      <c r="D225" s="40">
        <v>0</v>
      </c>
      <c r="E225" s="40">
        <v>0</v>
      </c>
    </row>
    <row r="226" spans="2:5" ht="20.100000000000001" customHeight="1" thickBot="1" x14ac:dyDescent="0.25">
      <c r="B226" s="4" t="s">
        <v>424</v>
      </c>
      <c r="C226" s="40">
        <v>0</v>
      </c>
      <c r="D226" s="40">
        <v>0</v>
      </c>
      <c r="E226" s="40">
        <v>0</v>
      </c>
    </row>
    <row r="227" spans="2:5" ht="20.100000000000001" customHeight="1" thickBot="1" x14ac:dyDescent="0.25">
      <c r="B227" s="4" t="s">
        <v>195</v>
      </c>
      <c r="C227" s="40">
        <v>0</v>
      </c>
      <c r="D227" s="40">
        <v>0</v>
      </c>
      <c r="E227" s="40">
        <v>0</v>
      </c>
    </row>
    <row r="228" spans="2:5" ht="20.100000000000001" customHeight="1" thickBot="1" x14ac:dyDescent="0.25">
      <c r="B228" s="4" t="s">
        <v>425</v>
      </c>
      <c r="C228" s="40">
        <v>0</v>
      </c>
      <c r="D228" s="40">
        <v>0</v>
      </c>
      <c r="E228" s="40">
        <v>0</v>
      </c>
    </row>
    <row r="229" spans="2:5" ht="20.100000000000001" customHeight="1" thickBot="1" x14ac:dyDescent="0.25">
      <c r="B229" s="4" t="s">
        <v>426</v>
      </c>
      <c r="C229" s="40">
        <v>0</v>
      </c>
      <c r="D229" s="40">
        <v>0</v>
      </c>
      <c r="E229" s="40">
        <v>0</v>
      </c>
    </row>
    <row r="230" spans="2:5" ht="20.100000000000001" customHeight="1" thickBot="1" x14ac:dyDescent="0.25">
      <c r="B230" s="4" t="s">
        <v>427</v>
      </c>
      <c r="C230" s="40">
        <v>0</v>
      </c>
      <c r="D230" s="40">
        <v>0</v>
      </c>
      <c r="E230" s="40">
        <v>0</v>
      </c>
    </row>
    <row r="231" spans="2:5" ht="20.100000000000001" customHeight="1" thickBot="1" x14ac:dyDescent="0.25">
      <c r="B231" s="4" t="s">
        <v>428</v>
      </c>
      <c r="C231" s="40">
        <v>0</v>
      </c>
      <c r="D231" s="40">
        <v>0</v>
      </c>
      <c r="E231" s="40">
        <v>0</v>
      </c>
    </row>
    <row r="232" spans="2:5" ht="20.100000000000001" customHeight="1" thickBot="1" x14ac:dyDescent="0.25">
      <c r="B232" s="4" t="s">
        <v>429</v>
      </c>
      <c r="C232" s="40">
        <v>0</v>
      </c>
      <c r="D232" s="40">
        <v>0</v>
      </c>
      <c r="E232" s="40">
        <v>0</v>
      </c>
    </row>
    <row r="233" spans="2:5" ht="20.100000000000001" customHeight="1" thickBot="1" x14ac:dyDescent="0.25">
      <c r="B233" s="4" t="s">
        <v>430</v>
      </c>
      <c r="C233" s="40">
        <v>0</v>
      </c>
      <c r="D233" s="40">
        <v>0</v>
      </c>
      <c r="E233" s="40">
        <v>0</v>
      </c>
    </row>
    <row r="234" spans="2:5" ht="20.100000000000001" customHeight="1" thickBot="1" x14ac:dyDescent="0.25">
      <c r="B234" s="4" t="s">
        <v>196</v>
      </c>
      <c r="C234" s="40">
        <v>0</v>
      </c>
      <c r="D234" s="40">
        <v>0</v>
      </c>
      <c r="E234" s="40">
        <v>0</v>
      </c>
    </row>
    <row r="235" spans="2:5" ht="20.100000000000001" customHeight="1" thickBot="1" x14ac:dyDescent="0.25">
      <c r="B235" s="4" t="s">
        <v>431</v>
      </c>
      <c r="C235" s="40">
        <v>0</v>
      </c>
      <c r="D235" s="40">
        <v>0</v>
      </c>
      <c r="E235" s="40">
        <v>0</v>
      </c>
    </row>
    <row r="236" spans="2:5" ht="20.100000000000001" customHeight="1" thickBot="1" x14ac:dyDescent="0.25">
      <c r="B236" s="4" t="s">
        <v>432</v>
      </c>
      <c r="C236" s="40">
        <v>0</v>
      </c>
      <c r="D236" s="40">
        <v>0</v>
      </c>
      <c r="E236" s="40">
        <v>0</v>
      </c>
    </row>
    <row r="237" spans="2:5" ht="20.100000000000001" customHeight="1" thickBot="1" x14ac:dyDescent="0.25">
      <c r="B237" s="4" t="s">
        <v>433</v>
      </c>
      <c r="C237" s="40">
        <v>0</v>
      </c>
      <c r="D237" s="40">
        <v>0</v>
      </c>
      <c r="E237" s="40">
        <v>0</v>
      </c>
    </row>
    <row r="238" spans="2:5" ht="20.100000000000001" customHeight="1" thickBot="1" x14ac:dyDescent="0.25">
      <c r="B238" s="4" t="s">
        <v>434</v>
      </c>
      <c r="C238" s="40">
        <v>0</v>
      </c>
      <c r="D238" s="40">
        <v>0</v>
      </c>
      <c r="E238" s="40">
        <v>0</v>
      </c>
    </row>
    <row r="239" spans="2:5" ht="20.100000000000001" customHeight="1" thickBot="1" x14ac:dyDescent="0.25">
      <c r="B239" s="4" t="s">
        <v>435</v>
      </c>
      <c r="C239" s="40">
        <v>0</v>
      </c>
      <c r="D239" s="40">
        <v>0</v>
      </c>
      <c r="E239" s="40">
        <v>0</v>
      </c>
    </row>
    <row r="240" spans="2:5" ht="20.100000000000001" customHeight="1" thickBot="1" x14ac:dyDescent="0.25">
      <c r="B240" s="4" t="s">
        <v>436</v>
      </c>
      <c r="C240" s="40">
        <v>0</v>
      </c>
      <c r="D240" s="40">
        <v>0</v>
      </c>
      <c r="E240" s="40">
        <v>0</v>
      </c>
    </row>
    <row r="241" spans="2:5" ht="20.100000000000001" customHeight="1" thickBot="1" x14ac:dyDescent="0.25">
      <c r="B241" s="4" t="s">
        <v>437</v>
      </c>
      <c r="C241" s="40">
        <v>0</v>
      </c>
      <c r="D241" s="40">
        <v>0</v>
      </c>
      <c r="E241" s="40">
        <v>0</v>
      </c>
    </row>
    <row r="242" spans="2:5" ht="20.100000000000001" customHeight="1" thickBot="1" x14ac:dyDescent="0.25">
      <c r="B242" s="4" t="s">
        <v>438</v>
      </c>
      <c r="C242" s="40">
        <v>0</v>
      </c>
      <c r="D242" s="40">
        <v>0</v>
      </c>
      <c r="E242" s="40">
        <v>0</v>
      </c>
    </row>
    <row r="243" spans="2:5" ht="20.100000000000001" customHeight="1" thickBot="1" x14ac:dyDescent="0.25">
      <c r="B243" s="4" t="s">
        <v>439</v>
      </c>
      <c r="C243" s="40">
        <v>0</v>
      </c>
      <c r="D243" s="40">
        <v>0</v>
      </c>
      <c r="E243" s="40">
        <v>0</v>
      </c>
    </row>
    <row r="244" spans="2:5" ht="20.100000000000001" customHeight="1" thickBot="1" x14ac:dyDescent="0.25">
      <c r="B244" s="4" t="s">
        <v>440</v>
      </c>
      <c r="C244" s="40">
        <v>0</v>
      </c>
      <c r="D244" s="40">
        <v>0</v>
      </c>
      <c r="E244" s="40">
        <v>0</v>
      </c>
    </row>
    <row r="245" spans="2:5" ht="20.100000000000001" customHeight="1" thickBot="1" x14ac:dyDescent="0.25">
      <c r="B245" s="4" t="s">
        <v>441</v>
      </c>
      <c r="C245" s="40">
        <v>0</v>
      </c>
      <c r="D245" s="40">
        <v>0</v>
      </c>
      <c r="E245" s="40">
        <v>0</v>
      </c>
    </row>
    <row r="246" spans="2:5" ht="20.100000000000001" customHeight="1" thickBot="1" x14ac:dyDescent="0.25">
      <c r="B246" s="4" t="s">
        <v>442</v>
      </c>
      <c r="C246" s="40">
        <v>0</v>
      </c>
      <c r="D246" s="40">
        <v>0</v>
      </c>
      <c r="E246" s="40">
        <v>0</v>
      </c>
    </row>
    <row r="247" spans="2:5" ht="20.100000000000001" customHeight="1" thickBot="1" x14ac:dyDescent="0.25">
      <c r="B247" s="4" t="s">
        <v>197</v>
      </c>
      <c r="C247" s="40">
        <v>0</v>
      </c>
      <c r="D247" s="40">
        <v>1</v>
      </c>
      <c r="E247" s="40">
        <v>1</v>
      </c>
    </row>
    <row r="248" spans="2:5" ht="20.100000000000001" customHeight="1" thickBot="1" x14ac:dyDescent="0.25">
      <c r="B248" s="4" t="s">
        <v>443</v>
      </c>
      <c r="C248" s="40">
        <v>0</v>
      </c>
      <c r="D248" s="40">
        <v>0</v>
      </c>
      <c r="E248" s="40">
        <v>0</v>
      </c>
    </row>
    <row r="249" spans="2:5" ht="20.100000000000001" customHeight="1" thickBot="1" x14ac:dyDescent="0.25">
      <c r="B249" s="4" t="s">
        <v>444</v>
      </c>
      <c r="C249" s="40">
        <v>1</v>
      </c>
      <c r="D249" s="40">
        <v>0</v>
      </c>
      <c r="E249" s="40">
        <v>1</v>
      </c>
    </row>
    <row r="250" spans="2:5" ht="20.100000000000001" customHeight="1" thickBot="1" x14ac:dyDescent="0.25">
      <c r="B250" s="4" t="s">
        <v>445</v>
      </c>
      <c r="C250" s="40">
        <v>0</v>
      </c>
      <c r="D250" s="40">
        <v>0</v>
      </c>
      <c r="E250" s="40">
        <v>0</v>
      </c>
    </row>
    <row r="251" spans="2:5" ht="20.100000000000001" customHeight="1" thickBot="1" x14ac:dyDescent="0.25">
      <c r="B251" s="4" t="s">
        <v>446</v>
      </c>
      <c r="C251" s="40">
        <v>0</v>
      </c>
      <c r="D251" s="40">
        <v>0</v>
      </c>
      <c r="E251" s="40">
        <v>0</v>
      </c>
    </row>
    <row r="252" spans="2:5" ht="20.100000000000001" customHeight="1" thickBot="1" x14ac:dyDescent="0.25">
      <c r="B252" s="4" t="s">
        <v>447</v>
      </c>
      <c r="C252" s="40">
        <v>0</v>
      </c>
      <c r="D252" s="40">
        <v>0</v>
      </c>
      <c r="E252" s="40">
        <v>0</v>
      </c>
    </row>
    <row r="253" spans="2:5" ht="20.100000000000001" customHeight="1" thickBot="1" x14ac:dyDescent="0.25">
      <c r="B253" s="4" t="s">
        <v>448</v>
      </c>
      <c r="C253" s="40">
        <v>1</v>
      </c>
      <c r="D253" s="40">
        <v>0</v>
      </c>
      <c r="E253" s="40">
        <v>1</v>
      </c>
    </row>
    <row r="254" spans="2:5" ht="20.100000000000001" customHeight="1" thickBot="1" x14ac:dyDescent="0.25">
      <c r="B254" s="4" t="s">
        <v>449</v>
      </c>
      <c r="C254" s="40">
        <v>0</v>
      </c>
      <c r="D254" s="40">
        <v>0</v>
      </c>
      <c r="E254" s="40">
        <v>0</v>
      </c>
    </row>
    <row r="255" spans="2:5" ht="20.100000000000001" customHeight="1" thickBot="1" x14ac:dyDescent="0.25">
      <c r="B255" s="4" t="s">
        <v>450</v>
      </c>
      <c r="C255" s="40">
        <v>0</v>
      </c>
      <c r="D255" s="40">
        <v>0</v>
      </c>
      <c r="E255" s="40">
        <v>0</v>
      </c>
    </row>
    <row r="256" spans="2:5" ht="20.100000000000001" customHeight="1" thickBot="1" x14ac:dyDescent="0.25">
      <c r="B256" s="4" t="s">
        <v>451</v>
      </c>
      <c r="C256" s="40">
        <v>0</v>
      </c>
      <c r="D256" s="40">
        <v>0</v>
      </c>
      <c r="E256" s="40">
        <v>0</v>
      </c>
    </row>
    <row r="257" spans="2:5" ht="20.100000000000001" customHeight="1" thickBot="1" x14ac:dyDescent="0.25">
      <c r="B257" s="4" t="s">
        <v>452</v>
      </c>
      <c r="C257" s="40">
        <v>0</v>
      </c>
      <c r="D257" s="40">
        <v>0</v>
      </c>
      <c r="E257" s="40">
        <v>0</v>
      </c>
    </row>
    <row r="258" spans="2:5" ht="20.100000000000001" customHeight="1" thickBot="1" x14ac:dyDescent="0.25">
      <c r="B258" s="4" t="s">
        <v>453</v>
      </c>
      <c r="C258" s="40">
        <v>0</v>
      </c>
      <c r="D258" s="40">
        <v>0</v>
      </c>
      <c r="E258" s="40">
        <v>0</v>
      </c>
    </row>
    <row r="259" spans="2:5" ht="20.100000000000001" customHeight="1" thickBot="1" x14ac:dyDescent="0.25">
      <c r="B259" s="4" t="s">
        <v>649</v>
      </c>
      <c r="C259" s="40">
        <v>0</v>
      </c>
      <c r="D259" s="40">
        <v>0</v>
      </c>
      <c r="E259" s="40">
        <v>0</v>
      </c>
    </row>
    <row r="260" spans="2:5" ht="20.100000000000001" customHeight="1" thickBot="1" x14ac:dyDescent="0.25">
      <c r="B260" s="4" t="s">
        <v>454</v>
      </c>
      <c r="C260" s="40">
        <v>0</v>
      </c>
      <c r="D260" s="40">
        <v>0</v>
      </c>
      <c r="E260" s="40">
        <v>0</v>
      </c>
    </row>
    <row r="261" spans="2:5" ht="20.100000000000001" customHeight="1" thickBot="1" x14ac:dyDescent="0.25">
      <c r="B261" s="4" t="s">
        <v>455</v>
      </c>
      <c r="C261" s="40">
        <v>0</v>
      </c>
      <c r="D261" s="40">
        <v>0</v>
      </c>
      <c r="E261" s="40">
        <v>0</v>
      </c>
    </row>
    <row r="262" spans="2:5" ht="20.100000000000001" customHeight="1" thickBot="1" x14ac:dyDescent="0.25">
      <c r="B262" s="4" t="s">
        <v>456</v>
      </c>
      <c r="C262" s="40">
        <v>0</v>
      </c>
      <c r="D262" s="40">
        <v>0</v>
      </c>
      <c r="E262" s="40">
        <v>0</v>
      </c>
    </row>
    <row r="263" spans="2:5" ht="20.100000000000001" customHeight="1" thickBot="1" x14ac:dyDescent="0.25">
      <c r="B263" s="4" t="s">
        <v>198</v>
      </c>
      <c r="C263" s="40">
        <v>0</v>
      </c>
      <c r="D263" s="40">
        <v>0</v>
      </c>
      <c r="E263" s="40">
        <v>0</v>
      </c>
    </row>
    <row r="264" spans="2:5" ht="20.100000000000001" customHeight="1" thickBot="1" x14ac:dyDescent="0.25">
      <c r="B264" s="4" t="s">
        <v>457</v>
      </c>
      <c r="C264" s="40">
        <v>0</v>
      </c>
      <c r="D264" s="40">
        <v>1</v>
      </c>
      <c r="E264" s="40">
        <v>1</v>
      </c>
    </row>
    <row r="265" spans="2:5" ht="20.100000000000001" customHeight="1" thickBot="1" x14ac:dyDescent="0.25">
      <c r="B265" s="4" t="s">
        <v>458</v>
      </c>
      <c r="C265" s="40">
        <v>0</v>
      </c>
      <c r="D265" s="40">
        <v>0</v>
      </c>
      <c r="E265" s="40">
        <v>0</v>
      </c>
    </row>
    <row r="266" spans="2:5" ht="20.100000000000001" customHeight="1" thickBot="1" x14ac:dyDescent="0.25">
      <c r="B266" s="4" t="s">
        <v>459</v>
      </c>
      <c r="C266" s="40">
        <v>0</v>
      </c>
      <c r="D266" s="40">
        <v>0</v>
      </c>
      <c r="E266" s="40">
        <v>0</v>
      </c>
    </row>
    <row r="267" spans="2:5" ht="20.100000000000001" customHeight="1" thickBot="1" x14ac:dyDescent="0.25">
      <c r="B267" s="4" t="s">
        <v>460</v>
      </c>
      <c r="C267" s="40">
        <v>0</v>
      </c>
      <c r="D267" s="40">
        <v>0</v>
      </c>
      <c r="E267" s="40">
        <v>0</v>
      </c>
    </row>
    <row r="268" spans="2:5" ht="20.100000000000001" customHeight="1" thickBot="1" x14ac:dyDescent="0.25">
      <c r="B268" s="4" t="s">
        <v>461</v>
      </c>
      <c r="C268" s="40">
        <v>0</v>
      </c>
      <c r="D268" s="40">
        <v>0</v>
      </c>
      <c r="E268" s="40">
        <v>0</v>
      </c>
    </row>
    <row r="269" spans="2:5" ht="20.100000000000001" customHeight="1" thickBot="1" x14ac:dyDescent="0.25">
      <c r="B269" s="4" t="s">
        <v>462</v>
      </c>
      <c r="C269" s="40">
        <v>0</v>
      </c>
      <c r="D269" s="40">
        <v>0</v>
      </c>
      <c r="E269" s="40">
        <v>0</v>
      </c>
    </row>
    <row r="270" spans="2:5" ht="20.100000000000001" customHeight="1" thickBot="1" x14ac:dyDescent="0.25">
      <c r="B270" s="4" t="s">
        <v>463</v>
      </c>
      <c r="C270" s="40">
        <v>0</v>
      </c>
      <c r="D270" s="40">
        <v>0</v>
      </c>
      <c r="E270" s="40">
        <v>0</v>
      </c>
    </row>
    <row r="271" spans="2:5" ht="20.100000000000001" customHeight="1" thickBot="1" x14ac:dyDescent="0.25">
      <c r="B271" s="4" t="s">
        <v>464</v>
      </c>
      <c r="C271" s="40">
        <v>0</v>
      </c>
      <c r="D271" s="40">
        <v>0</v>
      </c>
      <c r="E271" s="40">
        <v>0</v>
      </c>
    </row>
    <row r="272" spans="2:5" ht="20.100000000000001" customHeight="1" thickBot="1" x14ac:dyDescent="0.25">
      <c r="B272" s="4" t="s">
        <v>465</v>
      </c>
      <c r="C272" s="40">
        <v>0</v>
      </c>
      <c r="D272" s="40">
        <v>0</v>
      </c>
      <c r="E272" s="40">
        <v>0</v>
      </c>
    </row>
    <row r="273" spans="2:5" ht="20.100000000000001" customHeight="1" thickBot="1" x14ac:dyDescent="0.25">
      <c r="B273" s="4" t="s">
        <v>466</v>
      </c>
      <c r="C273" s="40">
        <v>0</v>
      </c>
      <c r="D273" s="40">
        <v>0</v>
      </c>
      <c r="E273" s="40">
        <v>0</v>
      </c>
    </row>
    <row r="274" spans="2:5" ht="20.100000000000001" customHeight="1" thickBot="1" x14ac:dyDescent="0.25">
      <c r="B274" s="4" t="s">
        <v>199</v>
      </c>
      <c r="C274" s="40">
        <v>0</v>
      </c>
      <c r="D274" s="40">
        <v>0</v>
      </c>
      <c r="E274" s="40">
        <v>0</v>
      </c>
    </row>
    <row r="275" spans="2:5" ht="20.100000000000001" customHeight="1" thickBot="1" x14ac:dyDescent="0.25">
      <c r="B275" s="4" t="s">
        <v>467</v>
      </c>
      <c r="C275" s="40">
        <v>0</v>
      </c>
      <c r="D275" s="40">
        <v>0</v>
      </c>
      <c r="E275" s="40">
        <v>0</v>
      </c>
    </row>
    <row r="276" spans="2:5" ht="20.100000000000001" customHeight="1" thickBot="1" x14ac:dyDescent="0.25">
      <c r="B276" s="4" t="s">
        <v>468</v>
      </c>
      <c r="C276" s="40">
        <v>0</v>
      </c>
      <c r="D276" s="40">
        <v>0</v>
      </c>
      <c r="E276" s="40">
        <v>0</v>
      </c>
    </row>
    <row r="277" spans="2:5" ht="20.100000000000001" customHeight="1" thickBot="1" x14ac:dyDescent="0.25">
      <c r="B277" s="4" t="s">
        <v>469</v>
      </c>
      <c r="C277" s="40">
        <v>0</v>
      </c>
      <c r="D277" s="40">
        <v>0</v>
      </c>
      <c r="E277" s="40">
        <v>0</v>
      </c>
    </row>
    <row r="278" spans="2:5" ht="20.100000000000001" customHeight="1" thickBot="1" x14ac:dyDescent="0.25">
      <c r="B278" s="4" t="s">
        <v>470</v>
      </c>
      <c r="C278" s="40">
        <v>0</v>
      </c>
      <c r="D278" s="40">
        <v>0</v>
      </c>
      <c r="E278" s="40">
        <v>0</v>
      </c>
    </row>
    <row r="279" spans="2:5" ht="20.100000000000001" customHeight="1" thickBot="1" x14ac:dyDescent="0.25">
      <c r="B279" s="4" t="s">
        <v>471</v>
      </c>
      <c r="C279" s="40">
        <v>0</v>
      </c>
      <c r="D279" s="40">
        <v>0</v>
      </c>
      <c r="E279" s="40">
        <v>0</v>
      </c>
    </row>
    <row r="280" spans="2:5" ht="20.100000000000001" customHeight="1" thickBot="1" x14ac:dyDescent="0.25">
      <c r="B280" s="4" t="s">
        <v>472</v>
      </c>
      <c r="C280" s="40">
        <v>0</v>
      </c>
      <c r="D280" s="40">
        <v>0</v>
      </c>
      <c r="E280" s="40">
        <v>0</v>
      </c>
    </row>
    <row r="281" spans="2:5" ht="20.100000000000001" customHeight="1" thickBot="1" x14ac:dyDescent="0.25">
      <c r="B281" s="4" t="s">
        <v>473</v>
      </c>
      <c r="C281" s="40">
        <v>0</v>
      </c>
      <c r="D281" s="40">
        <v>0</v>
      </c>
      <c r="E281" s="40">
        <v>0</v>
      </c>
    </row>
    <row r="282" spans="2:5" ht="20.100000000000001" customHeight="1" thickBot="1" x14ac:dyDescent="0.25">
      <c r="B282" s="4" t="s">
        <v>474</v>
      </c>
      <c r="C282" s="40">
        <v>0</v>
      </c>
      <c r="D282" s="40">
        <v>0</v>
      </c>
      <c r="E282" s="40">
        <v>0</v>
      </c>
    </row>
    <row r="283" spans="2:5" ht="20.100000000000001" customHeight="1" thickBot="1" x14ac:dyDescent="0.25">
      <c r="B283" s="4" t="s">
        <v>200</v>
      </c>
      <c r="C283" s="40">
        <v>0</v>
      </c>
      <c r="D283" s="40">
        <v>0</v>
      </c>
      <c r="E283" s="40">
        <v>0</v>
      </c>
    </row>
    <row r="284" spans="2:5" ht="20.100000000000001" customHeight="1" thickBot="1" x14ac:dyDescent="0.25">
      <c r="B284" s="4" t="s">
        <v>475</v>
      </c>
      <c r="C284" s="40">
        <v>0</v>
      </c>
      <c r="D284" s="40">
        <v>0</v>
      </c>
      <c r="E284" s="40">
        <v>0</v>
      </c>
    </row>
    <row r="285" spans="2:5" ht="20.100000000000001" customHeight="1" thickBot="1" x14ac:dyDescent="0.25">
      <c r="B285" s="4" t="s">
        <v>476</v>
      </c>
      <c r="C285" s="40">
        <v>0</v>
      </c>
      <c r="D285" s="40">
        <v>0</v>
      </c>
      <c r="E285" s="40">
        <v>0</v>
      </c>
    </row>
    <row r="286" spans="2:5" ht="20.100000000000001" customHeight="1" thickBot="1" x14ac:dyDescent="0.25">
      <c r="B286" s="4" t="s">
        <v>477</v>
      </c>
      <c r="C286" s="40">
        <v>0</v>
      </c>
      <c r="D286" s="40">
        <v>0</v>
      </c>
      <c r="E286" s="40">
        <v>0</v>
      </c>
    </row>
    <row r="287" spans="2:5" ht="20.100000000000001" customHeight="1" thickBot="1" x14ac:dyDescent="0.25">
      <c r="B287" s="4" t="s">
        <v>478</v>
      </c>
      <c r="C287" s="40">
        <v>0</v>
      </c>
      <c r="D287" s="40">
        <v>0</v>
      </c>
      <c r="E287" s="40">
        <v>0</v>
      </c>
    </row>
    <row r="288" spans="2:5" ht="20.100000000000001" customHeight="1" thickBot="1" x14ac:dyDescent="0.25">
      <c r="B288" s="4" t="s">
        <v>201</v>
      </c>
      <c r="C288" s="40">
        <v>0</v>
      </c>
      <c r="D288" s="40">
        <v>0</v>
      </c>
      <c r="E288" s="40">
        <v>0</v>
      </c>
    </row>
    <row r="289" spans="2:5" ht="20.100000000000001" customHeight="1" thickBot="1" x14ac:dyDescent="0.25">
      <c r="B289" s="4" t="s">
        <v>479</v>
      </c>
      <c r="C289" s="40">
        <v>0</v>
      </c>
      <c r="D289" s="40">
        <v>0</v>
      </c>
      <c r="E289" s="40">
        <v>0</v>
      </c>
    </row>
    <row r="290" spans="2:5" ht="20.100000000000001" customHeight="1" thickBot="1" x14ac:dyDescent="0.25">
      <c r="B290" s="4" t="s">
        <v>650</v>
      </c>
      <c r="C290" s="40">
        <v>0</v>
      </c>
      <c r="D290" s="40">
        <v>0</v>
      </c>
      <c r="E290" s="40">
        <v>0</v>
      </c>
    </row>
    <row r="291" spans="2:5" ht="20.100000000000001" customHeight="1" thickBot="1" x14ac:dyDescent="0.25">
      <c r="B291" s="4" t="s">
        <v>480</v>
      </c>
      <c r="C291" s="40">
        <v>0</v>
      </c>
      <c r="D291" s="40">
        <v>0</v>
      </c>
      <c r="E291" s="40">
        <v>0</v>
      </c>
    </row>
    <row r="292" spans="2:5" ht="20.100000000000001" customHeight="1" thickBot="1" x14ac:dyDescent="0.25">
      <c r="B292" s="4" t="s">
        <v>481</v>
      </c>
      <c r="C292" s="40">
        <v>0</v>
      </c>
      <c r="D292" s="40">
        <v>0</v>
      </c>
      <c r="E292" s="40">
        <v>0</v>
      </c>
    </row>
    <row r="293" spans="2:5" ht="20.100000000000001" customHeight="1" thickBot="1" x14ac:dyDescent="0.25">
      <c r="B293" s="4" t="s">
        <v>482</v>
      </c>
      <c r="C293" s="40">
        <v>0</v>
      </c>
      <c r="D293" s="40">
        <v>0</v>
      </c>
      <c r="E293" s="40">
        <v>0</v>
      </c>
    </row>
    <row r="294" spans="2:5" ht="20.100000000000001" customHeight="1" thickBot="1" x14ac:dyDescent="0.25">
      <c r="B294" s="4" t="s">
        <v>483</v>
      </c>
      <c r="C294" s="40">
        <v>0</v>
      </c>
      <c r="D294" s="40">
        <v>0</v>
      </c>
      <c r="E294" s="40">
        <v>0</v>
      </c>
    </row>
    <row r="295" spans="2:5" ht="20.100000000000001" customHeight="1" thickBot="1" x14ac:dyDescent="0.25">
      <c r="B295" s="4" t="s">
        <v>484</v>
      </c>
      <c r="C295" s="40">
        <v>0</v>
      </c>
      <c r="D295" s="40">
        <v>0</v>
      </c>
      <c r="E295" s="40">
        <v>0</v>
      </c>
    </row>
    <row r="296" spans="2:5" ht="20.100000000000001" customHeight="1" thickBot="1" x14ac:dyDescent="0.25">
      <c r="B296" s="4" t="s">
        <v>485</v>
      </c>
      <c r="C296" s="40">
        <v>0</v>
      </c>
      <c r="D296" s="40">
        <v>0</v>
      </c>
      <c r="E296" s="40">
        <v>0</v>
      </c>
    </row>
    <row r="297" spans="2:5" ht="20.100000000000001" customHeight="1" thickBot="1" x14ac:dyDescent="0.25">
      <c r="B297" s="4" t="s">
        <v>486</v>
      </c>
      <c r="C297" s="40">
        <v>0</v>
      </c>
      <c r="D297" s="40">
        <v>0</v>
      </c>
      <c r="E297" s="40">
        <v>0</v>
      </c>
    </row>
    <row r="298" spans="2:5" ht="20.100000000000001" customHeight="1" thickBot="1" x14ac:dyDescent="0.25">
      <c r="B298" s="4" t="s">
        <v>487</v>
      </c>
      <c r="C298" s="40">
        <v>0</v>
      </c>
      <c r="D298" s="40">
        <v>0</v>
      </c>
      <c r="E298" s="40">
        <v>0</v>
      </c>
    </row>
    <row r="299" spans="2:5" ht="20.100000000000001" customHeight="1" thickBot="1" x14ac:dyDescent="0.25">
      <c r="B299" s="4" t="s">
        <v>488</v>
      </c>
      <c r="C299" s="40">
        <v>0</v>
      </c>
      <c r="D299" s="40">
        <v>0</v>
      </c>
      <c r="E299" s="40">
        <v>0</v>
      </c>
    </row>
    <row r="300" spans="2:5" ht="20.100000000000001" customHeight="1" thickBot="1" x14ac:dyDescent="0.25">
      <c r="B300" s="4" t="s">
        <v>489</v>
      </c>
      <c r="C300" s="40">
        <v>0</v>
      </c>
      <c r="D300" s="40">
        <v>0</v>
      </c>
      <c r="E300" s="40">
        <v>0</v>
      </c>
    </row>
    <row r="301" spans="2:5" ht="20.100000000000001" customHeight="1" thickBot="1" x14ac:dyDescent="0.25">
      <c r="B301" s="4" t="s">
        <v>490</v>
      </c>
      <c r="C301" s="40">
        <v>0</v>
      </c>
      <c r="D301" s="40">
        <v>0</v>
      </c>
      <c r="E301" s="40">
        <v>0</v>
      </c>
    </row>
    <row r="302" spans="2:5" ht="20.100000000000001" customHeight="1" thickBot="1" x14ac:dyDescent="0.25">
      <c r="B302" s="4" t="s">
        <v>491</v>
      </c>
      <c r="C302" s="40">
        <v>0</v>
      </c>
      <c r="D302" s="40">
        <v>0</v>
      </c>
      <c r="E302" s="40">
        <v>0</v>
      </c>
    </row>
    <row r="303" spans="2:5" ht="20.100000000000001" customHeight="1" thickBot="1" x14ac:dyDescent="0.25">
      <c r="B303" s="4" t="s">
        <v>492</v>
      </c>
      <c r="C303" s="40">
        <v>0</v>
      </c>
      <c r="D303" s="40">
        <v>0</v>
      </c>
      <c r="E303" s="40">
        <v>0</v>
      </c>
    </row>
    <row r="304" spans="2:5" ht="20.100000000000001" customHeight="1" thickBot="1" x14ac:dyDescent="0.25">
      <c r="B304" s="4" t="s">
        <v>493</v>
      </c>
      <c r="C304" s="40">
        <v>2</v>
      </c>
      <c r="D304" s="40">
        <v>0</v>
      </c>
      <c r="E304" s="40">
        <v>2</v>
      </c>
    </row>
    <row r="305" spans="2:5" ht="20.100000000000001" customHeight="1" thickBot="1" x14ac:dyDescent="0.25">
      <c r="B305" s="4" t="s">
        <v>494</v>
      </c>
      <c r="C305" s="40">
        <v>0</v>
      </c>
      <c r="D305" s="40">
        <v>0</v>
      </c>
      <c r="E305" s="40">
        <v>0</v>
      </c>
    </row>
    <row r="306" spans="2:5" ht="20.100000000000001" customHeight="1" thickBot="1" x14ac:dyDescent="0.25">
      <c r="B306" s="4" t="s">
        <v>495</v>
      </c>
      <c r="C306" s="40">
        <v>0</v>
      </c>
      <c r="D306" s="40">
        <v>0</v>
      </c>
      <c r="E306" s="40">
        <v>0</v>
      </c>
    </row>
    <row r="307" spans="2:5" ht="20.100000000000001" customHeight="1" thickBot="1" x14ac:dyDescent="0.25">
      <c r="B307" s="4" t="s">
        <v>651</v>
      </c>
      <c r="C307" s="40">
        <v>0</v>
      </c>
      <c r="D307" s="40">
        <v>0</v>
      </c>
      <c r="E307" s="40">
        <v>0</v>
      </c>
    </row>
    <row r="308" spans="2:5" ht="20.100000000000001" customHeight="1" thickBot="1" x14ac:dyDescent="0.25">
      <c r="B308" s="4" t="s">
        <v>496</v>
      </c>
      <c r="C308" s="40">
        <v>0</v>
      </c>
      <c r="D308" s="40">
        <v>0</v>
      </c>
      <c r="E308" s="40">
        <v>0</v>
      </c>
    </row>
    <row r="309" spans="2:5" ht="20.100000000000001" customHeight="1" thickBot="1" x14ac:dyDescent="0.25">
      <c r="B309" s="4" t="s">
        <v>497</v>
      </c>
      <c r="C309" s="40">
        <v>1</v>
      </c>
      <c r="D309" s="40">
        <v>0</v>
      </c>
      <c r="E309" s="40">
        <v>1</v>
      </c>
    </row>
    <row r="310" spans="2:5" ht="20.100000000000001" customHeight="1" thickBot="1" x14ac:dyDescent="0.25">
      <c r="B310" s="4" t="s">
        <v>498</v>
      </c>
      <c r="C310" s="40">
        <v>0</v>
      </c>
      <c r="D310" s="40">
        <v>0</v>
      </c>
      <c r="E310" s="40">
        <v>0</v>
      </c>
    </row>
    <row r="311" spans="2:5" ht="20.100000000000001" customHeight="1" thickBot="1" x14ac:dyDescent="0.25">
      <c r="B311" s="4" t="s">
        <v>499</v>
      </c>
      <c r="C311" s="40">
        <v>0</v>
      </c>
      <c r="D311" s="40">
        <v>0</v>
      </c>
      <c r="E311" s="40">
        <v>0</v>
      </c>
    </row>
    <row r="312" spans="2:5" ht="20.100000000000001" customHeight="1" thickBot="1" x14ac:dyDescent="0.25">
      <c r="B312" s="4" t="s">
        <v>500</v>
      </c>
      <c r="C312" s="40">
        <v>0</v>
      </c>
      <c r="D312" s="40">
        <v>0</v>
      </c>
      <c r="E312" s="40">
        <v>0</v>
      </c>
    </row>
    <row r="313" spans="2:5" ht="20.100000000000001" customHeight="1" thickBot="1" x14ac:dyDescent="0.25">
      <c r="B313" s="4" t="s">
        <v>501</v>
      </c>
      <c r="C313" s="40">
        <v>0</v>
      </c>
      <c r="D313" s="40">
        <v>0</v>
      </c>
      <c r="E313" s="40">
        <v>0</v>
      </c>
    </row>
    <row r="314" spans="2:5" ht="20.100000000000001" customHeight="1" thickBot="1" x14ac:dyDescent="0.25">
      <c r="B314" s="4" t="s">
        <v>502</v>
      </c>
      <c r="C314" s="40">
        <v>0</v>
      </c>
      <c r="D314" s="40">
        <v>0</v>
      </c>
      <c r="E314" s="40">
        <v>0</v>
      </c>
    </row>
    <row r="315" spans="2:5" ht="20.100000000000001" customHeight="1" thickBot="1" x14ac:dyDescent="0.25">
      <c r="B315" s="4" t="s">
        <v>503</v>
      </c>
      <c r="C315" s="40">
        <v>0</v>
      </c>
      <c r="D315" s="40">
        <v>0</v>
      </c>
      <c r="E315" s="40">
        <v>0</v>
      </c>
    </row>
    <row r="316" spans="2:5" ht="20.100000000000001" customHeight="1" thickBot="1" x14ac:dyDescent="0.25">
      <c r="B316" s="4" t="s">
        <v>504</v>
      </c>
      <c r="C316" s="40">
        <v>0</v>
      </c>
      <c r="D316" s="40">
        <v>0</v>
      </c>
      <c r="E316" s="40">
        <v>0</v>
      </c>
    </row>
    <row r="317" spans="2:5" ht="20.100000000000001" customHeight="1" thickBot="1" x14ac:dyDescent="0.25">
      <c r="B317" s="4" t="s">
        <v>505</v>
      </c>
      <c r="C317" s="40">
        <v>0</v>
      </c>
      <c r="D317" s="40">
        <v>0</v>
      </c>
      <c r="E317" s="40">
        <v>0</v>
      </c>
    </row>
    <row r="318" spans="2:5" ht="20.100000000000001" customHeight="1" thickBot="1" x14ac:dyDescent="0.25">
      <c r="B318" s="4" t="s">
        <v>506</v>
      </c>
      <c r="C318" s="40">
        <v>0</v>
      </c>
      <c r="D318" s="40">
        <v>0</v>
      </c>
      <c r="E318" s="40">
        <v>0</v>
      </c>
    </row>
    <row r="319" spans="2:5" ht="20.100000000000001" customHeight="1" thickBot="1" x14ac:dyDescent="0.25">
      <c r="B319" s="4" t="s">
        <v>507</v>
      </c>
      <c r="C319" s="40">
        <v>0</v>
      </c>
      <c r="D319" s="40">
        <v>0</v>
      </c>
      <c r="E319" s="40">
        <v>0</v>
      </c>
    </row>
    <row r="320" spans="2:5" ht="20.100000000000001" customHeight="1" thickBot="1" x14ac:dyDescent="0.25">
      <c r="B320" s="4" t="s">
        <v>508</v>
      </c>
      <c r="C320" s="40">
        <v>0</v>
      </c>
      <c r="D320" s="40">
        <v>0</v>
      </c>
      <c r="E320" s="40">
        <v>0</v>
      </c>
    </row>
    <row r="321" spans="2:5" ht="20.100000000000001" customHeight="1" thickBot="1" x14ac:dyDescent="0.25">
      <c r="B321" s="4" t="s">
        <v>509</v>
      </c>
      <c r="C321" s="40">
        <v>0</v>
      </c>
      <c r="D321" s="40">
        <v>0</v>
      </c>
      <c r="E321" s="40">
        <v>0</v>
      </c>
    </row>
    <row r="322" spans="2:5" ht="20.100000000000001" customHeight="1" thickBot="1" x14ac:dyDescent="0.25">
      <c r="B322" s="4" t="s">
        <v>510</v>
      </c>
      <c r="C322" s="40">
        <v>0</v>
      </c>
      <c r="D322" s="40">
        <v>0</v>
      </c>
      <c r="E322" s="40">
        <v>0</v>
      </c>
    </row>
    <row r="323" spans="2:5" ht="20.100000000000001" customHeight="1" thickBot="1" x14ac:dyDescent="0.25">
      <c r="B323" s="4" t="s">
        <v>511</v>
      </c>
      <c r="C323" s="40">
        <v>0</v>
      </c>
      <c r="D323" s="40">
        <v>0</v>
      </c>
      <c r="E323" s="40">
        <v>0</v>
      </c>
    </row>
    <row r="324" spans="2:5" ht="20.100000000000001" customHeight="1" thickBot="1" x14ac:dyDescent="0.25">
      <c r="B324" s="4" t="s">
        <v>512</v>
      </c>
      <c r="C324" s="40">
        <v>0</v>
      </c>
      <c r="D324" s="40">
        <v>0</v>
      </c>
      <c r="E324" s="40">
        <v>0</v>
      </c>
    </row>
    <row r="325" spans="2:5" ht="20.100000000000001" customHeight="1" thickBot="1" x14ac:dyDescent="0.25">
      <c r="B325" s="4" t="s">
        <v>513</v>
      </c>
      <c r="C325" s="40">
        <v>0</v>
      </c>
      <c r="D325" s="40">
        <v>0</v>
      </c>
      <c r="E325" s="40">
        <v>0</v>
      </c>
    </row>
    <row r="326" spans="2:5" ht="20.100000000000001" customHeight="1" thickBot="1" x14ac:dyDescent="0.25">
      <c r="B326" s="4" t="s">
        <v>202</v>
      </c>
      <c r="C326" s="40">
        <v>0</v>
      </c>
      <c r="D326" s="40">
        <v>0</v>
      </c>
      <c r="E326" s="40">
        <v>0</v>
      </c>
    </row>
    <row r="327" spans="2:5" ht="20.100000000000001" customHeight="1" thickBot="1" x14ac:dyDescent="0.25">
      <c r="B327" s="4" t="s">
        <v>514</v>
      </c>
      <c r="C327" s="40">
        <v>0</v>
      </c>
      <c r="D327" s="40">
        <v>0</v>
      </c>
      <c r="E327" s="40">
        <v>0</v>
      </c>
    </row>
    <row r="328" spans="2:5" ht="20.100000000000001" customHeight="1" thickBot="1" x14ac:dyDescent="0.25">
      <c r="B328" s="4" t="s">
        <v>515</v>
      </c>
      <c r="C328" s="40">
        <v>0</v>
      </c>
      <c r="D328" s="40">
        <v>0</v>
      </c>
      <c r="E328" s="40">
        <v>0</v>
      </c>
    </row>
    <row r="329" spans="2:5" ht="20.100000000000001" customHeight="1" thickBot="1" x14ac:dyDescent="0.25">
      <c r="B329" s="4" t="s">
        <v>516</v>
      </c>
      <c r="C329" s="40">
        <v>0</v>
      </c>
      <c r="D329" s="40">
        <v>0</v>
      </c>
      <c r="E329" s="40">
        <v>0</v>
      </c>
    </row>
    <row r="330" spans="2:5" ht="20.100000000000001" customHeight="1" thickBot="1" x14ac:dyDescent="0.25">
      <c r="B330" s="4" t="s">
        <v>517</v>
      </c>
      <c r="C330" s="40">
        <v>0</v>
      </c>
      <c r="D330" s="40">
        <v>0</v>
      </c>
      <c r="E330" s="40">
        <v>0</v>
      </c>
    </row>
    <row r="331" spans="2:5" ht="20.100000000000001" customHeight="1" thickBot="1" x14ac:dyDescent="0.25">
      <c r="B331" s="4" t="s">
        <v>518</v>
      </c>
      <c r="C331" s="40">
        <v>0</v>
      </c>
      <c r="D331" s="40">
        <v>0</v>
      </c>
      <c r="E331" s="40">
        <v>0</v>
      </c>
    </row>
    <row r="332" spans="2:5" ht="20.100000000000001" customHeight="1" thickBot="1" x14ac:dyDescent="0.25">
      <c r="B332" s="4" t="s">
        <v>519</v>
      </c>
      <c r="C332" s="40">
        <v>0</v>
      </c>
      <c r="D332" s="40">
        <v>0</v>
      </c>
      <c r="E332" s="40">
        <v>0</v>
      </c>
    </row>
    <row r="333" spans="2:5" ht="20.100000000000001" customHeight="1" thickBot="1" x14ac:dyDescent="0.25">
      <c r="B333" s="4" t="s">
        <v>520</v>
      </c>
      <c r="C333" s="40">
        <v>0</v>
      </c>
      <c r="D333" s="40">
        <v>0</v>
      </c>
      <c r="E333" s="40">
        <v>0</v>
      </c>
    </row>
    <row r="334" spans="2:5" ht="20.100000000000001" customHeight="1" thickBot="1" x14ac:dyDescent="0.25">
      <c r="B334" s="4" t="s">
        <v>521</v>
      </c>
      <c r="C334" s="40">
        <v>0</v>
      </c>
      <c r="D334" s="40">
        <v>0</v>
      </c>
      <c r="E334" s="40">
        <v>0</v>
      </c>
    </row>
    <row r="335" spans="2:5" ht="20.100000000000001" customHeight="1" thickBot="1" x14ac:dyDescent="0.25">
      <c r="B335" s="4" t="s">
        <v>522</v>
      </c>
      <c r="C335" s="40">
        <v>0</v>
      </c>
      <c r="D335" s="40">
        <v>0</v>
      </c>
      <c r="E335" s="40">
        <v>0</v>
      </c>
    </row>
    <row r="336" spans="2:5" ht="20.100000000000001" customHeight="1" thickBot="1" x14ac:dyDescent="0.25">
      <c r="B336" s="4" t="s">
        <v>203</v>
      </c>
      <c r="C336" s="40">
        <v>0</v>
      </c>
      <c r="D336" s="40">
        <v>0</v>
      </c>
      <c r="E336" s="40">
        <v>0</v>
      </c>
    </row>
    <row r="337" spans="2:5" ht="20.100000000000001" customHeight="1" thickBot="1" x14ac:dyDescent="0.25">
      <c r="B337" s="4" t="s">
        <v>523</v>
      </c>
      <c r="C337" s="40">
        <v>0</v>
      </c>
      <c r="D337" s="40">
        <v>0</v>
      </c>
      <c r="E337" s="40">
        <v>0</v>
      </c>
    </row>
    <row r="338" spans="2:5" ht="20.100000000000001" customHeight="1" thickBot="1" x14ac:dyDescent="0.25">
      <c r="B338" s="4" t="s">
        <v>524</v>
      </c>
      <c r="C338" s="40">
        <v>0</v>
      </c>
      <c r="D338" s="40">
        <v>0</v>
      </c>
      <c r="E338" s="40">
        <v>0</v>
      </c>
    </row>
    <row r="339" spans="2:5" ht="20.100000000000001" customHeight="1" thickBot="1" x14ac:dyDescent="0.25">
      <c r="B339" s="4" t="s">
        <v>525</v>
      </c>
      <c r="C339" s="40">
        <v>0</v>
      </c>
      <c r="D339" s="40">
        <v>0</v>
      </c>
      <c r="E339" s="40">
        <v>0</v>
      </c>
    </row>
    <row r="340" spans="2:5" ht="20.100000000000001" customHeight="1" thickBot="1" x14ac:dyDescent="0.25">
      <c r="B340" s="4" t="s">
        <v>526</v>
      </c>
      <c r="C340" s="40">
        <v>0</v>
      </c>
      <c r="D340" s="40">
        <v>0</v>
      </c>
      <c r="E340" s="40">
        <v>0</v>
      </c>
    </row>
    <row r="341" spans="2:5" ht="20.100000000000001" customHeight="1" thickBot="1" x14ac:dyDescent="0.25">
      <c r="B341" s="4" t="s">
        <v>527</v>
      </c>
      <c r="C341" s="40">
        <v>0</v>
      </c>
      <c r="D341" s="40">
        <v>0</v>
      </c>
      <c r="E341" s="40">
        <v>0</v>
      </c>
    </row>
    <row r="342" spans="2:5" ht="20.100000000000001" customHeight="1" thickBot="1" x14ac:dyDescent="0.25">
      <c r="B342" s="4" t="s">
        <v>528</v>
      </c>
      <c r="C342" s="40">
        <v>0</v>
      </c>
      <c r="D342" s="40">
        <v>0</v>
      </c>
      <c r="E342" s="40">
        <v>0</v>
      </c>
    </row>
    <row r="343" spans="2:5" ht="20.100000000000001" customHeight="1" thickBot="1" x14ac:dyDescent="0.25">
      <c r="B343" s="4" t="s">
        <v>529</v>
      </c>
      <c r="C343" s="40">
        <v>0</v>
      </c>
      <c r="D343" s="40">
        <v>0</v>
      </c>
      <c r="E343" s="40">
        <v>0</v>
      </c>
    </row>
    <row r="344" spans="2:5" ht="20.100000000000001" customHeight="1" thickBot="1" x14ac:dyDescent="0.25">
      <c r="B344" s="4" t="s">
        <v>530</v>
      </c>
      <c r="C344" s="40">
        <v>0</v>
      </c>
      <c r="D344" s="40">
        <v>0</v>
      </c>
      <c r="E344" s="40">
        <v>0</v>
      </c>
    </row>
    <row r="345" spans="2:5" ht="20.100000000000001" customHeight="1" thickBot="1" x14ac:dyDescent="0.25">
      <c r="B345" s="4" t="s">
        <v>531</v>
      </c>
      <c r="C345" s="40">
        <v>0</v>
      </c>
      <c r="D345" s="40">
        <v>0</v>
      </c>
      <c r="E345" s="40">
        <v>0</v>
      </c>
    </row>
    <row r="346" spans="2:5" ht="20.100000000000001" customHeight="1" thickBot="1" x14ac:dyDescent="0.25">
      <c r="B346" s="4" t="s">
        <v>204</v>
      </c>
      <c r="C346" s="40">
        <v>0</v>
      </c>
      <c r="D346" s="40">
        <v>0</v>
      </c>
      <c r="E346" s="40">
        <v>0</v>
      </c>
    </row>
    <row r="347" spans="2:5" ht="20.100000000000001" customHeight="1" thickBot="1" x14ac:dyDescent="0.25">
      <c r="B347" s="4" t="s">
        <v>532</v>
      </c>
      <c r="C347" s="40">
        <v>0</v>
      </c>
      <c r="D347" s="40">
        <v>0</v>
      </c>
      <c r="E347" s="40">
        <v>0</v>
      </c>
    </row>
    <row r="348" spans="2:5" ht="20.100000000000001" customHeight="1" thickBot="1" x14ac:dyDescent="0.25">
      <c r="B348" s="4" t="s">
        <v>533</v>
      </c>
      <c r="C348" s="40">
        <v>0</v>
      </c>
      <c r="D348" s="40">
        <v>0</v>
      </c>
      <c r="E348" s="40">
        <v>0</v>
      </c>
    </row>
    <row r="349" spans="2:5" ht="20.100000000000001" customHeight="1" thickBot="1" x14ac:dyDescent="0.25">
      <c r="B349" s="4" t="s">
        <v>534</v>
      </c>
      <c r="C349" s="40">
        <v>0</v>
      </c>
      <c r="D349" s="40">
        <v>0</v>
      </c>
      <c r="E349" s="40">
        <v>0</v>
      </c>
    </row>
    <row r="350" spans="2:5" ht="20.100000000000001" customHeight="1" thickBot="1" x14ac:dyDescent="0.25">
      <c r="B350" s="4" t="s">
        <v>535</v>
      </c>
      <c r="C350" s="40">
        <v>0</v>
      </c>
      <c r="D350" s="40">
        <v>0</v>
      </c>
      <c r="E350" s="40">
        <v>0</v>
      </c>
    </row>
    <row r="351" spans="2:5" ht="20.100000000000001" customHeight="1" thickBot="1" x14ac:dyDescent="0.25">
      <c r="B351" s="4" t="s">
        <v>536</v>
      </c>
      <c r="C351" s="40">
        <v>0</v>
      </c>
      <c r="D351" s="40">
        <v>0</v>
      </c>
      <c r="E351" s="40">
        <v>0</v>
      </c>
    </row>
    <row r="352" spans="2:5" ht="20.100000000000001" customHeight="1" thickBot="1" x14ac:dyDescent="0.25">
      <c r="B352" s="4" t="s">
        <v>537</v>
      </c>
      <c r="C352" s="40">
        <v>0</v>
      </c>
      <c r="D352" s="40">
        <v>0</v>
      </c>
      <c r="E352" s="40">
        <v>0</v>
      </c>
    </row>
    <row r="353" spans="2:5" ht="20.100000000000001" customHeight="1" thickBot="1" x14ac:dyDescent="0.25">
      <c r="B353" s="4" t="s">
        <v>538</v>
      </c>
      <c r="C353" s="40">
        <v>0</v>
      </c>
      <c r="D353" s="40">
        <v>0</v>
      </c>
      <c r="E353" s="40">
        <v>0</v>
      </c>
    </row>
    <row r="354" spans="2:5" ht="20.100000000000001" customHeight="1" thickBot="1" x14ac:dyDescent="0.25">
      <c r="B354" s="4" t="s">
        <v>539</v>
      </c>
      <c r="C354" s="40">
        <v>0</v>
      </c>
      <c r="D354" s="40">
        <v>0</v>
      </c>
      <c r="E354" s="40">
        <v>0</v>
      </c>
    </row>
    <row r="355" spans="2:5" ht="20.100000000000001" customHeight="1" thickBot="1" x14ac:dyDescent="0.25">
      <c r="B355" s="4" t="s">
        <v>540</v>
      </c>
      <c r="C355" s="40">
        <v>0</v>
      </c>
      <c r="D355" s="40">
        <v>0</v>
      </c>
      <c r="E355" s="40">
        <v>0</v>
      </c>
    </row>
    <row r="356" spans="2:5" ht="20.100000000000001" customHeight="1" thickBot="1" x14ac:dyDescent="0.25">
      <c r="B356" s="4" t="s">
        <v>541</v>
      </c>
      <c r="C356" s="40">
        <v>0</v>
      </c>
      <c r="D356" s="40">
        <v>0</v>
      </c>
      <c r="E356" s="40">
        <v>0</v>
      </c>
    </row>
    <row r="357" spans="2:5" ht="20.100000000000001" customHeight="1" thickBot="1" x14ac:dyDescent="0.25">
      <c r="B357" s="4" t="s">
        <v>542</v>
      </c>
      <c r="C357" s="40">
        <v>0</v>
      </c>
      <c r="D357" s="40">
        <v>0</v>
      </c>
      <c r="E357" s="40">
        <v>0</v>
      </c>
    </row>
    <row r="358" spans="2:5" ht="20.100000000000001" customHeight="1" thickBot="1" x14ac:dyDescent="0.25">
      <c r="B358" s="4" t="s">
        <v>543</v>
      </c>
      <c r="C358" s="40">
        <v>0</v>
      </c>
      <c r="D358" s="40">
        <v>0</v>
      </c>
      <c r="E358" s="40">
        <v>0</v>
      </c>
    </row>
    <row r="359" spans="2:5" ht="20.100000000000001" customHeight="1" thickBot="1" x14ac:dyDescent="0.25">
      <c r="B359" s="4" t="s">
        <v>205</v>
      </c>
      <c r="C359" s="40">
        <v>0</v>
      </c>
      <c r="D359" s="40">
        <v>0</v>
      </c>
      <c r="E359" s="40">
        <v>0</v>
      </c>
    </row>
    <row r="360" spans="2:5" ht="20.100000000000001" customHeight="1" thickBot="1" x14ac:dyDescent="0.25">
      <c r="B360" s="4" t="s">
        <v>544</v>
      </c>
      <c r="C360" s="40">
        <v>0</v>
      </c>
      <c r="D360" s="40">
        <v>0</v>
      </c>
      <c r="E360" s="40">
        <v>0</v>
      </c>
    </row>
    <row r="361" spans="2:5" ht="20.100000000000001" customHeight="1" thickBot="1" x14ac:dyDescent="0.25">
      <c r="B361" s="4" t="s">
        <v>545</v>
      </c>
      <c r="C361" s="40">
        <v>0</v>
      </c>
      <c r="D361" s="40">
        <v>0</v>
      </c>
      <c r="E361" s="40">
        <v>0</v>
      </c>
    </row>
    <row r="362" spans="2:5" ht="20.100000000000001" customHeight="1" thickBot="1" x14ac:dyDescent="0.25">
      <c r="B362" s="4" t="s">
        <v>546</v>
      </c>
      <c r="C362" s="40">
        <v>0</v>
      </c>
      <c r="D362" s="40">
        <v>0</v>
      </c>
      <c r="E362" s="40">
        <v>0</v>
      </c>
    </row>
    <row r="363" spans="2:5" ht="20.100000000000001" customHeight="1" thickBot="1" x14ac:dyDescent="0.25">
      <c r="B363" s="4" t="s">
        <v>547</v>
      </c>
      <c r="C363" s="40">
        <v>0</v>
      </c>
      <c r="D363" s="40">
        <v>0</v>
      </c>
      <c r="E363" s="40">
        <v>0</v>
      </c>
    </row>
    <row r="364" spans="2:5" ht="20.100000000000001" customHeight="1" thickBot="1" x14ac:dyDescent="0.25">
      <c r="B364" s="4" t="s">
        <v>652</v>
      </c>
      <c r="C364" s="40">
        <v>0</v>
      </c>
      <c r="D364" s="40">
        <v>0</v>
      </c>
      <c r="E364" s="40">
        <v>0</v>
      </c>
    </row>
    <row r="365" spans="2:5" ht="20.100000000000001" customHeight="1" thickBot="1" x14ac:dyDescent="0.25">
      <c r="B365" s="4" t="s">
        <v>548</v>
      </c>
      <c r="C365" s="40">
        <v>0</v>
      </c>
      <c r="D365" s="40">
        <v>0</v>
      </c>
      <c r="E365" s="40">
        <v>0</v>
      </c>
    </row>
    <row r="366" spans="2:5" ht="20.100000000000001" customHeight="1" thickBot="1" x14ac:dyDescent="0.25">
      <c r="B366" s="4" t="s">
        <v>206</v>
      </c>
      <c r="C366" s="40">
        <v>0</v>
      </c>
      <c r="D366" s="40">
        <v>0</v>
      </c>
      <c r="E366" s="40">
        <v>0</v>
      </c>
    </row>
    <row r="367" spans="2:5" ht="20.100000000000001" customHeight="1" thickBot="1" x14ac:dyDescent="0.25">
      <c r="B367" s="4" t="s">
        <v>549</v>
      </c>
      <c r="C367" s="40">
        <v>0</v>
      </c>
      <c r="D367" s="40">
        <v>0</v>
      </c>
      <c r="E367" s="40">
        <v>0</v>
      </c>
    </row>
    <row r="368" spans="2:5" ht="20.100000000000001" customHeight="1" thickBot="1" x14ac:dyDescent="0.25">
      <c r="B368" s="4" t="s">
        <v>550</v>
      </c>
      <c r="C368" s="40">
        <v>0</v>
      </c>
      <c r="D368" s="40">
        <v>0</v>
      </c>
      <c r="E368" s="40">
        <v>0</v>
      </c>
    </row>
    <row r="369" spans="2:5" ht="20.100000000000001" customHeight="1" thickBot="1" x14ac:dyDescent="0.25">
      <c r="B369" s="4" t="s">
        <v>551</v>
      </c>
      <c r="C369" s="40">
        <v>0</v>
      </c>
      <c r="D369" s="40">
        <v>0</v>
      </c>
      <c r="E369" s="40">
        <v>0</v>
      </c>
    </row>
    <row r="370" spans="2:5" ht="20.100000000000001" customHeight="1" thickBot="1" x14ac:dyDescent="0.25">
      <c r="B370" s="4" t="s">
        <v>552</v>
      </c>
      <c r="C370" s="40">
        <v>0</v>
      </c>
      <c r="D370" s="40">
        <v>0</v>
      </c>
      <c r="E370" s="40">
        <v>0</v>
      </c>
    </row>
    <row r="371" spans="2:5" ht="20.100000000000001" customHeight="1" thickBot="1" x14ac:dyDescent="0.25">
      <c r="B371" s="4" t="s">
        <v>653</v>
      </c>
      <c r="C371" s="40">
        <v>0</v>
      </c>
      <c r="D371" s="40">
        <v>0</v>
      </c>
      <c r="E371" s="40">
        <v>0</v>
      </c>
    </row>
    <row r="372" spans="2:5" ht="20.100000000000001" customHeight="1" thickBot="1" x14ac:dyDescent="0.25">
      <c r="B372" s="4" t="s">
        <v>553</v>
      </c>
      <c r="C372" s="40">
        <v>0</v>
      </c>
      <c r="D372" s="40">
        <v>0</v>
      </c>
      <c r="E372" s="40">
        <v>0</v>
      </c>
    </row>
    <row r="373" spans="2:5" ht="20.100000000000001" customHeight="1" thickBot="1" x14ac:dyDescent="0.25">
      <c r="B373" s="4" t="s">
        <v>554</v>
      </c>
      <c r="C373" s="40">
        <v>0</v>
      </c>
      <c r="D373" s="40">
        <v>0</v>
      </c>
      <c r="E373" s="40">
        <v>0</v>
      </c>
    </row>
    <row r="374" spans="2:5" ht="20.100000000000001" customHeight="1" thickBot="1" x14ac:dyDescent="0.25">
      <c r="B374" s="4" t="s">
        <v>555</v>
      </c>
      <c r="C374" s="40">
        <v>0</v>
      </c>
      <c r="D374" s="40">
        <v>0</v>
      </c>
      <c r="E374" s="40">
        <v>0</v>
      </c>
    </row>
    <row r="375" spans="2:5" ht="20.100000000000001" customHeight="1" thickBot="1" x14ac:dyDescent="0.25">
      <c r="B375" s="4" t="s">
        <v>556</v>
      </c>
      <c r="C375" s="40">
        <v>0</v>
      </c>
      <c r="D375" s="40">
        <v>0</v>
      </c>
      <c r="E375" s="40">
        <v>0</v>
      </c>
    </row>
    <row r="376" spans="2:5" ht="20.100000000000001" customHeight="1" thickBot="1" x14ac:dyDescent="0.25">
      <c r="B376" s="4" t="s">
        <v>557</v>
      </c>
      <c r="C376" s="40">
        <v>0</v>
      </c>
      <c r="D376" s="40">
        <v>0</v>
      </c>
      <c r="E376" s="40">
        <v>0</v>
      </c>
    </row>
    <row r="377" spans="2:5" ht="20.100000000000001" customHeight="1" thickBot="1" x14ac:dyDescent="0.25">
      <c r="B377" s="4" t="s">
        <v>558</v>
      </c>
      <c r="C377" s="40">
        <v>0</v>
      </c>
      <c r="D377" s="40">
        <v>0</v>
      </c>
      <c r="E377" s="40">
        <v>0</v>
      </c>
    </row>
    <row r="378" spans="2:5" ht="20.100000000000001" customHeight="1" thickBot="1" x14ac:dyDescent="0.25">
      <c r="B378" s="4" t="s">
        <v>207</v>
      </c>
      <c r="C378" s="40">
        <v>0</v>
      </c>
      <c r="D378" s="40">
        <v>0</v>
      </c>
      <c r="E378" s="40">
        <v>0</v>
      </c>
    </row>
    <row r="379" spans="2:5" ht="20.100000000000001" customHeight="1" thickBot="1" x14ac:dyDescent="0.25">
      <c r="B379" s="4" t="s">
        <v>559</v>
      </c>
      <c r="C379" s="40">
        <v>0</v>
      </c>
      <c r="D379" s="40">
        <v>0</v>
      </c>
      <c r="E379" s="40">
        <v>0</v>
      </c>
    </row>
    <row r="380" spans="2:5" ht="20.100000000000001" customHeight="1" thickBot="1" x14ac:dyDescent="0.25">
      <c r="B380" s="4" t="s">
        <v>560</v>
      </c>
      <c r="C380" s="40">
        <v>0</v>
      </c>
      <c r="D380" s="40">
        <v>0</v>
      </c>
      <c r="E380" s="40">
        <v>0</v>
      </c>
    </row>
    <row r="381" spans="2:5" ht="20.100000000000001" customHeight="1" thickBot="1" x14ac:dyDescent="0.25">
      <c r="B381" s="4" t="s">
        <v>561</v>
      </c>
      <c r="C381" s="40">
        <v>0</v>
      </c>
      <c r="D381" s="40">
        <v>0</v>
      </c>
      <c r="E381" s="40">
        <v>0</v>
      </c>
    </row>
    <row r="382" spans="2:5" ht="20.100000000000001" customHeight="1" thickBot="1" x14ac:dyDescent="0.25">
      <c r="B382" s="4" t="s">
        <v>562</v>
      </c>
      <c r="C382" s="40">
        <v>0</v>
      </c>
      <c r="D382" s="40">
        <v>0</v>
      </c>
      <c r="E382" s="40">
        <v>0</v>
      </c>
    </row>
    <row r="383" spans="2:5" ht="20.100000000000001" customHeight="1" thickBot="1" x14ac:dyDescent="0.25">
      <c r="B383" s="4" t="s">
        <v>563</v>
      </c>
      <c r="C383" s="40">
        <v>0</v>
      </c>
      <c r="D383" s="40">
        <v>0</v>
      </c>
      <c r="E383" s="40">
        <v>0</v>
      </c>
    </row>
    <row r="384" spans="2:5" ht="20.100000000000001" customHeight="1" thickBot="1" x14ac:dyDescent="0.25">
      <c r="B384" s="4" t="s">
        <v>564</v>
      </c>
      <c r="C384" s="40">
        <v>0</v>
      </c>
      <c r="D384" s="40">
        <v>0</v>
      </c>
      <c r="E384" s="40">
        <v>0</v>
      </c>
    </row>
    <row r="385" spans="2:5" ht="20.100000000000001" customHeight="1" thickBot="1" x14ac:dyDescent="0.25">
      <c r="B385" s="4" t="s">
        <v>654</v>
      </c>
      <c r="C385" s="40">
        <v>0</v>
      </c>
      <c r="D385" s="40">
        <v>0</v>
      </c>
      <c r="E385" s="40">
        <v>0</v>
      </c>
    </row>
    <row r="386" spans="2:5" ht="20.100000000000001" customHeight="1" thickBot="1" x14ac:dyDescent="0.25">
      <c r="B386" s="4" t="s">
        <v>565</v>
      </c>
      <c r="C386" s="40">
        <v>0</v>
      </c>
      <c r="D386" s="40">
        <v>0</v>
      </c>
      <c r="E386" s="40">
        <v>0</v>
      </c>
    </row>
    <row r="387" spans="2:5" ht="20.100000000000001" customHeight="1" thickBot="1" x14ac:dyDescent="0.25">
      <c r="B387" s="4" t="s">
        <v>566</v>
      </c>
      <c r="C387" s="40">
        <v>0</v>
      </c>
      <c r="D387" s="40">
        <v>0</v>
      </c>
      <c r="E387" s="40">
        <v>0</v>
      </c>
    </row>
    <row r="388" spans="2:5" ht="20.100000000000001" customHeight="1" thickBot="1" x14ac:dyDescent="0.25">
      <c r="B388" s="4" t="s">
        <v>567</v>
      </c>
      <c r="C388" s="40">
        <v>0</v>
      </c>
      <c r="D388" s="40">
        <v>0</v>
      </c>
      <c r="E388" s="40">
        <v>0</v>
      </c>
    </row>
    <row r="389" spans="2:5" ht="20.100000000000001" customHeight="1" thickBot="1" x14ac:dyDescent="0.25">
      <c r="B389" s="4" t="s">
        <v>568</v>
      </c>
      <c r="C389" s="40">
        <v>0</v>
      </c>
      <c r="D389" s="40">
        <v>0</v>
      </c>
      <c r="E389" s="40">
        <v>0</v>
      </c>
    </row>
    <row r="390" spans="2:5" ht="20.100000000000001" customHeight="1" thickBot="1" x14ac:dyDescent="0.25">
      <c r="B390" s="4" t="s">
        <v>569</v>
      </c>
      <c r="C390" s="40">
        <v>0</v>
      </c>
      <c r="D390" s="40">
        <v>0</v>
      </c>
      <c r="E390" s="40">
        <v>0</v>
      </c>
    </row>
    <row r="391" spans="2:5" ht="20.100000000000001" customHeight="1" thickBot="1" x14ac:dyDescent="0.25">
      <c r="B391" s="4" t="s">
        <v>570</v>
      </c>
      <c r="C391" s="40">
        <v>0</v>
      </c>
      <c r="D391" s="40">
        <v>0</v>
      </c>
      <c r="E391" s="40">
        <v>0</v>
      </c>
    </row>
    <row r="392" spans="2:5" ht="20.100000000000001" customHeight="1" thickBot="1" x14ac:dyDescent="0.25">
      <c r="B392" s="4" t="s">
        <v>571</v>
      </c>
      <c r="C392" s="40">
        <v>0</v>
      </c>
      <c r="D392" s="40">
        <v>0</v>
      </c>
      <c r="E392" s="40">
        <v>0</v>
      </c>
    </row>
    <row r="393" spans="2:5" ht="20.100000000000001" customHeight="1" thickBot="1" x14ac:dyDescent="0.25">
      <c r="B393" s="4" t="s">
        <v>572</v>
      </c>
      <c r="C393" s="40">
        <v>0</v>
      </c>
      <c r="D393" s="40">
        <v>0</v>
      </c>
      <c r="E393" s="40">
        <v>0</v>
      </c>
    </row>
    <row r="394" spans="2:5" ht="20.100000000000001" customHeight="1" thickBot="1" x14ac:dyDescent="0.25">
      <c r="B394" s="4" t="s">
        <v>573</v>
      </c>
      <c r="C394" s="40">
        <v>0</v>
      </c>
      <c r="D394" s="40">
        <v>0</v>
      </c>
      <c r="E394" s="40">
        <v>0</v>
      </c>
    </row>
    <row r="395" spans="2:5" ht="20.100000000000001" customHeight="1" thickBot="1" x14ac:dyDescent="0.25">
      <c r="B395" s="4" t="s">
        <v>574</v>
      </c>
      <c r="C395" s="40">
        <v>0</v>
      </c>
      <c r="D395" s="40">
        <v>0</v>
      </c>
      <c r="E395" s="40">
        <v>0</v>
      </c>
    </row>
    <row r="396" spans="2:5" ht="20.100000000000001" customHeight="1" thickBot="1" x14ac:dyDescent="0.25">
      <c r="B396" s="4" t="s">
        <v>575</v>
      </c>
      <c r="C396" s="40">
        <v>0</v>
      </c>
      <c r="D396" s="40">
        <v>0</v>
      </c>
      <c r="E396" s="40">
        <v>0</v>
      </c>
    </row>
    <row r="397" spans="2:5" ht="20.100000000000001" customHeight="1" thickBot="1" x14ac:dyDescent="0.25">
      <c r="B397" s="4" t="s">
        <v>576</v>
      </c>
      <c r="C397" s="40">
        <v>0</v>
      </c>
      <c r="D397" s="40">
        <v>0</v>
      </c>
      <c r="E397" s="40">
        <v>0</v>
      </c>
    </row>
    <row r="398" spans="2:5" ht="20.100000000000001" customHeight="1" thickBot="1" x14ac:dyDescent="0.25">
      <c r="B398" s="4" t="s">
        <v>208</v>
      </c>
      <c r="C398" s="40">
        <v>0</v>
      </c>
      <c r="D398" s="40">
        <v>0</v>
      </c>
      <c r="E398" s="40">
        <v>0</v>
      </c>
    </row>
    <row r="399" spans="2:5" ht="20.100000000000001" customHeight="1" thickBot="1" x14ac:dyDescent="0.25">
      <c r="B399" s="4" t="s">
        <v>577</v>
      </c>
      <c r="C399" s="40">
        <v>0</v>
      </c>
      <c r="D399" s="40">
        <v>0</v>
      </c>
      <c r="E399" s="40">
        <v>0</v>
      </c>
    </row>
    <row r="400" spans="2:5" ht="20.100000000000001" customHeight="1" thickBot="1" x14ac:dyDescent="0.25">
      <c r="B400" s="4" t="s">
        <v>578</v>
      </c>
      <c r="C400" s="40">
        <v>0</v>
      </c>
      <c r="D400" s="40">
        <v>0</v>
      </c>
      <c r="E400" s="40">
        <v>0</v>
      </c>
    </row>
    <row r="401" spans="2:5" ht="20.100000000000001" customHeight="1" thickBot="1" x14ac:dyDescent="0.25">
      <c r="B401" s="4" t="s">
        <v>579</v>
      </c>
      <c r="C401" s="40">
        <v>0</v>
      </c>
      <c r="D401" s="40">
        <v>0</v>
      </c>
      <c r="E401" s="40">
        <v>0</v>
      </c>
    </row>
    <row r="402" spans="2:5" ht="20.100000000000001" customHeight="1" thickBot="1" x14ac:dyDescent="0.25">
      <c r="B402" s="4" t="s">
        <v>580</v>
      </c>
      <c r="C402" s="40">
        <v>0</v>
      </c>
      <c r="D402" s="40">
        <v>0</v>
      </c>
      <c r="E402" s="40">
        <v>0</v>
      </c>
    </row>
    <row r="403" spans="2:5" ht="20.100000000000001" customHeight="1" thickBot="1" x14ac:dyDescent="0.25">
      <c r="B403" s="4" t="s">
        <v>581</v>
      </c>
      <c r="C403" s="40">
        <v>0</v>
      </c>
      <c r="D403" s="40">
        <v>0</v>
      </c>
      <c r="E403" s="40">
        <v>0</v>
      </c>
    </row>
    <row r="404" spans="2:5" ht="20.100000000000001" customHeight="1" thickBot="1" x14ac:dyDescent="0.25">
      <c r="B404" s="4" t="s">
        <v>582</v>
      </c>
      <c r="C404" s="40">
        <v>0</v>
      </c>
      <c r="D404" s="40">
        <v>0</v>
      </c>
      <c r="E404" s="40">
        <v>0</v>
      </c>
    </row>
    <row r="405" spans="2:5" ht="20.100000000000001" customHeight="1" thickBot="1" x14ac:dyDescent="0.25">
      <c r="B405" s="4" t="s">
        <v>583</v>
      </c>
      <c r="C405" s="40">
        <v>0</v>
      </c>
      <c r="D405" s="40">
        <v>0</v>
      </c>
      <c r="E405" s="40">
        <v>0</v>
      </c>
    </row>
    <row r="406" spans="2:5" ht="20.100000000000001" customHeight="1" thickBot="1" x14ac:dyDescent="0.25">
      <c r="B406" s="4" t="s">
        <v>584</v>
      </c>
      <c r="C406" s="40">
        <v>0</v>
      </c>
      <c r="D406" s="40">
        <v>0</v>
      </c>
      <c r="E406" s="40">
        <v>0</v>
      </c>
    </row>
    <row r="407" spans="2:5" ht="20.100000000000001" customHeight="1" thickBot="1" x14ac:dyDescent="0.25">
      <c r="B407" s="4" t="s">
        <v>585</v>
      </c>
      <c r="C407" s="40">
        <v>0</v>
      </c>
      <c r="D407" s="40">
        <v>0</v>
      </c>
      <c r="E407" s="40">
        <v>0</v>
      </c>
    </row>
    <row r="408" spans="2:5" ht="20.100000000000001" customHeight="1" thickBot="1" x14ac:dyDescent="0.25">
      <c r="B408" s="4" t="s">
        <v>586</v>
      </c>
      <c r="C408" s="40">
        <v>0</v>
      </c>
      <c r="D408" s="40">
        <v>0</v>
      </c>
      <c r="E408" s="40">
        <v>0</v>
      </c>
    </row>
    <row r="409" spans="2:5" ht="20.100000000000001" customHeight="1" thickBot="1" x14ac:dyDescent="0.25">
      <c r="B409" s="4" t="s">
        <v>587</v>
      </c>
      <c r="C409" s="40">
        <v>0</v>
      </c>
      <c r="D409" s="40">
        <v>0</v>
      </c>
      <c r="E409" s="40">
        <v>0</v>
      </c>
    </row>
    <row r="410" spans="2:5" ht="20.100000000000001" customHeight="1" thickBot="1" x14ac:dyDescent="0.25">
      <c r="B410" s="4" t="s">
        <v>588</v>
      </c>
      <c r="C410" s="40">
        <v>0</v>
      </c>
      <c r="D410" s="40">
        <v>0</v>
      </c>
      <c r="E410" s="40">
        <v>0</v>
      </c>
    </row>
    <row r="411" spans="2:5" ht="20.100000000000001" customHeight="1" thickBot="1" x14ac:dyDescent="0.25">
      <c r="B411" s="4" t="s">
        <v>589</v>
      </c>
      <c r="C411" s="40">
        <v>0</v>
      </c>
      <c r="D411" s="40">
        <v>0</v>
      </c>
      <c r="E411" s="40">
        <v>0</v>
      </c>
    </row>
    <row r="412" spans="2:5" ht="20.100000000000001" customHeight="1" thickBot="1" x14ac:dyDescent="0.25">
      <c r="B412" s="4" t="s">
        <v>590</v>
      </c>
      <c r="C412" s="40">
        <v>0</v>
      </c>
      <c r="D412" s="40">
        <v>0</v>
      </c>
      <c r="E412" s="40">
        <v>0</v>
      </c>
    </row>
    <row r="413" spans="2:5" ht="20.100000000000001" customHeight="1" thickBot="1" x14ac:dyDescent="0.25">
      <c r="B413" s="4" t="s">
        <v>591</v>
      </c>
      <c r="C413" s="40">
        <v>0</v>
      </c>
      <c r="D413" s="40">
        <v>0</v>
      </c>
      <c r="E413" s="40">
        <v>0</v>
      </c>
    </row>
    <row r="414" spans="2:5" ht="20.100000000000001" customHeight="1" thickBot="1" x14ac:dyDescent="0.25">
      <c r="B414" s="4" t="s">
        <v>209</v>
      </c>
      <c r="C414" s="40">
        <v>0</v>
      </c>
      <c r="D414" s="40">
        <v>0</v>
      </c>
      <c r="E414" s="40">
        <v>0</v>
      </c>
    </row>
    <row r="415" spans="2:5" ht="20.100000000000001" customHeight="1" thickBot="1" x14ac:dyDescent="0.25">
      <c r="B415" s="4" t="s">
        <v>592</v>
      </c>
      <c r="C415" s="40">
        <v>0</v>
      </c>
      <c r="D415" s="40">
        <v>0</v>
      </c>
      <c r="E415" s="40">
        <v>0</v>
      </c>
    </row>
    <row r="416" spans="2:5" ht="20.100000000000001" customHeight="1" thickBot="1" x14ac:dyDescent="0.25">
      <c r="B416" s="4" t="s">
        <v>593</v>
      </c>
      <c r="C416" s="40">
        <v>0</v>
      </c>
      <c r="D416" s="40">
        <v>0</v>
      </c>
      <c r="E416" s="40">
        <v>0</v>
      </c>
    </row>
    <row r="417" spans="2:5" ht="20.100000000000001" customHeight="1" thickBot="1" x14ac:dyDescent="0.25">
      <c r="B417" s="4" t="s">
        <v>594</v>
      </c>
      <c r="C417" s="40">
        <v>0</v>
      </c>
      <c r="D417" s="40">
        <v>0</v>
      </c>
      <c r="E417" s="40">
        <v>0</v>
      </c>
    </row>
    <row r="418" spans="2:5" ht="20.100000000000001" customHeight="1" thickBot="1" x14ac:dyDescent="0.25">
      <c r="B418" s="4" t="s">
        <v>595</v>
      </c>
      <c r="C418" s="40">
        <v>0</v>
      </c>
      <c r="D418" s="40">
        <v>0</v>
      </c>
      <c r="E418" s="40">
        <v>0</v>
      </c>
    </row>
    <row r="419" spans="2:5" ht="20.100000000000001" customHeight="1" thickBot="1" x14ac:dyDescent="0.25">
      <c r="B419" s="4" t="s">
        <v>596</v>
      </c>
      <c r="C419" s="40">
        <v>0</v>
      </c>
      <c r="D419" s="40">
        <v>0</v>
      </c>
      <c r="E419" s="40">
        <v>0</v>
      </c>
    </row>
    <row r="420" spans="2:5" ht="20.100000000000001" customHeight="1" thickBot="1" x14ac:dyDescent="0.25">
      <c r="B420" s="4" t="s">
        <v>597</v>
      </c>
      <c r="C420" s="40">
        <v>0</v>
      </c>
      <c r="D420" s="40">
        <v>0</v>
      </c>
      <c r="E420" s="40">
        <v>0</v>
      </c>
    </row>
    <row r="421" spans="2:5" ht="20.100000000000001" customHeight="1" thickBot="1" x14ac:dyDescent="0.25">
      <c r="B421" s="4" t="s">
        <v>598</v>
      </c>
      <c r="C421" s="40">
        <v>0</v>
      </c>
      <c r="D421" s="40">
        <v>0</v>
      </c>
      <c r="E421" s="40">
        <v>0</v>
      </c>
    </row>
    <row r="422" spans="2:5" ht="20.100000000000001" customHeight="1" thickBot="1" x14ac:dyDescent="0.25">
      <c r="B422" s="4" t="s">
        <v>599</v>
      </c>
      <c r="C422" s="40">
        <v>0</v>
      </c>
      <c r="D422" s="40">
        <v>0</v>
      </c>
      <c r="E422" s="40">
        <v>0</v>
      </c>
    </row>
    <row r="423" spans="2:5" ht="20.100000000000001" customHeight="1" thickBot="1" x14ac:dyDescent="0.25">
      <c r="B423" s="4" t="s">
        <v>600</v>
      </c>
      <c r="C423" s="40">
        <v>0</v>
      </c>
      <c r="D423" s="40">
        <v>0</v>
      </c>
      <c r="E423" s="40">
        <v>0</v>
      </c>
    </row>
    <row r="424" spans="2:5" ht="20.100000000000001" customHeight="1" thickBot="1" x14ac:dyDescent="0.25">
      <c r="B424" s="4" t="s">
        <v>601</v>
      </c>
      <c r="C424" s="40">
        <v>0</v>
      </c>
      <c r="D424" s="40">
        <v>0</v>
      </c>
      <c r="E424" s="40">
        <v>0</v>
      </c>
    </row>
    <row r="425" spans="2:5" ht="20.100000000000001" customHeight="1" thickBot="1" x14ac:dyDescent="0.25">
      <c r="B425" s="4" t="s">
        <v>602</v>
      </c>
      <c r="C425" s="40">
        <v>0</v>
      </c>
      <c r="D425" s="40">
        <v>0</v>
      </c>
      <c r="E425" s="40">
        <v>0</v>
      </c>
    </row>
    <row r="426" spans="2:5" ht="20.100000000000001" customHeight="1" thickBot="1" x14ac:dyDescent="0.25">
      <c r="B426" s="4" t="s">
        <v>603</v>
      </c>
      <c r="C426" s="40">
        <v>0</v>
      </c>
      <c r="D426" s="40">
        <v>0</v>
      </c>
      <c r="E426" s="40">
        <v>0</v>
      </c>
    </row>
    <row r="427" spans="2:5" ht="20.100000000000001" customHeight="1" thickBot="1" x14ac:dyDescent="0.25">
      <c r="B427" s="4" t="s">
        <v>604</v>
      </c>
      <c r="C427" s="40">
        <v>0</v>
      </c>
      <c r="D427" s="40">
        <v>0</v>
      </c>
      <c r="E427" s="40">
        <v>0</v>
      </c>
    </row>
    <row r="428" spans="2:5" ht="20.100000000000001" customHeight="1" thickBot="1" x14ac:dyDescent="0.25">
      <c r="B428" s="4" t="s">
        <v>605</v>
      </c>
      <c r="C428" s="40">
        <v>0</v>
      </c>
      <c r="D428" s="40">
        <v>0</v>
      </c>
      <c r="E428" s="40">
        <v>0</v>
      </c>
    </row>
    <row r="429" spans="2:5" ht="20.100000000000001" customHeight="1" thickBot="1" x14ac:dyDescent="0.25">
      <c r="B429" s="4" t="s">
        <v>606</v>
      </c>
      <c r="C429" s="40">
        <v>0</v>
      </c>
      <c r="D429" s="40">
        <v>0</v>
      </c>
      <c r="E429" s="40">
        <v>0</v>
      </c>
    </row>
    <row r="430" spans="2:5" ht="20.100000000000001" customHeight="1" thickBot="1" x14ac:dyDescent="0.25">
      <c r="B430" s="4" t="s">
        <v>607</v>
      </c>
      <c r="C430" s="40">
        <v>0</v>
      </c>
      <c r="D430" s="40">
        <v>0</v>
      </c>
      <c r="E430" s="40">
        <v>0</v>
      </c>
    </row>
    <row r="431" spans="2:5" ht="20.100000000000001" customHeight="1" thickBot="1" x14ac:dyDescent="0.25">
      <c r="B431" s="4" t="s">
        <v>608</v>
      </c>
      <c r="C431" s="40">
        <v>0</v>
      </c>
      <c r="D431" s="40">
        <v>0</v>
      </c>
      <c r="E431" s="40">
        <v>0</v>
      </c>
    </row>
    <row r="432" spans="2:5" ht="20.100000000000001" customHeight="1" thickBot="1" x14ac:dyDescent="0.25">
      <c r="B432" s="4" t="s">
        <v>609</v>
      </c>
      <c r="C432" s="40">
        <v>0</v>
      </c>
      <c r="D432" s="40">
        <v>0</v>
      </c>
      <c r="E432" s="40">
        <v>0</v>
      </c>
    </row>
    <row r="433" spans="2:5" ht="20.100000000000001" customHeight="1" thickBot="1" x14ac:dyDescent="0.25">
      <c r="B433" s="4" t="s">
        <v>610</v>
      </c>
      <c r="C433" s="40">
        <v>0</v>
      </c>
      <c r="D433" s="40">
        <v>0</v>
      </c>
      <c r="E433" s="40">
        <v>0</v>
      </c>
    </row>
    <row r="434" spans="2:5" ht="20.100000000000001" customHeight="1" thickBot="1" x14ac:dyDescent="0.25">
      <c r="B434" s="4" t="s">
        <v>611</v>
      </c>
      <c r="C434" s="40">
        <v>0</v>
      </c>
      <c r="D434" s="40">
        <v>0</v>
      </c>
      <c r="E434" s="40">
        <v>0</v>
      </c>
    </row>
    <row r="435" spans="2:5" ht="20.100000000000001" customHeight="1" thickBot="1" x14ac:dyDescent="0.25">
      <c r="B435" s="4" t="s">
        <v>612</v>
      </c>
      <c r="C435" s="40">
        <v>0</v>
      </c>
      <c r="D435" s="40">
        <v>0</v>
      </c>
      <c r="E435" s="40">
        <v>0</v>
      </c>
    </row>
    <row r="436" spans="2:5" ht="20.100000000000001" customHeight="1" thickBot="1" x14ac:dyDescent="0.25">
      <c r="B436" s="4" t="s">
        <v>613</v>
      </c>
      <c r="C436" s="40">
        <v>0</v>
      </c>
      <c r="D436" s="40">
        <v>0</v>
      </c>
      <c r="E436" s="40">
        <v>0</v>
      </c>
    </row>
    <row r="437" spans="2:5" ht="20.100000000000001" customHeight="1" thickBot="1" x14ac:dyDescent="0.25">
      <c r="B437" s="4" t="s">
        <v>614</v>
      </c>
      <c r="C437" s="40">
        <v>0</v>
      </c>
      <c r="D437" s="40">
        <v>0</v>
      </c>
      <c r="E437" s="40">
        <v>0</v>
      </c>
    </row>
    <row r="438" spans="2:5" ht="20.100000000000001" customHeight="1" thickBot="1" x14ac:dyDescent="0.25">
      <c r="B438" s="4" t="s">
        <v>615</v>
      </c>
      <c r="C438" s="40">
        <v>0</v>
      </c>
      <c r="D438" s="40">
        <v>0</v>
      </c>
      <c r="E438" s="40">
        <v>0</v>
      </c>
    </row>
    <row r="439" spans="2:5" ht="20.100000000000001" customHeight="1" thickBot="1" x14ac:dyDescent="0.25">
      <c r="B439" s="4" t="s">
        <v>616</v>
      </c>
      <c r="C439" s="40">
        <v>0</v>
      </c>
      <c r="D439" s="40">
        <v>0</v>
      </c>
      <c r="E439" s="40">
        <v>0</v>
      </c>
    </row>
    <row r="440" spans="2:5" ht="20.100000000000001" customHeight="1" thickBot="1" x14ac:dyDescent="0.25">
      <c r="B440" s="4" t="s">
        <v>617</v>
      </c>
      <c r="C440" s="40">
        <v>0</v>
      </c>
      <c r="D440" s="40">
        <v>0</v>
      </c>
      <c r="E440" s="40">
        <v>0</v>
      </c>
    </row>
    <row r="441" spans="2:5" ht="20.100000000000001" customHeight="1" thickBot="1" x14ac:dyDescent="0.25">
      <c r="B441" s="4" t="s">
        <v>618</v>
      </c>
      <c r="C441" s="41">
        <v>0</v>
      </c>
      <c r="D441" s="41">
        <v>0</v>
      </c>
      <c r="E441" s="41">
        <v>0</v>
      </c>
    </row>
    <row r="442" spans="2:5" ht="20.100000000000001" customHeight="1" thickBot="1" x14ac:dyDescent="0.25">
      <c r="B442" s="7" t="s">
        <v>210</v>
      </c>
      <c r="C442" s="58">
        <v>8</v>
      </c>
      <c r="D442" s="58">
        <v>4</v>
      </c>
      <c r="E442" s="58">
        <v>12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80" t="s">
        <v>211</v>
      </c>
      <c r="D12" s="80"/>
      <c r="E12" s="80"/>
      <c r="F12" s="80"/>
      <c r="G12" s="80"/>
      <c r="H12" s="80" t="s">
        <v>212</v>
      </c>
      <c r="I12" s="80"/>
      <c r="J12" s="80"/>
      <c r="K12" s="80"/>
      <c r="L12" s="80"/>
      <c r="M12" s="80" t="s">
        <v>213</v>
      </c>
      <c r="N12" s="80"/>
      <c r="O12" s="80"/>
      <c r="P12" s="80"/>
      <c r="Q12" s="80"/>
      <c r="R12" s="80" t="s">
        <v>214</v>
      </c>
      <c r="S12" s="80"/>
      <c r="T12" s="80"/>
      <c r="U12" s="80"/>
      <c r="V12" s="80"/>
      <c r="W12" s="80" t="s">
        <v>215</v>
      </c>
      <c r="X12" s="80"/>
      <c r="Y12" s="80"/>
      <c r="Z12" s="80"/>
      <c r="AA12" s="80"/>
      <c r="AB12" s="80" t="s">
        <v>35</v>
      </c>
      <c r="AC12" s="80"/>
      <c r="AD12" s="80"/>
      <c r="AE12" s="80"/>
      <c r="AF12" s="80"/>
    </row>
    <row r="13" spans="2:32" ht="20.100000000000001" customHeight="1" x14ac:dyDescent="0.2">
      <c r="C13" s="81" t="s">
        <v>60</v>
      </c>
      <c r="D13" s="81" t="s">
        <v>216</v>
      </c>
      <c r="E13" s="81"/>
      <c r="F13" s="81"/>
      <c r="G13" s="81" t="s">
        <v>217</v>
      </c>
      <c r="H13" s="81" t="s">
        <v>60</v>
      </c>
      <c r="I13" s="81" t="s">
        <v>216</v>
      </c>
      <c r="J13" s="81"/>
      <c r="K13" s="81"/>
      <c r="L13" s="81" t="s">
        <v>217</v>
      </c>
      <c r="M13" s="81" t="s">
        <v>60</v>
      </c>
      <c r="N13" s="81" t="s">
        <v>216</v>
      </c>
      <c r="O13" s="81"/>
      <c r="P13" s="81"/>
      <c r="Q13" s="81" t="s">
        <v>217</v>
      </c>
      <c r="R13" s="81" t="s">
        <v>60</v>
      </c>
      <c r="S13" s="81" t="s">
        <v>216</v>
      </c>
      <c r="T13" s="81"/>
      <c r="U13" s="81"/>
      <c r="V13" s="81" t="s">
        <v>217</v>
      </c>
      <c r="W13" s="81" t="s">
        <v>60</v>
      </c>
      <c r="X13" s="81" t="s">
        <v>216</v>
      </c>
      <c r="Y13" s="81"/>
      <c r="Z13" s="81"/>
      <c r="AA13" s="81" t="s">
        <v>217</v>
      </c>
      <c r="AB13" s="81" t="s">
        <v>639</v>
      </c>
      <c r="AC13" s="81" t="s">
        <v>216</v>
      </c>
      <c r="AD13" s="81"/>
      <c r="AE13" s="81"/>
      <c r="AF13" s="81" t="s">
        <v>217</v>
      </c>
    </row>
    <row r="14" spans="2:32" ht="20.100000000000001" customHeight="1" thickBot="1" x14ac:dyDescent="0.25">
      <c r="C14" s="82"/>
      <c r="D14" s="29" t="s">
        <v>218</v>
      </c>
      <c r="E14" s="29" t="s">
        <v>219</v>
      </c>
      <c r="F14" s="29" t="s">
        <v>220</v>
      </c>
      <c r="G14" s="82"/>
      <c r="H14" s="82"/>
      <c r="I14" s="29" t="s">
        <v>218</v>
      </c>
      <c r="J14" s="29" t="s">
        <v>219</v>
      </c>
      <c r="K14" s="29" t="s">
        <v>220</v>
      </c>
      <c r="L14" s="82"/>
      <c r="M14" s="82"/>
      <c r="N14" s="29" t="s">
        <v>218</v>
      </c>
      <c r="O14" s="29" t="s">
        <v>219</v>
      </c>
      <c r="P14" s="29" t="s">
        <v>220</v>
      </c>
      <c r="Q14" s="82"/>
      <c r="R14" s="82"/>
      <c r="S14" s="29" t="s">
        <v>218</v>
      </c>
      <c r="T14" s="29" t="s">
        <v>219</v>
      </c>
      <c r="U14" s="29" t="s">
        <v>220</v>
      </c>
      <c r="V14" s="82"/>
      <c r="W14" s="82"/>
      <c r="X14" s="29" t="s">
        <v>218</v>
      </c>
      <c r="Y14" s="29" t="s">
        <v>219</v>
      </c>
      <c r="Z14" s="29" t="s">
        <v>220</v>
      </c>
      <c r="AA14" s="82"/>
      <c r="AB14" s="82"/>
      <c r="AC14" s="29" t="s">
        <v>218</v>
      </c>
      <c r="AD14" s="29" t="s">
        <v>219</v>
      </c>
      <c r="AE14" s="29" t="s">
        <v>220</v>
      </c>
      <c r="AF14" s="82"/>
    </row>
    <row r="15" spans="2:32" ht="20.100000000000001" customHeight="1" thickBot="1" x14ac:dyDescent="0.25">
      <c r="B15" s="3" t="s">
        <v>171</v>
      </c>
      <c r="C15" s="43">
        <v>63</v>
      </c>
      <c r="D15" s="43">
        <v>0</v>
      </c>
      <c r="E15" s="43">
        <v>57</v>
      </c>
      <c r="F15" s="43">
        <v>6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2</v>
      </c>
      <c r="S15" s="43">
        <v>0</v>
      </c>
      <c r="T15" s="43">
        <v>2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65</v>
      </c>
      <c r="AC15" s="43">
        <v>0</v>
      </c>
      <c r="AD15" s="43">
        <v>59</v>
      </c>
      <c r="AE15" s="43">
        <v>6</v>
      </c>
      <c r="AF15" s="43">
        <v>0</v>
      </c>
    </row>
    <row r="16" spans="2:32" ht="20.100000000000001" customHeight="1" thickBot="1" x14ac:dyDescent="0.25">
      <c r="B16" s="4" t="s">
        <v>241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9</v>
      </c>
      <c r="N16" s="43">
        <v>0</v>
      </c>
      <c r="O16" s="43">
        <v>9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9</v>
      </c>
      <c r="AC16" s="43">
        <v>0</v>
      </c>
      <c r="AD16" s="43">
        <v>9</v>
      </c>
      <c r="AE16" s="43">
        <v>0</v>
      </c>
      <c r="AF16" s="43">
        <v>0</v>
      </c>
    </row>
    <row r="17" spans="2:32" ht="20.100000000000001" customHeight="1" thickBot="1" x14ac:dyDescent="0.25">
      <c r="B17" s="4" t="s">
        <v>242</v>
      </c>
      <c r="C17" s="43">
        <v>12</v>
      </c>
      <c r="D17" s="43">
        <v>0</v>
      </c>
      <c r="E17" s="43">
        <v>12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2</v>
      </c>
      <c r="N17" s="43">
        <v>0</v>
      </c>
      <c r="O17" s="43">
        <v>2</v>
      </c>
      <c r="P17" s="43">
        <v>0</v>
      </c>
      <c r="Q17" s="43">
        <v>0</v>
      </c>
      <c r="R17" s="43">
        <v>2</v>
      </c>
      <c r="S17" s="43">
        <v>0</v>
      </c>
      <c r="T17" s="43">
        <v>2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16</v>
      </c>
      <c r="AC17" s="43">
        <v>0</v>
      </c>
      <c r="AD17" s="43">
        <v>16</v>
      </c>
      <c r="AE17" s="43">
        <v>0</v>
      </c>
      <c r="AF17" s="43">
        <v>0</v>
      </c>
    </row>
    <row r="18" spans="2:32" ht="20.100000000000001" customHeight="1" thickBot="1" x14ac:dyDescent="0.25">
      <c r="B18" s="4" t="s">
        <v>243</v>
      </c>
      <c r="C18" s="43">
        <v>80</v>
      </c>
      <c r="D18" s="43">
        <v>0</v>
      </c>
      <c r="E18" s="43">
        <v>80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80</v>
      </c>
      <c r="AC18" s="43">
        <v>0</v>
      </c>
      <c r="AD18" s="43">
        <v>80</v>
      </c>
      <c r="AE18" s="43">
        <v>0</v>
      </c>
      <c r="AF18" s="43">
        <v>0</v>
      </c>
    </row>
    <row r="19" spans="2:32" ht="20.100000000000001" customHeight="1" thickBot="1" x14ac:dyDescent="0.25">
      <c r="B19" s="4" t="s">
        <v>244</v>
      </c>
      <c r="C19" s="43">
        <v>163</v>
      </c>
      <c r="D19" s="43">
        <v>0</v>
      </c>
      <c r="E19" s="43">
        <v>156</v>
      </c>
      <c r="F19" s="43">
        <v>7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163</v>
      </c>
      <c r="AC19" s="43">
        <v>0</v>
      </c>
      <c r="AD19" s="43">
        <v>156</v>
      </c>
      <c r="AE19" s="43">
        <v>7</v>
      </c>
      <c r="AF19" s="43">
        <v>0</v>
      </c>
    </row>
    <row r="20" spans="2:32" ht="20.100000000000001" customHeight="1" thickBot="1" x14ac:dyDescent="0.25">
      <c r="B20" s="4" t="s">
        <v>641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</row>
    <row r="21" spans="2:32" ht="20.100000000000001" customHeight="1" thickBot="1" x14ac:dyDescent="0.25">
      <c r="B21" s="4" t="s">
        <v>245</v>
      </c>
      <c r="C21" s="43">
        <v>26</v>
      </c>
      <c r="D21" s="43">
        <v>0</v>
      </c>
      <c r="E21" s="43">
        <v>14</v>
      </c>
      <c r="F21" s="43">
        <v>12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3</v>
      </c>
      <c r="N21" s="43">
        <v>0</v>
      </c>
      <c r="O21" s="43">
        <v>3</v>
      </c>
      <c r="P21" s="43">
        <v>0</v>
      </c>
      <c r="Q21" s="43">
        <v>0</v>
      </c>
      <c r="R21" s="43">
        <v>2</v>
      </c>
      <c r="S21" s="43">
        <v>0</v>
      </c>
      <c r="T21" s="43">
        <v>2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31</v>
      </c>
      <c r="AC21" s="43">
        <v>0</v>
      </c>
      <c r="AD21" s="43">
        <v>19</v>
      </c>
      <c r="AE21" s="43">
        <v>12</v>
      </c>
      <c r="AF21" s="43">
        <v>0</v>
      </c>
    </row>
    <row r="22" spans="2:32" ht="20.100000000000001" customHeight="1" thickBot="1" x14ac:dyDescent="0.25">
      <c r="B22" s="4" t="s">
        <v>246</v>
      </c>
      <c r="C22" s="43">
        <v>3</v>
      </c>
      <c r="D22" s="43">
        <v>0</v>
      </c>
      <c r="E22" s="43">
        <v>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3</v>
      </c>
      <c r="AC22" s="43">
        <v>0</v>
      </c>
      <c r="AD22" s="43">
        <v>3</v>
      </c>
      <c r="AE22" s="43">
        <v>0</v>
      </c>
      <c r="AF22" s="43">
        <v>0</v>
      </c>
    </row>
    <row r="23" spans="2:32" ht="20.100000000000001" customHeight="1" thickBot="1" x14ac:dyDescent="0.25">
      <c r="B23" s="4" t="s">
        <v>247</v>
      </c>
      <c r="C23" s="43">
        <v>25</v>
      </c>
      <c r="D23" s="43">
        <v>0</v>
      </c>
      <c r="E23" s="43">
        <v>18</v>
      </c>
      <c r="F23" s="43">
        <v>7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1</v>
      </c>
      <c r="N23" s="43">
        <v>0</v>
      </c>
      <c r="O23" s="43">
        <v>1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26</v>
      </c>
      <c r="AC23" s="43">
        <v>0</v>
      </c>
      <c r="AD23" s="43">
        <v>19</v>
      </c>
      <c r="AE23" s="43">
        <v>7</v>
      </c>
      <c r="AF23" s="43">
        <v>0</v>
      </c>
    </row>
    <row r="24" spans="2:32" ht="20.100000000000001" customHeight="1" thickBot="1" x14ac:dyDescent="0.25">
      <c r="B24" s="4" t="s">
        <v>248</v>
      </c>
      <c r="C24" s="43">
        <v>20</v>
      </c>
      <c r="D24" s="43">
        <v>0</v>
      </c>
      <c r="E24" s="43">
        <v>19</v>
      </c>
      <c r="F24" s="43">
        <v>1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20</v>
      </c>
      <c r="AC24" s="43">
        <v>0</v>
      </c>
      <c r="AD24" s="43">
        <v>19</v>
      </c>
      <c r="AE24" s="43">
        <v>1</v>
      </c>
      <c r="AF24" s="43">
        <v>0</v>
      </c>
    </row>
    <row r="25" spans="2:32" ht="20.100000000000001" customHeight="1" thickBot="1" x14ac:dyDescent="0.25">
      <c r="B25" s="4" t="s">
        <v>249</v>
      </c>
      <c r="C25" s="43">
        <v>49</v>
      </c>
      <c r="D25" s="43">
        <v>0</v>
      </c>
      <c r="E25" s="43">
        <v>46</v>
      </c>
      <c r="F25" s="43">
        <v>3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1</v>
      </c>
      <c r="N25" s="43">
        <v>0</v>
      </c>
      <c r="O25" s="43">
        <v>1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50</v>
      </c>
      <c r="AC25" s="43">
        <v>0</v>
      </c>
      <c r="AD25" s="43">
        <v>47</v>
      </c>
      <c r="AE25" s="43">
        <v>3</v>
      </c>
      <c r="AF25" s="43">
        <v>0</v>
      </c>
    </row>
    <row r="26" spans="2:32" ht="20.100000000000001" customHeight="1" thickBot="1" x14ac:dyDescent="0.25">
      <c r="B26" s="4" t="s">
        <v>172</v>
      </c>
      <c r="C26" s="43">
        <v>24</v>
      </c>
      <c r="D26" s="43">
        <v>0</v>
      </c>
      <c r="E26" s="43">
        <v>22</v>
      </c>
      <c r="F26" s="43">
        <v>2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24</v>
      </c>
      <c r="AC26" s="43">
        <v>0</v>
      </c>
      <c r="AD26" s="43">
        <v>22</v>
      </c>
      <c r="AE26" s="43">
        <v>2</v>
      </c>
      <c r="AF26" s="43">
        <v>0</v>
      </c>
    </row>
    <row r="27" spans="2:32" ht="20.100000000000001" customHeight="1" thickBot="1" x14ac:dyDescent="0.25">
      <c r="B27" s="4" t="s">
        <v>250</v>
      </c>
      <c r="C27" s="43">
        <v>3</v>
      </c>
      <c r="D27" s="43">
        <v>0</v>
      </c>
      <c r="E27" s="43">
        <v>0</v>
      </c>
      <c r="F27" s="43">
        <v>3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4</v>
      </c>
      <c r="N27" s="43">
        <v>0</v>
      </c>
      <c r="O27" s="43">
        <v>4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7</v>
      </c>
      <c r="AC27" s="43">
        <v>0</v>
      </c>
      <c r="AD27" s="43">
        <v>4</v>
      </c>
      <c r="AE27" s="43">
        <v>3</v>
      </c>
      <c r="AF27" s="43">
        <v>0</v>
      </c>
    </row>
    <row r="28" spans="2:32" ht="20.100000000000001" customHeight="1" thickBot="1" x14ac:dyDescent="0.25">
      <c r="B28" s="4" t="s">
        <v>251</v>
      </c>
      <c r="C28" s="43">
        <v>15</v>
      </c>
      <c r="D28" s="43">
        <v>0</v>
      </c>
      <c r="E28" s="43">
        <v>15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15</v>
      </c>
      <c r="AC28" s="43">
        <v>0</v>
      </c>
      <c r="AD28" s="43">
        <v>15</v>
      </c>
      <c r="AE28" s="43">
        <v>0</v>
      </c>
      <c r="AF28" s="43">
        <v>0</v>
      </c>
    </row>
    <row r="29" spans="2:32" ht="20.100000000000001" customHeight="1" thickBot="1" x14ac:dyDescent="0.25">
      <c r="B29" s="4" t="s">
        <v>252</v>
      </c>
      <c r="C29" s="43">
        <v>49</v>
      </c>
      <c r="D29" s="43">
        <v>0</v>
      </c>
      <c r="E29" s="43">
        <v>34</v>
      </c>
      <c r="F29" s="43">
        <v>15</v>
      </c>
      <c r="G29" s="43">
        <v>0</v>
      </c>
      <c r="H29" s="43">
        <v>1</v>
      </c>
      <c r="I29" s="43">
        <v>0</v>
      </c>
      <c r="J29" s="43">
        <v>1</v>
      </c>
      <c r="K29" s="43">
        <v>0</v>
      </c>
      <c r="L29" s="43">
        <v>0</v>
      </c>
      <c r="M29" s="43">
        <v>5</v>
      </c>
      <c r="N29" s="43">
        <v>0</v>
      </c>
      <c r="O29" s="43">
        <v>5</v>
      </c>
      <c r="P29" s="43">
        <v>0</v>
      </c>
      <c r="Q29" s="43">
        <v>0</v>
      </c>
      <c r="R29" s="43">
        <v>4</v>
      </c>
      <c r="S29" s="43">
        <v>0</v>
      </c>
      <c r="T29" s="43">
        <v>4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59</v>
      </c>
      <c r="AC29" s="43">
        <v>0</v>
      </c>
      <c r="AD29" s="43">
        <v>44</v>
      </c>
      <c r="AE29" s="43">
        <v>15</v>
      </c>
      <c r="AF29" s="43">
        <v>0</v>
      </c>
    </row>
    <row r="30" spans="2:32" ht="20.100000000000001" customHeight="1" thickBot="1" x14ac:dyDescent="0.25">
      <c r="B30" s="5" t="s">
        <v>253</v>
      </c>
      <c r="C30" s="43">
        <v>8</v>
      </c>
      <c r="D30" s="43">
        <v>0</v>
      </c>
      <c r="E30" s="43">
        <v>7</v>
      </c>
      <c r="F30" s="43">
        <v>1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15</v>
      </c>
      <c r="N30" s="43">
        <v>0</v>
      </c>
      <c r="O30" s="43">
        <v>15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23</v>
      </c>
      <c r="AC30" s="43">
        <v>0</v>
      </c>
      <c r="AD30" s="43">
        <v>22</v>
      </c>
      <c r="AE30" s="43">
        <v>1</v>
      </c>
      <c r="AF30" s="43">
        <v>0</v>
      </c>
    </row>
    <row r="31" spans="2:32" ht="20.100000000000001" customHeight="1" thickBot="1" x14ac:dyDescent="0.25">
      <c r="B31" s="6" t="s">
        <v>254</v>
      </c>
      <c r="C31" s="43">
        <v>6</v>
      </c>
      <c r="D31" s="43">
        <v>0</v>
      </c>
      <c r="E31" s="43">
        <v>6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6</v>
      </c>
      <c r="AC31" s="43">
        <v>0</v>
      </c>
      <c r="AD31" s="43">
        <v>6</v>
      </c>
      <c r="AE31" s="43">
        <v>0</v>
      </c>
      <c r="AF31" s="43">
        <v>0</v>
      </c>
    </row>
    <row r="32" spans="2:32" ht="20.100000000000001" customHeight="1" thickBot="1" x14ac:dyDescent="0.25">
      <c r="B32" s="4" t="s">
        <v>255</v>
      </c>
      <c r="C32" s="43">
        <v>14</v>
      </c>
      <c r="D32" s="43">
        <v>0</v>
      </c>
      <c r="E32" s="43">
        <v>12</v>
      </c>
      <c r="F32" s="43">
        <v>2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14</v>
      </c>
      <c r="AC32" s="43">
        <v>0</v>
      </c>
      <c r="AD32" s="43">
        <v>12</v>
      </c>
      <c r="AE32" s="43">
        <v>2</v>
      </c>
      <c r="AF32" s="43">
        <v>0</v>
      </c>
    </row>
    <row r="33" spans="2:32" ht="20.100000000000001" customHeight="1" thickBot="1" x14ac:dyDescent="0.25">
      <c r="B33" s="4" t="s">
        <v>256</v>
      </c>
      <c r="C33" s="43">
        <v>9</v>
      </c>
      <c r="D33" s="43">
        <v>0</v>
      </c>
      <c r="E33" s="43">
        <v>8</v>
      </c>
      <c r="F33" s="43">
        <v>1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9</v>
      </c>
      <c r="AC33" s="43">
        <v>0</v>
      </c>
      <c r="AD33" s="43">
        <v>8</v>
      </c>
      <c r="AE33" s="43">
        <v>1</v>
      </c>
      <c r="AF33" s="43">
        <v>0</v>
      </c>
    </row>
    <row r="34" spans="2:32" ht="20.100000000000001" customHeight="1" thickBot="1" x14ac:dyDescent="0.25">
      <c r="B34" s="4" t="s">
        <v>257</v>
      </c>
      <c r="C34" s="43">
        <v>21</v>
      </c>
      <c r="D34" s="43">
        <v>0</v>
      </c>
      <c r="E34" s="43">
        <v>11</v>
      </c>
      <c r="F34" s="43">
        <v>10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21</v>
      </c>
      <c r="AC34" s="43">
        <v>0</v>
      </c>
      <c r="AD34" s="43">
        <v>11</v>
      </c>
      <c r="AE34" s="43">
        <v>10</v>
      </c>
      <c r="AF34" s="43">
        <v>0</v>
      </c>
    </row>
    <row r="35" spans="2:32" ht="20.100000000000001" customHeight="1" thickBot="1" x14ac:dyDescent="0.25">
      <c r="B35" s="4" t="s">
        <v>258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</row>
    <row r="36" spans="2:32" ht="20.100000000000001" customHeight="1" thickBot="1" x14ac:dyDescent="0.25">
      <c r="B36" s="4" t="s">
        <v>642</v>
      </c>
      <c r="C36" s="43">
        <v>11</v>
      </c>
      <c r="D36" s="43">
        <v>0</v>
      </c>
      <c r="E36" s="43">
        <v>11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11</v>
      </c>
      <c r="AC36" s="43">
        <v>0</v>
      </c>
      <c r="AD36" s="43">
        <v>11</v>
      </c>
      <c r="AE36" s="43">
        <v>0</v>
      </c>
      <c r="AF36" s="43">
        <v>0</v>
      </c>
    </row>
    <row r="37" spans="2:32" ht="20.100000000000001" customHeight="1" thickBot="1" x14ac:dyDescent="0.25">
      <c r="B37" s="4" t="s">
        <v>259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</row>
    <row r="38" spans="2:32" ht="20.100000000000001" customHeight="1" thickBot="1" x14ac:dyDescent="0.25">
      <c r="B38" s="4" t="s">
        <v>260</v>
      </c>
      <c r="C38" s="43">
        <v>12</v>
      </c>
      <c r="D38" s="43">
        <v>0</v>
      </c>
      <c r="E38" s="43">
        <v>10</v>
      </c>
      <c r="F38" s="43">
        <v>2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12</v>
      </c>
      <c r="AC38" s="43">
        <v>0</v>
      </c>
      <c r="AD38" s="43">
        <v>10</v>
      </c>
      <c r="AE38" s="43">
        <v>2</v>
      </c>
      <c r="AF38" s="43">
        <v>0</v>
      </c>
    </row>
    <row r="39" spans="2:32" ht="20.100000000000001" customHeight="1" thickBot="1" x14ac:dyDescent="0.25">
      <c r="B39" s="4" t="s">
        <v>643</v>
      </c>
      <c r="C39" s="43">
        <v>6</v>
      </c>
      <c r="D39" s="43">
        <v>0</v>
      </c>
      <c r="E39" s="43">
        <v>1</v>
      </c>
      <c r="F39" s="43">
        <v>5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6</v>
      </c>
      <c r="AC39" s="43">
        <v>0</v>
      </c>
      <c r="AD39" s="43">
        <v>1</v>
      </c>
      <c r="AE39" s="43">
        <v>5</v>
      </c>
      <c r="AF39" s="43">
        <v>0</v>
      </c>
    </row>
    <row r="40" spans="2:32" ht="20.100000000000001" customHeight="1" thickBot="1" x14ac:dyDescent="0.25">
      <c r="B40" s="4" t="s">
        <v>261</v>
      </c>
      <c r="C40" s="43">
        <v>9</v>
      </c>
      <c r="D40" s="43">
        <v>0</v>
      </c>
      <c r="E40" s="43">
        <v>9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9</v>
      </c>
      <c r="AC40" s="43">
        <v>0</v>
      </c>
      <c r="AD40" s="43">
        <v>9</v>
      </c>
      <c r="AE40" s="43">
        <v>0</v>
      </c>
      <c r="AF40" s="43">
        <v>0</v>
      </c>
    </row>
    <row r="41" spans="2:32" ht="20.100000000000001" customHeight="1" thickBot="1" x14ac:dyDescent="0.25">
      <c r="B41" s="4" t="s">
        <v>262</v>
      </c>
      <c r="C41" s="43">
        <v>6</v>
      </c>
      <c r="D41" s="43">
        <v>0</v>
      </c>
      <c r="E41" s="43">
        <v>6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2</v>
      </c>
      <c r="N41" s="43">
        <v>0</v>
      </c>
      <c r="O41" s="43">
        <v>2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8</v>
      </c>
      <c r="AC41" s="43">
        <v>0</v>
      </c>
      <c r="AD41" s="43">
        <v>8</v>
      </c>
      <c r="AE41" s="43">
        <v>0</v>
      </c>
      <c r="AF41" s="43">
        <v>0</v>
      </c>
    </row>
    <row r="42" spans="2:32" ht="20.100000000000001" customHeight="1" thickBot="1" x14ac:dyDescent="0.25">
      <c r="B42" s="4" t="s">
        <v>263</v>
      </c>
      <c r="C42" s="43">
        <v>16</v>
      </c>
      <c r="D42" s="43">
        <v>0</v>
      </c>
      <c r="E42" s="43">
        <v>15</v>
      </c>
      <c r="F42" s="43">
        <v>1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16</v>
      </c>
      <c r="AC42" s="43">
        <v>0</v>
      </c>
      <c r="AD42" s="43">
        <v>15</v>
      </c>
      <c r="AE42" s="43">
        <v>1</v>
      </c>
      <c r="AF42" s="43">
        <v>0</v>
      </c>
    </row>
    <row r="43" spans="2:32" ht="20.100000000000001" customHeight="1" thickBot="1" x14ac:dyDescent="0.25">
      <c r="B43" s="4" t="s">
        <v>264</v>
      </c>
      <c r="C43" s="43">
        <v>2</v>
      </c>
      <c r="D43" s="43">
        <v>0</v>
      </c>
      <c r="E43" s="43">
        <v>2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1</v>
      </c>
      <c r="S43" s="43">
        <v>0</v>
      </c>
      <c r="T43" s="43">
        <v>1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3</v>
      </c>
      <c r="AC43" s="43">
        <v>0</v>
      </c>
      <c r="AD43" s="43">
        <v>3</v>
      </c>
      <c r="AE43" s="43">
        <v>0</v>
      </c>
      <c r="AF43" s="43">
        <v>0</v>
      </c>
    </row>
    <row r="44" spans="2:32" ht="20.100000000000001" customHeight="1" thickBot="1" x14ac:dyDescent="0.25">
      <c r="B44" s="4" t="s">
        <v>265</v>
      </c>
      <c r="C44" s="43">
        <v>6</v>
      </c>
      <c r="D44" s="43">
        <v>0</v>
      </c>
      <c r="E44" s="43">
        <v>5</v>
      </c>
      <c r="F44" s="43">
        <v>1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6</v>
      </c>
      <c r="AC44" s="43">
        <v>0</v>
      </c>
      <c r="AD44" s="43">
        <v>5</v>
      </c>
      <c r="AE44" s="43">
        <v>1</v>
      </c>
      <c r="AF44" s="43">
        <v>0</v>
      </c>
    </row>
    <row r="45" spans="2:32" ht="20.100000000000001" customHeight="1" thickBot="1" x14ac:dyDescent="0.25">
      <c r="B45" s="4" t="s">
        <v>173</v>
      </c>
      <c r="C45" s="43">
        <v>37</v>
      </c>
      <c r="D45" s="43">
        <v>0</v>
      </c>
      <c r="E45" s="43">
        <v>27</v>
      </c>
      <c r="F45" s="43">
        <v>10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37</v>
      </c>
      <c r="AC45" s="43">
        <v>0</v>
      </c>
      <c r="AD45" s="43">
        <v>27</v>
      </c>
      <c r="AE45" s="43">
        <v>10</v>
      </c>
      <c r="AF45" s="43">
        <v>0</v>
      </c>
    </row>
    <row r="46" spans="2:32" ht="20.100000000000001" customHeight="1" thickBot="1" x14ac:dyDescent="0.25">
      <c r="B46" s="4" t="s">
        <v>266</v>
      </c>
      <c r="C46" s="43">
        <v>1</v>
      </c>
      <c r="D46" s="43">
        <v>0</v>
      </c>
      <c r="E46" s="43">
        <v>1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1</v>
      </c>
      <c r="AC46" s="43">
        <v>0</v>
      </c>
      <c r="AD46" s="43">
        <v>1</v>
      </c>
      <c r="AE46" s="43">
        <v>0</v>
      </c>
      <c r="AF46" s="43">
        <v>0</v>
      </c>
    </row>
    <row r="47" spans="2:32" ht="20.100000000000001" customHeight="1" thickBot="1" x14ac:dyDescent="0.25">
      <c r="B47" s="4" t="s">
        <v>267</v>
      </c>
      <c r="C47" s="43">
        <v>3</v>
      </c>
      <c r="D47" s="43">
        <v>0</v>
      </c>
      <c r="E47" s="43">
        <v>2</v>
      </c>
      <c r="F47" s="43">
        <v>1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3</v>
      </c>
      <c r="AC47" s="43">
        <v>0</v>
      </c>
      <c r="AD47" s="43">
        <v>2</v>
      </c>
      <c r="AE47" s="43">
        <v>1</v>
      </c>
      <c r="AF47" s="43">
        <v>0</v>
      </c>
    </row>
    <row r="48" spans="2:32" ht="20.100000000000001" customHeight="1" thickBot="1" x14ac:dyDescent="0.25">
      <c r="B48" s="4" t="s">
        <v>268</v>
      </c>
      <c r="C48" s="43">
        <v>3</v>
      </c>
      <c r="D48" s="43">
        <v>0</v>
      </c>
      <c r="E48" s="43">
        <v>2</v>
      </c>
      <c r="F48" s="43">
        <v>1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3</v>
      </c>
      <c r="AC48" s="43">
        <v>0</v>
      </c>
      <c r="AD48" s="43">
        <v>2</v>
      </c>
      <c r="AE48" s="43">
        <v>1</v>
      </c>
      <c r="AF48" s="43">
        <v>0</v>
      </c>
    </row>
    <row r="49" spans="2:32" ht="20.100000000000001" customHeight="1" thickBot="1" x14ac:dyDescent="0.25">
      <c r="B49" s="4" t="s">
        <v>644</v>
      </c>
      <c r="C49" s="43">
        <v>6</v>
      </c>
      <c r="D49" s="43">
        <v>0</v>
      </c>
      <c r="E49" s="43">
        <v>6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6</v>
      </c>
      <c r="AC49" s="43">
        <v>0</v>
      </c>
      <c r="AD49" s="43">
        <v>6</v>
      </c>
      <c r="AE49" s="43">
        <v>0</v>
      </c>
      <c r="AF49" s="43">
        <v>0</v>
      </c>
    </row>
    <row r="50" spans="2:32" ht="20.100000000000001" customHeight="1" thickBot="1" x14ac:dyDescent="0.25">
      <c r="B50" s="4" t="s">
        <v>269</v>
      </c>
      <c r="C50" s="43">
        <v>21</v>
      </c>
      <c r="D50" s="43">
        <v>0</v>
      </c>
      <c r="E50" s="43">
        <v>21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21</v>
      </c>
      <c r="AC50" s="43">
        <v>0</v>
      </c>
      <c r="AD50" s="43">
        <v>21</v>
      </c>
      <c r="AE50" s="43">
        <v>0</v>
      </c>
      <c r="AF50" s="43">
        <v>0</v>
      </c>
    </row>
    <row r="51" spans="2:32" ht="20.100000000000001" customHeight="1" thickBot="1" x14ac:dyDescent="0.25">
      <c r="B51" s="4" t="s">
        <v>270</v>
      </c>
      <c r="C51" s="43">
        <v>7</v>
      </c>
      <c r="D51" s="43">
        <v>0</v>
      </c>
      <c r="E51" s="43">
        <v>7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7</v>
      </c>
      <c r="AC51" s="43">
        <v>0</v>
      </c>
      <c r="AD51" s="43">
        <v>7</v>
      </c>
      <c r="AE51" s="43">
        <v>0</v>
      </c>
      <c r="AF51" s="43">
        <v>0</v>
      </c>
    </row>
    <row r="52" spans="2:32" ht="20.100000000000001" customHeight="1" thickBot="1" x14ac:dyDescent="0.25">
      <c r="B52" s="4" t="s">
        <v>174</v>
      </c>
      <c r="C52" s="43">
        <v>107</v>
      </c>
      <c r="D52" s="43">
        <v>0</v>
      </c>
      <c r="E52" s="43">
        <v>107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22</v>
      </c>
      <c r="N52" s="43">
        <v>0</v>
      </c>
      <c r="O52" s="43">
        <v>22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129</v>
      </c>
      <c r="AC52" s="43">
        <v>0</v>
      </c>
      <c r="AD52" s="43">
        <v>129</v>
      </c>
      <c r="AE52" s="43">
        <v>0</v>
      </c>
      <c r="AF52" s="43">
        <v>0</v>
      </c>
    </row>
    <row r="53" spans="2:32" ht="20.100000000000001" customHeight="1" thickBot="1" x14ac:dyDescent="0.25">
      <c r="B53" s="4" t="s">
        <v>271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</row>
    <row r="54" spans="2:32" ht="20.100000000000001" customHeight="1" thickBot="1" x14ac:dyDescent="0.25">
      <c r="B54" s="4" t="s">
        <v>272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</row>
    <row r="55" spans="2:32" ht="20.100000000000001" customHeight="1" thickBot="1" x14ac:dyDescent="0.25">
      <c r="B55" s="4" t="s">
        <v>273</v>
      </c>
      <c r="C55" s="43">
        <v>5</v>
      </c>
      <c r="D55" s="43">
        <v>0</v>
      </c>
      <c r="E55" s="43">
        <v>5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5</v>
      </c>
      <c r="AC55" s="43">
        <v>0</v>
      </c>
      <c r="AD55" s="43">
        <v>5</v>
      </c>
      <c r="AE55" s="43">
        <v>0</v>
      </c>
      <c r="AF55" s="43">
        <v>0</v>
      </c>
    </row>
    <row r="56" spans="2:32" ht="20.100000000000001" customHeight="1" thickBot="1" x14ac:dyDescent="0.25">
      <c r="B56" s="4" t="s">
        <v>274</v>
      </c>
      <c r="C56" s="43">
        <v>23</v>
      </c>
      <c r="D56" s="43">
        <v>0</v>
      </c>
      <c r="E56" s="43">
        <v>21</v>
      </c>
      <c r="F56" s="43">
        <v>2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23</v>
      </c>
      <c r="AC56" s="43">
        <v>0</v>
      </c>
      <c r="AD56" s="43">
        <v>21</v>
      </c>
      <c r="AE56" s="43">
        <v>2</v>
      </c>
      <c r="AF56" s="43">
        <v>0</v>
      </c>
    </row>
    <row r="57" spans="2:32" ht="20.100000000000001" customHeight="1" thickBot="1" x14ac:dyDescent="0.25">
      <c r="B57" s="4" t="s">
        <v>275</v>
      </c>
      <c r="C57" s="43">
        <v>4</v>
      </c>
      <c r="D57" s="43">
        <v>0</v>
      </c>
      <c r="E57" s="43">
        <v>4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4</v>
      </c>
      <c r="AC57" s="43">
        <v>0</v>
      </c>
      <c r="AD57" s="43">
        <v>4</v>
      </c>
      <c r="AE57" s="43">
        <v>0</v>
      </c>
      <c r="AF57" s="43">
        <v>0</v>
      </c>
    </row>
    <row r="58" spans="2:32" ht="20.100000000000001" customHeight="1" thickBot="1" x14ac:dyDescent="0.25">
      <c r="B58" s="4" t="s">
        <v>276</v>
      </c>
      <c r="C58" s="43">
        <v>7</v>
      </c>
      <c r="D58" s="43">
        <v>0</v>
      </c>
      <c r="E58" s="43">
        <v>7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7</v>
      </c>
      <c r="AC58" s="43">
        <v>0</v>
      </c>
      <c r="AD58" s="43">
        <v>7</v>
      </c>
      <c r="AE58" s="43">
        <v>0</v>
      </c>
      <c r="AF58" s="43">
        <v>0</v>
      </c>
    </row>
    <row r="59" spans="2:32" ht="20.100000000000001" customHeight="1" thickBot="1" x14ac:dyDescent="0.25">
      <c r="B59" s="4" t="s">
        <v>277</v>
      </c>
      <c r="C59" s="43">
        <v>2</v>
      </c>
      <c r="D59" s="43">
        <v>0</v>
      </c>
      <c r="E59" s="43">
        <v>2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2</v>
      </c>
      <c r="AC59" s="43">
        <v>0</v>
      </c>
      <c r="AD59" s="43">
        <v>2</v>
      </c>
      <c r="AE59" s="43">
        <v>0</v>
      </c>
      <c r="AF59" s="43">
        <v>0</v>
      </c>
    </row>
    <row r="60" spans="2:32" ht="20.100000000000001" customHeight="1" thickBot="1" x14ac:dyDescent="0.25">
      <c r="B60" s="4" t="s">
        <v>175</v>
      </c>
      <c r="C60" s="43">
        <v>42</v>
      </c>
      <c r="D60" s="43">
        <v>0</v>
      </c>
      <c r="E60" s="43">
        <v>42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2</v>
      </c>
      <c r="N60" s="43">
        <v>0</v>
      </c>
      <c r="O60" s="43">
        <v>2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44</v>
      </c>
      <c r="AC60" s="43">
        <v>0</v>
      </c>
      <c r="AD60" s="43">
        <v>44</v>
      </c>
      <c r="AE60" s="43">
        <v>0</v>
      </c>
      <c r="AF60" s="43">
        <v>0</v>
      </c>
    </row>
    <row r="61" spans="2:32" ht="20.100000000000001" customHeight="1" thickBot="1" x14ac:dyDescent="0.25">
      <c r="B61" s="4" t="s">
        <v>278</v>
      </c>
      <c r="C61" s="43">
        <v>50</v>
      </c>
      <c r="D61" s="43">
        <v>0</v>
      </c>
      <c r="E61" s="43">
        <v>10</v>
      </c>
      <c r="F61" s="43">
        <v>40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50</v>
      </c>
      <c r="AC61" s="43">
        <v>0</v>
      </c>
      <c r="AD61" s="43">
        <v>10</v>
      </c>
      <c r="AE61" s="43">
        <v>40</v>
      </c>
      <c r="AF61" s="43">
        <v>0</v>
      </c>
    </row>
    <row r="62" spans="2:32" ht="20.100000000000001" customHeight="1" thickBot="1" x14ac:dyDescent="0.25">
      <c r="B62" s="4" t="s">
        <v>279</v>
      </c>
      <c r="C62" s="43">
        <v>4</v>
      </c>
      <c r="D62" s="43">
        <v>0</v>
      </c>
      <c r="E62" s="43">
        <v>4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4</v>
      </c>
      <c r="AC62" s="43">
        <v>0</v>
      </c>
      <c r="AD62" s="43">
        <v>4</v>
      </c>
      <c r="AE62" s="43">
        <v>0</v>
      </c>
      <c r="AF62" s="43">
        <v>0</v>
      </c>
    </row>
    <row r="63" spans="2:32" ht="20.100000000000001" customHeight="1" thickBot="1" x14ac:dyDescent="0.25">
      <c r="B63" s="4" t="s">
        <v>280</v>
      </c>
      <c r="C63" s="43">
        <v>31</v>
      </c>
      <c r="D63" s="43">
        <v>0</v>
      </c>
      <c r="E63" s="43">
        <v>26</v>
      </c>
      <c r="F63" s="43">
        <v>5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31</v>
      </c>
      <c r="AC63" s="43">
        <v>0</v>
      </c>
      <c r="AD63" s="43">
        <v>26</v>
      </c>
      <c r="AE63" s="43">
        <v>5</v>
      </c>
      <c r="AF63" s="43">
        <v>0</v>
      </c>
    </row>
    <row r="64" spans="2:32" ht="20.100000000000001" customHeight="1" thickBot="1" x14ac:dyDescent="0.25">
      <c r="B64" s="4" t="s">
        <v>281</v>
      </c>
      <c r="C64" s="43">
        <v>8</v>
      </c>
      <c r="D64" s="43">
        <v>0</v>
      </c>
      <c r="E64" s="43">
        <v>8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8</v>
      </c>
      <c r="AC64" s="43">
        <v>0</v>
      </c>
      <c r="AD64" s="43">
        <v>8</v>
      </c>
      <c r="AE64" s="43">
        <v>0</v>
      </c>
      <c r="AF64" s="43">
        <v>0</v>
      </c>
    </row>
    <row r="65" spans="2:32" ht="20.100000000000001" customHeight="1" thickBot="1" x14ac:dyDescent="0.25">
      <c r="B65" s="4" t="s">
        <v>176</v>
      </c>
      <c r="C65" s="43">
        <v>17</v>
      </c>
      <c r="D65" s="43">
        <v>0</v>
      </c>
      <c r="E65" s="43">
        <v>9</v>
      </c>
      <c r="F65" s="43">
        <v>8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17</v>
      </c>
      <c r="AC65" s="43">
        <v>0</v>
      </c>
      <c r="AD65" s="43">
        <v>9</v>
      </c>
      <c r="AE65" s="43">
        <v>8</v>
      </c>
      <c r="AF65" s="43">
        <v>0</v>
      </c>
    </row>
    <row r="66" spans="2:32" ht="20.100000000000001" customHeight="1" thickBot="1" x14ac:dyDescent="0.25">
      <c r="B66" s="4" t="s">
        <v>282</v>
      </c>
      <c r="C66" s="43">
        <v>6</v>
      </c>
      <c r="D66" s="43">
        <v>0</v>
      </c>
      <c r="E66" s="43">
        <v>4</v>
      </c>
      <c r="F66" s="43">
        <v>2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6</v>
      </c>
      <c r="AC66" s="43">
        <v>0</v>
      </c>
      <c r="AD66" s="43">
        <v>4</v>
      </c>
      <c r="AE66" s="43">
        <v>2</v>
      </c>
      <c r="AF66" s="43">
        <v>0</v>
      </c>
    </row>
    <row r="67" spans="2:32" ht="20.100000000000001" customHeight="1" thickBot="1" x14ac:dyDescent="0.25">
      <c r="B67" s="4" t="s">
        <v>283</v>
      </c>
      <c r="C67" s="43">
        <v>8</v>
      </c>
      <c r="D67" s="43">
        <v>0</v>
      </c>
      <c r="E67" s="43">
        <v>8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8</v>
      </c>
      <c r="AC67" s="43">
        <v>0</v>
      </c>
      <c r="AD67" s="43">
        <v>8</v>
      </c>
      <c r="AE67" s="43">
        <v>0</v>
      </c>
      <c r="AF67" s="43">
        <v>0</v>
      </c>
    </row>
    <row r="68" spans="2:32" ht="20.100000000000001" customHeight="1" thickBot="1" x14ac:dyDescent="0.25">
      <c r="B68" s="4" t="s">
        <v>284</v>
      </c>
      <c r="C68" s="43">
        <v>15</v>
      </c>
      <c r="D68" s="43">
        <v>0</v>
      </c>
      <c r="E68" s="43">
        <v>10</v>
      </c>
      <c r="F68" s="43">
        <v>5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15</v>
      </c>
      <c r="AC68" s="43">
        <v>0</v>
      </c>
      <c r="AD68" s="43">
        <v>10</v>
      </c>
      <c r="AE68" s="43">
        <v>5</v>
      </c>
      <c r="AF68" s="43">
        <v>0</v>
      </c>
    </row>
    <row r="69" spans="2:32" ht="20.100000000000001" customHeight="1" thickBot="1" x14ac:dyDescent="0.25">
      <c r="B69" s="4" t="s">
        <v>285</v>
      </c>
      <c r="C69" s="43">
        <v>3</v>
      </c>
      <c r="D69" s="43">
        <v>0</v>
      </c>
      <c r="E69" s="43">
        <v>3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3</v>
      </c>
      <c r="AC69" s="43">
        <v>0</v>
      </c>
      <c r="AD69" s="43">
        <v>3</v>
      </c>
      <c r="AE69" s="43">
        <v>0</v>
      </c>
      <c r="AF69" s="43">
        <v>0</v>
      </c>
    </row>
    <row r="70" spans="2:32" ht="20.100000000000001" customHeight="1" thickBot="1" x14ac:dyDescent="0.25">
      <c r="B70" s="4" t="s">
        <v>286</v>
      </c>
      <c r="C70" s="43">
        <v>12</v>
      </c>
      <c r="D70" s="43">
        <v>0</v>
      </c>
      <c r="E70" s="43">
        <v>8</v>
      </c>
      <c r="F70" s="43">
        <v>4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12</v>
      </c>
      <c r="AC70" s="43">
        <v>0</v>
      </c>
      <c r="AD70" s="43">
        <v>8</v>
      </c>
      <c r="AE70" s="43">
        <v>4</v>
      </c>
      <c r="AF70" s="43">
        <v>0</v>
      </c>
    </row>
    <row r="71" spans="2:32" ht="20.100000000000001" customHeight="1" thickBot="1" x14ac:dyDescent="0.25">
      <c r="B71" s="4" t="s">
        <v>287</v>
      </c>
      <c r="C71" s="43">
        <v>4</v>
      </c>
      <c r="D71" s="43">
        <v>0</v>
      </c>
      <c r="E71" s="43">
        <v>4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4</v>
      </c>
      <c r="AC71" s="43">
        <v>0</v>
      </c>
      <c r="AD71" s="43">
        <v>4</v>
      </c>
      <c r="AE71" s="43">
        <v>0</v>
      </c>
      <c r="AF71" s="43">
        <v>0</v>
      </c>
    </row>
    <row r="72" spans="2:32" ht="20.100000000000001" customHeight="1" thickBot="1" x14ac:dyDescent="0.25">
      <c r="B72" s="4" t="s">
        <v>288</v>
      </c>
      <c r="C72" s="43">
        <v>6</v>
      </c>
      <c r="D72" s="43">
        <v>0</v>
      </c>
      <c r="E72" s="43">
        <v>5</v>
      </c>
      <c r="F72" s="43">
        <v>1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6</v>
      </c>
      <c r="AC72" s="43">
        <v>0</v>
      </c>
      <c r="AD72" s="43">
        <v>5</v>
      </c>
      <c r="AE72" s="43">
        <v>1</v>
      </c>
      <c r="AF72" s="43">
        <v>0</v>
      </c>
    </row>
    <row r="73" spans="2:32" ht="20.100000000000001" customHeight="1" thickBot="1" x14ac:dyDescent="0.25">
      <c r="B73" s="4" t="s">
        <v>289</v>
      </c>
      <c r="C73" s="43">
        <v>7</v>
      </c>
      <c r="D73" s="43">
        <v>0</v>
      </c>
      <c r="E73" s="43">
        <v>7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7</v>
      </c>
      <c r="AC73" s="43">
        <v>0</v>
      </c>
      <c r="AD73" s="43">
        <v>7</v>
      </c>
      <c r="AE73" s="43">
        <v>0</v>
      </c>
      <c r="AF73" s="43">
        <v>0</v>
      </c>
    </row>
    <row r="74" spans="2:32" ht="20.100000000000001" customHeight="1" thickBot="1" x14ac:dyDescent="0.25">
      <c r="B74" s="4" t="s">
        <v>290</v>
      </c>
      <c r="C74" s="43">
        <v>6</v>
      </c>
      <c r="D74" s="43">
        <v>0</v>
      </c>
      <c r="E74" s="43">
        <v>4</v>
      </c>
      <c r="F74" s="43">
        <v>2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3</v>
      </c>
      <c r="S74" s="43">
        <v>0</v>
      </c>
      <c r="T74" s="43">
        <v>3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9</v>
      </c>
      <c r="AC74" s="43">
        <v>0</v>
      </c>
      <c r="AD74" s="43">
        <v>7</v>
      </c>
      <c r="AE74" s="43">
        <v>2</v>
      </c>
      <c r="AF74" s="43">
        <v>0</v>
      </c>
    </row>
    <row r="75" spans="2:32" ht="20.100000000000001" customHeight="1" thickBot="1" x14ac:dyDescent="0.25">
      <c r="B75" s="4" t="s">
        <v>291</v>
      </c>
      <c r="C75" s="43">
        <v>6</v>
      </c>
      <c r="D75" s="43">
        <v>0</v>
      </c>
      <c r="E75" s="43">
        <v>4</v>
      </c>
      <c r="F75" s="43">
        <v>2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6</v>
      </c>
      <c r="AC75" s="43">
        <v>0</v>
      </c>
      <c r="AD75" s="43">
        <v>4</v>
      </c>
      <c r="AE75" s="43">
        <v>2</v>
      </c>
      <c r="AF75" s="43">
        <v>0</v>
      </c>
    </row>
    <row r="76" spans="2:32" ht="20.100000000000001" customHeight="1" thickBot="1" x14ac:dyDescent="0.25">
      <c r="B76" s="4" t="s">
        <v>645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36</v>
      </c>
      <c r="N76" s="43">
        <v>0</v>
      </c>
      <c r="O76" s="43">
        <v>19</v>
      </c>
      <c r="P76" s="43">
        <v>17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36</v>
      </c>
      <c r="AC76" s="43">
        <v>0</v>
      </c>
      <c r="AD76" s="43">
        <v>19</v>
      </c>
      <c r="AE76" s="43">
        <v>17</v>
      </c>
      <c r="AF76" s="43">
        <v>0</v>
      </c>
    </row>
    <row r="77" spans="2:32" ht="20.100000000000001" customHeight="1" thickBot="1" x14ac:dyDescent="0.25">
      <c r="B77" s="4" t="s">
        <v>177</v>
      </c>
      <c r="C77" s="43">
        <v>106</v>
      </c>
      <c r="D77" s="43">
        <v>0</v>
      </c>
      <c r="E77" s="43">
        <v>60</v>
      </c>
      <c r="F77" s="43">
        <v>46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106</v>
      </c>
      <c r="AC77" s="43">
        <v>0</v>
      </c>
      <c r="AD77" s="43">
        <v>60</v>
      </c>
      <c r="AE77" s="43">
        <v>46</v>
      </c>
      <c r="AF77" s="43">
        <v>0</v>
      </c>
    </row>
    <row r="78" spans="2:32" ht="20.100000000000001" customHeight="1" thickBot="1" x14ac:dyDescent="0.25">
      <c r="B78" s="4" t="s">
        <v>292</v>
      </c>
      <c r="C78" s="43">
        <v>6</v>
      </c>
      <c r="D78" s="43">
        <v>0</v>
      </c>
      <c r="E78" s="43">
        <v>4</v>
      </c>
      <c r="F78" s="43">
        <v>2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6</v>
      </c>
      <c r="AC78" s="43">
        <v>0</v>
      </c>
      <c r="AD78" s="43">
        <v>4</v>
      </c>
      <c r="AE78" s="43">
        <v>2</v>
      </c>
      <c r="AF78" s="43">
        <v>0</v>
      </c>
    </row>
    <row r="79" spans="2:32" ht="20.100000000000001" customHeight="1" thickBot="1" x14ac:dyDescent="0.25">
      <c r="B79" s="4" t="s">
        <v>293</v>
      </c>
      <c r="C79" s="43">
        <v>85</v>
      </c>
      <c r="D79" s="43">
        <v>0</v>
      </c>
      <c r="E79" s="43">
        <v>63</v>
      </c>
      <c r="F79" s="43">
        <v>22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85</v>
      </c>
      <c r="AC79" s="43">
        <v>0</v>
      </c>
      <c r="AD79" s="43">
        <v>63</v>
      </c>
      <c r="AE79" s="43">
        <v>22</v>
      </c>
      <c r="AF79" s="43">
        <v>0</v>
      </c>
    </row>
    <row r="80" spans="2:32" ht="20.100000000000001" customHeight="1" thickBot="1" x14ac:dyDescent="0.25">
      <c r="B80" s="4" t="s">
        <v>294</v>
      </c>
      <c r="C80" s="43">
        <v>23</v>
      </c>
      <c r="D80" s="43">
        <v>0</v>
      </c>
      <c r="E80" s="43">
        <v>23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23</v>
      </c>
      <c r="AC80" s="43">
        <v>0</v>
      </c>
      <c r="AD80" s="43">
        <v>23</v>
      </c>
      <c r="AE80" s="43">
        <v>0</v>
      </c>
      <c r="AF80" s="43">
        <v>0</v>
      </c>
    </row>
    <row r="81" spans="2:32" ht="20.100000000000001" customHeight="1" thickBot="1" x14ac:dyDescent="0.25">
      <c r="B81" s="4" t="s">
        <v>295</v>
      </c>
      <c r="C81" s="43">
        <v>16</v>
      </c>
      <c r="D81" s="43">
        <v>0</v>
      </c>
      <c r="E81" s="43">
        <v>16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16</v>
      </c>
      <c r="AC81" s="43">
        <v>0</v>
      </c>
      <c r="AD81" s="43">
        <v>16</v>
      </c>
      <c r="AE81" s="43">
        <v>0</v>
      </c>
      <c r="AF81" s="43">
        <v>0</v>
      </c>
    </row>
    <row r="82" spans="2:32" ht="20.100000000000001" customHeight="1" thickBot="1" x14ac:dyDescent="0.25">
      <c r="B82" s="4" t="s">
        <v>296</v>
      </c>
      <c r="C82" s="43">
        <v>4</v>
      </c>
      <c r="D82" s="43">
        <v>0</v>
      </c>
      <c r="E82" s="43">
        <v>4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4</v>
      </c>
      <c r="AC82" s="43">
        <v>0</v>
      </c>
      <c r="AD82" s="43">
        <v>4</v>
      </c>
      <c r="AE82" s="43">
        <v>0</v>
      </c>
      <c r="AF82" s="43">
        <v>0</v>
      </c>
    </row>
    <row r="83" spans="2:32" ht="20.100000000000001" customHeight="1" thickBot="1" x14ac:dyDescent="0.25">
      <c r="B83" s="4" t="s">
        <v>297</v>
      </c>
      <c r="C83" s="43">
        <v>9</v>
      </c>
      <c r="D83" s="43">
        <v>0</v>
      </c>
      <c r="E83" s="43">
        <v>9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1</v>
      </c>
      <c r="S83" s="43">
        <v>0</v>
      </c>
      <c r="T83" s="43">
        <v>0</v>
      </c>
      <c r="U83" s="43">
        <v>1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10</v>
      </c>
      <c r="AC83" s="43">
        <v>0</v>
      </c>
      <c r="AD83" s="43">
        <v>9</v>
      </c>
      <c r="AE83" s="43">
        <v>1</v>
      </c>
      <c r="AF83" s="43">
        <v>0</v>
      </c>
    </row>
    <row r="84" spans="2:32" ht="20.100000000000001" customHeight="1" thickBot="1" x14ac:dyDescent="0.25">
      <c r="B84" s="4" t="s">
        <v>298</v>
      </c>
      <c r="C84" s="43">
        <v>9</v>
      </c>
      <c r="D84" s="43">
        <v>0</v>
      </c>
      <c r="E84" s="43">
        <v>9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9</v>
      </c>
      <c r="AC84" s="43">
        <v>0</v>
      </c>
      <c r="AD84" s="43">
        <v>9</v>
      </c>
      <c r="AE84" s="43">
        <v>0</v>
      </c>
      <c r="AF84" s="43">
        <v>0</v>
      </c>
    </row>
    <row r="85" spans="2:32" ht="20.100000000000001" customHeight="1" thickBot="1" x14ac:dyDescent="0.25">
      <c r="B85" s="4" t="s">
        <v>299</v>
      </c>
      <c r="C85" s="43">
        <v>5</v>
      </c>
      <c r="D85" s="43">
        <v>0</v>
      </c>
      <c r="E85" s="43">
        <v>5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5</v>
      </c>
      <c r="AC85" s="43">
        <v>0</v>
      </c>
      <c r="AD85" s="43">
        <v>5</v>
      </c>
      <c r="AE85" s="43">
        <v>0</v>
      </c>
      <c r="AF85" s="43">
        <v>0</v>
      </c>
    </row>
    <row r="86" spans="2:32" ht="20.100000000000001" customHeight="1" thickBot="1" x14ac:dyDescent="0.25">
      <c r="B86" s="4" t="s">
        <v>300</v>
      </c>
      <c r="C86" s="43">
        <v>38</v>
      </c>
      <c r="D86" s="43">
        <v>0</v>
      </c>
      <c r="E86" s="43">
        <v>30</v>
      </c>
      <c r="F86" s="43">
        <v>8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2</v>
      </c>
      <c r="N86" s="43">
        <v>0</v>
      </c>
      <c r="O86" s="43">
        <v>2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40</v>
      </c>
      <c r="AC86" s="43">
        <v>0</v>
      </c>
      <c r="AD86" s="43">
        <v>32</v>
      </c>
      <c r="AE86" s="43">
        <v>8</v>
      </c>
      <c r="AF86" s="43">
        <v>0</v>
      </c>
    </row>
    <row r="87" spans="2:32" ht="20.100000000000001" customHeight="1" thickBot="1" x14ac:dyDescent="0.25">
      <c r="B87" s="4" t="s">
        <v>301</v>
      </c>
      <c r="C87" s="43">
        <v>5</v>
      </c>
      <c r="D87" s="43">
        <v>0</v>
      </c>
      <c r="E87" s="43">
        <v>2</v>
      </c>
      <c r="F87" s="43">
        <v>3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5</v>
      </c>
      <c r="AC87" s="43">
        <v>0</v>
      </c>
      <c r="AD87" s="43">
        <v>2</v>
      </c>
      <c r="AE87" s="43">
        <v>3</v>
      </c>
      <c r="AF87" s="43">
        <v>0</v>
      </c>
    </row>
    <row r="88" spans="2:32" ht="20.100000000000001" customHeight="1" thickBot="1" x14ac:dyDescent="0.25">
      <c r="B88" s="4" t="s">
        <v>302</v>
      </c>
      <c r="C88" s="43">
        <v>2</v>
      </c>
      <c r="D88" s="43">
        <v>0</v>
      </c>
      <c r="E88" s="43">
        <v>1</v>
      </c>
      <c r="F88" s="43">
        <v>1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2</v>
      </c>
      <c r="AC88" s="43">
        <v>0</v>
      </c>
      <c r="AD88" s="43">
        <v>1</v>
      </c>
      <c r="AE88" s="43">
        <v>1</v>
      </c>
      <c r="AF88" s="43">
        <v>0</v>
      </c>
    </row>
    <row r="89" spans="2:32" ht="20.100000000000001" customHeight="1" thickBot="1" x14ac:dyDescent="0.25">
      <c r="B89" s="4" t="s">
        <v>303</v>
      </c>
      <c r="C89" s="43">
        <v>35</v>
      </c>
      <c r="D89" s="43">
        <v>0</v>
      </c>
      <c r="E89" s="43">
        <v>22</v>
      </c>
      <c r="F89" s="43">
        <v>13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35</v>
      </c>
      <c r="AC89" s="43">
        <v>0</v>
      </c>
      <c r="AD89" s="43">
        <v>22</v>
      </c>
      <c r="AE89" s="43">
        <v>13</v>
      </c>
      <c r="AF89" s="43">
        <v>0</v>
      </c>
    </row>
    <row r="90" spans="2:32" ht="20.100000000000001" customHeight="1" thickBot="1" x14ac:dyDescent="0.25">
      <c r="B90" s="4" t="s">
        <v>304</v>
      </c>
      <c r="C90" s="43">
        <v>3</v>
      </c>
      <c r="D90" s="43">
        <v>0</v>
      </c>
      <c r="E90" s="43">
        <v>1</v>
      </c>
      <c r="F90" s="43">
        <v>2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3</v>
      </c>
      <c r="AC90" s="43">
        <v>0</v>
      </c>
      <c r="AD90" s="43">
        <v>1</v>
      </c>
      <c r="AE90" s="43">
        <v>2</v>
      </c>
      <c r="AF90" s="43">
        <v>0</v>
      </c>
    </row>
    <row r="91" spans="2:32" ht="20.100000000000001" customHeight="1" thickBot="1" x14ac:dyDescent="0.25">
      <c r="B91" s="4" t="s">
        <v>305</v>
      </c>
      <c r="C91" s="43">
        <v>15</v>
      </c>
      <c r="D91" s="43">
        <v>0</v>
      </c>
      <c r="E91" s="43">
        <v>9</v>
      </c>
      <c r="F91" s="43">
        <v>6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15</v>
      </c>
      <c r="AC91" s="43">
        <v>0</v>
      </c>
      <c r="AD91" s="43">
        <v>9</v>
      </c>
      <c r="AE91" s="43">
        <v>6</v>
      </c>
      <c r="AF91" s="43">
        <v>0</v>
      </c>
    </row>
    <row r="92" spans="2:32" ht="20.100000000000001" customHeight="1" thickBot="1" x14ac:dyDescent="0.25">
      <c r="B92" s="4" t="s">
        <v>178</v>
      </c>
      <c r="C92" s="43">
        <v>242</v>
      </c>
      <c r="D92" s="43">
        <v>10</v>
      </c>
      <c r="E92" s="43">
        <v>68</v>
      </c>
      <c r="F92" s="43">
        <v>164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2</v>
      </c>
      <c r="N92" s="43">
        <v>0</v>
      </c>
      <c r="O92" s="43">
        <v>2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244</v>
      </c>
      <c r="AC92" s="43">
        <v>10</v>
      </c>
      <c r="AD92" s="43">
        <v>70</v>
      </c>
      <c r="AE92" s="43">
        <v>164</v>
      </c>
      <c r="AF92" s="43">
        <v>0</v>
      </c>
    </row>
    <row r="93" spans="2:32" ht="20.100000000000001" customHeight="1" thickBot="1" x14ac:dyDescent="0.25">
      <c r="B93" s="4" t="s">
        <v>306</v>
      </c>
      <c r="C93" s="43">
        <v>4</v>
      </c>
      <c r="D93" s="43">
        <v>0</v>
      </c>
      <c r="E93" s="43">
        <v>2</v>
      </c>
      <c r="F93" s="43">
        <v>2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4</v>
      </c>
      <c r="AC93" s="43">
        <v>0</v>
      </c>
      <c r="AD93" s="43">
        <v>2</v>
      </c>
      <c r="AE93" s="43">
        <v>2</v>
      </c>
      <c r="AF93" s="43">
        <v>0</v>
      </c>
    </row>
    <row r="94" spans="2:32" ht="20.100000000000001" customHeight="1" thickBot="1" x14ac:dyDescent="0.25">
      <c r="B94" s="4" t="s">
        <v>307</v>
      </c>
      <c r="C94" s="43">
        <v>15</v>
      </c>
      <c r="D94" s="43">
        <v>0</v>
      </c>
      <c r="E94" s="43">
        <v>13</v>
      </c>
      <c r="F94" s="43">
        <v>2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15</v>
      </c>
      <c r="AC94" s="43">
        <v>0</v>
      </c>
      <c r="AD94" s="43">
        <v>13</v>
      </c>
      <c r="AE94" s="43">
        <v>2</v>
      </c>
      <c r="AF94" s="43">
        <v>0</v>
      </c>
    </row>
    <row r="95" spans="2:32" ht="20.100000000000001" customHeight="1" thickBot="1" x14ac:dyDescent="0.25">
      <c r="B95" s="4" t="s">
        <v>308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>
        <v>0</v>
      </c>
    </row>
    <row r="96" spans="2:32" ht="20.100000000000001" customHeight="1" thickBot="1" x14ac:dyDescent="0.25">
      <c r="B96" s="4" t="s">
        <v>309</v>
      </c>
      <c r="C96" s="43">
        <v>12</v>
      </c>
      <c r="D96" s="43">
        <v>0</v>
      </c>
      <c r="E96" s="43">
        <v>5</v>
      </c>
      <c r="F96" s="43">
        <v>7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1</v>
      </c>
      <c r="N96" s="43">
        <v>0</v>
      </c>
      <c r="O96" s="43">
        <v>1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13</v>
      </c>
      <c r="AC96" s="43">
        <v>0</v>
      </c>
      <c r="AD96" s="43">
        <v>6</v>
      </c>
      <c r="AE96" s="43">
        <v>7</v>
      </c>
      <c r="AF96" s="43">
        <v>0</v>
      </c>
    </row>
    <row r="97" spans="2:32" ht="20.100000000000001" customHeight="1" thickBot="1" x14ac:dyDescent="0.25">
      <c r="B97" s="4" t="s">
        <v>310</v>
      </c>
      <c r="C97" s="43">
        <v>15</v>
      </c>
      <c r="D97" s="43">
        <v>0</v>
      </c>
      <c r="E97" s="43">
        <v>12</v>
      </c>
      <c r="F97" s="43">
        <v>3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15</v>
      </c>
      <c r="AC97" s="43">
        <v>0</v>
      </c>
      <c r="AD97" s="43">
        <v>12</v>
      </c>
      <c r="AE97" s="43">
        <v>3</v>
      </c>
      <c r="AF97" s="43">
        <v>0</v>
      </c>
    </row>
    <row r="98" spans="2:32" ht="20.100000000000001" customHeight="1" thickBot="1" x14ac:dyDescent="0.25">
      <c r="B98" s="4" t="s">
        <v>311</v>
      </c>
      <c r="C98" s="43">
        <v>25</v>
      </c>
      <c r="D98" s="43">
        <v>0</v>
      </c>
      <c r="E98" s="43">
        <v>20</v>
      </c>
      <c r="F98" s="43">
        <v>5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1</v>
      </c>
      <c r="N98" s="43">
        <v>0</v>
      </c>
      <c r="O98" s="43">
        <v>1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26</v>
      </c>
      <c r="AC98" s="43">
        <v>0</v>
      </c>
      <c r="AD98" s="43">
        <v>21</v>
      </c>
      <c r="AE98" s="43">
        <v>5</v>
      </c>
      <c r="AF98" s="43">
        <v>0</v>
      </c>
    </row>
    <row r="99" spans="2:32" ht="20.100000000000001" customHeight="1" thickBot="1" x14ac:dyDescent="0.25">
      <c r="B99" s="4" t="s">
        <v>312</v>
      </c>
      <c r="C99" s="43">
        <v>6</v>
      </c>
      <c r="D99" s="43">
        <v>0</v>
      </c>
      <c r="E99" s="43">
        <v>6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6</v>
      </c>
      <c r="AC99" s="43">
        <v>0</v>
      </c>
      <c r="AD99" s="43">
        <v>6</v>
      </c>
      <c r="AE99" s="43">
        <v>0</v>
      </c>
      <c r="AF99" s="43">
        <v>0</v>
      </c>
    </row>
    <row r="100" spans="2:32" ht="20.100000000000001" customHeight="1" thickBot="1" x14ac:dyDescent="0.25">
      <c r="B100" s="4" t="s">
        <v>313</v>
      </c>
      <c r="C100" s="43">
        <v>12</v>
      </c>
      <c r="D100" s="43">
        <v>0</v>
      </c>
      <c r="E100" s="43">
        <v>5</v>
      </c>
      <c r="F100" s="43">
        <v>7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12</v>
      </c>
      <c r="AC100" s="43">
        <v>0</v>
      </c>
      <c r="AD100" s="43">
        <v>5</v>
      </c>
      <c r="AE100" s="43">
        <v>7</v>
      </c>
      <c r="AF100" s="43">
        <v>0</v>
      </c>
    </row>
    <row r="101" spans="2:32" ht="20.100000000000001" customHeight="1" thickBot="1" x14ac:dyDescent="0.25">
      <c r="B101" s="4" t="s">
        <v>314</v>
      </c>
      <c r="C101" s="43">
        <v>20</v>
      </c>
      <c r="D101" s="43">
        <v>0</v>
      </c>
      <c r="E101" s="43">
        <v>8</v>
      </c>
      <c r="F101" s="43">
        <v>12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20</v>
      </c>
      <c r="AC101" s="43">
        <v>0</v>
      </c>
      <c r="AD101" s="43">
        <v>8</v>
      </c>
      <c r="AE101" s="43">
        <v>12</v>
      </c>
      <c r="AF101" s="43">
        <v>0</v>
      </c>
    </row>
    <row r="102" spans="2:32" ht="20.100000000000001" customHeight="1" thickBot="1" x14ac:dyDescent="0.25">
      <c r="B102" s="4" t="s">
        <v>315</v>
      </c>
      <c r="C102" s="43">
        <v>3</v>
      </c>
      <c r="D102" s="43">
        <v>0</v>
      </c>
      <c r="E102" s="43">
        <v>3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3</v>
      </c>
      <c r="S102" s="43">
        <v>0</v>
      </c>
      <c r="T102" s="43">
        <v>3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6</v>
      </c>
      <c r="AC102" s="43">
        <v>0</v>
      </c>
      <c r="AD102" s="43">
        <v>6</v>
      </c>
      <c r="AE102" s="43">
        <v>0</v>
      </c>
      <c r="AF102" s="43">
        <v>0</v>
      </c>
    </row>
    <row r="103" spans="2:32" ht="20.100000000000001" customHeight="1" thickBot="1" x14ac:dyDescent="0.25">
      <c r="B103" s="4" t="s">
        <v>316</v>
      </c>
      <c r="C103" s="43">
        <v>1</v>
      </c>
      <c r="D103" s="43">
        <v>0</v>
      </c>
      <c r="E103" s="43">
        <v>1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1</v>
      </c>
      <c r="AC103" s="43">
        <v>0</v>
      </c>
      <c r="AD103" s="43">
        <v>1</v>
      </c>
      <c r="AE103" s="43">
        <v>0</v>
      </c>
      <c r="AF103" s="43">
        <v>0</v>
      </c>
    </row>
    <row r="104" spans="2:32" ht="20.100000000000001" customHeight="1" thickBot="1" x14ac:dyDescent="0.25">
      <c r="B104" s="4" t="s">
        <v>317</v>
      </c>
      <c r="C104" s="43">
        <v>7</v>
      </c>
      <c r="D104" s="43">
        <v>0</v>
      </c>
      <c r="E104" s="43">
        <v>7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2</v>
      </c>
      <c r="N104" s="43">
        <v>0</v>
      </c>
      <c r="O104" s="43">
        <v>2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9</v>
      </c>
      <c r="AC104" s="43">
        <v>0</v>
      </c>
      <c r="AD104" s="43">
        <v>9</v>
      </c>
      <c r="AE104" s="43">
        <v>0</v>
      </c>
      <c r="AF104" s="43">
        <v>0</v>
      </c>
    </row>
    <row r="105" spans="2:32" ht="20.100000000000001" customHeight="1" thickBot="1" x14ac:dyDescent="0.25">
      <c r="B105" s="4" t="s">
        <v>179</v>
      </c>
      <c r="C105" s="43">
        <v>10</v>
      </c>
      <c r="D105" s="43">
        <v>0</v>
      </c>
      <c r="E105" s="43">
        <v>10</v>
      </c>
      <c r="F105" s="43">
        <v>0</v>
      </c>
      <c r="G105" s="43">
        <v>0</v>
      </c>
      <c r="H105" s="43">
        <v>1</v>
      </c>
      <c r="I105" s="43">
        <v>0</v>
      </c>
      <c r="J105" s="43">
        <v>1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1</v>
      </c>
      <c r="X105" s="43">
        <v>0</v>
      </c>
      <c r="Y105" s="43">
        <v>1</v>
      </c>
      <c r="Z105" s="43">
        <v>0</v>
      </c>
      <c r="AA105" s="43">
        <v>0</v>
      </c>
      <c r="AB105" s="43">
        <v>12</v>
      </c>
      <c r="AC105" s="43">
        <v>0</v>
      </c>
      <c r="AD105" s="43">
        <v>12</v>
      </c>
      <c r="AE105" s="43">
        <v>0</v>
      </c>
      <c r="AF105" s="43">
        <v>0</v>
      </c>
    </row>
    <row r="106" spans="2:32" ht="20.100000000000001" customHeight="1" thickBot="1" x14ac:dyDescent="0.25">
      <c r="B106" s="4" t="s">
        <v>318</v>
      </c>
      <c r="C106" s="43">
        <v>7</v>
      </c>
      <c r="D106" s="43">
        <v>0</v>
      </c>
      <c r="E106" s="43">
        <v>7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7</v>
      </c>
      <c r="AC106" s="43">
        <v>0</v>
      </c>
      <c r="AD106" s="43">
        <v>7</v>
      </c>
      <c r="AE106" s="43">
        <v>0</v>
      </c>
      <c r="AF106" s="43">
        <v>0</v>
      </c>
    </row>
    <row r="107" spans="2:32" ht="20.100000000000001" customHeight="1" thickBot="1" x14ac:dyDescent="0.25">
      <c r="B107" s="4" t="s">
        <v>319</v>
      </c>
      <c r="C107" s="43">
        <v>10</v>
      </c>
      <c r="D107" s="43">
        <v>0</v>
      </c>
      <c r="E107" s="43">
        <v>10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10</v>
      </c>
      <c r="AC107" s="43">
        <v>0</v>
      </c>
      <c r="AD107" s="43">
        <v>10</v>
      </c>
      <c r="AE107" s="43">
        <v>0</v>
      </c>
      <c r="AF107" s="43">
        <v>0</v>
      </c>
    </row>
    <row r="108" spans="2:32" ht="20.100000000000001" customHeight="1" thickBot="1" x14ac:dyDescent="0.25">
      <c r="B108" s="4" t="s">
        <v>320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13</v>
      </c>
      <c r="N108" s="43">
        <v>0</v>
      </c>
      <c r="O108" s="43">
        <v>13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13</v>
      </c>
      <c r="AC108" s="43">
        <v>0</v>
      </c>
      <c r="AD108" s="43">
        <v>13</v>
      </c>
      <c r="AE108" s="43">
        <v>0</v>
      </c>
      <c r="AF108" s="43">
        <v>0</v>
      </c>
    </row>
    <row r="109" spans="2:32" ht="20.100000000000001" customHeight="1" thickBot="1" x14ac:dyDescent="0.25">
      <c r="B109" s="4" t="s">
        <v>321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</row>
    <row r="110" spans="2:32" ht="20.100000000000001" customHeight="1" thickBot="1" x14ac:dyDescent="0.25">
      <c r="B110" s="4" t="s">
        <v>180</v>
      </c>
      <c r="C110" s="43">
        <v>6</v>
      </c>
      <c r="D110" s="43">
        <v>0</v>
      </c>
      <c r="E110" s="43">
        <v>6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1</v>
      </c>
      <c r="N110" s="43">
        <v>0</v>
      </c>
      <c r="O110" s="43">
        <v>1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7</v>
      </c>
      <c r="AC110" s="43">
        <v>0</v>
      </c>
      <c r="AD110" s="43">
        <v>7</v>
      </c>
      <c r="AE110" s="43">
        <v>0</v>
      </c>
      <c r="AF110" s="43">
        <v>0</v>
      </c>
    </row>
    <row r="111" spans="2:32" ht="20.100000000000001" customHeight="1" thickBot="1" x14ac:dyDescent="0.25">
      <c r="B111" s="4" t="s">
        <v>322</v>
      </c>
      <c r="C111" s="43">
        <v>4</v>
      </c>
      <c r="D111" s="43">
        <v>0</v>
      </c>
      <c r="E111" s="43">
        <v>4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4</v>
      </c>
      <c r="AC111" s="43">
        <v>0</v>
      </c>
      <c r="AD111" s="43">
        <v>4</v>
      </c>
      <c r="AE111" s="43">
        <v>0</v>
      </c>
      <c r="AF111" s="43">
        <v>0</v>
      </c>
    </row>
    <row r="112" spans="2:32" ht="20.100000000000001" customHeight="1" thickBot="1" x14ac:dyDescent="0.25">
      <c r="B112" s="4" t="s">
        <v>323</v>
      </c>
      <c r="C112" s="43">
        <v>4</v>
      </c>
      <c r="D112" s="43">
        <v>0</v>
      </c>
      <c r="E112" s="43">
        <v>3</v>
      </c>
      <c r="F112" s="43">
        <v>1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4</v>
      </c>
      <c r="AC112" s="43">
        <v>0</v>
      </c>
      <c r="AD112" s="43">
        <v>3</v>
      </c>
      <c r="AE112" s="43">
        <v>1</v>
      </c>
      <c r="AF112" s="43">
        <v>0</v>
      </c>
    </row>
    <row r="113" spans="2:32" ht="20.100000000000001" customHeight="1" thickBot="1" x14ac:dyDescent="0.25">
      <c r="B113" s="4" t="s">
        <v>181</v>
      </c>
      <c r="C113" s="43">
        <v>144</v>
      </c>
      <c r="D113" s="43">
        <v>0</v>
      </c>
      <c r="E113" s="43">
        <v>124</v>
      </c>
      <c r="F113" s="43">
        <v>20</v>
      </c>
      <c r="G113" s="43">
        <v>0</v>
      </c>
      <c r="H113" s="43">
        <v>1</v>
      </c>
      <c r="I113" s="43">
        <v>0</v>
      </c>
      <c r="J113" s="43">
        <v>0</v>
      </c>
      <c r="K113" s="43">
        <v>1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5</v>
      </c>
      <c r="S113" s="43">
        <v>0</v>
      </c>
      <c r="T113" s="43">
        <v>5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150</v>
      </c>
      <c r="AC113" s="43">
        <v>0</v>
      </c>
      <c r="AD113" s="43">
        <v>129</v>
      </c>
      <c r="AE113" s="43">
        <v>21</v>
      </c>
      <c r="AF113" s="43">
        <v>0</v>
      </c>
    </row>
    <row r="114" spans="2:32" ht="20.100000000000001" customHeight="1" thickBot="1" x14ac:dyDescent="0.25">
      <c r="B114" s="4" t="s">
        <v>324</v>
      </c>
      <c r="C114" s="43">
        <v>2</v>
      </c>
      <c r="D114" s="43">
        <v>0</v>
      </c>
      <c r="E114" s="43">
        <v>2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2</v>
      </c>
      <c r="AC114" s="43">
        <v>0</v>
      </c>
      <c r="AD114" s="43">
        <v>2</v>
      </c>
      <c r="AE114" s="43">
        <v>0</v>
      </c>
      <c r="AF114" s="43">
        <v>0</v>
      </c>
    </row>
    <row r="115" spans="2:32" ht="20.100000000000001" customHeight="1" thickBot="1" x14ac:dyDescent="0.25">
      <c r="B115" s="4" t="s">
        <v>325</v>
      </c>
      <c r="C115" s="43">
        <v>3</v>
      </c>
      <c r="D115" s="43">
        <v>0</v>
      </c>
      <c r="E115" s="43">
        <v>3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3</v>
      </c>
      <c r="AC115" s="43">
        <v>0</v>
      </c>
      <c r="AD115" s="43">
        <v>3</v>
      </c>
      <c r="AE115" s="43">
        <v>0</v>
      </c>
      <c r="AF115" s="43">
        <v>0</v>
      </c>
    </row>
    <row r="116" spans="2:32" ht="20.100000000000001" customHeight="1" thickBot="1" x14ac:dyDescent="0.25">
      <c r="B116" s="4" t="s">
        <v>326</v>
      </c>
      <c r="C116" s="43">
        <v>1</v>
      </c>
      <c r="D116" s="43">
        <v>0</v>
      </c>
      <c r="E116" s="43">
        <v>1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1</v>
      </c>
      <c r="AC116" s="43">
        <v>0</v>
      </c>
      <c r="AD116" s="43">
        <v>1</v>
      </c>
      <c r="AE116" s="43">
        <v>0</v>
      </c>
      <c r="AF116" s="43">
        <v>0</v>
      </c>
    </row>
    <row r="117" spans="2:32" ht="20.100000000000001" customHeight="1" thickBot="1" x14ac:dyDescent="0.25">
      <c r="B117" s="4" t="s">
        <v>327</v>
      </c>
      <c r="C117" s="43">
        <v>15</v>
      </c>
      <c r="D117" s="43">
        <v>0</v>
      </c>
      <c r="E117" s="43">
        <v>8</v>
      </c>
      <c r="F117" s="43">
        <v>7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4</v>
      </c>
      <c r="S117" s="43">
        <v>0</v>
      </c>
      <c r="T117" s="43">
        <v>4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19</v>
      </c>
      <c r="AC117" s="43">
        <v>0</v>
      </c>
      <c r="AD117" s="43">
        <v>12</v>
      </c>
      <c r="AE117" s="43">
        <v>7</v>
      </c>
      <c r="AF117" s="43">
        <v>0</v>
      </c>
    </row>
    <row r="118" spans="2:32" ht="20.100000000000001" customHeight="1" thickBot="1" x14ac:dyDescent="0.25">
      <c r="B118" s="4" t="s">
        <v>328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</row>
    <row r="119" spans="2:32" ht="20.100000000000001" customHeight="1" thickBot="1" x14ac:dyDescent="0.25">
      <c r="B119" s="4" t="s">
        <v>329</v>
      </c>
      <c r="C119" s="43">
        <v>3</v>
      </c>
      <c r="D119" s="43">
        <v>0</v>
      </c>
      <c r="E119" s="43">
        <v>2</v>
      </c>
      <c r="F119" s="43">
        <v>1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3</v>
      </c>
      <c r="AC119" s="43">
        <v>0</v>
      </c>
      <c r="AD119" s="43">
        <v>2</v>
      </c>
      <c r="AE119" s="43">
        <v>1</v>
      </c>
      <c r="AF119" s="43">
        <v>0</v>
      </c>
    </row>
    <row r="120" spans="2:32" ht="20.100000000000001" customHeight="1" thickBot="1" x14ac:dyDescent="0.25">
      <c r="B120" s="4" t="s">
        <v>330</v>
      </c>
      <c r="C120" s="43">
        <v>4</v>
      </c>
      <c r="D120" s="43">
        <v>0</v>
      </c>
      <c r="E120" s="43">
        <v>4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4</v>
      </c>
      <c r="AC120" s="43">
        <v>0</v>
      </c>
      <c r="AD120" s="43">
        <v>4</v>
      </c>
      <c r="AE120" s="43">
        <v>0</v>
      </c>
      <c r="AF120" s="43">
        <v>0</v>
      </c>
    </row>
    <row r="121" spans="2:32" ht="20.100000000000001" customHeight="1" thickBot="1" x14ac:dyDescent="0.25">
      <c r="B121" s="4" t="s">
        <v>331</v>
      </c>
      <c r="C121" s="43">
        <v>21</v>
      </c>
      <c r="D121" s="43">
        <v>0</v>
      </c>
      <c r="E121" s="43">
        <v>13</v>
      </c>
      <c r="F121" s="43">
        <v>8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4</v>
      </c>
      <c r="N121" s="43">
        <v>0</v>
      </c>
      <c r="O121" s="43">
        <v>4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25</v>
      </c>
      <c r="AC121" s="43">
        <v>0</v>
      </c>
      <c r="AD121" s="43">
        <v>17</v>
      </c>
      <c r="AE121" s="43">
        <v>8</v>
      </c>
      <c r="AF121" s="43">
        <v>0</v>
      </c>
    </row>
    <row r="122" spans="2:32" ht="20.100000000000001" customHeight="1" thickBot="1" x14ac:dyDescent="0.25">
      <c r="B122" s="4" t="s">
        <v>332</v>
      </c>
      <c r="C122" s="43">
        <v>4</v>
      </c>
      <c r="D122" s="43">
        <v>0</v>
      </c>
      <c r="E122" s="43">
        <v>3</v>
      </c>
      <c r="F122" s="43">
        <v>1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4</v>
      </c>
      <c r="AC122" s="43">
        <v>0</v>
      </c>
      <c r="AD122" s="43">
        <v>3</v>
      </c>
      <c r="AE122" s="43">
        <v>1</v>
      </c>
      <c r="AF122" s="43">
        <v>0</v>
      </c>
    </row>
    <row r="123" spans="2:32" ht="20.100000000000001" customHeight="1" thickBot="1" x14ac:dyDescent="0.25">
      <c r="B123" s="4" t="s">
        <v>333</v>
      </c>
      <c r="C123" s="43">
        <v>12</v>
      </c>
      <c r="D123" s="43">
        <v>0</v>
      </c>
      <c r="E123" s="43">
        <v>9</v>
      </c>
      <c r="F123" s="43">
        <v>3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12</v>
      </c>
      <c r="AC123" s="43">
        <v>0</v>
      </c>
      <c r="AD123" s="43">
        <v>9</v>
      </c>
      <c r="AE123" s="43">
        <v>3</v>
      </c>
      <c r="AF123" s="43">
        <v>0</v>
      </c>
    </row>
    <row r="124" spans="2:32" ht="20.100000000000001" customHeight="1" thickBot="1" x14ac:dyDescent="0.25">
      <c r="B124" s="4" t="s">
        <v>334</v>
      </c>
      <c r="C124" s="43">
        <v>2</v>
      </c>
      <c r="D124" s="43">
        <v>0</v>
      </c>
      <c r="E124" s="43">
        <v>1</v>
      </c>
      <c r="F124" s="43">
        <v>1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2</v>
      </c>
      <c r="AC124" s="43">
        <v>0</v>
      </c>
      <c r="AD124" s="43">
        <v>1</v>
      </c>
      <c r="AE124" s="43">
        <v>1</v>
      </c>
      <c r="AF124" s="43">
        <v>0</v>
      </c>
    </row>
    <row r="125" spans="2:32" ht="20.100000000000001" customHeight="1" thickBot="1" x14ac:dyDescent="0.25">
      <c r="B125" s="4" t="s">
        <v>335</v>
      </c>
      <c r="C125" s="43">
        <v>65</v>
      </c>
      <c r="D125" s="43">
        <v>0</v>
      </c>
      <c r="E125" s="43">
        <v>33</v>
      </c>
      <c r="F125" s="43">
        <v>32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65</v>
      </c>
      <c r="AC125" s="43">
        <v>0</v>
      </c>
      <c r="AD125" s="43">
        <v>33</v>
      </c>
      <c r="AE125" s="43">
        <v>32</v>
      </c>
      <c r="AF125" s="43">
        <v>0</v>
      </c>
    </row>
    <row r="126" spans="2:32" ht="20.100000000000001" customHeight="1" thickBot="1" x14ac:dyDescent="0.25">
      <c r="B126" s="4" t="s">
        <v>336</v>
      </c>
      <c r="C126" s="43">
        <v>3</v>
      </c>
      <c r="D126" s="43">
        <v>0</v>
      </c>
      <c r="E126" s="43">
        <v>2</v>
      </c>
      <c r="F126" s="43">
        <v>1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3</v>
      </c>
      <c r="AC126" s="43">
        <v>0</v>
      </c>
      <c r="AD126" s="43">
        <v>2</v>
      </c>
      <c r="AE126" s="43">
        <v>1</v>
      </c>
      <c r="AF126" s="43">
        <v>0</v>
      </c>
    </row>
    <row r="127" spans="2:32" ht="20.100000000000001" customHeight="1" thickBot="1" x14ac:dyDescent="0.25">
      <c r="B127" s="4" t="s">
        <v>337</v>
      </c>
      <c r="C127" s="43">
        <v>45</v>
      </c>
      <c r="D127" s="43">
        <v>0</v>
      </c>
      <c r="E127" s="43">
        <v>40</v>
      </c>
      <c r="F127" s="43">
        <v>5</v>
      </c>
      <c r="G127" s="43">
        <v>0</v>
      </c>
      <c r="H127" s="43">
        <v>3</v>
      </c>
      <c r="I127" s="43">
        <v>0</v>
      </c>
      <c r="J127" s="43">
        <v>3</v>
      </c>
      <c r="K127" s="43">
        <v>0</v>
      </c>
      <c r="L127" s="43">
        <v>0</v>
      </c>
      <c r="M127" s="43">
        <v>1</v>
      </c>
      <c r="N127" s="43">
        <v>0</v>
      </c>
      <c r="O127" s="43">
        <v>1</v>
      </c>
      <c r="P127" s="43">
        <v>0</v>
      </c>
      <c r="Q127" s="43">
        <v>0</v>
      </c>
      <c r="R127" s="43">
        <v>2</v>
      </c>
      <c r="S127" s="43">
        <v>0</v>
      </c>
      <c r="T127" s="43">
        <v>2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51</v>
      </c>
      <c r="AC127" s="43">
        <v>0</v>
      </c>
      <c r="AD127" s="43">
        <v>46</v>
      </c>
      <c r="AE127" s="43">
        <v>5</v>
      </c>
      <c r="AF127" s="43">
        <v>0</v>
      </c>
    </row>
    <row r="128" spans="2:32" ht="20.100000000000001" customHeight="1" thickBot="1" x14ac:dyDescent="0.25">
      <c r="B128" s="4" t="s">
        <v>338</v>
      </c>
      <c r="C128" s="43">
        <v>6</v>
      </c>
      <c r="D128" s="43">
        <v>0</v>
      </c>
      <c r="E128" s="43">
        <v>6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6</v>
      </c>
      <c r="AC128" s="43">
        <v>0</v>
      </c>
      <c r="AD128" s="43">
        <v>6</v>
      </c>
      <c r="AE128" s="43">
        <v>0</v>
      </c>
      <c r="AF128" s="43">
        <v>0</v>
      </c>
    </row>
    <row r="129" spans="2:32" ht="20.100000000000001" customHeight="1" thickBot="1" x14ac:dyDescent="0.25">
      <c r="B129" s="4" t="s">
        <v>339</v>
      </c>
      <c r="C129" s="43">
        <v>16</v>
      </c>
      <c r="D129" s="43">
        <v>0</v>
      </c>
      <c r="E129" s="43">
        <v>6</v>
      </c>
      <c r="F129" s="43">
        <v>10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16</v>
      </c>
      <c r="AC129" s="43">
        <v>0</v>
      </c>
      <c r="AD129" s="43">
        <v>6</v>
      </c>
      <c r="AE129" s="43">
        <v>10</v>
      </c>
      <c r="AF129" s="43">
        <v>0</v>
      </c>
    </row>
    <row r="130" spans="2:32" ht="20.100000000000001" customHeight="1" thickBot="1" x14ac:dyDescent="0.25">
      <c r="B130" s="4" t="s">
        <v>340</v>
      </c>
      <c r="C130" s="43">
        <v>15</v>
      </c>
      <c r="D130" s="43">
        <v>0</v>
      </c>
      <c r="E130" s="43">
        <v>12</v>
      </c>
      <c r="F130" s="43">
        <v>3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15</v>
      </c>
      <c r="AC130" s="43">
        <v>0</v>
      </c>
      <c r="AD130" s="43">
        <v>12</v>
      </c>
      <c r="AE130" s="43">
        <v>3</v>
      </c>
      <c r="AF130" s="43">
        <v>0</v>
      </c>
    </row>
    <row r="131" spans="2:32" ht="20.100000000000001" customHeight="1" thickBot="1" x14ac:dyDescent="0.25">
      <c r="B131" s="4" t="s">
        <v>341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>
        <v>0</v>
      </c>
    </row>
    <row r="132" spans="2:32" ht="20.100000000000001" customHeight="1" thickBot="1" x14ac:dyDescent="0.25">
      <c r="B132" s="4" t="s">
        <v>342</v>
      </c>
      <c r="C132" s="43">
        <v>2</v>
      </c>
      <c r="D132" s="43">
        <v>0</v>
      </c>
      <c r="E132" s="43">
        <v>2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1</v>
      </c>
      <c r="N132" s="43">
        <v>0</v>
      </c>
      <c r="O132" s="43">
        <v>1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3</v>
      </c>
      <c r="AC132" s="43">
        <v>0</v>
      </c>
      <c r="AD132" s="43">
        <v>3</v>
      </c>
      <c r="AE132" s="43">
        <v>0</v>
      </c>
      <c r="AF132" s="43">
        <v>0</v>
      </c>
    </row>
    <row r="133" spans="2:32" ht="20.100000000000001" customHeight="1" thickBot="1" x14ac:dyDescent="0.25">
      <c r="B133" s="4" t="s">
        <v>343</v>
      </c>
      <c r="C133" s="43">
        <v>3</v>
      </c>
      <c r="D133" s="43">
        <v>0</v>
      </c>
      <c r="E133" s="43">
        <v>2</v>
      </c>
      <c r="F133" s="43">
        <v>1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3</v>
      </c>
      <c r="AC133" s="43">
        <v>0</v>
      </c>
      <c r="AD133" s="43">
        <v>2</v>
      </c>
      <c r="AE133" s="43">
        <v>1</v>
      </c>
      <c r="AF133" s="43">
        <v>0</v>
      </c>
    </row>
    <row r="134" spans="2:32" ht="20.100000000000001" customHeight="1" thickBot="1" x14ac:dyDescent="0.25">
      <c r="B134" s="4" t="s">
        <v>344</v>
      </c>
      <c r="C134" s="43">
        <v>1</v>
      </c>
      <c r="D134" s="43">
        <v>0</v>
      </c>
      <c r="E134" s="43">
        <v>1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1</v>
      </c>
      <c r="AC134" s="43">
        <v>0</v>
      </c>
      <c r="AD134" s="43">
        <v>1</v>
      </c>
      <c r="AE134" s="43">
        <v>0</v>
      </c>
      <c r="AF134" s="43">
        <v>0</v>
      </c>
    </row>
    <row r="135" spans="2:32" ht="20.100000000000001" customHeight="1" thickBot="1" x14ac:dyDescent="0.25">
      <c r="B135" s="4" t="s">
        <v>345</v>
      </c>
      <c r="C135" s="43">
        <v>2</v>
      </c>
      <c r="D135" s="43">
        <v>0</v>
      </c>
      <c r="E135" s="43">
        <v>2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2</v>
      </c>
      <c r="AC135" s="43">
        <v>0</v>
      </c>
      <c r="AD135" s="43">
        <v>2</v>
      </c>
      <c r="AE135" s="43">
        <v>0</v>
      </c>
      <c r="AF135" s="43">
        <v>0</v>
      </c>
    </row>
    <row r="136" spans="2:32" ht="20.100000000000001" customHeight="1" thickBot="1" x14ac:dyDescent="0.25">
      <c r="B136" s="4" t="s">
        <v>646</v>
      </c>
      <c r="C136" s="43">
        <v>20</v>
      </c>
      <c r="D136" s="43">
        <v>0</v>
      </c>
      <c r="E136" s="43">
        <v>12</v>
      </c>
      <c r="F136" s="43">
        <v>8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20</v>
      </c>
      <c r="AC136" s="43">
        <v>0</v>
      </c>
      <c r="AD136" s="43">
        <v>12</v>
      </c>
      <c r="AE136" s="43">
        <v>8</v>
      </c>
      <c r="AF136" s="43">
        <v>0</v>
      </c>
    </row>
    <row r="137" spans="2:32" ht="20.100000000000001" customHeight="1" thickBot="1" x14ac:dyDescent="0.25">
      <c r="B137" s="4" t="s">
        <v>346</v>
      </c>
      <c r="C137" s="43">
        <v>19</v>
      </c>
      <c r="D137" s="43">
        <v>0</v>
      </c>
      <c r="E137" s="43">
        <v>16</v>
      </c>
      <c r="F137" s="43">
        <v>3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19</v>
      </c>
      <c r="AC137" s="43">
        <v>0</v>
      </c>
      <c r="AD137" s="43">
        <v>16</v>
      </c>
      <c r="AE137" s="43">
        <v>3</v>
      </c>
      <c r="AF137" s="43">
        <v>0</v>
      </c>
    </row>
    <row r="138" spans="2:32" ht="20.100000000000001" customHeight="1" thickBot="1" x14ac:dyDescent="0.25">
      <c r="B138" s="4" t="s">
        <v>347</v>
      </c>
      <c r="C138" s="43">
        <v>123</v>
      </c>
      <c r="D138" s="43">
        <v>0</v>
      </c>
      <c r="E138" s="43">
        <v>101</v>
      </c>
      <c r="F138" s="43">
        <v>22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123</v>
      </c>
      <c r="AC138" s="43">
        <v>0</v>
      </c>
      <c r="AD138" s="43">
        <v>101</v>
      </c>
      <c r="AE138" s="43">
        <v>22</v>
      </c>
      <c r="AF138" s="43">
        <v>0</v>
      </c>
    </row>
    <row r="139" spans="2:32" ht="20.100000000000001" customHeight="1" thickBot="1" x14ac:dyDescent="0.25">
      <c r="B139" s="4" t="s">
        <v>348</v>
      </c>
      <c r="C139" s="43">
        <v>53</v>
      </c>
      <c r="D139" s="43">
        <v>0</v>
      </c>
      <c r="E139" s="43">
        <v>49</v>
      </c>
      <c r="F139" s="43">
        <v>4</v>
      </c>
      <c r="G139" s="43">
        <v>0</v>
      </c>
      <c r="H139" s="43">
        <v>3</v>
      </c>
      <c r="I139" s="43">
        <v>0</v>
      </c>
      <c r="J139" s="43">
        <v>1</v>
      </c>
      <c r="K139" s="43">
        <v>2</v>
      </c>
      <c r="L139" s="43">
        <v>0</v>
      </c>
      <c r="M139" s="43">
        <v>6</v>
      </c>
      <c r="N139" s="43">
        <v>0</v>
      </c>
      <c r="O139" s="43">
        <v>6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62</v>
      </c>
      <c r="AC139" s="43">
        <v>0</v>
      </c>
      <c r="AD139" s="43">
        <v>56</v>
      </c>
      <c r="AE139" s="43">
        <v>6</v>
      </c>
      <c r="AF139" s="43">
        <v>0</v>
      </c>
    </row>
    <row r="140" spans="2:32" ht="20.100000000000001" customHeight="1" thickBot="1" x14ac:dyDescent="0.25">
      <c r="B140" s="4" t="s">
        <v>349</v>
      </c>
      <c r="C140" s="43">
        <v>21</v>
      </c>
      <c r="D140" s="43">
        <v>0</v>
      </c>
      <c r="E140" s="43">
        <v>18</v>
      </c>
      <c r="F140" s="43">
        <v>3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1</v>
      </c>
      <c r="N140" s="43">
        <v>0</v>
      </c>
      <c r="O140" s="43">
        <v>0</v>
      </c>
      <c r="P140" s="43">
        <v>1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22</v>
      </c>
      <c r="AC140" s="43">
        <v>0</v>
      </c>
      <c r="AD140" s="43">
        <v>18</v>
      </c>
      <c r="AE140" s="43">
        <v>4</v>
      </c>
      <c r="AF140" s="43">
        <v>0</v>
      </c>
    </row>
    <row r="141" spans="2:32" ht="20.100000000000001" customHeight="1" thickBot="1" x14ac:dyDescent="0.25">
      <c r="B141" s="4" t="s">
        <v>350</v>
      </c>
      <c r="C141" s="43">
        <v>5</v>
      </c>
      <c r="D141" s="43">
        <v>0</v>
      </c>
      <c r="E141" s="43">
        <v>1</v>
      </c>
      <c r="F141" s="43">
        <v>4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5</v>
      </c>
      <c r="AC141" s="43">
        <v>0</v>
      </c>
      <c r="AD141" s="43">
        <v>1</v>
      </c>
      <c r="AE141" s="43">
        <v>4</v>
      </c>
      <c r="AF141" s="43">
        <v>0</v>
      </c>
    </row>
    <row r="142" spans="2:32" ht="20.100000000000001" customHeight="1" thickBot="1" x14ac:dyDescent="0.25">
      <c r="B142" s="4" t="s">
        <v>351</v>
      </c>
      <c r="C142" s="43">
        <v>19</v>
      </c>
      <c r="D142" s="43">
        <v>0</v>
      </c>
      <c r="E142" s="43">
        <v>7</v>
      </c>
      <c r="F142" s="43">
        <v>12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19</v>
      </c>
      <c r="AC142" s="43">
        <v>0</v>
      </c>
      <c r="AD142" s="43">
        <v>7</v>
      </c>
      <c r="AE142" s="43">
        <v>12</v>
      </c>
      <c r="AF142" s="43">
        <v>0</v>
      </c>
    </row>
    <row r="143" spans="2:32" ht="20.100000000000001" customHeight="1" thickBot="1" x14ac:dyDescent="0.25">
      <c r="B143" s="4" t="s">
        <v>352</v>
      </c>
      <c r="C143" s="43">
        <v>46</v>
      </c>
      <c r="D143" s="43">
        <v>3</v>
      </c>
      <c r="E143" s="43">
        <v>41</v>
      </c>
      <c r="F143" s="43">
        <v>3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8</v>
      </c>
      <c r="N143" s="43">
        <v>0</v>
      </c>
      <c r="O143" s="43">
        <v>8</v>
      </c>
      <c r="P143" s="43">
        <v>0</v>
      </c>
      <c r="Q143" s="43">
        <v>0</v>
      </c>
      <c r="R143" s="43">
        <v>28</v>
      </c>
      <c r="S143" s="43">
        <v>0</v>
      </c>
      <c r="T143" s="43">
        <v>28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82</v>
      </c>
      <c r="AC143" s="43">
        <v>3</v>
      </c>
      <c r="AD143" s="43">
        <v>77</v>
      </c>
      <c r="AE143" s="43">
        <v>3</v>
      </c>
      <c r="AF143" s="43">
        <v>0</v>
      </c>
    </row>
    <row r="144" spans="2:32" ht="20.100000000000001" customHeight="1" thickBot="1" x14ac:dyDescent="0.25">
      <c r="B144" s="4" t="s">
        <v>353</v>
      </c>
      <c r="C144" s="43">
        <v>22</v>
      </c>
      <c r="D144" s="43">
        <v>0</v>
      </c>
      <c r="E144" s="43">
        <v>9</v>
      </c>
      <c r="F144" s="43">
        <v>13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3</v>
      </c>
      <c r="N144" s="43">
        <v>0</v>
      </c>
      <c r="O144" s="43">
        <v>3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25</v>
      </c>
      <c r="AC144" s="43">
        <v>0</v>
      </c>
      <c r="AD144" s="43">
        <v>12</v>
      </c>
      <c r="AE144" s="43">
        <v>13</v>
      </c>
      <c r="AF144" s="43">
        <v>0</v>
      </c>
    </row>
    <row r="145" spans="2:32" ht="20.100000000000001" customHeight="1" thickBot="1" x14ac:dyDescent="0.25">
      <c r="B145" s="4" t="s">
        <v>354</v>
      </c>
      <c r="C145" s="43">
        <v>28</v>
      </c>
      <c r="D145" s="43">
        <v>0</v>
      </c>
      <c r="E145" s="43">
        <v>23</v>
      </c>
      <c r="F145" s="43">
        <v>5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28</v>
      </c>
      <c r="AC145" s="43">
        <v>0</v>
      </c>
      <c r="AD145" s="43">
        <v>23</v>
      </c>
      <c r="AE145" s="43">
        <v>5</v>
      </c>
      <c r="AF145" s="43">
        <v>0</v>
      </c>
    </row>
    <row r="146" spans="2:32" ht="20.100000000000001" customHeight="1" thickBot="1" x14ac:dyDescent="0.25">
      <c r="B146" s="4" t="s">
        <v>355</v>
      </c>
      <c r="C146" s="43">
        <v>31</v>
      </c>
      <c r="D146" s="43">
        <v>0</v>
      </c>
      <c r="E146" s="43">
        <v>26</v>
      </c>
      <c r="F146" s="43">
        <v>5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2</v>
      </c>
      <c r="N146" s="43">
        <v>0</v>
      </c>
      <c r="O146" s="43">
        <v>2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33</v>
      </c>
      <c r="AC146" s="43">
        <v>0</v>
      </c>
      <c r="AD146" s="43">
        <v>28</v>
      </c>
      <c r="AE146" s="43">
        <v>5</v>
      </c>
      <c r="AF146" s="43">
        <v>0</v>
      </c>
    </row>
    <row r="147" spans="2:32" ht="20.100000000000001" customHeight="1" thickBot="1" x14ac:dyDescent="0.25">
      <c r="B147" s="4" t="s">
        <v>356</v>
      </c>
      <c r="C147" s="43">
        <v>45</v>
      </c>
      <c r="D147" s="43">
        <v>12</v>
      </c>
      <c r="E147" s="43">
        <v>21</v>
      </c>
      <c r="F147" s="43">
        <v>12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1</v>
      </c>
      <c r="N147" s="43">
        <v>0</v>
      </c>
      <c r="O147" s="43">
        <v>1</v>
      </c>
      <c r="P147" s="43">
        <v>0</v>
      </c>
      <c r="Q147" s="43">
        <v>0</v>
      </c>
      <c r="R147" s="43">
        <v>2</v>
      </c>
      <c r="S147" s="43">
        <v>0</v>
      </c>
      <c r="T147" s="43">
        <v>2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48</v>
      </c>
      <c r="AC147" s="43">
        <v>12</v>
      </c>
      <c r="AD147" s="43">
        <v>24</v>
      </c>
      <c r="AE147" s="43">
        <v>12</v>
      </c>
      <c r="AF147" s="43">
        <v>0</v>
      </c>
    </row>
    <row r="148" spans="2:32" ht="20.100000000000001" customHeight="1" thickBot="1" x14ac:dyDescent="0.25">
      <c r="B148" s="4" t="s">
        <v>357</v>
      </c>
      <c r="C148" s="43">
        <v>5</v>
      </c>
      <c r="D148" s="43">
        <v>0</v>
      </c>
      <c r="E148" s="43">
        <v>5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5</v>
      </c>
      <c r="AC148" s="43">
        <v>0</v>
      </c>
      <c r="AD148" s="43">
        <v>5</v>
      </c>
      <c r="AE148" s="43">
        <v>0</v>
      </c>
      <c r="AF148" s="43">
        <v>0</v>
      </c>
    </row>
    <row r="149" spans="2:32" ht="20.100000000000001" customHeight="1" thickBot="1" x14ac:dyDescent="0.25">
      <c r="B149" s="4" t="s">
        <v>358</v>
      </c>
      <c r="C149" s="43">
        <v>38</v>
      </c>
      <c r="D149" s="43">
        <v>0</v>
      </c>
      <c r="E149" s="43">
        <v>32</v>
      </c>
      <c r="F149" s="43">
        <v>6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2</v>
      </c>
      <c r="N149" s="43">
        <v>0</v>
      </c>
      <c r="O149" s="43">
        <v>2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40</v>
      </c>
      <c r="AC149" s="43">
        <v>0</v>
      </c>
      <c r="AD149" s="43">
        <v>34</v>
      </c>
      <c r="AE149" s="43">
        <v>6</v>
      </c>
      <c r="AF149" s="43">
        <v>0</v>
      </c>
    </row>
    <row r="150" spans="2:32" ht="20.100000000000001" customHeight="1" thickBot="1" x14ac:dyDescent="0.25">
      <c r="B150" s="4" t="s">
        <v>359</v>
      </c>
      <c r="C150" s="43">
        <v>4</v>
      </c>
      <c r="D150" s="43">
        <v>0</v>
      </c>
      <c r="E150" s="43">
        <v>3</v>
      </c>
      <c r="F150" s="43">
        <v>1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4</v>
      </c>
      <c r="AC150" s="43">
        <v>0</v>
      </c>
      <c r="AD150" s="43">
        <v>3</v>
      </c>
      <c r="AE150" s="43">
        <v>1</v>
      </c>
      <c r="AF150" s="43">
        <v>0</v>
      </c>
    </row>
    <row r="151" spans="2:32" ht="20.100000000000001" customHeight="1" thickBot="1" x14ac:dyDescent="0.25">
      <c r="B151" s="4" t="s">
        <v>182</v>
      </c>
      <c r="C151" s="43">
        <v>66</v>
      </c>
      <c r="D151" s="43">
        <v>0</v>
      </c>
      <c r="E151" s="43">
        <v>48</v>
      </c>
      <c r="F151" s="43">
        <v>18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66</v>
      </c>
      <c r="AC151" s="43">
        <v>0</v>
      </c>
      <c r="AD151" s="43">
        <v>48</v>
      </c>
      <c r="AE151" s="43">
        <v>18</v>
      </c>
      <c r="AF151" s="43">
        <v>0</v>
      </c>
    </row>
    <row r="152" spans="2:32" ht="20.100000000000001" customHeight="1" thickBot="1" x14ac:dyDescent="0.25">
      <c r="B152" s="4" t="s">
        <v>360</v>
      </c>
      <c r="C152" s="43">
        <v>4</v>
      </c>
      <c r="D152" s="43">
        <v>0</v>
      </c>
      <c r="E152" s="43">
        <v>3</v>
      </c>
      <c r="F152" s="43">
        <v>1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4</v>
      </c>
      <c r="AC152" s="43">
        <v>0</v>
      </c>
      <c r="AD152" s="43">
        <v>3</v>
      </c>
      <c r="AE152" s="43">
        <v>1</v>
      </c>
      <c r="AF152" s="43">
        <v>0</v>
      </c>
    </row>
    <row r="153" spans="2:32" ht="20.100000000000001" customHeight="1" thickBot="1" x14ac:dyDescent="0.25">
      <c r="B153" s="4" t="s">
        <v>361</v>
      </c>
      <c r="C153" s="43">
        <v>8</v>
      </c>
      <c r="D153" s="43">
        <v>0</v>
      </c>
      <c r="E153" s="43">
        <v>4</v>
      </c>
      <c r="F153" s="43">
        <v>4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8</v>
      </c>
      <c r="AC153" s="43">
        <v>0</v>
      </c>
      <c r="AD153" s="43">
        <v>4</v>
      </c>
      <c r="AE153" s="43">
        <v>4</v>
      </c>
      <c r="AF153" s="43">
        <v>0</v>
      </c>
    </row>
    <row r="154" spans="2:32" ht="20.100000000000001" customHeight="1" thickBot="1" x14ac:dyDescent="0.25">
      <c r="B154" s="4" t="s">
        <v>362</v>
      </c>
      <c r="C154" s="43">
        <v>5</v>
      </c>
      <c r="D154" s="43">
        <v>0</v>
      </c>
      <c r="E154" s="43">
        <v>1</v>
      </c>
      <c r="F154" s="43">
        <v>4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5</v>
      </c>
      <c r="AC154" s="43">
        <v>0</v>
      </c>
      <c r="AD154" s="43">
        <v>1</v>
      </c>
      <c r="AE154" s="43">
        <v>4</v>
      </c>
      <c r="AF154" s="43">
        <v>0</v>
      </c>
    </row>
    <row r="155" spans="2:32" ht="20.100000000000001" customHeight="1" thickBot="1" x14ac:dyDescent="0.25">
      <c r="B155" s="4" t="s">
        <v>363</v>
      </c>
      <c r="C155" s="43">
        <v>30</v>
      </c>
      <c r="D155" s="43">
        <v>0</v>
      </c>
      <c r="E155" s="43">
        <v>8</v>
      </c>
      <c r="F155" s="43">
        <v>22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30</v>
      </c>
      <c r="AC155" s="43">
        <v>0</v>
      </c>
      <c r="AD155" s="43">
        <v>8</v>
      </c>
      <c r="AE155" s="43">
        <v>22</v>
      </c>
      <c r="AF155" s="43">
        <v>0</v>
      </c>
    </row>
    <row r="156" spans="2:32" ht="20.100000000000001" customHeight="1" thickBot="1" x14ac:dyDescent="0.25">
      <c r="B156" s="4" t="s">
        <v>364</v>
      </c>
      <c r="C156" s="43">
        <v>21</v>
      </c>
      <c r="D156" s="43">
        <v>0</v>
      </c>
      <c r="E156" s="43">
        <v>13</v>
      </c>
      <c r="F156" s="43">
        <v>8</v>
      </c>
      <c r="G156" s="43">
        <v>0</v>
      </c>
      <c r="H156" s="43">
        <v>4</v>
      </c>
      <c r="I156" s="43">
        <v>0</v>
      </c>
      <c r="J156" s="43">
        <v>4</v>
      </c>
      <c r="K156" s="43">
        <v>0</v>
      </c>
      <c r="L156" s="43">
        <v>0</v>
      </c>
      <c r="M156" s="43">
        <v>2</v>
      </c>
      <c r="N156" s="43">
        <v>0</v>
      </c>
      <c r="O156" s="43">
        <v>2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27</v>
      </c>
      <c r="AC156" s="43">
        <v>0</v>
      </c>
      <c r="AD156" s="43">
        <v>19</v>
      </c>
      <c r="AE156" s="43">
        <v>8</v>
      </c>
      <c r="AF156" s="43">
        <v>0</v>
      </c>
    </row>
    <row r="157" spans="2:32" ht="20.100000000000001" customHeight="1" thickBot="1" x14ac:dyDescent="0.25">
      <c r="B157" s="4" t="s">
        <v>365</v>
      </c>
      <c r="C157" s="43">
        <v>5</v>
      </c>
      <c r="D157" s="43">
        <v>0</v>
      </c>
      <c r="E157" s="43">
        <v>3</v>
      </c>
      <c r="F157" s="43">
        <v>2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1</v>
      </c>
      <c r="N157" s="43">
        <v>0</v>
      </c>
      <c r="O157" s="43">
        <v>1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6</v>
      </c>
      <c r="AC157" s="43">
        <v>0</v>
      </c>
      <c r="AD157" s="43">
        <v>4</v>
      </c>
      <c r="AE157" s="43">
        <v>2</v>
      </c>
      <c r="AF157" s="43">
        <v>0</v>
      </c>
    </row>
    <row r="158" spans="2:32" ht="20.100000000000001" customHeight="1" thickBot="1" x14ac:dyDescent="0.25">
      <c r="B158" s="4" t="s">
        <v>366</v>
      </c>
      <c r="C158" s="43">
        <v>14</v>
      </c>
      <c r="D158" s="43">
        <v>0</v>
      </c>
      <c r="E158" s="43">
        <v>8</v>
      </c>
      <c r="F158" s="43">
        <v>6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14</v>
      </c>
      <c r="AC158" s="43">
        <v>0</v>
      </c>
      <c r="AD158" s="43">
        <v>8</v>
      </c>
      <c r="AE158" s="43">
        <v>6</v>
      </c>
      <c r="AF158" s="43">
        <v>0</v>
      </c>
    </row>
    <row r="159" spans="2:32" ht="20.100000000000001" customHeight="1" thickBot="1" x14ac:dyDescent="0.25">
      <c r="B159" s="4" t="s">
        <v>367</v>
      </c>
      <c r="C159" s="43">
        <v>16</v>
      </c>
      <c r="D159" s="43">
        <v>0</v>
      </c>
      <c r="E159" s="43">
        <v>9</v>
      </c>
      <c r="F159" s="43">
        <v>7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16</v>
      </c>
      <c r="AC159" s="43">
        <v>0</v>
      </c>
      <c r="AD159" s="43">
        <v>9</v>
      </c>
      <c r="AE159" s="43">
        <v>7</v>
      </c>
      <c r="AF159" s="43">
        <v>0</v>
      </c>
    </row>
    <row r="160" spans="2:32" ht="20.100000000000001" customHeight="1" thickBot="1" x14ac:dyDescent="0.25">
      <c r="B160" s="4" t="s">
        <v>368</v>
      </c>
      <c r="C160" s="43">
        <v>245</v>
      </c>
      <c r="D160" s="43">
        <v>0</v>
      </c>
      <c r="E160" s="43">
        <v>26</v>
      </c>
      <c r="F160" s="43">
        <v>219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8</v>
      </c>
      <c r="N160" s="43">
        <v>0</v>
      </c>
      <c r="O160" s="43">
        <v>1</v>
      </c>
      <c r="P160" s="43">
        <v>7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253</v>
      </c>
      <c r="AC160" s="43">
        <v>0</v>
      </c>
      <c r="AD160" s="43">
        <v>27</v>
      </c>
      <c r="AE160" s="43">
        <v>226</v>
      </c>
      <c r="AF160" s="43">
        <v>0</v>
      </c>
    </row>
    <row r="161" spans="2:32" ht="20.100000000000001" customHeight="1" thickBot="1" x14ac:dyDescent="0.25">
      <c r="B161" s="4" t="s">
        <v>369</v>
      </c>
      <c r="C161" s="43">
        <v>11</v>
      </c>
      <c r="D161" s="43">
        <v>0</v>
      </c>
      <c r="E161" s="43">
        <v>3</v>
      </c>
      <c r="F161" s="43">
        <v>8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11</v>
      </c>
      <c r="AC161" s="43">
        <v>0</v>
      </c>
      <c r="AD161" s="43">
        <v>3</v>
      </c>
      <c r="AE161" s="43">
        <v>8</v>
      </c>
      <c r="AF161" s="43">
        <v>0</v>
      </c>
    </row>
    <row r="162" spans="2:32" ht="20.100000000000001" customHeight="1" thickBot="1" x14ac:dyDescent="0.25">
      <c r="B162" s="4" t="s">
        <v>370</v>
      </c>
      <c r="C162" s="43">
        <v>4</v>
      </c>
      <c r="D162" s="43">
        <v>0</v>
      </c>
      <c r="E162" s="43">
        <v>2</v>
      </c>
      <c r="F162" s="43">
        <v>2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4</v>
      </c>
      <c r="AC162" s="43">
        <v>0</v>
      </c>
      <c r="AD162" s="43">
        <v>2</v>
      </c>
      <c r="AE162" s="43">
        <v>2</v>
      </c>
      <c r="AF162" s="43">
        <v>0</v>
      </c>
    </row>
    <row r="163" spans="2:32" ht="20.100000000000001" customHeight="1" thickBot="1" x14ac:dyDescent="0.25">
      <c r="B163" s="4" t="s">
        <v>371</v>
      </c>
      <c r="C163" s="43">
        <v>18</v>
      </c>
      <c r="D163" s="43">
        <v>0</v>
      </c>
      <c r="E163" s="43">
        <v>10</v>
      </c>
      <c r="F163" s="43">
        <v>8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1</v>
      </c>
      <c r="N163" s="43">
        <v>0</v>
      </c>
      <c r="O163" s="43">
        <v>1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19</v>
      </c>
      <c r="AC163" s="43">
        <v>0</v>
      </c>
      <c r="AD163" s="43">
        <v>11</v>
      </c>
      <c r="AE163" s="43">
        <v>8</v>
      </c>
      <c r="AF163" s="43">
        <v>0</v>
      </c>
    </row>
    <row r="164" spans="2:32" ht="20.100000000000001" customHeight="1" thickBot="1" x14ac:dyDescent="0.25">
      <c r="B164" s="4" t="s">
        <v>372</v>
      </c>
      <c r="C164" s="43">
        <v>1</v>
      </c>
      <c r="D164" s="43">
        <v>0</v>
      </c>
      <c r="E164" s="43">
        <v>1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1</v>
      </c>
      <c r="AC164" s="43">
        <v>0</v>
      </c>
      <c r="AD164" s="43">
        <v>1</v>
      </c>
      <c r="AE164" s="43">
        <v>0</v>
      </c>
      <c r="AF164" s="43">
        <v>0</v>
      </c>
    </row>
    <row r="165" spans="2:32" ht="20.100000000000001" customHeight="1" thickBot="1" x14ac:dyDescent="0.25">
      <c r="B165" s="4" t="s">
        <v>373</v>
      </c>
      <c r="C165" s="43">
        <v>4</v>
      </c>
      <c r="D165" s="43">
        <v>0</v>
      </c>
      <c r="E165" s="43">
        <v>3</v>
      </c>
      <c r="F165" s="43">
        <v>1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4</v>
      </c>
      <c r="AC165" s="43">
        <v>0</v>
      </c>
      <c r="AD165" s="43">
        <v>3</v>
      </c>
      <c r="AE165" s="43">
        <v>1</v>
      </c>
      <c r="AF165" s="43">
        <v>0</v>
      </c>
    </row>
    <row r="166" spans="2:32" ht="20.100000000000001" customHeight="1" thickBot="1" x14ac:dyDescent="0.25">
      <c r="B166" s="4" t="s">
        <v>374</v>
      </c>
      <c r="C166" s="43">
        <v>5</v>
      </c>
      <c r="D166" s="43">
        <v>0</v>
      </c>
      <c r="E166" s="43">
        <v>4</v>
      </c>
      <c r="F166" s="43">
        <v>1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5</v>
      </c>
      <c r="AC166" s="43">
        <v>0</v>
      </c>
      <c r="AD166" s="43">
        <v>4</v>
      </c>
      <c r="AE166" s="43">
        <v>1</v>
      </c>
      <c r="AF166" s="43">
        <v>0</v>
      </c>
    </row>
    <row r="167" spans="2:32" ht="20.100000000000001" customHeight="1" thickBot="1" x14ac:dyDescent="0.25">
      <c r="B167" s="4" t="s">
        <v>375</v>
      </c>
      <c r="C167" s="43">
        <v>3</v>
      </c>
      <c r="D167" s="43">
        <v>0</v>
      </c>
      <c r="E167" s="43">
        <v>1</v>
      </c>
      <c r="F167" s="43">
        <v>2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1</v>
      </c>
      <c r="N167" s="43">
        <v>0</v>
      </c>
      <c r="O167" s="43">
        <v>1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4</v>
      </c>
      <c r="AC167" s="43">
        <v>0</v>
      </c>
      <c r="AD167" s="43">
        <v>2</v>
      </c>
      <c r="AE167" s="43">
        <v>2</v>
      </c>
      <c r="AF167" s="43">
        <v>0</v>
      </c>
    </row>
    <row r="168" spans="2:32" ht="20.100000000000001" customHeight="1" thickBot="1" x14ac:dyDescent="0.25">
      <c r="B168" s="4" t="s">
        <v>647</v>
      </c>
      <c r="C168" s="43">
        <v>7</v>
      </c>
      <c r="D168" s="43">
        <v>0</v>
      </c>
      <c r="E168" s="43">
        <v>4</v>
      </c>
      <c r="F168" s="43">
        <v>3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7</v>
      </c>
      <c r="AC168" s="43">
        <v>0</v>
      </c>
      <c r="AD168" s="43">
        <v>4</v>
      </c>
      <c r="AE168" s="43">
        <v>3</v>
      </c>
      <c r="AF168" s="43">
        <v>0</v>
      </c>
    </row>
    <row r="169" spans="2:32" ht="20.100000000000001" customHeight="1" thickBot="1" x14ac:dyDescent="0.25">
      <c r="B169" s="4" t="s">
        <v>376</v>
      </c>
      <c r="C169" s="43">
        <v>6</v>
      </c>
      <c r="D169" s="43">
        <v>0</v>
      </c>
      <c r="E169" s="43">
        <v>2</v>
      </c>
      <c r="F169" s="43">
        <v>4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6</v>
      </c>
      <c r="AC169" s="43">
        <v>0</v>
      </c>
      <c r="AD169" s="43">
        <v>2</v>
      </c>
      <c r="AE169" s="43">
        <v>4</v>
      </c>
      <c r="AF169" s="43">
        <v>0</v>
      </c>
    </row>
    <row r="170" spans="2:32" ht="20.100000000000001" customHeight="1" thickBot="1" x14ac:dyDescent="0.25">
      <c r="B170" s="4" t="s">
        <v>377</v>
      </c>
      <c r="C170" s="43">
        <v>3</v>
      </c>
      <c r="D170" s="43">
        <v>0</v>
      </c>
      <c r="E170" s="43">
        <v>3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3</v>
      </c>
      <c r="AC170" s="43">
        <v>0</v>
      </c>
      <c r="AD170" s="43">
        <v>3</v>
      </c>
      <c r="AE170" s="43">
        <v>0</v>
      </c>
      <c r="AF170" s="43">
        <v>0</v>
      </c>
    </row>
    <row r="171" spans="2:32" ht="20.100000000000001" customHeight="1" thickBot="1" x14ac:dyDescent="0.25">
      <c r="B171" s="4" t="s">
        <v>183</v>
      </c>
      <c r="C171" s="43">
        <v>23</v>
      </c>
      <c r="D171" s="43">
        <v>0</v>
      </c>
      <c r="E171" s="43">
        <v>14</v>
      </c>
      <c r="F171" s="43">
        <v>9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23</v>
      </c>
      <c r="AC171" s="43">
        <v>0</v>
      </c>
      <c r="AD171" s="43">
        <v>14</v>
      </c>
      <c r="AE171" s="43">
        <v>9</v>
      </c>
      <c r="AF171" s="43">
        <v>0</v>
      </c>
    </row>
    <row r="172" spans="2:32" ht="20.100000000000001" customHeight="1" thickBot="1" x14ac:dyDescent="0.25">
      <c r="B172" s="4" t="s">
        <v>378</v>
      </c>
      <c r="C172" s="43">
        <v>2</v>
      </c>
      <c r="D172" s="43">
        <v>0</v>
      </c>
      <c r="E172" s="43">
        <v>1</v>
      </c>
      <c r="F172" s="43">
        <v>1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2</v>
      </c>
      <c r="AC172" s="43">
        <v>0</v>
      </c>
      <c r="AD172" s="43">
        <v>1</v>
      </c>
      <c r="AE172" s="43">
        <v>1</v>
      </c>
      <c r="AF172" s="43">
        <v>0</v>
      </c>
    </row>
    <row r="173" spans="2:32" ht="20.100000000000001" customHeight="1" thickBot="1" x14ac:dyDescent="0.25">
      <c r="B173" s="4" t="s">
        <v>184</v>
      </c>
      <c r="C173" s="43">
        <v>32</v>
      </c>
      <c r="D173" s="43">
        <v>0</v>
      </c>
      <c r="E173" s="43">
        <v>30</v>
      </c>
      <c r="F173" s="43">
        <v>2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1</v>
      </c>
      <c r="N173" s="43">
        <v>0</v>
      </c>
      <c r="O173" s="43">
        <v>0</v>
      </c>
      <c r="P173" s="43">
        <v>1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33</v>
      </c>
      <c r="AC173" s="43">
        <v>0</v>
      </c>
      <c r="AD173" s="43">
        <v>30</v>
      </c>
      <c r="AE173" s="43">
        <v>3</v>
      </c>
      <c r="AF173" s="43">
        <v>0</v>
      </c>
    </row>
    <row r="174" spans="2:32" ht="20.100000000000001" customHeight="1" thickBot="1" x14ac:dyDescent="0.25">
      <c r="B174" s="4" t="s">
        <v>379</v>
      </c>
      <c r="C174" s="43">
        <v>4</v>
      </c>
      <c r="D174" s="43">
        <v>0</v>
      </c>
      <c r="E174" s="43">
        <v>4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4</v>
      </c>
      <c r="AC174" s="43">
        <v>0</v>
      </c>
      <c r="AD174" s="43">
        <v>4</v>
      </c>
      <c r="AE174" s="43">
        <v>0</v>
      </c>
      <c r="AF174" s="43">
        <v>0</v>
      </c>
    </row>
    <row r="175" spans="2:32" ht="20.100000000000001" customHeight="1" thickBot="1" x14ac:dyDescent="0.25">
      <c r="B175" s="4" t="s">
        <v>380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2</v>
      </c>
      <c r="S175" s="43">
        <v>0</v>
      </c>
      <c r="T175" s="43">
        <v>2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2</v>
      </c>
      <c r="AC175" s="43">
        <v>0</v>
      </c>
      <c r="AD175" s="43">
        <v>2</v>
      </c>
      <c r="AE175" s="43">
        <v>0</v>
      </c>
      <c r="AF175" s="43">
        <v>0</v>
      </c>
    </row>
    <row r="176" spans="2:32" ht="20.100000000000001" customHeight="1" thickBot="1" x14ac:dyDescent="0.25">
      <c r="B176" s="4" t="s">
        <v>381</v>
      </c>
      <c r="C176" s="43">
        <v>7</v>
      </c>
      <c r="D176" s="43">
        <v>0</v>
      </c>
      <c r="E176" s="43">
        <v>7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7</v>
      </c>
      <c r="AC176" s="43">
        <v>0</v>
      </c>
      <c r="AD176" s="43">
        <v>7</v>
      </c>
      <c r="AE176" s="43">
        <v>0</v>
      </c>
      <c r="AF176" s="43">
        <v>0</v>
      </c>
    </row>
    <row r="177" spans="2:32" ht="20.100000000000001" customHeight="1" thickBot="1" x14ac:dyDescent="0.25">
      <c r="B177" s="4" t="s">
        <v>382</v>
      </c>
      <c r="C177" s="43">
        <v>1</v>
      </c>
      <c r="D177" s="43">
        <v>0</v>
      </c>
      <c r="E177" s="43">
        <v>1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1</v>
      </c>
      <c r="AC177" s="43">
        <v>0</v>
      </c>
      <c r="AD177" s="43">
        <v>1</v>
      </c>
      <c r="AE177" s="43">
        <v>0</v>
      </c>
      <c r="AF177" s="43">
        <v>0</v>
      </c>
    </row>
    <row r="178" spans="2:32" ht="20.100000000000001" customHeight="1" thickBot="1" x14ac:dyDescent="0.25">
      <c r="B178" s="4" t="s">
        <v>383</v>
      </c>
      <c r="C178" s="43">
        <v>5</v>
      </c>
      <c r="D178" s="43">
        <v>0</v>
      </c>
      <c r="E178" s="43">
        <v>4</v>
      </c>
      <c r="F178" s="43">
        <v>1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5</v>
      </c>
      <c r="AC178" s="43">
        <v>0</v>
      </c>
      <c r="AD178" s="43">
        <v>4</v>
      </c>
      <c r="AE178" s="43">
        <v>1</v>
      </c>
      <c r="AF178" s="43">
        <v>0</v>
      </c>
    </row>
    <row r="179" spans="2:32" ht="20.100000000000001" customHeight="1" thickBot="1" x14ac:dyDescent="0.25">
      <c r="B179" s="4" t="s">
        <v>384</v>
      </c>
      <c r="C179" s="43">
        <v>1</v>
      </c>
      <c r="D179" s="43">
        <v>0</v>
      </c>
      <c r="E179" s="43">
        <v>1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1</v>
      </c>
      <c r="AC179" s="43">
        <v>0</v>
      </c>
      <c r="AD179" s="43">
        <v>1</v>
      </c>
      <c r="AE179" s="43">
        <v>0</v>
      </c>
      <c r="AF179" s="43">
        <v>0</v>
      </c>
    </row>
    <row r="180" spans="2:32" ht="20.100000000000001" customHeight="1" thickBot="1" x14ac:dyDescent="0.25">
      <c r="B180" s="4" t="s">
        <v>385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3">
        <v>0</v>
      </c>
    </row>
    <row r="181" spans="2:32" ht="20.100000000000001" customHeight="1" thickBot="1" x14ac:dyDescent="0.25">
      <c r="B181" s="4" t="s">
        <v>185</v>
      </c>
      <c r="C181" s="43">
        <v>13</v>
      </c>
      <c r="D181" s="43">
        <v>0</v>
      </c>
      <c r="E181" s="43">
        <v>5</v>
      </c>
      <c r="F181" s="43">
        <v>8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7</v>
      </c>
      <c r="N181" s="43">
        <v>0</v>
      </c>
      <c r="O181" s="43">
        <v>7</v>
      </c>
      <c r="P181" s="43">
        <v>0</v>
      </c>
      <c r="Q181" s="43">
        <v>0</v>
      </c>
      <c r="R181" s="43">
        <v>6</v>
      </c>
      <c r="S181" s="43">
        <v>0</v>
      </c>
      <c r="T181" s="43">
        <v>6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26</v>
      </c>
      <c r="AC181" s="43">
        <v>0</v>
      </c>
      <c r="AD181" s="43">
        <v>18</v>
      </c>
      <c r="AE181" s="43">
        <v>8</v>
      </c>
      <c r="AF181" s="43">
        <v>0</v>
      </c>
    </row>
    <row r="182" spans="2:32" ht="20.100000000000001" customHeight="1" thickBot="1" x14ac:dyDescent="0.25">
      <c r="B182" s="4" t="s">
        <v>386</v>
      </c>
      <c r="C182" s="43">
        <v>5</v>
      </c>
      <c r="D182" s="43">
        <v>0</v>
      </c>
      <c r="E182" s="43">
        <v>5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5</v>
      </c>
      <c r="AC182" s="43">
        <v>0</v>
      </c>
      <c r="AD182" s="43">
        <v>5</v>
      </c>
      <c r="AE182" s="43">
        <v>0</v>
      </c>
      <c r="AF182" s="43">
        <v>0</v>
      </c>
    </row>
    <row r="183" spans="2:32" ht="20.100000000000001" customHeight="1" thickBot="1" x14ac:dyDescent="0.25">
      <c r="B183" s="4" t="s">
        <v>387</v>
      </c>
      <c r="C183" s="43">
        <v>15</v>
      </c>
      <c r="D183" s="43">
        <v>0</v>
      </c>
      <c r="E183" s="43">
        <v>5</v>
      </c>
      <c r="F183" s="43">
        <v>10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15</v>
      </c>
      <c r="AC183" s="43">
        <v>0</v>
      </c>
      <c r="AD183" s="43">
        <v>5</v>
      </c>
      <c r="AE183" s="43">
        <v>10</v>
      </c>
      <c r="AF183" s="43">
        <v>0</v>
      </c>
    </row>
    <row r="184" spans="2:32" ht="20.100000000000001" customHeight="1" thickBot="1" x14ac:dyDescent="0.25">
      <c r="B184" s="4" t="s">
        <v>388</v>
      </c>
      <c r="C184" s="43">
        <v>2</v>
      </c>
      <c r="D184" s="43">
        <v>0</v>
      </c>
      <c r="E184" s="43">
        <v>2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2</v>
      </c>
      <c r="AC184" s="43">
        <v>0</v>
      </c>
      <c r="AD184" s="43">
        <v>2</v>
      </c>
      <c r="AE184" s="43">
        <v>0</v>
      </c>
      <c r="AF184" s="43">
        <v>0</v>
      </c>
    </row>
    <row r="185" spans="2:32" ht="20.100000000000001" customHeight="1" thickBot="1" x14ac:dyDescent="0.25">
      <c r="B185" s="4" t="s">
        <v>389</v>
      </c>
      <c r="C185" s="43">
        <v>1</v>
      </c>
      <c r="D185" s="43">
        <v>0</v>
      </c>
      <c r="E185" s="43">
        <v>1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1</v>
      </c>
      <c r="AC185" s="43">
        <v>0</v>
      </c>
      <c r="AD185" s="43">
        <v>1</v>
      </c>
      <c r="AE185" s="43">
        <v>0</v>
      </c>
      <c r="AF185" s="43">
        <v>0</v>
      </c>
    </row>
    <row r="186" spans="2:32" ht="20.100000000000001" customHeight="1" thickBot="1" x14ac:dyDescent="0.25">
      <c r="B186" s="4" t="s">
        <v>390</v>
      </c>
      <c r="C186" s="43">
        <v>4</v>
      </c>
      <c r="D186" s="43">
        <v>0</v>
      </c>
      <c r="E186" s="43">
        <v>2</v>
      </c>
      <c r="F186" s="43">
        <v>2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4</v>
      </c>
      <c r="AC186" s="43">
        <v>0</v>
      </c>
      <c r="AD186" s="43">
        <v>2</v>
      </c>
      <c r="AE186" s="43">
        <v>2</v>
      </c>
      <c r="AF186" s="43">
        <v>0</v>
      </c>
    </row>
    <row r="187" spans="2:32" ht="20.100000000000001" customHeight="1" thickBot="1" x14ac:dyDescent="0.25">
      <c r="B187" s="4" t="s">
        <v>186</v>
      </c>
      <c r="C187" s="43">
        <v>13</v>
      </c>
      <c r="D187" s="43">
        <v>0</v>
      </c>
      <c r="E187" s="43">
        <v>13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13</v>
      </c>
      <c r="AC187" s="43">
        <v>0</v>
      </c>
      <c r="AD187" s="43">
        <v>13</v>
      </c>
      <c r="AE187" s="43">
        <v>0</v>
      </c>
      <c r="AF187" s="43">
        <v>0</v>
      </c>
    </row>
    <row r="188" spans="2:32" ht="20.100000000000001" customHeight="1" thickBot="1" x14ac:dyDescent="0.25">
      <c r="B188" s="4" t="s">
        <v>391</v>
      </c>
      <c r="C188" s="43">
        <v>1</v>
      </c>
      <c r="D188" s="43">
        <v>0</v>
      </c>
      <c r="E188" s="43">
        <v>1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1</v>
      </c>
      <c r="AC188" s="43">
        <v>0</v>
      </c>
      <c r="AD188" s="43">
        <v>1</v>
      </c>
      <c r="AE188" s="43">
        <v>0</v>
      </c>
      <c r="AF188" s="43">
        <v>0</v>
      </c>
    </row>
    <row r="189" spans="2:32" ht="20.100000000000001" customHeight="1" thickBot="1" x14ac:dyDescent="0.25">
      <c r="B189" s="4" t="s">
        <v>392</v>
      </c>
      <c r="C189" s="43">
        <v>3</v>
      </c>
      <c r="D189" s="43">
        <v>0</v>
      </c>
      <c r="E189" s="43">
        <v>1</v>
      </c>
      <c r="F189" s="43">
        <v>2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3</v>
      </c>
      <c r="AC189" s="43">
        <v>0</v>
      </c>
      <c r="AD189" s="43">
        <v>1</v>
      </c>
      <c r="AE189" s="43">
        <v>2</v>
      </c>
      <c r="AF189" s="43">
        <v>0</v>
      </c>
    </row>
    <row r="190" spans="2:32" ht="20.100000000000001" customHeight="1" thickBot="1" x14ac:dyDescent="0.25">
      <c r="B190" s="4" t="s">
        <v>187</v>
      </c>
      <c r="C190" s="43">
        <v>17</v>
      </c>
      <c r="D190" s="43">
        <v>0</v>
      </c>
      <c r="E190" s="43">
        <v>17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17</v>
      </c>
      <c r="AC190" s="43">
        <v>0</v>
      </c>
      <c r="AD190" s="43">
        <v>17</v>
      </c>
      <c r="AE190" s="43">
        <v>0</v>
      </c>
      <c r="AF190" s="43">
        <v>0</v>
      </c>
    </row>
    <row r="191" spans="2:32" ht="20.100000000000001" customHeight="1" thickBot="1" x14ac:dyDescent="0.25">
      <c r="B191" s="4" t="s">
        <v>393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>
        <v>0</v>
      </c>
    </row>
    <row r="192" spans="2:32" ht="20.100000000000001" customHeight="1" thickBot="1" x14ac:dyDescent="0.25">
      <c r="B192" s="4" t="s">
        <v>394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3">
        <v>0</v>
      </c>
      <c r="AE192" s="43">
        <v>0</v>
      </c>
      <c r="AF192" s="43">
        <v>0</v>
      </c>
    </row>
    <row r="193" spans="2:32" ht="20.100000000000001" customHeight="1" thickBot="1" x14ac:dyDescent="0.25">
      <c r="B193" s="4" t="s">
        <v>395</v>
      </c>
      <c r="C193" s="43">
        <v>8</v>
      </c>
      <c r="D193" s="43">
        <v>0</v>
      </c>
      <c r="E193" s="43">
        <v>8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8</v>
      </c>
      <c r="AC193" s="43">
        <v>0</v>
      </c>
      <c r="AD193" s="43">
        <v>8</v>
      </c>
      <c r="AE193" s="43">
        <v>0</v>
      </c>
      <c r="AF193" s="43">
        <v>0</v>
      </c>
    </row>
    <row r="194" spans="2:32" ht="20.100000000000001" customHeight="1" thickBot="1" x14ac:dyDescent="0.25">
      <c r="B194" s="4" t="s">
        <v>396</v>
      </c>
      <c r="C194" s="43">
        <v>3</v>
      </c>
      <c r="D194" s="43">
        <v>0</v>
      </c>
      <c r="E194" s="43">
        <v>3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>
        <v>3</v>
      </c>
      <c r="AC194" s="43">
        <v>0</v>
      </c>
      <c r="AD194" s="43">
        <v>3</v>
      </c>
      <c r="AE194" s="43">
        <v>0</v>
      </c>
      <c r="AF194" s="43">
        <v>0</v>
      </c>
    </row>
    <row r="195" spans="2:32" ht="20.100000000000001" customHeight="1" thickBot="1" x14ac:dyDescent="0.25">
      <c r="B195" s="4" t="s">
        <v>188</v>
      </c>
      <c r="C195" s="43">
        <v>7</v>
      </c>
      <c r="D195" s="43">
        <v>0</v>
      </c>
      <c r="E195" s="43">
        <v>5</v>
      </c>
      <c r="F195" s="43">
        <v>2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>
        <v>7</v>
      </c>
      <c r="AC195" s="43">
        <v>0</v>
      </c>
      <c r="AD195" s="43">
        <v>5</v>
      </c>
      <c r="AE195" s="43">
        <v>2</v>
      </c>
      <c r="AF195" s="43">
        <v>0</v>
      </c>
    </row>
    <row r="196" spans="2:32" ht="20.100000000000001" customHeight="1" thickBot="1" x14ac:dyDescent="0.25">
      <c r="B196" s="4" t="s">
        <v>397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1</v>
      </c>
      <c r="N196" s="43">
        <v>0</v>
      </c>
      <c r="O196" s="43">
        <v>1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  <c r="Z196" s="43">
        <v>0</v>
      </c>
      <c r="AA196" s="43">
        <v>0</v>
      </c>
      <c r="AB196" s="43">
        <v>1</v>
      </c>
      <c r="AC196" s="43">
        <v>0</v>
      </c>
      <c r="AD196" s="43">
        <v>1</v>
      </c>
      <c r="AE196" s="43">
        <v>0</v>
      </c>
      <c r="AF196" s="43">
        <v>0</v>
      </c>
    </row>
    <row r="197" spans="2:32" ht="20.100000000000001" customHeight="1" thickBot="1" x14ac:dyDescent="0.25">
      <c r="B197" s="4" t="s">
        <v>398</v>
      </c>
      <c r="C197" s="43">
        <v>4</v>
      </c>
      <c r="D197" s="43">
        <v>0</v>
      </c>
      <c r="E197" s="43">
        <v>3</v>
      </c>
      <c r="F197" s="43">
        <v>1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4</v>
      </c>
      <c r="AC197" s="43">
        <v>0</v>
      </c>
      <c r="AD197" s="43">
        <v>3</v>
      </c>
      <c r="AE197" s="43">
        <v>1</v>
      </c>
      <c r="AF197" s="43">
        <v>0</v>
      </c>
    </row>
    <row r="198" spans="2:32" ht="20.100000000000001" customHeight="1" thickBot="1" x14ac:dyDescent="0.25">
      <c r="B198" s="4" t="s">
        <v>399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>
        <v>0</v>
      </c>
      <c r="AC198" s="43">
        <v>0</v>
      </c>
      <c r="AD198" s="43">
        <v>0</v>
      </c>
      <c r="AE198" s="43">
        <v>0</v>
      </c>
      <c r="AF198" s="43">
        <v>0</v>
      </c>
    </row>
    <row r="199" spans="2:32" ht="20.100000000000001" customHeight="1" thickBot="1" x14ac:dyDescent="0.25">
      <c r="B199" s="4" t="s">
        <v>400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>
        <v>0</v>
      </c>
      <c r="AE199" s="43">
        <v>0</v>
      </c>
      <c r="AF199" s="43">
        <v>0</v>
      </c>
    </row>
    <row r="200" spans="2:32" ht="20.100000000000001" customHeight="1" thickBot="1" x14ac:dyDescent="0.25">
      <c r="B200" s="4" t="s">
        <v>401</v>
      </c>
      <c r="C200" s="43">
        <v>0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0</v>
      </c>
      <c r="AE200" s="43">
        <v>0</v>
      </c>
      <c r="AF200" s="43">
        <v>0</v>
      </c>
    </row>
    <row r="201" spans="2:32" ht="20.100000000000001" customHeight="1" thickBot="1" x14ac:dyDescent="0.25">
      <c r="B201" s="4" t="s">
        <v>189</v>
      </c>
      <c r="C201" s="43">
        <v>10</v>
      </c>
      <c r="D201" s="43">
        <v>0</v>
      </c>
      <c r="E201" s="43">
        <v>7</v>
      </c>
      <c r="F201" s="43">
        <v>3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10</v>
      </c>
      <c r="AC201" s="43">
        <v>0</v>
      </c>
      <c r="AD201" s="43">
        <v>7</v>
      </c>
      <c r="AE201" s="43">
        <v>3</v>
      </c>
      <c r="AF201" s="43">
        <v>0</v>
      </c>
    </row>
    <row r="202" spans="2:32" ht="20.100000000000001" customHeight="1" thickBot="1" x14ac:dyDescent="0.25">
      <c r="B202" s="4" t="s">
        <v>190</v>
      </c>
      <c r="C202" s="43">
        <v>93</v>
      </c>
      <c r="D202" s="43">
        <v>0</v>
      </c>
      <c r="E202" s="43">
        <v>32</v>
      </c>
      <c r="F202" s="43">
        <v>61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93</v>
      </c>
      <c r="AC202" s="43">
        <v>0</v>
      </c>
      <c r="AD202" s="43">
        <v>32</v>
      </c>
      <c r="AE202" s="43">
        <v>61</v>
      </c>
      <c r="AF202" s="43">
        <v>0</v>
      </c>
    </row>
    <row r="203" spans="2:32" ht="20.100000000000001" customHeight="1" thickBot="1" x14ac:dyDescent="0.25">
      <c r="B203" s="4" t="s">
        <v>402</v>
      </c>
      <c r="C203" s="43">
        <v>7</v>
      </c>
      <c r="D203" s="43">
        <v>0</v>
      </c>
      <c r="E203" s="43">
        <v>2</v>
      </c>
      <c r="F203" s="43">
        <v>5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7</v>
      </c>
      <c r="AC203" s="43">
        <v>0</v>
      </c>
      <c r="AD203" s="43">
        <v>2</v>
      </c>
      <c r="AE203" s="43">
        <v>5</v>
      </c>
      <c r="AF203" s="43">
        <v>0</v>
      </c>
    </row>
    <row r="204" spans="2:32" ht="20.100000000000001" customHeight="1" thickBot="1" x14ac:dyDescent="0.25">
      <c r="B204" s="4" t="s">
        <v>403</v>
      </c>
      <c r="C204" s="43">
        <v>1</v>
      </c>
      <c r="D204" s="43">
        <v>0</v>
      </c>
      <c r="E204" s="43">
        <v>1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1</v>
      </c>
      <c r="AC204" s="43">
        <v>0</v>
      </c>
      <c r="AD204" s="43">
        <v>1</v>
      </c>
      <c r="AE204" s="43">
        <v>0</v>
      </c>
      <c r="AF204" s="43">
        <v>0</v>
      </c>
    </row>
    <row r="205" spans="2:32" ht="20.100000000000001" customHeight="1" thickBot="1" x14ac:dyDescent="0.25">
      <c r="B205" s="4" t="s">
        <v>404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</row>
    <row r="206" spans="2:32" ht="20.100000000000001" customHeight="1" thickBot="1" x14ac:dyDescent="0.25">
      <c r="B206" s="4" t="s">
        <v>191</v>
      </c>
      <c r="C206" s="43">
        <v>9</v>
      </c>
      <c r="D206" s="43">
        <v>0</v>
      </c>
      <c r="E206" s="43">
        <v>9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1</v>
      </c>
      <c r="N206" s="43">
        <v>0</v>
      </c>
      <c r="O206" s="43">
        <v>1</v>
      </c>
      <c r="P206" s="43">
        <v>0</v>
      </c>
      <c r="Q206" s="43">
        <v>0</v>
      </c>
      <c r="R206" s="43">
        <v>1</v>
      </c>
      <c r="S206" s="43">
        <v>0</v>
      </c>
      <c r="T206" s="43">
        <v>1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11</v>
      </c>
      <c r="AC206" s="43">
        <v>0</v>
      </c>
      <c r="AD206" s="43">
        <v>11</v>
      </c>
      <c r="AE206" s="43">
        <v>0</v>
      </c>
      <c r="AF206" s="43">
        <v>0</v>
      </c>
    </row>
    <row r="207" spans="2:32" ht="20.100000000000001" customHeight="1" thickBot="1" x14ac:dyDescent="0.25">
      <c r="B207" s="4" t="s">
        <v>405</v>
      </c>
      <c r="C207" s="43">
        <v>11</v>
      </c>
      <c r="D207" s="43">
        <v>0</v>
      </c>
      <c r="E207" s="43">
        <v>11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11</v>
      </c>
      <c r="AC207" s="43">
        <v>0</v>
      </c>
      <c r="AD207" s="43">
        <v>11</v>
      </c>
      <c r="AE207" s="43">
        <v>0</v>
      </c>
      <c r="AF207" s="43">
        <v>0</v>
      </c>
    </row>
    <row r="208" spans="2:32" ht="20.100000000000001" customHeight="1" thickBot="1" x14ac:dyDescent="0.25">
      <c r="B208" s="4" t="s">
        <v>406</v>
      </c>
      <c r="C208" s="43">
        <v>1</v>
      </c>
      <c r="D208" s="43">
        <v>0</v>
      </c>
      <c r="E208" s="43">
        <v>1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1</v>
      </c>
      <c r="AC208" s="43">
        <v>0</v>
      </c>
      <c r="AD208" s="43">
        <v>1</v>
      </c>
      <c r="AE208" s="43">
        <v>0</v>
      </c>
      <c r="AF208" s="43">
        <v>0</v>
      </c>
    </row>
    <row r="209" spans="2:32" ht="20.100000000000001" customHeight="1" thickBot="1" x14ac:dyDescent="0.25">
      <c r="B209" s="4" t="s">
        <v>407</v>
      </c>
      <c r="C209" s="43">
        <v>1</v>
      </c>
      <c r="D209" s="43">
        <v>0</v>
      </c>
      <c r="E209" s="43">
        <v>1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1</v>
      </c>
      <c r="AC209" s="43">
        <v>0</v>
      </c>
      <c r="AD209" s="43">
        <v>1</v>
      </c>
      <c r="AE209" s="43">
        <v>0</v>
      </c>
      <c r="AF209" s="43">
        <v>0</v>
      </c>
    </row>
    <row r="210" spans="2:32" ht="20.100000000000001" customHeight="1" thickBot="1" x14ac:dyDescent="0.25">
      <c r="B210" s="4" t="s">
        <v>192</v>
      </c>
      <c r="C210" s="43">
        <v>29</v>
      </c>
      <c r="D210" s="43">
        <v>0</v>
      </c>
      <c r="E210" s="43">
        <v>29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>
        <v>29</v>
      </c>
      <c r="AC210" s="43">
        <v>0</v>
      </c>
      <c r="AD210" s="43">
        <v>29</v>
      </c>
      <c r="AE210" s="43">
        <v>0</v>
      </c>
      <c r="AF210" s="43">
        <v>0</v>
      </c>
    </row>
    <row r="211" spans="2:32" ht="20.100000000000001" customHeight="1" thickBot="1" x14ac:dyDescent="0.25">
      <c r="B211" s="4" t="s">
        <v>408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</row>
    <row r="212" spans="2:32" ht="20.100000000000001" customHeight="1" thickBot="1" x14ac:dyDescent="0.25">
      <c r="B212" s="4" t="s">
        <v>409</v>
      </c>
      <c r="C212" s="43">
        <v>12</v>
      </c>
      <c r="D212" s="43">
        <v>0</v>
      </c>
      <c r="E212" s="43">
        <v>11</v>
      </c>
      <c r="F212" s="43">
        <v>1</v>
      </c>
      <c r="G212" s="43">
        <v>0</v>
      </c>
      <c r="H212" s="43">
        <v>1</v>
      </c>
      <c r="I212" s="43">
        <v>0</v>
      </c>
      <c r="J212" s="43">
        <v>1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13</v>
      </c>
      <c r="AC212" s="43">
        <v>0</v>
      </c>
      <c r="AD212" s="43">
        <v>12</v>
      </c>
      <c r="AE212" s="43">
        <v>1</v>
      </c>
      <c r="AF212" s="43">
        <v>0</v>
      </c>
    </row>
    <row r="213" spans="2:32" ht="20.100000000000001" customHeight="1" thickBot="1" x14ac:dyDescent="0.25">
      <c r="B213" s="4" t="s">
        <v>410</v>
      </c>
      <c r="C213" s="43">
        <v>23</v>
      </c>
      <c r="D213" s="43">
        <v>0</v>
      </c>
      <c r="E213" s="43">
        <v>20</v>
      </c>
      <c r="F213" s="43">
        <v>3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23</v>
      </c>
      <c r="AC213" s="43">
        <v>0</v>
      </c>
      <c r="AD213" s="43">
        <v>20</v>
      </c>
      <c r="AE213" s="43">
        <v>3</v>
      </c>
      <c r="AF213" s="43">
        <v>0</v>
      </c>
    </row>
    <row r="214" spans="2:32" ht="20.100000000000001" customHeight="1" thickBot="1" x14ac:dyDescent="0.25">
      <c r="B214" s="4" t="s">
        <v>411</v>
      </c>
      <c r="C214" s="43">
        <v>7</v>
      </c>
      <c r="D214" s="43">
        <v>0</v>
      </c>
      <c r="E214" s="43">
        <v>7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7</v>
      </c>
      <c r="AC214" s="43">
        <v>0</v>
      </c>
      <c r="AD214" s="43">
        <v>7</v>
      </c>
      <c r="AE214" s="43">
        <v>0</v>
      </c>
      <c r="AF214" s="43">
        <v>0</v>
      </c>
    </row>
    <row r="215" spans="2:32" ht="20.100000000000001" customHeight="1" thickBot="1" x14ac:dyDescent="0.25">
      <c r="B215" s="4" t="s">
        <v>412</v>
      </c>
      <c r="C215" s="43">
        <v>7</v>
      </c>
      <c r="D215" s="43">
        <v>0</v>
      </c>
      <c r="E215" s="43">
        <v>5</v>
      </c>
      <c r="F215" s="43">
        <v>2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7</v>
      </c>
      <c r="AC215" s="43">
        <v>0</v>
      </c>
      <c r="AD215" s="43">
        <v>5</v>
      </c>
      <c r="AE215" s="43">
        <v>2</v>
      </c>
      <c r="AF215" s="43">
        <v>0</v>
      </c>
    </row>
    <row r="216" spans="2:32" ht="20.100000000000001" customHeight="1" thickBot="1" x14ac:dyDescent="0.25">
      <c r="B216" s="4" t="s">
        <v>648</v>
      </c>
      <c r="C216" s="43">
        <v>1</v>
      </c>
      <c r="D216" s="43">
        <v>0</v>
      </c>
      <c r="E216" s="43">
        <v>1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1</v>
      </c>
      <c r="AC216" s="43">
        <v>0</v>
      </c>
      <c r="AD216" s="43">
        <v>1</v>
      </c>
      <c r="AE216" s="43">
        <v>0</v>
      </c>
      <c r="AF216" s="43">
        <v>0</v>
      </c>
    </row>
    <row r="217" spans="2:32" ht="20.100000000000001" customHeight="1" thickBot="1" x14ac:dyDescent="0.25">
      <c r="B217" s="4" t="s">
        <v>413</v>
      </c>
      <c r="C217" s="43">
        <v>16</v>
      </c>
      <c r="D217" s="43">
        <v>0</v>
      </c>
      <c r="E217" s="43">
        <v>12</v>
      </c>
      <c r="F217" s="43">
        <v>4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16</v>
      </c>
      <c r="AC217" s="43">
        <v>0</v>
      </c>
      <c r="AD217" s="43">
        <v>12</v>
      </c>
      <c r="AE217" s="43">
        <v>4</v>
      </c>
      <c r="AF217" s="43">
        <v>0</v>
      </c>
    </row>
    <row r="218" spans="2:32" ht="20.100000000000001" customHeight="1" thickBot="1" x14ac:dyDescent="0.25">
      <c r="B218" s="4" t="s">
        <v>193</v>
      </c>
      <c r="C218" s="43">
        <v>35</v>
      </c>
      <c r="D218" s="43">
        <v>0</v>
      </c>
      <c r="E218" s="43">
        <v>29</v>
      </c>
      <c r="F218" s="43">
        <v>6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2</v>
      </c>
      <c r="N218" s="43">
        <v>0</v>
      </c>
      <c r="O218" s="43">
        <v>2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37</v>
      </c>
      <c r="AC218" s="43">
        <v>0</v>
      </c>
      <c r="AD218" s="43">
        <v>31</v>
      </c>
      <c r="AE218" s="43">
        <v>6</v>
      </c>
      <c r="AF218" s="43">
        <v>0</v>
      </c>
    </row>
    <row r="219" spans="2:32" ht="20.100000000000001" customHeight="1" thickBot="1" x14ac:dyDescent="0.25">
      <c r="B219" s="4" t="s">
        <v>414</v>
      </c>
      <c r="C219" s="43">
        <v>4</v>
      </c>
      <c r="D219" s="43">
        <v>0</v>
      </c>
      <c r="E219" s="43">
        <v>2</v>
      </c>
      <c r="F219" s="43">
        <v>2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1</v>
      </c>
      <c r="N219" s="43">
        <v>0</v>
      </c>
      <c r="O219" s="43">
        <v>1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5</v>
      </c>
      <c r="AC219" s="43">
        <v>0</v>
      </c>
      <c r="AD219" s="43">
        <v>3</v>
      </c>
      <c r="AE219" s="43">
        <v>2</v>
      </c>
      <c r="AF219" s="43">
        <v>0</v>
      </c>
    </row>
    <row r="220" spans="2:32" ht="20.100000000000001" customHeight="1" thickBot="1" x14ac:dyDescent="0.25">
      <c r="B220" s="4" t="s">
        <v>415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</row>
    <row r="221" spans="2:32" ht="20.100000000000001" customHeight="1" thickBot="1" x14ac:dyDescent="0.25">
      <c r="B221" s="4" t="s">
        <v>416</v>
      </c>
      <c r="C221" s="43">
        <v>12</v>
      </c>
      <c r="D221" s="43">
        <v>0</v>
      </c>
      <c r="E221" s="43">
        <v>8</v>
      </c>
      <c r="F221" s="43">
        <v>4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2</v>
      </c>
      <c r="S221" s="43">
        <v>0</v>
      </c>
      <c r="T221" s="43">
        <v>2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14</v>
      </c>
      <c r="AC221" s="43">
        <v>0</v>
      </c>
      <c r="AD221" s="43">
        <v>10</v>
      </c>
      <c r="AE221" s="43">
        <v>4</v>
      </c>
      <c r="AF221" s="43">
        <v>0</v>
      </c>
    </row>
    <row r="222" spans="2:32" ht="20.100000000000001" customHeight="1" thickBot="1" x14ac:dyDescent="0.25">
      <c r="B222" s="4" t="s">
        <v>417</v>
      </c>
      <c r="C222" s="43">
        <v>1</v>
      </c>
      <c r="D222" s="43">
        <v>0</v>
      </c>
      <c r="E222" s="43">
        <v>1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1</v>
      </c>
      <c r="AC222" s="43">
        <v>0</v>
      </c>
      <c r="AD222" s="43">
        <v>1</v>
      </c>
      <c r="AE222" s="43">
        <v>0</v>
      </c>
      <c r="AF222" s="43">
        <v>0</v>
      </c>
    </row>
    <row r="223" spans="2:32" ht="20.100000000000001" customHeight="1" thickBot="1" x14ac:dyDescent="0.25">
      <c r="B223" s="4" t="s">
        <v>418</v>
      </c>
      <c r="C223" s="43">
        <v>18</v>
      </c>
      <c r="D223" s="43">
        <v>0</v>
      </c>
      <c r="E223" s="43">
        <v>8</v>
      </c>
      <c r="F223" s="43">
        <v>10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0</v>
      </c>
      <c r="AB223" s="43">
        <v>18</v>
      </c>
      <c r="AC223" s="43">
        <v>0</v>
      </c>
      <c r="AD223" s="43">
        <v>8</v>
      </c>
      <c r="AE223" s="43">
        <v>10</v>
      </c>
      <c r="AF223" s="43">
        <v>0</v>
      </c>
    </row>
    <row r="224" spans="2:32" ht="20.100000000000001" customHeight="1" thickBot="1" x14ac:dyDescent="0.25">
      <c r="B224" s="4" t="s">
        <v>419</v>
      </c>
      <c r="C224" s="43">
        <v>9</v>
      </c>
      <c r="D224" s="43">
        <v>0</v>
      </c>
      <c r="E224" s="43">
        <v>7</v>
      </c>
      <c r="F224" s="43">
        <v>2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11</v>
      </c>
      <c r="N224" s="43">
        <v>0</v>
      </c>
      <c r="O224" s="43">
        <v>11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20</v>
      </c>
      <c r="AC224" s="43">
        <v>0</v>
      </c>
      <c r="AD224" s="43">
        <v>18</v>
      </c>
      <c r="AE224" s="43">
        <v>2</v>
      </c>
      <c r="AF224" s="43">
        <v>0</v>
      </c>
    </row>
    <row r="225" spans="2:32" ht="20.100000000000001" customHeight="1" thickBot="1" x14ac:dyDescent="0.25">
      <c r="B225" s="4" t="s">
        <v>420</v>
      </c>
      <c r="C225" s="43">
        <v>2</v>
      </c>
      <c r="D225" s="43">
        <v>0</v>
      </c>
      <c r="E225" s="43">
        <v>1</v>
      </c>
      <c r="F225" s="43">
        <v>1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2</v>
      </c>
      <c r="AC225" s="43">
        <v>0</v>
      </c>
      <c r="AD225" s="43">
        <v>1</v>
      </c>
      <c r="AE225" s="43">
        <v>1</v>
      </c>
      <c r="AF225" s="43">
        <v>0</v>
      </c>
    </row>
    <row r="226" spans="2:32" ht="20.100000000000001" customHeight="1" thickBot="1" x14ac:dyDescent="0.25">
      <c r="B226" s="4" t="s">
        <v>421</v>
      </c>
      <c r="C226" s="43">
        <v>1</v>
      </c>
      <c r="D226" s="43">
        <v>0</v>
      </c>
      <c r="E226" s="43">
        <v>0</v>
      </c>
      <c r="F226" s="43">
        <v>1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1</v>
      </c>
      <c r="AC226" s="43">
        <v>0</v>
      </c>
      <c r="AD226" s="43">
        <v>0</v>
      </c>
      <c r="AE226" s="43">
        <v>1</v>
      </c>
      <c r="AF226" s="43">
        <v>0</v>
      </c>
    </row>
    <row r="227" spans="2:32" ht="20.100000000000001" customHeight="1" thickBot="1" x14ac:dyDescent="0.25">
      <c r="B227" s="4" t="s">
        <v>194</v>
      </c>
      <c r="C227" s="43">
        <v>18</v>
      </c>
      <c r="D227" s="43">
        <v>0</v>
      </c>
      <c r="E227" s="43">
        <v>18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18</v>
      </c>
      <c r="AC227" s="43">
        <v>0</v>
      </c>
      <c r="AD227" s="43">
        <v>18</v>
      </c>
      <c r="AE227" s="43">
        <v>0</v>
      </c>
      <c r="AF227" s="43">
        <v>0</v>
      </c>
    </row>
    <row r="228" spans="2:32" ht="20.100000000000001" customHeight="1" thickBot="1" x14ac:dyDescent="0.25">
      <c r="B228" s="4" t="s">
        <v>422</v>
      </c>
      <c r="C228" s="43">
        <v>10</v>
      </c>
      <c r="D228" s="43">
        <v>0</v>
      </c>
      <c r="E228" s="43">
        <v>7</v>
      </c>
      <c r="F228" s="43">
        <v>3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10</v>
      </c>
      <c r="AC228" s="43">
        <v>0</v>
      </c>
      <c r="AD228" s="43">
        <v>7</v>
      </c>
      <c r="AE228" s="43">
        <v>3</v>
      </c>
      <c r="AF228" s="43">
        <v>0</v>
      </c>
    </row>
    <row r="229" spans="2:32" ht="20.100000000000001" customHeight="1" thickBot="1" x14ac:dyDescent="0.25">
      <c r="B229" s="4" t="s">
        <v>423</v>
      </c>
      <c r="C229" s="43">
        <v>9</v>
      </c>
      <c r="D229" s="43">
        <v>0</v>
      </c>
      <c r="E229" s="43">
        <v>9</v>
      </c>
      <c r="F229" s="43">
        <v>0</v>
      </c>
      <c r="G229" s="43">
        <v>0</v>
      </c>
      <c r="H229" s="43">
        <v>1</v>
      </c>
      <c r="I229" s="43">
        <v>0</v>
      </c>
      <c r="J229" s="43">
        <v>1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10</v>
      </c>
      <c r="AC229" s="43">
        <v>0</v>
      </c>
      <c r="AD229" s="43">
        <v>10</v>
      </c>
      <c r="AE229" s="43">
        <v>0</v>
      </c>
      <c r="AF229" s="43">
        <v>0</v>
      </c>
    </row>
    <row r="230" spans="2:32" ht="20.100000000000001" customHeight="1" thickBot="1" x14ac:dyDescent="0.25">
      <c r="B230" s="4" t="s">
        <v>424</v>
      </c>
      <c r="C230" s="43">
        <v>6</v>
      </c>
      <c r="D230" s="43">
        <v>0</v>
      </c>
      <c r="E230" s="43">
        <v>6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>
        <v>6</v>
      </c>
      <c r="AC230" s="43">
        <v>0</v>
      </c>
      <c r="AD230" s="43">
        <v>6</v>
      </c>
      <c r="AE230" s="43">
        <v>0</v>
      </c>
      <c r="AF230" s="43">
        <v>0</v>
      </c>
    </row>
    <row r="231" spans="2:32" ht="20.100000000000001" customHeight="1" thickBot="1" x14ac:dyDescent="0.25">
      <c r="B231" s="4" t="s">
        <v>195</v>
      </c>
      <c r="C231" s="43">
        <v>62</v>
      </c>
      <c r="D231" s="43">
        <v>0</v>
      </c>
      <c r="E231" s="43">
        <v>21</v>
      </c>
      <c r="F231" s="43">
        <v>41</v>
      </c>
      <c r="G231" s="43">
        <v>0</v>
      </c>
      <c r="H231" s="43">
        <v>3</v>
      </c>
      <c r="I231" s="43">
        <v>0</v>
      </c>
      <c r="J231" s="43">
        <v>0</v>
      </c>
      <c r="K231" s="43">
        <v>3</v>
      </c>
      <c r="L231" s="43">
        <v>0</v>
      </c>
      <c r="M231" s="43">
        <v>2</v>
      </c>
      <c r="N231" s="43">
        <v>0</v>
      </c>
      <c r="O231" s="43">
        <v>2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67</v>
      </c>
      <c r="AC231" s="43">
        <v>0</v>
      </c>
      <c r="AD231" s="43">
        <v>23</v>
      </c>
      <c r="AE231" s="43">
        <v>44</v>
      </c>
      <c r="AF231" s="43">
        <v>0</v>
      </c>
    </row>
    <row r="232" spans="2:32" ht="20.100000000000001" customHeight="1" thickBot="1" x14ac:dyDescent="0.25">
      <c r="B232" s="4" t="s">
        <v>425</v>
      </c>
      <c r="C232" s="43">
        <v>0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>
        <v>0</v>
      </c>
      <c r="AC232" s="43">
        <v>0</v>
      </c>
      <c r="AD232" s="43">
        <v>0</v>
      </c>
      <c r="AE232" s="43">
        <v>0</v>
      </c>
      <c r="AF232" s="43">
        <v>0</v>
      </c>
    </row>
    <row r="233" spans="2:32" ht="20.100000000000001" customHeight="1" thickBot="1" x14ac:dyDescent="0.25">
      <c r="B233" s="4" t="s">
        <v>426</v>
      </c>
      <c r="C233" s="43">
        <v>1</v>
      </c>
      <c r="D233" s="43">
        <v>0</v>
      </c>
      <c r="E233" s="43">
        <v>1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1</v>
      </c>
      <c r="AC233" s="43">
        <v>0</v>
      </c>
      <c r="AD233" s="43">
        <v>1</v>
      </c>
      <c r="AE233" s="43">
        <v>0</v>
      </c>
      <c r="AF233" s="43">
        <v>0</v>
      </c>
    </row>
    <row r="234" spans="2:32" ht="20.100000000000001" customHeight="1" thickBot="1" x14ac:dyDescent="0.25">
      <c r="B234" s="4" t="s">
        <v>427</v>
      </c>
      <c r="C234" s="43">
        <v>13</v>
      </c>
      <c r="D234" s="43">
        <v>0</v>
      </c>
      <c r="E234" s="43">
        <v>11</v>
      </c>
      <c r="F234" s="43">
        <v>2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13</v>
      </c>
      <c r="AC234" s="43">
        <v>0</v>
      </c>
      <c r="AD234" s="43">
        <v>11</v>
      </c>
      <c r="AE234" s="43">
        <v>2</v>
      </c>
      <c r="AF234" s="43">
        <v>0</v>
      </c>
    </row>
    <row r="235" spans="2:32" ht="20.100000000000001" customHeight="1" thickBot="1" x14ac:dyDescent="0.25">
      <c r="B235" s="4" t="s">
        <v>428</v>
      </c>
      <c r="C235" s="43">
        <v>6</v>
      </c>
      <c r="D235" s="43">
        <v>0</v>
      </c>
      <c r="E235" s="43">
        <v>3</v>
      </c>
      <c r="F235" s="43">
        <v>3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1</v>
      </c>
      <c r="N235" s="43">
        <v>0</v>
      </c>
      <c r="O235" s="43">
        <v>0</v>
      </c>
      <c r="P235" s="43">
        <v>1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7</v>
      </c>
      <c r="AC235" s="43">
        <v>0</v>
      </c>
      <c r="AD235" s="43">
        <v>3</v>
      </c>
      <c r="AE235" s="43">
        <v>4</v>
      </c>
      <c r="AF235" s="43">
        <v>0</v>
      </c>
    </row>
    <row r="236" spans="2:32" ht="20.100000000000001" customHeight="1" thickBot="1" x14ac:dyDescent="0.25">
      <c r="B236" s="4" t="s">
        <v>429</v>
      </c>
      <c r="C236" s="43">
        <v>50</v>
      </c>
      <c r="D236" s="43">
        <v>0</v>
      </c>
      <c r="E236" s="43">
        <v>31</v>
      </c>
      <c r="F236" s="43">
        <v>19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3">
        <v>0</v>
      </c>
      <c r="Z236" s="43">
        <v>0</v>
      </c>
      <c r="AA236" s="43">
        <v>0</v>
      </c>
      <c r="AB236" s="43">
        <v>50</v>
      </c>
      <c r="AC236" s="43">
        <v>0</v>
      </c>
      <c r="AD236" s="43">
        <v>31</v>
      </c>
      <c r="AE236" s="43">
        <v>19</v>
      </c>
      <c r="AF236" s="43">
        <v>0</v>
      </c>
    </row>
    <row r="237" spans="2:32" ht="20.100000000000001" customHeight="1" thickBot="1" x14ac:dyDescent="0.25">
      <c r="B237" s="4" t="s">
        <v>430</v>
      </c>
      <c r="C237" s="43">
        <v>6</v>
      </c>
      <c r="D237" s="43">
        <v>0</v>
      </c>
      <c r="E237" s="43">
        <v>6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6</v>
      </c>
      <c r="AC237" s="43">
        <v>0</v>
      </c>
      <c r="AD237" s="43">
        <v>6</v>
      </c>
      <c r="AE237" s="43">
        <v>0</v>
      </c>
      <c r="AF237" s="43">
        <v>0</v>
      </c>
    </row>
    <row r="238" spans="2:32" ht="20.100000000000001" customHeight="1" thickBot="1" x14ac:dyDescent="0.25">
      <c r="B238" s="4" t="s">
        <v>196</v>
      </c>
      <c r="C238" s="43">
        <v>11</v>
      </c>
      <c r="D238" s="43">
        <v>0</v>
      </c>
      <c r="E238" s="43">
        <v>11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11</v>
      </c>
      <c r="AC238" s="43">
        <v>0</v>
      </c>
      <c r="AD238" s="43">
        <v>11</v>
      </c>
      <c r="AE238" s="43">
        <v>0</v>
      </c>
      <c r="AF238" s="43">
        <v>0</v>
      </c>
    </row>
    <row r="239" spans="2:32" ht="20.100000000000001" customHeight="1" thickBot="1" x14ac:dyDescent="0.25">
      <c r="B239" s="4" t="s">
        <v>431</v>
      </c>
      <c r="C239" s="43">
        <v>32</v>
      </c>
      <c r="D239" s="43">
        <v>0</v>
      </c>
      <c r="E239" s="43">
        <v>18</v>
      </c>
      <c r="F239" s="43">
        <v>14</v>
      </c>
      <c r="G239" s="43">
        <v>0</v>
      </c>
      <c r="H239" s="43">
        <v>2</v>
      </c>
      <c r="I239" s="43">
        <v>0</v>
      </c>
      <c r="J239" s="43">
        <v>0</v>
      </c>
      <c r="K239" s="43">
        <v>2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34</v>
      </c>
      <c r="AC239" s="43">
        <v>0</v>
      </c>
      <c r="AD239" s="43">
        <v>18</v>
      </c>
      <c r="AE239" s="43">
        <v>16</v>
      </c>
      <c r="AF239" s="43">
        <v>0</v>
      </c>
    </row>
    <row r="240" spans="2:32" ht="20.100000000000001" customHeight="1" thickBot="1" x14ac:dyDescent="0.25">
      <c r="B240" s="4" t="s">
        <v>432</v>
      </c>
      <c r="C240" s="43">
        <v>10</v>
      </c>
      <c r="D240" s="43">
        <v>0</v>
      </c>
      <c r="E240" s="43">
        <v>2</v>
      </c>
      <c r="F240" s="43">
        <v>8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10</v>
      </c>
      <c r="AC240" s="43">
        <v>0</v>
      </c>
      <c r="AD240" s="43">
        <v>2</v>
      </c>
      <c r="AE240" s="43">
        <v>8</v>
      </c>
      <c r="AF240" s="43">
        <v>0</v>
      </c>
    </row>
    <row r="241" spans="2:32" ht="20.100000000000001" customHeight="1" thickBot="1" x14ac:dyDescent="0.25">
      <c r="B241" s="4" t="s">
        <v>433</v>
      </c>
      <c r="C241" s="43">
        <v>16</v>
      </c>
      <c r="D241" s="43">
        <v>0</v>
      </c>
      <c r="E241" s="43">
        <v>3</v>
      </c>
      <c r="F241" s="43">
        <v>13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16</v>
      </c>
      <c r="AC241" s="43">
        <v>0</v>
      </c>
      <c r="AD241" s="43">
        <v>3</v>
      </c>
      <c r="AE241" s="43">
        <v>13</v>
      </c>
      <c r="AF241" s="43">
        <v>0</v>
      </c>
    </row>
    <row r="242" spans="2:32" ht="20.100000000000001" customHeight="1" thickBot="1" x14ac:dyDescent="0.25">
      <c r="B242" s="4" t="s">
        <v>434</v>
      </c>
      <c r="C242" s="43">
        <v>31</v>
      </c>
      <c r="D242" s="43">
        <v>7</v>
      </c>
      <c r="E242" s="43">
        <v>13</v>
      </c>
      <c r="F242" s="43">
        <v>11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31</v>
      </c>
      <c r="AC242" s="43">
        <v>7</v>
      </c>
      <c r="AD242" s="43">
        <v>13</v>
      </c>
      <c r="AE242" s="43">
        <v>11</v>
      </c>
      <c r="AF242" s="43">
        <v>0</v>
      </c>
    </row>
    <row r="243" spans="2:32" ht="20.100000000000001" customHeight="1" thickBot="1" x14ac:dyDescent="0.25">
      <c r="B243" s="4" t="s">
        <v>435</v>
      </c>
      <c r="C243" s="43">
        <v>44</v>
      </c>
      <c r="D243" s="43">
        <v>0</v>
      </c>
      <c r="E243" s="43">
        <v>22</v>
      </c>
      <c r="F243" s="43">
        <v>22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44</v>
      </c>
      <c r="AC243" s="43">
        <v>0</v>
      </c>
      <c r="AD243" s="43">
        <v>22</v>
      </c>
      <c r="AE243" s="43">
        <v>22</v>
      </c>
      <c r="AF243" s="43">
        <v>0</v>
      </c>
    </row>
    <row r="244" spans="2:32" ht="20.100000000000001" customHeight="1" thickBot="1" x14ac:dyDescent="0.25">
      <c r="B244" s="4" t="s">
        <v>436</v>
      </c>
      <c r="C244" s="43">
        <v>38</v>
      </c>
      <c r="D244" s="43">
        <v>0</v>
      </c>
      <c r="E244" s="43">
        <v>23</v>
      </c>
      <c r="F244" s="43">
        <v>15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>
        <v>38</v>
      </c>
      <c r="AC244" s="43">
        <v>0</v>
      </c>
      <c r="AD244" s="43">
        <v>23</v>
      </c>
      <c r="AE244" s="43">
        <v>15</v>
      </c>
      <c r="AF244" s="43">
        <v>0</v>
      </c>
    </row>
    <row r="245" spans="2:32" ht="20.100000000000001" customHeight="1" thickBot="1" x14ac:dyDescent="0.25">
      <c r="B245" s="4" t="s">
        <v>437</v>
      </c>
      <c r="C245" s="43">
        <v>46</v>
      </c>
      <c r="D245" s="43">
        <v>0</v>
      </c>
      <c r="E245" s="43">
        <v>9</v>
      </c>
      <c r="F245" s="43">
        <v>37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46</v>
      </c>
      <c r="AC245" s="43">
        <v>0</v>
      </c>
      <c r="AD245" s="43">
        <v>9</v>
      </c>
      <c r="AE245" s="43">
        <v>37</v>
      </c>
      <c r="AF245" s="43">
        <v>0</v>
      </c>
    </row>
    <row r="246" spans="2:32" ht="20.100000000000001" customHeight="1" thickBot="1" x14ac:dyDescent="0.25">
      <c r="B246" s="4" t="s">
        <v>438</v>
      </c>
      <c r="C246" s="43">
        <v>44</v>
      </c>
      <c r="D246" s="43">
        <v>0</v>
      </c>
      <c r="E246" s="43">
        <v>16</v>
      </c>
      <c r="F246" s="43">
        <v>28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44</v>
      </c>
      <c r="AC246" s="43">
        <v>0</v>
      </c>
      <c r="AD246" s="43">
        <v>16</v>
      </c>
      <c r="AE246" s="43">
        <v>28</v>
      </c>
      <c r="AF246" s="43">
        <v>0</v>
      </c>
    </row>
    <row r="247" spans="2:32" ht="20.100000000000001" customHeight="1" thickBot="1" x14ac:dyDescent="0.25">
      <c r="B247" s="4" t="s">
        <v>439</v>
      </c>
      <c r="C247" s="43">
        <v>16</v>
      </c>
      <c r="D247" s="43">
        <v>0</v>
      </c>
      <c r="E247" s="43">
        <v>5</v>
      </c>
      <c r="F247" s="43">
        <v>11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16</v>
      </c>
      <c r="AC247" s="43">
        <v>0</v>
      </c>
      <c r="AD247" s="43">
        <v>5</v>
      </c>
      <c r="AE247" s="43">
        <v>11</v>
      </c>
      <c r="AF247" s="43">
        <v>0</v>
      </c>
    </row>
    <row r="248" spans="2:32" ht="20.100000000000001" customHeight="1" thickBot="1" x14ac:dyDescent="0.25">
      <c r="B248" s="4" t="s">
        <v>440</v>
      </c>
      <c r="C248" s="43">
        <v>6</v>
      </c>
      <c r="D248" s="43">
        <v>0</v>
      </c>
      <c r="E248" s="43">
        <v>4</v>
      </c>
      <c r="F248" s="43">
        <v>2</v>
      </c>
      <c r="G248" s="43">
        <v>0</v>
      </c>
      <c r="H248" s="43">
        <v>1</v>
      </c>
      <c r="I248" s="43">
        <v>0</v>
      </c>
      <c r="J248" s="43">
        <v>0</v>
      </c>
      <c r="K248" s="43">
        <v>1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  <c r="Z248" s="43">
        <v>0</v>
      </c>
      <c r="AA248" s="43">
        <v>0</v>
      </c>
      <c r="AB248" s="43">
        <v>7</v>
      </c>
      <c r="AC248" s="43">
        <v>0</v>
      </c>
      <c r="AD248" s="43">
        <v>4</v>
      </c>
      <c r="AE248" s="43">
        <v>3</v>
      </c>
      <c r="AF248" s="43">
        <v>0</v>
      </c>
    </row>
    <row r="249" spans="2:32" ht="20.100000000000001" customHeight="1" thickBot="1" x14ac:dyDescent="0.25">
      <c r="B249" s="4" t="s">
        <v>441</v>
      </c>
      <c r="C249" s="43">
        <v>14</v>
      </c>
      <c r="D249" s="43">
        <v>0</v>
      </c>
      <c r="E249" s="43">
        <v>14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14</v>
      </c>
      <c r="AC249" s="43">
        <v>0</v>
      </c>
      <c r="AD249" s="43">
        <v>14</v>
      </c>
      <c r="AE249" s="43">
        <v>0</v>
      </c>
      <c r="AF249" s="43">
        <v>0</v>
      </c>
    </row>
    <row r="250" spans="2:32" ht="20.100000000000001" customHeight="1" thickBot="1" x14ac:dyDescent="0.25">
      <c r="B250" s="4" t="s">
        <v>442</v>
      </c>
      <c r="C250" s="43">
        <v>64</v>
      </c>
      <c r="D250" s="43">
        <v>25</v>
      </c>
      <c r="E250" s="43">
        <v>24</v>
      </c>
      <c r="F250" s="43">
        <v>15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0</v>
      </c>
      <c r="U250" s="43">
        <v>0</v>
      </c>
      <c r="V250" s="43">
        <v>0</v>
      </c>
      <c r="W250" s="43">
        <v>0</v>
      </c>
      <c r="X250" s="43">
        <v>0</v>
      </c>
      <c r="Y250" s="43">
        <v>0</v>
      </c>
      <c r="Z250" s="43">
        <v>0</v>
      </c>
      <c r="AA250" s="43">
        <v>0</v>
      </c>
      <c r="AB250" s="43">
        <v>64</v>
      </c>
      <c r="AC250" s="43">
        <v>25</v>
      </c>
      <c r="AD250" s="43">
        <v>24</v>
      </c>
      <c r="AE250" s="43">
        <v>15</v>
      </c>
      <c r="AF250" s="43">
        <v>0</v>
      </c>
    </row>
    <row r="251" spans="2:32" ht="20.100000000000001" customHeight="1" thickBot="1" x14ac:dyDescent="0.25">
      <c r="B251" s="4" t="s">
        <v>197</v>
      </c>
      <c r="C251" s="43">
        <v>273</v>
      </c>
      <c r="D251" s="43">
        <v>0</v>
      </c>
      <c r="E251" s="43">
        <v>126</v>
      </c>
      <c r="F251" s="43">
        <v>147</v>
      </c>
      <c r="G251" s="43">
        <v>0</v>
      </c>
      <c r="H251" s="43">
        <v>3</v>
      </c>
      <c r="I251" s="43">
        <v>0</v>
      </c>
      <c r="J251" s="43">
        <v>3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276</v>
      </c>
      <c r="AC251" s="43">
        <v>0</v>
      </c>
      <c r="AD251" s="43">
        <v>129</v>
      </c>
      <c r="AE251" s="43">
        <v>147</v>
      </c>
      <c r="AF251" s="43">
        <v>0</v>
      </c>
    </row>
    <row r="252" spans="2:32" ht="20.100000000000001" customHeight="1" thickBot="1" x14ac:dyDescent="0.25">
      <c r="B252" s="4" t="s">
        <v>443</v>
      </c>
      <c r="C252" s="43">
        <v>12</v>
      </c>
      <c r="D252" s="43">
        <v>0</v>
      </c>
      <c r="E252" s="43">
        <v>2</v>
      </c>
      <c r="F252" s="43">
        <v>10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12</v>
      </c>
      <c r="AC252" s="43">
        <v>0</v>
      </c>
      <c r="AD252" s="43">
        <v>2</v>
      </c>
      <c r="AE252" s="43">
        <v>10</v>
      </c>
      <c r="AF252" s="43">
        <v>0</v>
      </c>
    </row>
    <row r="253" spans="2:32" ht="20.100000000000001" customHeight="1" thickBot="1" x14ac:dyDescent="0.25">
      <c r="B253" s="4" t="s">
        <v>444</v>
      </c>
      <c r="C253" s="43">
        <v>43</v>
      </c>
      <c r="D253" s="43">
        <v>5</v>
      </c>
      <c r="E253" s="43">
        <v>13</v>
      </c>
      <c r="F253" s="43">
        <v>25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43</v>
      </c>
      <c r="AC253" s="43">
        <v>5</v>
      </c>
      <c r="AD253" s="43">
        <v>13</v>
      </c>
      <c r="AE253" s="43">
        <v>25</v>
      </c>
      <c r="AF253" s="43">
        <v>0</v>
      </c>
    </row>
    <row r="254" spans="2:32" ht="20.100000000000001" customHeight="1" thickBot="1" x14ac:dyDescent="0.25">
      <c r="B254" s="4" t="s">
        <v>445</v>
      </c>
      <c r="C254" s="43">
        <v>33</v>
      </c>
      <c r="D254" s="43">
        <v>0</v>
      </c>
      <c r="E254" s="43">
        <v>22</v>
      </c>
      <c r="F254" s="43">
        <v>11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1</v>
      </c>
      <c r="N254" s="43">
        <v>0</v>
      </c>
      <c r="O254" s="43">
        <v>0</v>
      </c>
      <c r="P254" s="43">
        <v>1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>
        <v>34</v>
      </c>
      <c r="AC254" s="43">
        <v>0</v>
      </c>
      <c r="AD254" s="43">
        <v>22</v>
      </c>
      <c r="AE254" s="43">
        <v>12</v>
      </c>
      <c r="AF254" s="43">
        <v>0</v>
      </c>
    </row>
    <row r="255" spans="2:32" ht="20.100000000000001" customHeight="1" thickBot="1" x14ac:dyDescent="0.25">
      <c r="B255" s="4" t="s">
        <v>446</v>
      </c>
      <c r="C255" s="43">
        <v>34</v>
      </c>
      <c r="D255" s="43">
        <v>0</v>
      </c>
      <c r="E255" s="43">
        <v>14</v>
      </c>
      <c r="F255" s="43">
        <v>20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34</v>
      </c>
      <c r="AC255" s="43">
        <v>0</v>
      </c>
      <c r="AD255" s="43">
        <v>14</v>
      </c>
      <c r="AE255" s="43">
        <v>20</v>
      </c>
      <c r="AF255" s="43">
        <v>0</v>
      </c>
    </row>
    <row r="256" spans="2:32" ht="20.100000000000001" customHeight="1" thickBot="1" x14ac:dyDescent="0.25">
      <c r="B256" s="4" t="s">
        <v>447</v>
      </c>
      <c r="C256" s="43">
        <v>23</v>
      </c>
      <c r="D256" s="43">
        <v>0</v>
      </c>
      <c r="E256" s="43">
        <v>19</v>
      </c>
      <c r="F256" s="43">
        <v>4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1</v>
      </c>
      <c r="N256" s="43">
        <v>0</v>
      </c>
      <c r="O256" s="43">
        <v>1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>
        <v>24</v>
      </c>
      <c r="AC256" s="43">
        <v>0</v>
      </c>
      <c r="AD256" s="43">
        <v>20</v>
      </c>
      <c r="AE256" s="43">
        <v>4</v>
      </c>
      <c r="AF256" s="43">
        <v>0</v>
      </c>
    </row>
    <row r="257" spans="2:32" ht="20.100000000000001" customHeight="1" thickBot="1" x14ac:dyDescent="0.25">
      <c r="B257" s="4" t="s">
        <v>448</v>
      </c>
      <c r="C257" s="43">
        <v>53</v>
      </c>
      <c r="D257" s="43">
        <v>0</v>
      </c>
      <c r="E257" s="43">
        <v>28</v>
      </c>
      <c r="F257" s="43">
        <v>25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53</v>
      </c>
      <c r="AC257" s="43">
        <v>0</v>
      </c>
      <c r="AD257" s="43">
        <v>28</v>
      </c>
      <c r="AE257" s="43">
        <v>25</v>
      </c>
      <c r="AF257" s="43">
        <v>0</v>
      </c>
    </row>
    <row r="258" spans="2:32" ht="20.100000000000001" customHeight="1" thickBot="1" x14ac:dyDescent="0.25">
      <c r="B258" s="4" t="s">
        <v>449</v>
      </c>
      <c r="C258" s="43">
        <v>26</v>
      </c>
      <c r="D258" s="43">
        <v>5</v>
      </c>
      <c r="E258" s="43">
        <v>10</v>
      </c>
      <c r="F258" s="43">
        <v>11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26</v>
      </c>
      <c r="AC258" s="43">
        <v>5</v>
      </c>
      <c r="AD258" s="43">
        <v>10</v>
      </c>
      <c r="AE258" s="43">
        <v>11</v>
      </c>
      <c r="AF258" s="43">
        <v>0</v>
      </c>
    </row>
    <row r="259" spans="2:32" ht="20.100000000000001" customHeight="1" thickBot="1" x14ac:dyDescent="0.25">
      <c r="B259" s="4" t="s">
        <v>450</v>
      </c>
      <c r="C259" s="43">
        <v>35</v>
      </c>
      <c r="D259" s="43">
        <v>0</v>
      </c>
      <c r="E259" s="43">
        <v>9</v>
      </c>
      <c r="F259" s="43">
        <v>26</v>
      </c>
      <c r="G259" s="43">
        <v>0</v>
      </c>
      <c r="H259" s="43">
        <v>1</v>
      </c>
      <c r="I259" s="43">
        <v>0</v>
      </c>
      <c r="J259" s="43">
        <v>1</v>
      </c>
      <c r="K259" s="43">
        <v>0</v>
      </c>
      <c r="L259" s="43">
        <v>0</v>
      </c>
      <c r="M259" s="43">
        <v>2</v>
      </c>
      <c r="N259" s="43">
        <v>0</v>
      </c>
      <c r="O259" s="43">
        <v>2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38</v>
      </c>
      <c r="AC259" s="43">
        <v>0</v>
      </c>
      <c r="AD259" s="43">
        <v>12</v>
      </c>
      <c r="AE259" s="43">
        <v>26</v>
      </c>
      <c r="AF259" s="43">
        <v>0</v>
      </c>
    </row>
    <row r="260" spans="2:32" ht="20.100000000000001" customHeight="1" thickBot="1" x14ac:dyDescent="0.25">
      <c r="B260" s="4" t="s">
        <v>451</v>
      </c>
      <c r="C260" s="43">
        <v>13</v>
      </c>
      <c r="D260" s="43">
        <v>0</v>
      </c>
      <c r="E260" s="43">
        <v>8</v>
      </c>
      <c r="F260" s="43">
        <v>5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13</v>
      </c>
      <c r="AC260" s="43">
        <v>0</v>
      </c>
      <c r="AD260" s="43">
        <v>8</v>
      </c>
      <c r="AE260" s="43">
        <v>5</v>
      </c>
      <c r="AF260" s="43">
        <v>0</v>
      </c>
    </row>
    <row r="261" spans="2:32" ht="20.100000000000001" customHeight="1" thickBot="1" x14ac:dyDescent="0.25">
      <c r="B261" s="4" t="s">
        <v>452</v>
      </c>
      <c r="C261" s="43">
        <v>24</v>
      </c>
      <c r="D261" s="43">
        <v>0</v>
      </c>
      <c r="E261" s="43">
        <v>15</v>
      </c>
      <c r="F261" s="43">
        <v>9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24</v>
      </c>
      <c r="AC261" s="43">
        <v>0</v>
      </c>
      <c r="AD261" s="43">
        <v>15</v>
      </c>
      <c r="AE261" s="43">
        <v>9</v>
      </c>
      <c r="AF261" s="43">
        <v>0</v>
      </c>
    </row>
    <row r="262" spans="2:32" ht="20.100000000000001" customHeight="1" thickBot="1" x14ac:dyDescent="0.25">
      <c r="B262" s="4" t="s">
        <v>453</v>
      </c>
      <c r="C262" s="43">
        <v>30</v>
      </c>
      <c r="D262" s="43">
        <v>0</v>
      </c>
      <c r="E262" s="43">
        <v>20</v>
      </c>
      <c r="F262" s="43">
        <v>10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30</v>
      </c>
      <c r="AC262" s="43">
        <v>0</v>
      </c>
      <c r="AD262" s="43">
        <v>20</v>
      </c>
      <c r="AE262" s="43">
        <v>10</v>
      </c>
      <c r="AF262" s="43">
        <v>0</v>
      </c>
    </row>
    <row r="263" spans="2:32" ht="20.100000000000001" customHeight="1" thickBot="1" x14ac:dyDescent="0.25">
      <c r="B263" s="4" t="s">
        <v>649</v>
      </c>
      <c r="C263" s="43">
        <v>4</v>
      </c>
      <c r="D263" s="43">
        <v>0</v>
      </c>
      <c r="E263" s="43">
        <v>4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1</v>
      </c>
      <c r="S263" s="43">
        <v>0</v>
      </c>
      <c r="T263" s="43">
        <v>1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5</v>
      </c>
      <c r="AC263" s="43">
        <v>0</v>
      </c>
      <c r="AD263" s="43">
        <v>5</v>
      </c>
      <c r="AE263" s="43">
        <v>0</v>
      </c>
      <c r="AF263" s="43">
        <v>0</v>
      </c>
    </row>
    <row r="264" spans="2:32" ht="20.100000000000001" customHeight="1" thickBot="1" x14ac:dyDescent="0.25">
      <c r="B264" s="4" t="s">
        <v>454</v>
      </c>
      <c r="C264" s="43">
        <v>9</v>
      </c>
      <c r="D264" s="43">
        <v>0</v>
      </c>
      <c r="E264" s="43">
        <v>2</v>
      </c>
      <c r="F264" s="43">
        <v>7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9</v>
      </c>
      <c r="AC264" s="43">
        <v>0</v>
      </c>
      <c r="AD264" s="43">
        <v>2</v>
      </c>
      <c r="AE264" s="43">
        <v>7</v>
      </c>
      <c r="AF264" s="43">
        <v>0</v>
      </c>
    </row>
    <row r="265" spans="2:32" ht="20.100000000000001" customHeight="1" thickBot="1" x14ac:dyDescent="0.25">
      <c r="B265" s="4" t="s">
        <v>455</v>
      </c>
      <c r="C265" s="43">
        <v>4</v>
      </c>
      <c r="D265" s="43">
        <v>0</v>
      </c>
      <c r="E265" s="43">
        <v>3</v>
      </c>
      <c r="F265" s="43">
        <v>1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4</v>
      </c>
      <c r="AC265" s="43">
        <v>0</v>
      </c>
      <c r="AD265" s="43">
        <v>3</v>
      </c>
      <c r="AE265" s="43">
        <v>1</v>
      </c>
      <c r="AF265" s="43">
        <v>0</v>
      </c>
    </row>
    <row r="266" spans="2:32" ht="20.100000000000001" customHeight="1" thickBot="1" x14ac:dyDescent="0.25">
      <c r="B266" s="4" t="s">
        <v>456</v>
      </c>
      <c r="C266" s="43">
        <v>9</v>
      </c>
      <c r="D266" s="43">
        <v>0</v>
      </c>
      <c r="E266" s="43">
        <v>5</v>
      </c>
      <c r="F266" s="43">
        <v>4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9</v>
      </c>
      <c r="AC266" s="43">
        <v>0</v>
      </c>
      <c r="AD266" s="43">
        <v>5</v>
      </c>
      <c r="AE266" s="43">
        <v>4</v>
      </c>
      <c r="AF266" s="43">
        <v>0</v>
      </c>
    </row>
    <row r="267" spans="2:32" ht="20.100000000000001" customHeight="1" thickBot="1" x14ac:dyDescent="0.25">
      <c r="B267" s="4" t="s">
        <v>198</v>
      </c>
      <c r="C267" s="43">
        <v>30</v>
      </c>
      <c r="D267" s="43">
        <v>0</v>
      </c>
      <c r="E267" s="43">
        <v>9</v>
      </c>
      <c r="F267" s="43">
        <v>21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1</v>
      </c>
      <c r="N267" s="43">
        <v>0</v>
      </c>
      <c r="O267" s="43">
        <v>1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31</v>
      </c>
      <c r="AC267" s="43">
        <v>0</v>
      </c>
      <c r="AD267" s="43">
        <v>10</v>
      </c>
      <c r="AE267" s="43">
        <v>21</v>
      </c>
      <c r="AF267" s="43">
        <v>0</v>
      </c>
    </row>
    <row r="268" spans="2:32" ht="20.100000000000001" customHeight="1" thickBot="1" x14ac:dyDescent="0.25">
      <c r="B268" s="4" t="s">
        <v>457</v>
      </c>
      <c r="C268" s="43">
        <v>11</v>
      </c>
      <c r="D268" s="43">
        <v>0</v>
      </c>
      <c r="E268" s="43">
        <v>3</v>
      </c>
      <c r="F268" s="43">
        <v>8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11</v>
      </c>
      <c r="AC268" s="43">
        <v>0</v>
      </c>
      <c r="AD268" s="43">
        <v>3</v>
      </c>
      <c r="AE268" s="43">
        <v>8</v>
      </c>
      <c r="AF268" s="43">
        <v>0</v>
      </c>
    </row>
    <row r="269" spans="2:32" ht="20.100000000000001" customHeight="1" thickBot="1" x14ac:dyDescent="0.25">
      <c r="B269" s="4" t="s">
        <v>458</v>
      </c>
      <c r="C269" s="43">
        <v>5</v>
      </c>
      <c r="D269" s="43">
        <v>0</v>
      </c>
      <c r="E269" s="43">
        <v>3</v>
      </c>
      <c r="F269" s="43">
        <v>2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5</v>
      </c>
      <c r="AC269" s="43">
        <v>0</v>
      </c>
      <c r="AD269" s="43">
        <v>3</v>
      </c>
      <c r="AE269" s="43">
        <v>2</v>
      </c>
      <c r="AF269" s="43">
        <v>0</v>
      </c>
    </row>
    <row r="270" spans="2:32" ht="20.100000000000001" customHeight="1" thickBot="1" x14ac:dyDescent="0.25">
      <c r="B270" s="4" t="s">
        <v>459</v>
      </c>
      <c r="C270" s="43">
        <v>10</v>
      </c>
      <c r="D270" s="43">
        <v>0</v>
      </c>
      <c r="E270" s="43">
        <v>6</v>
      </c>
      <c r="F270" s="43">
        <v>4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10</v>
      </c>
      <c r="AC270" s="43">
        <v>0</v>
      </c>
      <c r="AD270" s="43">
        <v>6</v>
      </c>
      <c r="AE270" s="43">
        <v>4</v>
      </c>
      <c r="AF270" s="43">
        <v>0</v>
      </c>
    </row>
    <row r="271" spans="2:32" ht="20.100000000000001" customHeight="1" thickBot="1" x14ac:dyDescent="0.25">
      <c r="B271" s="4" t="s">
        <v>460</v>
      </c>
      <c r="C271" s="43">
        <v>11</v>
      </c>
      <c r="D271" s="43">
        <v>0</v>
      </c>
      <c r="E271" s="43">
        <v>10</v>
      </c>
      <c r="F271" s="43">
        <v>1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11</v>
      </c>
      <c r="AC271" s="43">
        <v>0</v>
      </c>
      <c r="AD271" s="43">
        <v>10</v>
      </c>
      <c r="AE271" s="43">
        <v>1</v>
      </c>
      <c r="AF271" s="43">
        <v>0</v>
      </c>
    </row>
    <row r="272" spans="2:32" ht="20.100000000000001" customHeight="1" thickBot="1" x14ac:dyDescent="0.25">
      <c r="B272" s="4" t="s">
        <v>461</v>
      </c>
      <c r="C272" s="43">
        <v>16</v>
      </c>
      <c r="D272" s="43">
        <v>0</v>
      </c>
      <c r="E272" s="43">
        <v>7</v>
      </c>
      <c r="F272" s="43">
        <v>9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16</v>
      </c>
      <c r="AC272" s="43">
        <v>0</v>
      </c>
      <c r="AD272" s="43">
        <v>7</v>
      </c>
      <c r="AE272" s="43">
        <v>9</v>
      </c>
      <c r="AF272" s="43">
        <v>0</v>
      </c>
    </row>
    <row r="273" spans="2:32" ht="20.100000000000001" customHeight="1" thickBot="1" x14ac:dyDescent="0.25">
      <c r="B273" s="4" t="s">
        <v>462</v>
      </c>
      <c r="C273" s="43">
        <v>17</v>
      </c>
      <c r="D273" s="43">
        <v>0</v>
      </c>
      <c r="E273" s="43">
        <v>8</v>
      </c>
      <c r="F273" s="43">
        <v>9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17</v>
      </c>
      <c r="AC273" s="43">
        <v>0</v>
      </c>
      <c r="AD273" s="43">
        <v>8</v>
      </c>
      <c r="AE273" s="43">
        <v>9</v>
      </c>
      <c r="AF273" s="43">
        <v>0</v>
      </c>
    </row>
    <row r="274" spans="2:32" ht="20.100000000000001" customHeight="1" thickBot="1" x14ac:dyDescent="0.25">
      <c r="B274" s="4" t="s">
        <v>463</v>
      </c>
      <c r="C274" s="43">
        <v>1</v>
      </c>
      <c r="D274" s="43">
        <v>0</v>
      </c>
      <c r="E274" s="43">
        <v>0</v>
      </c>
      <c r="F274" s="43">
        <v>1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1</v>
      </c>
      <c r="AC274" s="43">
        <v>0</v>
      </c>
      <c r="AD274" s="43">
        <v>0</v>
      </c>
      <c r="AE274" s="43">
        <v>1</v>
      </c>
      <c r="AF274" s="43">
        <v>0</v>
      </c>
    </row>
    <row r="275" spans="2:32" ht="20.100000000000001" customHeight="1" thickBot="1" x14ac:dyDescent="0.25">
      <c r="B275" s="4" t="s">
        <v>464</v>
      </c>
      <c r="C275" s="43">
        <v>3</v>
      </c>
      <c r="D275" s="43">
        <v>0</v>
      </c>
      <c r="E275" s="43">
        <v>2</v>
      </c>
      <c r="F275" s="43">
        <v>1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3</v>
      </c>
      <c r="AC275" s="43">
        <v>0</v>
      </c>
      <c r="AD275" s="43">
        <v>2</v>
      </c>
      <c r="AE275" s="43">
        <v>1</v>
      </c>
      <c r="AF275" s="43">
        <v>0</v>
      </c>
    </row>
    <row r="276" spans="2:32" ht="20.100000000000001" customHeight="1" thickBot="1" x14ac:dyDescent="0.25">
      <c r="B276" s="4" t="s">
        <v>465</v>
      </c>
      <c r="C276" s="43">
        <v>5</v>
      </c>
      <c r="D276" s="43">
        <v>0</v>
      </c>
      <c r="E276" s="43">
        <v>1</v>
      </c>
      <c r="F276" s="43">
        <v>4</v>
      </c>
      <c r="G276" s="43">
        <v>0</v>
      </c>
      <c r="H276" s="43">
        <v>1</v>
      </c>
      <c r="I276" s="43">
        <v>0</v>
      </c>
      <c r="J276" s="43">
        <v>0</v>
      </c>
      <c r="K276" s="43">
        <v>1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1</v>
      </c>
      <c r="X276" s="43">
        <v>0</v>
      </c>
      <c r="Y276" s="43">
        <v>1</v>
      </c>
      <c r="Z276" s="43">
        <v>0</v>
      </c>
      <c r="AA276" s="43">
        <v>0</v>
      </c>
      <c r="AB276" s="43">
        <v>7</v>
      </c>
      <c r="AC276" s="43">
        <v>0</v>
      </c>
      <c r="AD276" s="43">
        <v>2</v>
      </c>
      <c r="AE276" s="43">
        <v>5</v>
      </c>
      <c r="AF276" s="43">
        <v>0</v>
      </c>
    </row>
    <row r="277" spans="2:32" ht="20.100000000000001" customHeight="1" thickBot="1" x14ac:dyDescent="0.25">
      <c r="B277" s="4" t="s">
        <v>466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</row>
    <row r="278" spans="2:32" ht="20.100000000000001" customHeight="1" thickBot="1" x14ac:dyDescent="0.25">
      <c r="B278" s="4" t="s">
        <v>199</v>
      </c>
      <c r="C278" s="43">
        <v>48</v>
      </c>
      <c r="D278" s="43">
        <v>0</v>
      </c>
      <c r="E278" s="43">
        <v>40</v>
      </c>
      <c r="F278" s="43">
        <v>8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3</v>
      </c>
      <c r="N278" s="43">
        <v>0</v>
      </c>
      <c r="O278" s="43">
        <v>3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51</v>
      </c>
      <c r="AC278" s="43">
        <v>0</v>
      </c>
      <c r="AD278" s="43">
        <v>43</v>
      </c>
      <c r="AE278" s="43">
        <v>8</v>
      </c>
      <c r="AF278" s="43">
        <v>0</v>
      </c>
    </row>
    <row r="279" spans="2:32" ht="20.100000000000001" customHeight="1" thickBot="1" x14ac:dyDescent="0.25">
      <c r="B279" s="4" t="s">
        <v>467</v>
      </c>
      <c r="C279" s="43">
        <v>5</v>
      </c>
      <c r="D279" s="43">
        <v>0</v>
      </c>
      <c r="E279" s="43">
        <v>5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5</v>
      </c>
      <c r="AC279" s="43">
        <v>0</v>
      </c>
      <c r="AD279" s="43">
        <v>5</v>
      </c>
      <c r="AE279" s="43">
        <v>0</v>
      </c>
      <c r="AF279" s="43">
        <v>0</v>
      </c>
    </row>
    <row r="280" spans="2:32" ht="20.100000000000001" customHeight="1" thickBot="1" x14ac:dyDescent="0.25">
      <c r="B280" s="4" t="s">
        <v>468</v>
      </c>
      <c r="C280" s="43">
        <v>0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</row>
    <row r="281" spans="2:32" ht="20.100000000000001" customHeight="1" thickBot="1" x14ac:dyDescent="0.25">
      <c r="B281" s="4" t="s">
        <v>469</v>
      </c>
      <c r="C281" s="43">
        <v>4</v>
      </c>
      <c r="D281" s="43">
        <v>0</v>
      </c>
      <c r="E281" s="43">
        <v>3</v>
      </c>
      <c r="F281" s="43">
        <v>1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4</v>
      </c>
      <c r="AC281" s="43">
        <v>0</v>
      </c>
      <c r="AD281" s="43">
        <v>3</v>
      </c>
      <c r="AE281" s="43">
        <v>1</v>
      </c>
      <c r="AF281" s="43">
        <v>0</v>
      </c>
    </row>
    <row r="282" spans="2:32" ht="20.100000000000001" customHeight="1" thickBot="1" x14ac:dyDescent="0.25">
      <c r="B282" s="4" t="s">
        <v>470</v>
      </c>
      <c r="C282" s="43">
        <v>50</v>
      </c>
      <c r="D282" s="43">
        <v>0</v>
      </c>
      <c r="E282" s="43">
        <v>24</v>
      </c>
      <c r="F282" s="43">
        <v>26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50</v>
      </c>
      <c r="AC282" s="43">
        <v>0</v>
      </c>
      <c r="AD282" s="43">
        <v>24</v>
      </c>
      <c r="AE282" s="43">
        <v>26</v>
      </c>
      <c r="AF282" s="43">
        <v>0</v>
      </c>
    </row>
    <row r="283" spans="2:32" ht="20.100000000000001" customHeight="1" thickBot="1" x14ac:dyDescent="0.25">
      <c r="B283" s="4" t="s">
        <v>471</v>
      </c>
      <c r="C283" s="43">
        <v>46</v>
      </c>
      <c r="D283" s="43">
        <v>0</v>
      </c>
      <c r="E283" s="43">
        <v>40</v>
      </c>
      <c r="F283" s="43">
        <v>6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2</v>
      </c>
      <c r="N283" s="43">
        <v>0</v>
      </c>
      <c r="O283" s="43">
        <v>2</v>
      </c>
      <c r="P283" s="43">
        <v>0</v>
      </c>
      <c r="Q283" s="43">
        <v>0</v>
      </c>
      <c r="R283" s="43">
        <v>3</v>
      </c>
      <c r="S283" s="43">
        <v>0</v>
      </c>
      <c r="T283" s="43">
        <v>3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51</v>
      </c>
      <c r="AC283" s="43">
        <v>0</v>
      </c>
      <c r="AD283" s="43">
        <v>45</v>
      </c>
      <c r="AE283" s="43">
        <v>6</v>
      </c>
      <c r="AF283" s="43">
        <v>0</v>
      </c>
    </row>
    <row r="284" spans="2:32" ht="20.100000000000001" customHeight="1" thickBot="1" x14ac:dyDescent="0.25">
      <c r="B284" s="4" t="s">
        <v>472</v>
      </c>
      <c r="C284" s="43">
        <v>16</v>
      </c>
      <c r="D284" s="43">
        <v>0</v>
      </c>
      <c r="E284" s="43">
        <v>12</v>
      </c>
      <c r="F284" s="43">
        <v>4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16</v>
      </c>
      <c r="AC284" s="43">
        <v>0</v>
      </c>
      <c r="AD284" s="43">
        <v>12</v>
      </c>
      <c r="AE284" s="43">
        <v>4</v>
      </c>
      <c r="AF284" s="43">
        <v>0</v>
      </c>
    </row>
    <row r="285" spans="2:32" ht="20.100000000000001" customHeight="1" thickBot="1" x14ac:dyDescent="0.25">
      <c r="B285" s="4" t="s">
        <v>473</v>
      </c>
      <c r="C285" s="43">
        <v>17</v>
      </c>
      <c r="D285" s="43">
        <v>0</v>
      </c>
      <c r="E285" s="43">
        <v>11</v>
      </c>
      <c r="F285" s="43">
        <v>6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17</v>
      </c>
      <c r="AC285" s="43">
        <v>0</v>
      </c>
      <c r="AD285" s="43">
        <v>11</v>
      </c>
      <c r="AE285" s="43">
        <v>6</v>
      </c>
      <c r="AF285" s="43">
        <v>0</v>
      </c>
    </row>
    <row r="286" spans="2:32" ht="20.100000000000001" customHeight="1" thickBot="1" x14ac:dyDescent="0.25">
      <c r="B286" s="4" t="s">
        <v>474</v>
      </c>
      <c r="C286" s="43">
        <v>5</v>
      </c>
      <c r="D286" s="43">
        <v>0</v>
      </c>
      <c r="E286" s="43">
        <v>4</v>
      </c>
      <c r="F286" s="43">
        <v>1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5</v>
      </c>
      <c r="AC286" s="43">
        <v>0</v>
      </c>
      <c r="AD286" s="43">
        <v>4</v>
      </c>
      <c r="AE286" s="43">
        <v>1</v>
      </c>
      <c r="AF286" s="43">
        <v>0</v>
      </c>
    </row>
    <row r="287" spans="2:32" ht="20.100000000000001" customHeight="1" thickBot="1" x14ac:dyDescent="0.25">
      <c r="B287" s="4" t="s">
        <v>200</v>
      </c>
      <c r="C287" s="43">
        <v>86</v>
      </c>
      <c r="D287" s="43">
        <v>5</v>
      </c>
      <c r="E287" s="43">
        <v>36</v>
      </c>
      <c r="F287" s="43">
        <v>45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86</v>
      </c>
      <c r="AC287" s="43">
        <v>5</v>
      </c>
      <c r="AD287" s="43">
        <v>36</v>
      </c>
      <c r="AE287" s="43">
        <v>45</v>
      </c>
      <c r="AF287" s="43">
        <v>0</v>
      </c>
    </row>
    <row r="288" spans="2:32" ht="20.100000000000001" customHeight="1" thickBot="1" x14ac:dyDescent="0.25">
      <c r="B288" s="4" t="s">
        <v>475</v>
      </c>
      <c r="C288" s="43">
        <v>15</v>
      </c>
      <c r="D288" s="43">
        <v>0</v>
      </c>
      <c r="E288" s="43">
        <v>10</v>
      </c>
      <c r="F288" s="43">
        <v>5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15</v>
      </c>
      <c r="AC288" s="43">
        <v>0</v>
      </c>
      <c r="AD288" s="43">
        <v>10</v>
      </c>
      <c r="AE288" s="43">
        <v>5</v>
      </c>
      <c r="AF288" s="43">
        <v>0</v>
      </c>
    </row>
    <row r="289" spans="2:32" ht="20.100000000000001" customHeight="1" thickBot="1" x14ac:dyDescent="0.25">
      <c r="B289" s="4" t="s">
        <v>476</v>
      </c>
      <c r="C289" s="43">
        <v>2</v>
      </c>
      <c r="D289" s="43">
        <v>0</v>
      </c>
      <c r="E289" s="43">
        <v>1</v>
      </c>
      <c r="F289" s="43">
        <v>1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2</v>
      </c>
      <c r="AC289" s="43">
        <v>0</v>
      </c>
      <c r="AD289" s="43">
        <v>1</v>
      </c>
      <c r="AE289" s="43">
        <v>1</v>
      </c>
      <c r="AF289" s="43">
        <v>0</v>
      </c>
    </row>
    <row r="290" spans="2:32" ht="20.100000000000001" customHeight="1" thickBot="1" x14ac:dyDescent="0.25">
      <c r="B290" s="4" t="s">
        <v>477</v>
      </c>
      <c r="C290" s="43">
        <v>68</v>
      </c>
      <c r="D290" s="43">
        <v>0</v>
      </c>
      <c r="E290" s="43">
        <v>62</v>
      </c>
      <c r="F290" s="43">
        <v>6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4</v>
      </c>
      <c r="N290" s="43">
        <v>0</v>
      </c>
      <c r="O290" s="43">
        <v>4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3">
        <v>0</v>
      </c>
      <c r="Z290" s="43">
        <v>0</v>
      </c>
      <c r="AA290" s="43">
        <v>0</v>
      </c>
      <c r="AB290" s="43">
        <v>72</v>
      </c>
      <c r="AC290" s="43">
        <v>0</v>
      </c>
      <c r="AD290" s="43">
        <v>66</v>
      </c>
      <c r="AE290" s="43">
        <v>6</v>
      </c>
      <c r="AF290" s="43">
        <v>0</v>
      </c>
    </row>
    <row r="291" spans="2:32" ht="20.100000000000001" customHeight="1" thickBot="1" x14ac:dyDescent="0.25">
      <c r="B291" s="4" t="s">
        <v>478</v>
      </c>
      <c r="C291" s="43">
        <v>23</v>
      </c>
      <c r="D291" s="43">
        <v>0</v>
      </c>
      <c r="E291" s="43">
        <v>10</v>
      </c>
      <c r="F291" s="43">
        <v>13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3</v>
      </c>
      <c r="N291" s="43">
        <v>0</v>
      </c>
      <c r="O291" s="43">
        <v>3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26</v>
      </c>
      <c r="AC291" s="43">
        <v>0</v>
      </c>
      <c r="AD291" s="43">
        <v>13</v>
      </c>
      <c r="AE291" s="43">
        <v>13</v>
      </c>
      <c r="AF291" s="43">
        <v>0</v>
      </c>
    </row>
    <row r="292" spans="2:32" ht="20.100000000000001" customHeight="1" thickBot="1" x14ac:dyDescent="0.25">
      <c r="B292" s="4" t="s">
        <v>201</v>
      </c>
      <c r="C292" s="43">
        <v>180</v>
      </c>
      <c r="D292" s="43">
        <v>0</v>
      </c>
      <c r="E292" s="43">
        <v>169</v>
      </c>
      <c r="F292" s="43">
        <v>11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180</v>
      </c>
      <c r="AC292" s="43">
        <v>0</v>
      </c>
      <c r="AD292" s="43">
        <v>169</v>
      </c>
      <c r="AE292" s="43">
        <v>11</v>
      </c>
      <c r="AF292" s="43">
        <v>0</v>
      </c>
    </row>
    <row r="293" spans="2:32" ht="20.100000000000001" customHeight="1" thickBot="1" x14ac:dyDescent="0.25">
      <c r="B293" s="4" t="s">
        <v>479</v>
      </c>
      <c r="C293" s="43">
        <v>53</v>
      </c>
      <c r="D293" s="43">
        <v>0</v>
      </c>
      <c r="E293" s="43">
        <v>53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53</v>
      </c>
      <c r="AC293" s="43">
        <v>0</v>
      </c>
      <c r="AD293" s="43">
        <v>53</v>
      </c>
      <c r="AE293" s="43">
        <v>0</v>
      </c>
      <c r="AF293" s="43">
        <v>0</v>
      </c>
    </row>
    <row r="294" spans="2:32" ht="20.100000000000001" customHeight="1" thickBot="1" x14ac:dyDescent="0.25">
      <c r="B294" s="4" t="s">
        <v>650</v>
      </c>
      <c r="C294" s="43">
        <v>30</v>
      </c>
      <c r="D294" s="43">
        <v>0</v>
      </c>
      <c r="E294" s="43">
        <v>29</v>
      </c>
      <c r="F294" s="43">
        <v>1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30</v>
      </c>
      <c r="AC294" s="43">
        <v>0</v>
      </c>
      <c r="AD294" s="43">
        <v>29</v>
      </c>
      <c r="AE294" s="43">
        <v>1</v>
      </c>
      <c r="AF294" s="43">
        <v>0</v>
      </c>
    </row>
    <row r="295" spans="2:32" ht="20.100000000000001" customHeight="1" thickBot="1" x14ac:dyDescent="0.25">
      <c r="B295" s="4" t="s">
        <v>480</v>
      </c>
      <c r="C295" s="43">
        <v>22</v>
      </c>
      <c r="D295" s="43">
        <v>0</v>
      </c>
      <c r="E295" s="43">
        <v>20</v>
      </c>
      <c r="F295" s="43">
        <v>2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22</v>
      </c>
      <c r="AC295" s="43">
        <v>0</v>
      </c>
      <c r="AD295" s="43">
        <v>20</v>
      </c>
      <c r="AE295" s="43">
        <v>2</v>
      </c>
      <c r="AF295" s="43">
        <v>0</v>
      </c>
    </row>
    <row r="296" spans="2:32" ht="20.100000000000001" customHeight="1" thickBot="1" x14ac:dyDescent="0.25">
      <c r="B296" s="4" t="s">
        <v>481</v>
      </c>
      <c r="C296" s="43">
        <v>18</v>
      </c>
      <c r="D296" s="43">
        <v>0</v>
      </c>
      <c r="E296" s="43">
        <v>12</v>
      </c>
      <c r="F296" s="43">
        <v>6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>
        <v>18</v>
      </c>
      <c r="AC296" s="43">
        <v>0</v>
      </c>
      <c r="AD296" s="43">
        <v>12</v>
      </c>
      <c r="AE296" s="43">
        <v>6</v>
      </c>
      <c r="AF296" s="43">
        <v>0</v>
      </c>
    </row>
    <row r="297" spans="2:32" ht="20.100000000000001" customHeight="1" thickBot="1" x14ac:dyDescent="0.25">
      <c r="B297" s="4" t="s">
        <v>482</v>
      </c>
      <c r="C297" s="43">
        <v>78</v>
      </c>
      <c r="D297" s="43">
        <v>0</v>
      </c>
      <c r="E297" s="43">
        <v>78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>
        <v>78</v>
      </c>
      <c r="AC297" s="43">
        <v>0</v>
      </c>
      <c r="AD297" s="43">
        <v>78</v>
      </c>
      <c r="AE297" s="43">
        <v>0</v>
      </c>
      <c r="AF297" s="43">
        <v>0</v>
      </c>
    </row>
    <row r="298" spans="2:32" ht="20.100000000000001" customHeight="1" thickBot="1" x14ac:dyDescent="0.25">
      <c r="B298" s="4" t="s">
        <v>483</v>
      </c>
      <c r="C298" s="43">
        <v>14</v>
      </c>
      <c r="D298" s="43">
        <v>0</v>
      </c>
      <c r="E298" s="43">
        <v>14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3</v>
      </c>
      <c r="N298" s="43">
        <v>0</v>
      </c>
      <c r="O298" s="43">
        <v>3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>
        <v>17</v>
      </c>
      <c r="AC298" s="43">
        <v>0</v>
      </c>
      <c r="AD298" s="43">
        <v>17</v>
      </c>
      <c r="AE298" s="43">
        <v>0</v>
      </c>
      <c r="AF298" s="43">
        <v>0</v>
      </c>
    </row>
    <row r="299" spans="2:32" ht="20.100000000000001" customHeight="1" thickBot="1" x14ac:dyDescent="0.25">
      <c r="B299" s="4" t="s">
        <v>484</v>
      </c>
      <c r="C299" s="43">
        <v>18</v>
      </c>
      <c r="D299" s="43">
        <v>0</v>
      </c>
      <c r="E299" s="43">
        <v>13</v>
      </c>
      <c r="F299" s="43">
        <v>5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4</v>
      </c>
      <c r="S299" s="43">
        <v>0</v>
      </c>
      <c r="T299" s="43">
        <v>4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>
        <v>0</v>
      </c>
      <c r="AA299" s="43">
        <v>0</v>
      </c>
      <c r="AB299" s="43">
        <v>22</v>
      </c>
      <c r="AC299" s="43">
        <v>0</v>
      </c>
      <c r="AD299" s="43">
        <v>17</v>
      </c>
      <c r="AE299" s="43">
        <v>5</v>
      </c>
      <c r="AF299" s="43">
        <v>0</v>
      </c>
    </row>
    <row r="300" spans="2:32" ht="20.100000000000001" customHeight="1" thickBot="1" x14ac:dyDescent="0.25">
      <c r="B300" s="4" t="s">
        <v>485</v>
      </c>
      <c r="C300" s="43">
        <v>12</v>
      </c>
      <c r="D300" s="43">
        <v>0</v>
      </c>
      <c r="E300" s="43">
        <v>11</v>
      </c>
      <c r="F300" s="43">
        <v>1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>
        <v>12</v>
      </c>
      <c r="AC300" s="43">
        <v>0</v>
      </c>
      <c r="AD300" s="43">
        <v>11</v>
      </c>
      <c r="AE300" s="43">
        <v>1</v>
      </c>
      <c r="AF300" s="43">
        <v>0</v>
      </c>
    </row>
    <row r="301" spans="2:32" ht="20.100000000000001" customHeight="1" thickBot="1" x14ac:dyDescent="0.25">
      <c r="B301" s="4" t="s">
        <v>486</v>
      </c>
      <c r="C301" s="43">
        <v>4</v>
      </c>
      <c r="D301" s="43">
        <v>0</v>
      </c>
      <c r="E301" s="43">
        <v>4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2</v>
      </c>
      <c r="S301" s="43">
        <v>0</v>
      </c>
      <c r="T301" s="43">
        <v>2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6</v>
      </c>
      <c r="AC301" s="43">
        <v>0</v>
      </c>
      <c r="AD301" s="43">
        <v>6</v>
      </c>
      <c r="AE301" s="43">
        <v>0</v>
      </c>
      <c r="AF301" s="43">
        <v>0</v>
      </c>
    </row>
    <row r="302" spans="2:32" ht="20.100000000000001" customHeight="1" thickBot="1" x14ac:dyDescent="0.25">
      <c r="B302" s="4" t="s">
        <v>487</v>
      </c>
      <c r="C302" s="43">
        <v>17</v>
      </c>
      <c r="D302" s="43">
        <v>0</v>
      </c>
      <c r="E302" s="43">
        <v>14</v>
      </c>
      <c r="F302" s="43">
        <v>3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1</v>
      </c>
      <c r="N302" s="43">
        <v>0</v>
      </c>
      <c r="O302" s="43">
        <v>1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>
        <v>0</v>
      </c>
      <c r="AA302" s="43">
        <v>0</v>
      </c>
      <c r="AB302" s="43">
        <v>18</v>
      </c>
      <c r="AC302" s="43">
        <v>0</v>
      </c>
      <c r="AD302" s="43">
        <v>15</v>
      </c>
      <c r="AE302" s="43">
        <v>3</v>
      </c>
      <c r="AF302" s="43">
        <v>0</v>
      </c>
    </row>
    <row r="303" spans="2:32" ht="20.100000000000001" customHeight="1" thickBot="1" x14ac:dyDescent="0.25">
      <c r="B303" s="4" t="s">
        <v>488</v>
      </c>
      <c r="C303" s="43">
        <v>36</v>
      </c>
      <c r="D303" s="43">
        <v>0</v>
      </c>
      <c r="E303" s="43">
        <v>33</v>
      </c>
      <c r="F303" s="43">
        <v>3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36</v>
      </c>
      <c r="AC303" s="43">
        <v>0</v>
      </c>
      <c r="AD303" s="43">
        <v>33</v>
      </c>
      <c r="AE303" s="43">
        <v>3</v>
      </c>
      <c r="AF303" s="43">
        <v>0</v>
      </c>
    </row>
    <row r="304" spans="2:32" ht="20.100000000000001" customHeight="1" thickBot="1" x14ac:dyDescent="0.25">
      <c r="B304" s="4" t="s">
        <v>489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0</v>
      </c>
      <c r="AB304" s="43">
        <v>0</v>
      </c>
      <c r="AC304" s="43">
        <v>0</v>
      </c>
      <c r="AD304" s="43">
        <v>0</v>
      </c>
      <c r="AE304" s="43">
        <v>0</v>
      </c>
      <c r="AF304" s="43">
        <v>0</v>
      </c>
    </row>
    <row r="305" spans="2:32" ht="20.100000000000001" customHeight="1" thickBot="1" x14ac:dyDescent="0.25">
      <c r="B305" s="4" t="s">
        <v>490</v>
      </c>
      <c r="C305" s="43">
        <v>34</v>
      </c>
      <c r="D305" s="43">
        <v>0</v>
      </c>
      <c r="E305" s="43">
        <v>33</v>
      </c>
      <c r="F305" s="43">
        <v>1</v>
      </c>
      <c r="G305" s="43">
        <v>0</v>
      </c>
      <c r="H305" s="43">
        <v>5</v>
      </c>
      <c r="I305" s="43">
        <v>0</v>
      </c>
      <c r="J305" s="43">
        <v>4</v>
      </c>
      <c r="K305" s="43">
        <v>1</v>
      </c>
      <c r="L305" s="43">
        <v>0</v>
      </c>
      <c r="M305" s="43">
        <v>3</v>
      </c>
      <c r="N305" s="43">
        <v>0</v>
      </c>
      <c r="O305" s="43">
        <v>3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3">
        <v>0</v>
      </c>
      <c r="Z305" s="43">
        <v>0</v>
      </c>
      <c r="AA305" s="43">
        <v>0</v>
      </c>
      <c r="AB305" s="43">
        <v>42</v>
      </c>
      <c r="AC305" s="43">
        <v>0</v>
      </c>
      <c r="AD305" s="43">
        <v>40</v>
      </c>
      <c r="AE305" s="43">
        <v>2</v>
      </c>
      <c r="AF305" s="43">
        <v>0</v>
      </c>
    </row>
    <row r="306" spans="2:32" ht="20.100000000000001" customHeight="1" thickBot="1" x14ac:dyDescent="0.25">
      <c r="B306" s="4" t="s">
        <v>491</v>
      </c>
      <c r="C306" s="43">
        <v>0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0</v>
      </c>
      <c r="AD306" s="43">
        <v>0</v>
      </c>
      <c r="AE306" s="43">
        <v>0</v>
      </c>
      <c r="AF306" s="43">
        <v>0</v>
      </c>
    </row>
    <row r="307" spans="2:32" ht="20.100000000000001" customHeight="1" thickBot="1" x14ac:dyDescent="0.25">
      <c r="B307" s="4" t="s">
        <v>492</v>
      </c>
      <c r="C307" s="43">
        <v>35</v>
      </c>
      <c r="D307" s="43">
        <v>0</v>
      </c>
      <c r="E307" s="43">
        <v>28</v>
      </c>
      <c r="F307" s="43">
        <v>7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5</v>
      </c>
      <c r="N307" s="43">
        <v>0</v>
      </c>
      <c r="O307" s="43">
        <v>5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40</v>
      </c>
      <c r="AC307" s="43">
        <v>0</v>
      </c>
      <c r="AD307" s="43">
        <v>33</v>
      </c>
      <c r="AE307" s="43">
        <v>7</v>
      </c>
      <c r="AF307" s="43">
        <v>0</v>
      </c>
    </row>
    <row r="308" spans="2:32" ht="20.100000000000001" customHeight="1" thickBot="1" x14ac:dyDescent="0.25">
      <c r="B308" s="4" t="s">
        <v>493</v>
      </c>
      <c r="C308" s="43">
        <v>0</v>
      </c>
      <c r="D308" s="43">
        <v>0</v>
      </c>
      <c r="E308" s="43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23</v>
      </c>
      <c r="N308" s="43">
        <v>0</v>
      </c>
      <c r="O308" s="43">
        <v>19</v>
      </c>
      <c r="P308" s="43">
        <v>4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23</v>
      </c>
      <c r="AC308" s="43">
        <v>0</v>
      </c>
      <c r="AD308" s="43">
        <v>19</v>
      </c>
      <c r="AE308" s="43">
        <v>4</v>
      </c>
      <c r="AF308" s="43">
        <v>0</v>
      </c>
    </row>
    <row r="309" spans="2:32" ht="20.100000000000001" customHeight="1" thickBot="1" x14ac:dyDescent="0.25">
      <c r="B309" s="4" t="s">
        <v>494</v>
      </c>
      <c r="C309" s="43">
        <v>52</v>
      </c>
      <c r="D309" s="43">
        <v>0</v>
      </c>
      <c r="E309" s="43">
        <v>52</v>
      </c>
      <c r="F309" s="43">
        <v>0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52</v>
      </c>
      <c r="AC309" s="43">
        <v>0</v>
      </c>
      <c r="AD309" s="43">
        <v>52</v>
      </c>
      <c r="AE309" s="43">
        <v>0</v>
      </c>
      <c r="AF309" s="43">
        <v>0</v>
      </c>
    </row>
    <row r="310" spans="2:32" ht="20.100000000000001" customHeight="1" thickBot="1" x14ac:dyDescent="0.25">
      <c r="B310" s="4" t="s">
        <v>495</v>
      </c>
      <c r="C310" s="43">
        <v>28</v>
      </c>
      <c r="D310" s="43">
        <v>0</v>
      </c>
      <c r="E310" s="43">
        <v>28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>
        <v>28</v>
      </c>
      <c r="AC310" s="43">
        <v>0</v>
      </c>
      <c r="AD310" s="43">
        <v>28</v>
      </c>
      <c r="AE310" s="43">
        <v>0</v>
      </c>
      <c r="AF310" s="43">
        <v>0</v>
      </c>
    </row>
    <row r="311" spans="2:32" ht="20.100000000000001" customHeight="1" thickBot="1" x14ac:dyDescent="0.25">
      <c r="B311" s="4" t="s">
        <v>651</v>
      </c>
      <c r="C311" s="43">
        <v>30</v>
      </c>
      <c r="D311" s="43">
        <v>0</v>
      </c>
      <c r="E311" s="43">
        <v>23</v>
      </c>
      <c r="F311" s="43">
        <v>7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30</v>
      </c>
      <c r="AC311" s="43">
        <v>0</v>
      </c>
      <c r="AD311" s="43">
        <v>23</v>
      </c>
      <c r="AE311" s="43">
        <v>7</v>
      </c>
      <c r="AF311" s="43">
        <v>0</v>
      </c>
    </row>
    <row r="312" spans="2:32" ht="20.100000000000001" customHeight="1" thickBot="1" x14ac:dyDescent="0.25">
      <c r="B312" s="4" t="s">
        <v>496</v>
      </c>
      <c r="C312" s="43">
        <v>36</v>
      </c>
      <c r="D312" s="43">
        <v>0</v>
      </c>
      <c r="E312" s="43">
        <v>36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1</v>
      </c>
      <c r="N312" s="43">
        <v>0</v>
      </c>
      <c r="O312" s="43">
        <v>1</v>
      </c>
      <c r="P312" s="43">
        <v>0</v>
      </c>
      <c r="Q312" s="43">
        <v>0</v>
      </c>
      <c r="R312" s="43">
        <v>1</v>
      </c>
      <c r="S312" s="43">
        <v>0</v>
      </c>
      <c r="T312" s="43">
        <v>1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38</v>
      </c>
      <c r="AC312" s="43">
        <v>0</v>
      </c>
      <c r="AD312" s="43">
        <v>38</v>
      </c>
      <c r="AE312" s="43">
        <v>0</v>
      </c>
      <c r="AF312" s="43">
        <v>0</v>
      </c>
    </row>
    <row r="313" spans="2:32" ht="20.100000000000001" customHeight="1" thickBot="1" x14ac:dyDescent="0.25">
      <c r="B313" s="4" t="s">
        <v>497</v>
      </c>
      <c r="C313" s="43">
        <v>225</v>
      </c>
      <c r="D313" s="43">
        <v>5</v>
      </c>
      <c r="E313" s="43">
        <v>185</v>
      </c>
      <c r="F313" s="43">
        <v>35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13</v>
      </c>
      <c r="N313" s="43">
        <v>0</v>
      </c>
      <c r="O313" s="43">
        <v>13</v>
      </c>
      <c r="P313" s="43">
        <v>0</v>
      </c>
      <c r="Q313" s="43">
        <v>0</v>
      </c>
      <c r="R313" s="43">
        <v>7</v>
      </c>
      <c r="S313" s="43">
        <v>0</v>
      </c>
      <c r="T313" s="43">
        <v>7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>
        <v>245</v>
      </c>
      <c r="AC313" s="43">
        <v>5</v>
      </c>
      <c r="AD313" s="43">
        <v>205</v>
      </c>
      <c r="AE313" s="43">
        <v>35</v>
      </c>
      <c r="AF313" s="43">
        <v>0</v>
      </c>
    </row>
    <row r="314" spans="2:32" ht="20.100000000000001" customHeight="1" thickBot="1" x14ac:dyDescent="0.25">
      <c r="B314" s="4" t="s">
        <v>498</v>
      </c>
      <c r="C314" s="43">
        <v>15</v>
      </c>
      <c r="D314" s="43">
        <v>0</v>
      </c>
      <c r="E314" s="43">
        <v>11</v>
      </c>
      <c r="F314" s="43">
        <v>4</v>
      </c>
      <c r="G314" s="43">
        <v>0</v>
      </c>
      <c r="H314" s="43">
        <v>3</v>
      </c>
      <c r="I314" s="43">
        <v>0</v>
      </c>
      <c r="J314" s="43">
        <v>3</v>
      </c>
      <c r="K314" s="43">
        <v>0</v>
      </c>
      <c r="L314" s="43">
        <v>0</v>
      </c>
      <c r="M314" s="43">
        <v>2</v>
      </c>
      <c r="N314" s="43">
        <v>0</v>
      </c>
      <c r="O314" s="43">
        <v>2</v>
      </c>
      <c r="P314" s="43">
        <v>0</v>
      </c>
      <c r="Q314" s="43">
        <v>0</v>
      </c>
      <c r="R314" s="43">
        <v>3</v>
      </c>
      <c r="S314" s="43">
        <v>0</v>
      </c>
      <c r="T314" s="43">
        <v>3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>
        <v>23</v>
      </c>
      <c r="AC314" s="43">
        <v>0</v>
      </c>
      <c r="AD314" s="43">
        <v>19</v>
      </c>
      <c r="AE314" s="43">
        <v>4</v>
      </c>
      <c r="AF314" s="43">
        <v>0</v>
      </c>
    </row>
    <row r="315" spans="2:32" ht="20.100000000000001" customHeight="1" thickBot="1" x14ac:dyDescent="0.25">
      <c r="B315" s="4" t="s">
        <v>499</v>
      </c>
      <c r="C315" s="43">
        <v>15</v>
      </c>
      <c r="D315" s="43">
        <v>0</v>
      </c>
      <c r="E315" s="43">
        <v>15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>
        <v>15</v>
      </c>
      <c r="AC315" s="43">
        <v>0</v>
      </c>
      <c r="AD315" s="43">
        <v>15</v>
      </c>
      <c r="AE315" s="43">
        <v>0</v>
      </c>
      <c r="AF315" s="43">
        <v>0</v>
      </c>
    </row>
    <row r="316" spans="2:32" ht="20.100000000000001" customHeight="1" thickBot="1" x14ac:dyDescent="0.25">
      <c r="B316" s="4" t="s">
        <v>500</v>
      </c>
      <c r="C316" s="43">
        <v>13</v>
      </c>
      <c r="D316" s="43">
        <v>0</v>
      </c>
      <c r="E316" s="43">
        <v>13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13</v>
      </c>
      <c r="AC316" s="43">
        <v>0</v>
      </c>
      <c r="AD316" s="43">
        <v>13</v>
      </c>
      <c r="AE316" s="43">
        <v>0</v>
      </c>
      <c r="AF316" s="43">
        <v>0</v>
      </c>
    </row>
    <row r="317" spans="2:32" ht="20.100000000000001" customHeight="1" thickBot="1" x14ac:dyDescent="0.25">
      <c r="B317" s="4" t="s">
        <v>501</v>
      </c>
      <c r="C317" s="43">
        <v>6</v>
      </c>
      <c r="D317" s="43">
        <v>0</v>
      </c>
      <c r="E317" s="43">
        <v>4</v>
      </c>
      <c r="F317" s="43">
        <v>2</v>
      </c>
      <c r="G317" s="43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1</v>
      </c>
      <c r="N317" s="43">
        <v>0</v>
      </c>
      <c r="O317" s="43">
        <v>1</v>
      </c>
      <c r="P317" s="43">
        <v>0</v>
      </c>
      <c r="Q317" s="43">
        <v>0</v>
      </c>
      <c r="R317" s="43">
        <v>1</v>
      </c>
      <c r="S317" s="43">
        <v>0</v>
      </c>
      <c r="T317" s="43">
        <v>1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8</v>
      </c>
      <c r="AC317" s="43">
        <v>0</v>
      </c>
      <c r="AD317" s="43">
        <v>6</v>
      </c>
      <c r="AE317" s="43">
        <v>2</v>
      </c>
      <c r="AF317" s="43">
        <v>0</v>
      </c>
    </row>
    <row r="318" spans="2:32" ht="20.100000000000001" customHeight="1" thickBot="1" x14ac:dyDescent="0.25">
      <c r="B318" s="4" t="s">
        <v>502</v>
      </c>
      <c r="C318" s="43">
        <v>22</v>
      </c>
      <c r="D318" s="43">
        <v>0</v>
      </c>
      <c r="E318" s="43">
        <v>10</v>
      </c>
      <c r="F318" s="43">
        <v>12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22</v>
      </c>
      <c r="AC318" s="43">
        <v>0</v>
      </c>
      <c r="AD318" s="43">
        <v>10</v>
      </c>
      <c r="AE318" s="43">
        <v>12</v>
      </c>
      <c r="AF318" s="43">
        <v>0</v>
      </c>
    </row>
    <row r="319" spans="2:32" ht="20.100000000000001" customHeight="1" thickBot="1" x14ac:dyDescent="0.25">
      <c r="B319" s="4" t="s">
        <v>503</v>
      </c>
      <c r="C319" s="43">
        <v>17</v>
      </c>
      <c r="D319" s="43">
        <v>0</v>
      </c>
      <c r="E319" s="43">
        <v>14</v>
      </c>
      <c r="F319" s="43">
        <v>3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4</v>
      </c>
      <c r="N319" s="43">
        <v>0</v>
      </c>
      <c r="O319" s="43">
        <v>4</v>
      </c>
      <c r="P319" s="43">
        <v>0</v>
      </c>
      <c r="Q319" s="43">
        <v>0</v>
      </c>
      <c r="R319" s="43">
        <v>3</v>
      </c>
      <c r="S319" s="43">
        <v>0</v>
      </c>
      <c r="T319" s="43">
        <v>3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>
        <v>24</v>
      </c>
      <c r="AC319" s="43">
        <v>0</v>
      </c>
      <c r="AD319" s="43">
        <v>21</v>
      </c>
      <c r="AE319" s="43">
        <v>3</v>
      </c>
      <c r="AF319" s="43">
        <v>0</v>
      </c>
    </row>
    <row r="320" spans="2:32" ht="20.100000000000001" customHeight="1" thickBot="1" x14ac:dyDescent="0.25">
      <c r="B320" s="4" t="s">
        <v>504</v>
      </c>
      <c r="C320" s="43">
        <v>9</v>
      </c>
      <c r="D320" s="43">
        <v>0</v>
      </c>
      <c r="E320" s="43">
        <v>9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9</v>
      </c>
      <c r="AC320" s="43">
        <v>0</v>
      </c>
      <c r="AD320" s="43">
        <v>9</v>
      </c>
      <c r="AE320" s="43">
        <v>0</v>
      </c>
      <c r="AF320" s="43">
        <v>0</v>
      </c>
    </row>
    <row r="321" spans="2:32" ht="20.100000000000001" customHeight="1" thickBot="1" x14ac:dyDescent="0.25">
      <c r="B321" s="4" t="s">
        <v>505</v>
      </c>
      <c r="C321" s="43">
        <v>14</v>
      </c>
      <c r="D321" s="43">
        <v>0</v>
      </c>
      <c r="E321" s="43">
        <v>10</v>
      </c>
      <c r="F321" s="43">
        <v>4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0</v>
      </c>
      <c r="AB321" s="43">
        <v>14</v>
      </c>
      <c r="AC321" s="43">
        <v>0</v>
      </c>
      <c r="AD321" s="43">
        <v>10</v>
      </c>
      <c r="AE321" s="43">
        <v>4</v>
      </c>
      <c r="AF321" s="43">
        <v>0</v>
      </c>
    </row>
    <row r="322" spans="2:32" ht="20.100000000000001" customHeight="1" thickBot="1" x14ac:dyDescent="0.25">
      <c r="B322" s="4" t="s">
        <v>506</v>
      </c>
      <c r="C322" s="43">
        <v>21</v>
      </c>
      <c r="D322" s="43">
        <v>0</v>
      </c>
      <c r="E322" s="43">
        <v>17</v>
      </c>
      <c r="F322" s="43">
        <v>4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21</v>
      </c>
      <c r="AC322" s="43">
        <v>0</v>
      </c>
      <c r="AD322" s="43">
        <v>17</v>
      </c>
      <c r="AE322" s="43">
        <v>4</v>
      </c>
      <c r="AF322" s="43">
        <v>0</v>
      </c>
    </row>
    <row r="323" spans="2:32" ht="20.100000000000001" customHeight="1" thickBot="1" x14ac:dyDescent="0.25">
      <c r="B323" s="4" t="s">
        <v>507</v>
      </c>
      <c r="C323" s="43">
        <v>15</v>
      </c>
      <c r="D323" s="43">
        <v>0</v>
      </c>
      <c r="E323" s="43">
        <v>10</v>
      </c>
      <c r="F323" s="43">
        <v>5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1</v>
      </c>
      <c r="N323" s="43">
        <v>0</v>
      </c>
      <c r="O323" s="43">
        <v>1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16</v>
      </c>
      <c r="AC323" s="43">
        <v>0</v>
      </c>
      <c r="AD323" s="43">
        <v>11</v>
      </c>
      <c r="AE323" s="43">
        <v>5</v>
      </c>
      <c r="AF323" s="43">
        <v>0</v>
      </c>
    </row>
    <row r="324" spans="2:32" ht="20.100000000000001" customHeight="1" thickBot="1" x14ac:dyDescent="0.25">
      <c r="B324" s="4" t="s">
        <v>508</v>
      </c>
      <c r="C324" s="43">
        <v>11</v>
      </c>
      <c r="D324" s="43">
        <v>0</v>
      </c>
      <c r="E324" s="43">
        <v>11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11</v>
      </c>
      <c r="AC324" s="43">
        <v>0</v>
      </c>
      <c r="AD324" s="43">
        <v>11</v>
      </c>
      <c r="AE324" s="43">
        <v>0</v>
      </c>
      <c r="AF324" s="43">
        <v>0</v>
      </c>
    </row>
    <row r="325" spans="2:32" ht="20.100000000000001" customHeight="1" thickBot="1" x14ac:dyDescent="0.25">
      <c r="B325" s="4" t="s">
        <v>509</v>
      </c>
      <c r="C325" s="43">
        <v>23</v>
      </c>
      <c r="D325" s="43">
        <v>0</v>
      </c>
      <c r="E325" s="43">
        <v>11</v>
      </c>
      <c r="F325" s="43">
        <v>12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23</v>
      </c>
      <c r="AC325" s="43">
        <v>0</v>
      </c>
      <c r="AD325" s="43">
        <v>11</v>
      </c>
      <c r="AE325" s="43">
        <v>12</v>
      </c>
      <c r="AF325" s="43">
        <v>0</v>
      </c>
    </row>
    <row r="326" spans="2:32" ht="20.100000000000001" customHeight="1" thickBot="1" x14ac:dyDescent="0.25">
      <c r="B326" s="4" t="s">
        <v>510</v>
      </c>
      <c r="C326" s="43">
        <v>7</v>
      </c>
      <c r="D326" s="43">
        <v>0</v>
      </c>
      <c r="E326" s="43">
        <v>7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7</v>
      </c>
      <c r="AC326" s="43">
        <v>0</v>
      </c>
      <c r="AD326" s="43">
        <v>7</v>
      </c>
      <c r="AE326" s="43">
        <v>0</v>
      </c>
      <c r="AF326" s="43">
        <v>0</v>
      </c>
    </row>
    <row r="327" spans="2:32" ht="20.100000000000001" customHeight="1" thickBot="1" x14ac:dyDescent="0.25">
      <c r="B327" s="4" t="s">
        <v>511</v>
      </c>
      <c r="C327" s="43">
        <v>14</v>
      </c>
      <c r="D327" s="43">
        <v>0</v>
      </c>
      <c r="E327" s="43">
        <v>14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>
        <v>14</v>
      </c>
      <c r="AC327" s="43">
        <v>0</v>
      </c>
      <c r="AD327" s="43">
        <v>14</v>
      </c>
      <c r="AE327" s="43">
        <v>0</v>
      </c>
      <c r="AF327" s="43">
        <v>0</v>
      </c>
    </row>
    <row r="328" spans="2:32" ht="20.100000000000001" customHeight="1" thickBot="1" x14ac:dyDescent="0.25">
      <c r="B328" s="4" t="s">
        <v>512</v>
      </c>
      <c r="C328" s="43">
        <v>4</v>
      </c>
      <c r="D328" s="43">
        <v>0</v>
      </c>
      <c r="E328" s="43">
        <v>1</v>
      </c>
      <c r="F328" s="43">
        <v>3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4</v>
      </c>
      <c r="AC328" s="43">
        <v>0</v>
      </c>
      <c r="AD328" s="43">
        <v>1</v>
      </c>
      <c r="AE328" s="43">
        <v>3</v>
      </c>
      <c r="AF328" s="43">
        <v>0</v>
      </c>
    </row>
    <row r="329" spans="2:32" ht="20.100000000000001" customHeight="1" thickBot="1" x14ac:dyDescent="0.25">
      <c r="B329" s="4" t="s">
        <v>513</v>
      </c>
      <c r="C329" s="43">
        <v>27</v>
      </c>
      <c r="D329" s="43">
        <v>0</v>
      </c>
      <c r="E329" s="43">
        <v>22</v>
      </c>
      <c r="F329" s="43">
        <v>5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2</v>
      </c>
      <c r="S329" s="43">
        <v>0</v>
      </c>
      <c r="T329" s="43">
        <v>2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29</v>
      </c>
      <c r="AC329" s="43">
        <v>0</v>
      </c>
      <c r="AD329" s="43">
        <v>24</v>
      </c>
      <c r="AE329" s="43">
        <v>5</v>
      </c>
      <c r="AF329" s="43">
        <v>0</v>
      </c>
    </row>
    <row r="330" spans="2:32" ht="20.100000000000001" customHeight="1" thickBot="1" x14ac:dyDescent="0.25">
      <c r="B330" s="4" t="s">
        <v>202</v>
      </c>
      <c r="C330" s="43">
        <v>21</v>
      </c>
      <c r="D330" s="43">
        <v>0</v>
      </c>
      <c r="E330" s="43">
        <v>20</v>
      </c>
      <c r="F330" s="43">
        <v>1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2</v>
      </c>
      <c r="N330" s="43">
        <v>0</v>
      </c>
      <c r="O330" s="43">
        <v>2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23</v>
      </c>
      <c r="AC330" s="43">
        <v>0</v>
      </c>
      <c r="AD330" s="43">
        <v>22</v>
      </c>
      <c r="AE330" s="43">
        <v>1</v>
      </c>
      <c r="AF330" s="43">
        <v>0</v>
      </c>
    </row>
    <row r="331" spans="2:32" ht="20.100000000000001" customHeight="1" thickBot="1" x14ac:dyDescent="0.25">
      <c r="B331" s="4" t="s">
        <v>514</v>
      </c>
      <c r="C331" s="43">
        <v>7</v>
      </c>
      <c r="D331" s="43">
        <v>0</v>
      </c>
      <c r="E331" s="43">
        <v>7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7</v>
      </c>
      <c r="AC331" s="43">
        <v>0</v>
      </c>
      <c r="AD331" s="43">
        <v>7</v>
      </c>
      <c r="AE331" s="43">
        <v>0</v>
      </c>
      <c r="AF331" s="43">
        <v>0</v>
      </c>
    </row>
    <row r="332" spans="2:32" ht="20.100000000000001" customHeight="1" thickBot="1" x14ac:dyDescent="0.25">
      <c r="B332" s="4" t="s">
        <v>515</v>
      </c>
      <c r="C332" s="43">
        <v>9</v>
      </c>
      <c r="D332" s="43">
        <v>0</v>
      </c>
      <c r="E332" s="43">
        <v>7</v>
      </c>
      <c r="F332" s="43">
        <v>2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1</v>
      </c>
      <c r="N332" s="43">
        <v>0</v>
      </c>
      <c r="O332" s="43">
        <v>1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10</v>
      </c>
      <c r="AC332" s="43">
        <v>0</v>
      </c>
      <c r="AD332" s="43">
        <v>8</v>
      </c>
      <c r="AE332" s="43">
        <v>2</v>
      </c>
      <c r="AF332" s="43">
        <v>0</v>
      </c>
    </row>
    <row r="333" spans="2:32" ht="20.100000000000001" customHeight="1" thickBot="1" x14ac:dyDescent="0.25">
      <c r="B333" s="4" t="s">
        <v>516</v>
      </c>
      <c r="C333" s="43">
        <v>4</v>
      </c>
      <c r="D333" s="43">
        <v>0</v>
      </c>
      <c r="E333" s="43">
        <v>1</v>
      </c>
      <c r="F333" s="43">
        <v>3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4</v>
      </c>
      <c r="AC333" s="43">
        <v>0</v>
      </c>
      <c r="AD333" s="43">
        <v>1</v>
      </c>
      <c r="AE333" s="43">
        <v>3</v>
      </c>
      <c r="AF333" s="43">
        <v>0</v>
      </c>
    </row>
    <row r="334" spans="2:32" ht="20.100000000000001" customHeight="1" thickBot="1" x14ac:dyDescent="0.25">
      <c r="B334" s="4" t="s">
        <v>517</v>
      </c>
      <c r="C334" s="43">
        <v>3</v>
      </c>
      <c r="D334" s="43">
        <v>0</v>
      </c>
      <c r="E334" s="43">
        <v>3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3</v>
      </c>
      <c r="AC334" s="43">
        <v>0</v>
      </c>
      <c r="AD334" s="43">
        <v>3</v>
      </c>
      <c r="AE334" s="43">
        <v>0</v>
      </c>
      <c r="AF334" s="43">
        <v>0</v>
      </c>
    </row>
    <row r="335" spans="2:32" ht="20.100000000000001" customHeight="1" thickBot="1" x14ac:dyDescent="0.25">
      <c r="B335" s="4" t="s">
        <v>518</v>
      </c>
      <c r="C335" s="43">
        <v>2</v>
      </c>
      <c r="D335" s="43">
        <v>0</v>
      </c>
      <c r="E335" s="43">
        <v>2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2</v>
      </c>
      <c r="AC335" s="43">
        <v>0</v>
      </c>
      <c r="AD335" s="43">
        <v>2</v>
      </c>
      <c r="AE335" s="43">
        <v>0</v>
      </c>
      <c r="AF335" s="43">
        <v>0</v>
      </c>
    </row>
    <row r="336" spans="2:32" ht="20.100000000000001" customHeight="1" thickBot="1" x14ac:dyDescent="0.25">
      <c r="B336" s="4" t="s">
        <v>519</v>
      </c>
      <c r="C336" s="43">
        <v>4</v>
      </c>
      <c r="D336" s="43">
        <v>0</v>
      </c>
      <c r="E336" s="43">
        <v>4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4</v>
      </c>
      <c r="AC336" s="43">
        <v>0</v>
      </c>
      <c r="AD336" s="43">
        <v>4</v>
      </c>
      <c r="AE336" s="43">
        <v>0</v>
      </c>
      <c r="AF336" s="43">
        <v>0</v>
      </c>
    </row>
    <row r="337" spans="2:32" ht="20.100000000000001" customHeight="1" thickBot="1" x14ac:dyDescent="0.25">
      <c r="B337" s="4" t="s">
        <v>520</v>
      </c>
      <c r="C337" s="43">
        <v>2</v>
      </c>
      <c r="D337" s="43">
        <v>0</v>
      </c>
      <c r="E337" s="43">
        <v>1</v>
      </c>
      <c r="F337" s="43">
        <v>1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2</v>
      </c>
      <c r="AC337" s="43">
        <v>0</v>
      </c>
      <c r="AD337" s="43">
        <v>1</v>
      </c>
      <c r="AE337" s="43">
        <v>1</v>
      </c>
      <c r="AF337" s="43">
        <v>0</v>
      </c>
    </row>
    <row r="338" spans="2:32" ht="20.100000000000001" customHeight="1" thickBot="1" x14ac:dyDescent="0.25">
      <c r="B338" s="4" t="s">
        <v>521</v>
      </c>
      <c r="C338" s="43">
        <v>32</v>
      </c>
      <c r="D338" s="43">
        <v>0</v>
      </c>
      <c r="E338" s="43">
        <v>9</v>
      </c>
      <c r="F338" s="43">
        <v>23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32</v>
      </c>
      <c r="AC338" s="43">
        <v>0</v>
      </c>
      <c r="AD338" s="43">
        <v>9</v>
      </c>
      <c r="AE338" s="43">
        <v>23</v>
      </c>
      <c r="AF338" s="43">
        <v>0</v>
      </c>
    </row>
    <row r="339" spans="2:32" ht="20.100000000000001" customHeight="1" thickBot="1" x14ac:dyDescent="0.25">
      <c r="B339" s="4" t="s">
        <v>522</v>
      </c>
      <c r="C339" s="43">
        <v>4</v>
      </c>
      <c r="D339" s="43">
        <v>0</v>
      </c>
      <c r="E339" s="43">
        <v>4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4</v>
      </c>
      <c r="AC339" s="43">
        <v>0</v>
      </c>
      <c r="AD339" s="43">
        <v>4</v>
      </c>
      <c r="AE339" s="43">
        <v>0</v>
      </c>
      <c r="AF339" s="43">
        <v>0</v>
      </c>
    </row>
    <row r="340" spans="2:32" ht="20.100000000000001" customHeight="1" thickBot="1" x14ac:dyDescent="0.25">
      <c r="B340" s="4" t="s">
        <v>203</v>
      </c>
      <c r="C340" s="43">
        <v>11</v>
      </c>
      <c r="D340" s="43">
        <v>0</v>
      </c>
      <c r="E340" s="43">
        <v>9</v>
      </c>
      <c r="F340" s="43">
        <v>2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0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11</v>
      </c>
      <c r="AC340" s="43">
        <v>0</v>
      </c>
      <c r="AD340" s="43">
        <v>9</v>
      </c>
      <c r="AE340" s="43">
        <v>2</v>
      </c>
      <c r="AF340" s="43">
        <v>0</v>
      </c>
    </row>
    <row r="341" spans="2:32" ht="20.100000000000001" customHeight="1" thickBot="1" x14ac:dyDescent="0.25">
      <c r="B341" s="4" t="s">
        <v>523</v>
      </c>
      <c r="C341" s="43">
        <v>6</v>
      </c>
      <c r="D341" s="43">
        <v>0</v>
      </c>
      <c r="E341" s="43">
        <v>4</v>
      </c>
      <c r="F341" s="43">
        <v>2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6</v>
      </c>
      <c r="AC341" s="43">
        <v>0</v>
      </c>
      <c r="AD341" s="43">
        <v>4</v>
      </c>
      <c r="AE341" s="43">
        <v>2</v>
      </c>
      <c r="AF341" s="43">
        <v>0</v>
      </c>
    </row>
    <row r="342" spans="2:32" ht="20.100000000000001" customHeight="1" thickBot="1" x14ac:dyDescent="0.25">
      <c r="B342" s="4" t="s">
        <v>524</v>
      </c>
      <c r="C342" s="43">
        <v>14</v>
      </c>
      <c r="D342" s="43">
        <v>0</v>
      </c>
      <c r="E342" s="43">
        <v>5</v>
      </c>
      <c r="F342" s="43">
        <v>9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14</v>
      </c>
      <c r="AC342" s="43">
        <v>0</v>
      </c>
      <c r="AD342" s="43">
        <v>5</v>
      </c>
      <c r="AE342" s="43">
        <v>9</v>
      </c>
      <c r="AF342" s="43">
        <v>0</v>
      </c>
    </row>
    <row r="343" spans="2:32" ht="20.100000000000001" customHeight="1" thickBot="1" x14ac:dyDescent="0.25">
      <c r="B343" s="4" t="s">
        <v>525</v>
      </c>
      <c r="C343" s="43">
        <v>17</v>
      </c>
      <c r="D343" s="43">
        <v>0</v>
      </c>
      <c r="E343" s="43">
        <v>16</v>
      </c>
      <c r="F343" s="43">
        <v>1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1</v>
      </c>
      <c r="N343" s="43">
        <v>0</v>
      </c>
      <c r="O343" s="43">
        <v>1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18</v>
      </c>
      <c r="AC343" s="43">
        <v>0</v>
      </c>
      <c r="AD343" s="43">
        <v>17</v>
      </c>
      <c r="AE343" s="43">
        <v>1</v>
      </c>
      <c r="AF343" s="43">
        <v>0</v>
      </c>
    </row>
    <row r="344" spans="2:32" ht="20.100000000000001" customHeight="1" thickBot="1" x14ac:dyDescent="0.25">
      <c r="B344" s="4" t="s">
        <v>526</v>
      </c>
      <c r="C344" s="43">
        <v>5</v>
      </c>
      <c r="D344" s="43">
        <v>0</v>
      </c>
      <c r="E344" s="43">
        <v>4</v>
      </c>
      <c r="F344" s="43">
        <v>1</v>
      </c>
      <c r="G344" s="43">
        <v>0</v>
      </c>
      <c r="H344" s="43">
        <v>0</v>
      </c>
      <c r="I344" s="43">
        <v>0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5</v>
      </c>
      <c r="AC344" s="43">
        <v>0</v>
      </c>
      <c r="AD344" s="43">
        <v>4</v>
      </c>
      <c r="AE344" s="43">
        <v>1</v>
      </c>
      <c r="AF344" s="43">
        <v>0</v>
      </c>
    </row>
    <row r="345" spans="2:32" ht="20.100000000000001" customHeight="1" thickBot="1" x14ac:dyDescent="0.25">
      <c r="B345" s="4" t="s">
        <v>527</v>
      </c>
      <c r="C345" s="43">
        <v>1</v>
      </c>
      <c r="D345" s="43">
        <v>0</v>
      </c>
      <c r="E345" s="43">
        <v>1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1</v>
      </c>
      <c r="AC345" s="43">
        <v>0</v>
      </c>
      <c r="AD345" s="43">
        <v>1</v>
      </c>
      <c r="AE345" s="43">
        <v>0</v>
      </c>
      <c r="AF345" s="43">
        <v>0</v>
      </c>
    </row>
    <row r="346" spans="2:32" ht="20.100000000000001" customHeight="1" thickBot="1" x14ac:dyDescent="0.25">
      <c r="B346" s="4" t="s">
        <v>528</v>
      </c>
      <c r="C346" s="43">
        <v>3</v>
      </c>
      <c r="D346" s="43">
        <v>0</v>
      </c>
      <c r="E346" s="43">
        <v>3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3</v>
      </c>
      <c r="AC346" s="43">
        <v>0</v>
      </c>
      <c r="AD346" s="43">
        <v>3</v>
      </c>
      <c r="AE346" s="43">
        <v>0</v>
      </c>
      <c r="AF346" s="43">
        <v>0</v>
      </c>
    </row>
    <row r="347" spans="2:32" ht="20.100000000000001" customHeight="1" thickBot="1" x14ac:dyDescent="0.25">
      <c r="B347" s="4" t="s">
        <v>529</v>
      </c>
      <c r="C347" s="43">
        <v>9</v>
      </c>
      <c r="D347" s="43">
        <v>0</v>
      </c>
      <c r="E347" s="43">
        <v>7</v>
      </c>
      <c r="F347" s="43">
        <v>2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9</v>
      </c>
      <c r="AC347" s="43">
        <v>0</v>
      </c>
      <c r="AD347" s="43">
        <v>7</v>
      </c>
      <c r="AE347" s="43">
        <v>2</v>
      </c>
      <c r="AF347" s="43">
        <v>0</v>
      </c>
    </row>
    <row r="348" spans="2:32" ht="20.100000000000001" customHeight="1" thickBot="1" x14ac:dyDescent="0.25">
      <c r="B348" s="4" t="s">
        <v>530</v>
      </c>
      <c r="C348" s="43">
        <v>19</v>
      </c>
      <c r="D348" s="43">
        <v>0</v>
      </c>
      <c r="E348" s="43">
        <v>10</v>
      </c>
      <c r="F348" s="43">
        <v>9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2</v>
      </c>
      <c r="N348" s="43">
        <v>0</v>
      </c>
      <c r="O348" s="43">
        <v>2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21</v>
      </c>
      <c r="AC348" s="43">
        <v>0</v>
      </c>
      <c r="AD348" s="43">
        <v>12</v>
      </c>
      <c r="AE348" s="43">
        <v>9</v>
      </c>
      <c r="AF348" s="43">
        <v>0</v>
      </c>
    </row>
    <row r="349" spans="2:32" ht="20.100000000000001" customHeight="1" thickBot="1" x14ac:dyDescent="0.25">
      <c r="B349" s="4" t="s">
        <v>531</v>
      </c>
      <c r="C349" s="43">
        <v>15</v>
      </c>
      <c r="D349" s="43">
        <v>0</v>
      </c>
      <c r="E349" s="43">
        <v>15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15</v>
      </c>
      <c r="AC349" s="43">
        <v>0</v>
      </c>
      <c r="AD349" s="43">
        <v>15</v>
      </c>
      <c r="AE349" s="43">
        <v>0</v>
      </c>
      <c r="AF349" s="43">
        <v>0</v>
      </c>
    </row>
    <row r="350" spans="2:32" ht="20.100000000000001" customHeight="1" thickBot="1" x14ac:dyDescent="0.25">
      <c r="B350" s="4" t="s">
        <v>204</v>
      </c>
      <c r="C350" s="43">
        <v>57</v>
      </c>
      <c r="D350" s="43">
        <v>0</v>
      </c>
      <c r="E350" s="43">
        <v>17</v>
      </c>
      <c r="F350" s="43">
        <v>40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19</v>
      </c>
      <c r="N350" s="43">
        <v>0</v>
      </c>
      <c r="O350" s="43">
        <v>15</v>
      </c>
      <c r="P350" s="43">
        <v>4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76</v>
      </c>
      <c r="AC350" s="43">
        <v>0</v>
      </c>
      <c r="AD350" s="43">
        <v>32</v>
      </c>
      <c r="AE350" s="43">
        <v>44</v>
      </c>
      <c r="AF350" s="43">
        <v>0</v>
      </c>
    </row>
    <row r="351" spans="2:32" ht="20.100000000000001" customHeight="1" thickBot="1" x14ac:dyDescent="0.25">
      <c r="B351" s="4" t="s">
        <v>532</v>
      </c>
      <c r="C351" s="43">
        <v>5</v>
      </c>
      <c r="D351" s="43">
        <v>0</v>
      </c>
      <c r="E351" s="43">
        <v>4</v>
      </c>
      <c r="F351" s="43">
        <v>1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5</v>
      </c>
      <c r="AC351" s="43">
        <v>0</v>
      </c>
      <c r="AD351" s="43">
        <v>4</v>
      </c>
      <c r="AE351" s="43">
        <v>1</v>
      </c>
      <c r="AF351" s="43">
        <v>0</v>
      </c>
    </row>
    <row r="352" spans="2:32" ht="20.100000000000001" customHeight="1" thickBot="1" x14ac:dyDescent="0.25">
      <c r="B352" s="4" t="s">
        <v>533</v>
      </c>
      <c r="C352" s="43">
        <v>5</v>
      </c>
      <c r="D352" s="43">
        <v>0</v>
      </c>
      <c r="E352" s="43">
        <v>5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5</v>
      </c>
      <c r="AC352" s="43">
        <v>0</v>
      </c>
      <c r="AD352" s="43">
        <v>5</v>
      </c>
      <c r="AE352" s="43">
        <v>0</v>
      </c>
      <c r="AF352" s="43">
        <v>0</v>
      </c>
    </row>
    <row r="353" spans="2:32" ht="20.100000000000001" customHeight="1" thickBot="1" x14ac:dyDescent="0.25">
      <c r="B353" s="4" t="s">
        <v>534</v>
      </c>
      <c r="C353" s="43">
        <v>3</v>
      </c>
      <c r="D353" s="43">
        <v>0</v>
      </c>
      <c r="E353" s="43">
        <v>2</v>
      </c>
      <c r="F353" s="43">
        <v>1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1</v>
      </c>
      <c r="S353" s="43">
        <v>0</v>
      </c>
      <c r="T353" s="43">
        <v>1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0</v>
      </c>
      <c r="AB353" s="43">
        <v>4</v>
      </c>
      <c r="AC353" s="43">
        <v>0</v>
      </c>
      <c r="AD353" s="43">
        <v>3</v>
      </c>
      <c r="AE353" s="43">
        <v>1</v>
      </c>
      <c r="AF353" s="43">
        <v>0</v>
      </c>
    </row>
    <row r="354" spans="2:32" ht="20.100000000000001" customHeight="1" thickBot="1" x14ac:dyDescent="0.25">
      <c r="B354" s="4" t="s">
        <v>535</v>
      </c>
      <c r="C354" s="43">
        <v>5</v>
      </c>
      <c r="D354" s="43">
        <v>0</v>
      </c>
      <c r="E354" s="43">
        <v>3</v>
      </c>
      <c r="F354" s="43">
        <v>2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5</v>
      </c>
      <c r="AC354" s="43">
        <v>0</v>
      </c>
      <c r="AD354" s="43">
        <v>3</v>
      </c>
      <c r="AE354" s="43">
        <v>2</v>
      </c>
      <c r="AF354" s="43">
        <v>0</v>
      </c>
    </row>
    <row r="355" spans="2:32" ht="20.100000000000001" customHeight="1" thickBot="1" x14ac:dyDescent="0.25">
      <c r="B355" s="4" t="s">
        <v>536</v>
      </c>
      <c r="C355" s="43">
        <v>0</v>
      </c>
      <c r="D355" s="43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>
        <v>0</v>
      </c>
      <c r="AE355" s="43">
        <v>0</v>
      </c>
      <c r="AF355" s="43">
        <v>0</v>
      </c>
    </row>
    <row r="356" spans="2:32" ht="20.100000000000001" customHeight="1" thickBot="1" x14ac:dyDescent="0.25">
      <c r="B356" s="4" t="s">
        <v>537</v>
      </c>
      <c r="C356" s="43">
        <v>15</v>
      </c>
      <c r="D356" s="43">
        <v>0</v>
      </c>
      <c r="E356" s="43">
        <v>15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15</v>
      </c>
      <c r="AC356" s="43">
        <v>0</v>
      </c>
      <c r="AD356" s="43">
        <v>15</v>
      </c>
      <c r="AE356" s="43">
        <v>0</v>
      </c>
      <c r="AF356" s="43">
        <v>0</v>
      </c>
    </row>
    <row r="357" spans="2:32" ht="20.100000000000001" customHeight="1" thickBot="1" x14ac:dyDescent="0.25">
      <c r="B357" s="4" t="s">
        <v>538</v>
      </c>
      <c r="C357" s="43">
        <v>0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3">
        <v>0</v>
      </c>
      <c r="AD357" s="43">
        <v>0</v>
      </c>
      <c r="AE357" s="43">
        <v>0</v>
      </c>
      <c r="AF357" s="43">
        <v>0</v>
      </c>
    </row>
    <row r="358" spans="2:32" ht="20.100000000000001" customHeight="1" thickBot="1" x14ac:dyDescent="0.25">
      <c r="B358" s="4" t="s">
        <v>539</v>
      </c>
      <c r="C358" s="43">
        <v>2</v>
      </c>
      <c r="D358" s="43">
        <v>0</v>
      </c>
      <c r="E358" s="43">
        <v>0</v>
      </c>
      <c r="F358" s="43">
        <v>2</v>
      </c>
      <c r="G358" s="43">
        <v>0</v>
      </c>
      <c r="H358" s="43">
        <v>0</v>
      </c>
      <c r="I358" s="43">
        <v>0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0</v>
      </c>
      <c r="Z358" s="43">
        <v>0</v>
      </c>
      <c r="AA358" s="43">
        <v>0</v>
      </c>
      <c r="AB358" s="43">
        <v>2</v>
      </c>
      <c r="AC358" s="43">
        <v>0</v>
      </c>
      <c r="AD358" s="43">
        <v>0</v>
      </c>
      <c r="AE358" s="43">
        <v>2</v>
      </c>
      <c r="AF358" s="43">
        <v>0</v>
      </c>
    </row>
    <row r="359" spans="2:32" ht="20.100000000000001" customHeight="1" thickBot="1" x14ac:dyDescent="0.25">
      <c r="B359" s="4" t="s">
        <v>540</v>
      </c>
      <c r="C359" s="43">
        <v>3</v>
      </c>
      <c r="D359" s="43">
        <v>0</v>
      </c>
      <c r="E359" s="43">
        <v>2</v>
      </c>
      <c r="F359" s="43">
        <v>1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3</v>
      </c>
      <c r="AC359" s="43">
        <v>0</v>
      </c>
      <c r="AD359" s="43">
        <v>2</v>
      </c>
      <c r="AE359" s="43">
        <v>1</v>
      </c>
      <c r="AF359" s="43">
        <v>0</v>
      </c>
    </row>
    <row r="360" spans="2:32" ht="20.100000000000001" customHeight="1" thickBot="1" x14ac:dyDescent="0.25">
      <c r="B360" s="4" t="s">
        <v>541</v>
      </c>
      <c r="C360" s="43">
        <v>2</v>
      </c>
      <c r="D360" s="43">
        <v>0</v>
      </c>
      <c r="E360" s="43">
        <v>2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>
        <v>0</v>
      </c>
      <c r="AA360" s="43">
        <v>0</v>
      </c>
      <c r="AB360" s="43">
        <v>2</v>
      </c>
      <c r="AC360" s="43">
        <v>0</v>
      </c>
      <c r="AD360" s="43">
        <v>2</v>
      </c>
      <c r="AE360" s="43">
        <v>0</v>
      </c>
      <c r="AF360" s="43">
        <v>0</v>
      </c>
    </row>
    <row r="361" spans="2:32" ht="20.100000000000001" customHeight="1" thickBot="1" x14ac:dyDescent="0.25">
      <c r="B361" s="4" t="s">
        <v>542</v>
      </c>
      <c r="C361" s="43">
        <v>2</v>
      </c>
      <c r="D361" s="43">
        <v>0</v>
      </c>
      <c r="E361" s="43">
        <v>2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1</v>
      </c>
      <c r="N361" s="43">
        <v>0</v>
      </c>
      <c r="O361" s="43">
        <v>0</v>
      </c>
      <c r="P361" s="43">
        <v>1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3</v>
      </c>
      <c r="AC361" s="43">
        <v>0</v>
      </c>
      <c r="AD361" s="43">
        <v>2</v>
      </c>
      <c r="AE361" s="43">
        <v>1</v>
      </c>
      <c r="AF361" s="43">
        <v>0</v>
      </c>
    </row>
    <row r="362" spans="2:32" ht="20.100000000000001" customHeight="1" thickBot="1" x14ac:dyDescent="0.25">
      <c r="B362" s="4" t="s">
        <v>543</v>
      </c>
      <c r="C362" s="43">
        <v>12</v>
      </c>
      <c r="D362" s="43">
        <v>0</v>
      </c>
      <c r="E362" s="43">
        <v>10</v>
      </c>
      <c r="F362" s="43">
        <v>2</v>
      </c>
      <c r="G362" s="43">
        <v>0</v>
      </c>
      <c r="H362" s="43">
        <v>0</v>
      </c>
      <c r="I362" s="43">
        <v>0</v>
      </c>
      <c r="J362" s="43">
        <v>0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>
        <v>0</v>
      </c>
      <c r="AA362" s="43">
        <v>0</v>
      </c>
      <c r="AB362" s="43">
        <v>12</v>
      </c>
      <c r="AC362" s="43">
        <v>0</v>
      </c>
      <c r="AD362" s="43">
        <v>10</v>
      </c>
      <c r="AE362" s="43">
        <v>2</v>
      </c>
      <c r="AF362" s="43">
        <v>0</v>
      </c>
    </row>
    <row r="363" spans="2:32" ht="20.100000000000001" customHeight="1" thickBot="1" x14ac:dyDescent="0.25">
      <c r="B363" s="4" t="s">
        <v>205</v>
      </c>
      <c r="C363" s="43">
        <v>12</v>
      </c>
      <c r="D363" s="43">
        <v>0</v>
      </c>
      <c r="E363" s="43">
        <v>1</v>
      </c>
      <c r="F363" s="43">
        <v>11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12</v>
      </c>
      <c r="AC363" s="43">
        <v>0</v>
      </c>
      <c r="AD363" s="43">
        <v>1</v>
      </c>
      <c r="AE363" s="43">
        <v>11</v>
      </c>
      <c r="AF363" s="43">
        <v>0</v>
      </c>
    </row>
    <row r="364" spans="2:32" ht="20.100000000000001" customHeight="1" thickBot="1" x14ac:dyDescent="0.25">
      <c r="B364" s="4" t="s">
        <v>544</v>
      </c>
      <c r="C364" s="43">
        <v>2</v>
      </c>
      <c r="D364" s="43">
        <v>0</v>
      </c>
      <c r="E364" s="43">
        <v>2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>
        <v>0</v>
      </c>
      <c r="AA364" s="43">
        <v>0</v>
      </c>
      <c r="AB364" s="43">
        <v>2</v>
      </c>
      <c r="AC364" s="43">
        <v>0</v>
      </c>
      <c r="AD364" s="43">
        <v>2</v>
      </c>
      <c r="AE364" s="43">
        <v>0</v>
      </c>
      <c r="AF364" s="43">
        <v>0</v>
      </c>
    </row>
    <row r="365" spans="2:32" ht="20.100000000000001" customHeight="1" thickBot="1" x14ac:dyDescent="0.25">
      <c r="B365" s="4" t="s">
        <v>545</v>
      </c>
      <c r="C365" s="43">
        <v>6</v>
      </c>
      <c r="D365" s="43">
        <v>0</v>
      </c>
      <c r="E365" s="43">
        <v>6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6</v>
      </c>
      <c r="AC365" s="43">
        <v>0</v>
      </c>
      <c r="AD365" s="43">
        <v>6</v>
      </c>
      <c r="AE365" s="43">
        <v>0</v>
      </c>
      <c r="AF365" s="43">
        <v>0</v>
      </c>
    </row>
    <row r="366" spans="2:32" ht="20.100000000000001" customHeight="1" thickBot="1" x14ac:dyDescent="0.25">
      <c r="B366" s="4" t="s">
        <v>546</v>
      </c>
      <c r="C366" s="43">
        <v>5</v>
      </c>
      <c r="D366" s="43">
        <v>0</v>
      </c>
      <c r="E366" s="43">
        <v>2</v>
      </c>
      <c r="F366" s="43">
        <v>3</v>
      </c>
      <c r="G366" s="43">
        <v>0</v>
      </c>
      <c r="H366" s="43">
        <v>0</v>
      </c>
      <c r="I366" s="43">
        <v>0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0</v>
      </c>
      <c r="X366" s="43">
        <v>0</v>
      </c>
      <c r="Y366" s="43">
        <v>0</v>
      </c>
      <c r="Z366" s="43">
        <v>0</v>
      </c>
      <c r="AA366" s="43">
        <v>0</v>
      </c>
      <c r="AB366" s="43">
        <v>5</v>
      </c>
      <c r="AC366" s="43">
        <v>0</v>
      </c>
      <c r="AD366" s="43">
        <v>2</v>
      </c>
      <c r="AE366" s="43">
        <v>3</v>
      </c>
      <c r="AF366" s="43">
        <v>0</v>
      </c>
    </row>
    <row r="367" spans="2:32" ht="20.100000000000001" customHeight="1" thickBot="1" x14ac:dyDescent="0.25">
      <c r="B367" s="4" t="s">
        <v>547</v>
      </c>
      <c r="C367" s="43">
        <v>4</v>
      </c>
      <c r="D367" s="43">
        <v>0</v>
      </c>
      <c r="E367" s="43">
        <v>1</v>
      </c>
      <c r="F367" s="43">
        <v>3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4</v>
      </c>
      <c r="AC367" s="43">
        <v>0</v>
      </c>
      <c r="AD367" s="43">
        <v>1</v>
      </c>
      <c r="AE367" s="43">
        <v>3</v>
      </c>
      <c r="AF367" s="43">
        <v>0</v>
      </c>
    </row>
    <row r="368" spans="2:32" ht="20.100000000000001" customHeight="1" thickBot="1" x14ac:dyDescent="0.25">
      <c r="B368" s="4" t="s">
        <v>652</v>
      </c>
      <c r="C368" s="43">
        <v>1</v>
      </c>
      <c r="D368" s="43">
        <v>0</v>
      </c>
      <c r="E368" s="43">
        <v>1</v>
      </c>
      <c r="F368" s="43">
        <v>0</v>
      </c>
      <c r="G368" s="43">
        <v>0</v>
      </c>
      <c r="H368" s="43">
        <v>0</v>
      </c>
      <c r="I368" s="43">
        <v>0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>
        <v>1</v>
      </c>
      <c r="AC368" s="43">
        <v>0</v>
      </c>
      <c r="AD368" s="43">
        <v>1</v>
      </c>
      <c r="AE368" s="43">
        <v>0</v>
      </c>
      <c r="AF368" s="43">
        <v>0</v>
      </c>
    </row>
    <row r="369" spans="2:32" ht="20.100000000000001" customHeight="1" thickBot="1" x14ac:dyDescent="0.25">
      <c r="B369" s="4" t="s">
        <v>548</v>
      </c>
      <c r="C369" s="43">
        <v>1</v>
      </c>
      <c r="D369" s="43">
        <v>0</v>
      </c>
      <c r="E369" s="43">
        <v>1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1</v>
      </c>
      <c r="AC369" s="43">
        <v>0</v>
      </c>
      <c r="AD369" s="43">
        <v>1</v>
      </c>
      <c r="AE369" s="43">
        <v>0</v>
      </c>
      <c r="AF369" s="43">
        <v>0</v>
      </c>
    </row>
    <row r="370" spans="2:32" ht="20.100000000000001" customHeight="1" thickBot="1" x14ac:dyDescent="0.25">
      <c r="B370" s="4" t="s">
        <v>206</v>
      </c>
      <c r="C370" s="43">
        <v>65</v>
      </c>
      <c r="D370" s="43">
        <v>0</v>
      </c>
      <c r="E370" s="43">
        <v>45</v>
      </c>
      <c r="F370" s="43">
        <v>20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10</v>
      </c>
      <c r="N370" s="43">
        <v>0</v>
      </c>
      <c r="O370" s="43">
        <v>10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75</v>
      </c>
      <c r="AC370" s="43">
        <v>0</v>
      </c>
      <c r="AD370" s="43">
        <v>55</v>
      </c>
      <c r="AE370" s="43">
        <v>20</v>
      </c>
      <c r="AF370" s="43">
        <v>0</v>
      </c>
    </row>
    <row r="371" spans="2:32" ht="20.100000000000001" customHeight="1" thickBot="1" x14ac:dyDescent="0.25">
      <c r="B371" s="4" t="s">
        <v>549</v>
      </c>
      <c r="C371" s="43">
        <v>0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1</v>
      </c>
      <c r="N371" s="43">
        <v>0</v>
      </c>
      <c r="O371" s="43">
        <v>1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1</v>
      </c>
      <c r="AC371" s="43">
        <v>0</v>
      </c>
      <c r="AD371" s="43">
        <v>1</v>
      </c>
      <c r="AE371" s="43">
        <v>0</v>
      </c>
      <c r="AF371" s="43">
        <v>0</v>
      </c>
    </row>
    <row r="372" spans="2:32" ht="20.100000000000001" customHeight="1" thickBot="1" x14ac:dyDescent="0.25">
      <c r="B372" s="4" t="s">
        <v>550</v>
      </c>
      <c r="C372" s="43">
        <v>2</v>
      </c>
      <c r="D372" s="43">
        <v>0</v>
      </c>
      <c r="E372" s="43">
        <v>2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2</v>
      </c>
      <c r="AC372" s="43">
        <v>0</v>
      </c>
      <c r="AD372" s="43">
        <v>2</v>
      </c>
      <c r="AE372" s="43">
        <v>0</v>
      </c>
      <c r="AF372" s="43">
        <v>0</v>
      </c>
    </row>
    <row r="373" spans="2:32" ht="20.100000000000001" customHeight="1" thickBot="1" x14ac:dyDescent="0.25">
      <c r="B373" s="4" t="s">
        <v>551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</row>
    <row r="374" spans="2:32" ht="20.100000000000001" customHeight="1" thickBot="1" x14ac:dyDescent="0.25">
      <c r="B374" s="4" t="s">
        <v>552</v>
      </c>
      <c r="C374" s="43">
        <v>5</v>
      </c>
      <c r="D374" s="43">
        <v>0</v>
      </c>
      <c r="E374" s="43">
        <v>5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1</v>
      </c>
      <c r="N374" s="43">
        <v>0</v>
      </c>
      <c r="O374" s="43">
        <v>1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6</v>
      </c>
      <c r="AC374" s="43">
        <v>0</v>
      </c>
      <c r="AD374" s="43">
        <v>6</v>
      </c>
      <c r="AE374" s="43">
        <v>0</v>
      </c>
      <c r="AF374" s="43">
        <v>0</v>
      </c>
    </row>
    <row r="375" spans="2:32" ht="20.100000000000001" customHeight="1" thickBot="1" x14ac:dyDescent="0.25">
      <c r="B375" s="4" t="s">
        <v>653</v>
      </c>
      <c r="C375" s="43">
        <v>0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0</v>
      </c>
      <c r="AE375" s="43">
        <v>0</v>
      </c>
      <c r="AF375" s="43">
        <v>0</v>
      </c>
    </row>
    <row r="376" spans="2:32" ht="20.100000000000001" customHeight="1" thickBot="1" x14ac:dyDescent="0.25">
      <c r="B376" s="4" t="s">
        <v>553</v>
      </c>
      <c r="C376" s="43">
        <v>2</v>
      </c>
      <c r="D376" s="43">
        <v>0</v>
      </c>
      <c r="E376" s="43">
        <v>0</v>
      </c>
      <c r="F376" s="43">
        <v>2</v>
      </c>
      <c r="G376" s="43">
        <v>0</v>
      </c>
      <c r="H376" s="43">
        <v>0</v>
      </c>
      <c r="I376" s="43">
        <v>0</v>
      </c>
      <c r="J376" s="43">
        <v>0</v>
      </c>
      <c r="K376" s="43">
        <v>0</v>
      </c>
      <c r="L376" s="43">
        <v>0</v>
      </c>
      <c r="M376" s="43">
        <v>1</v>
      </c>
      <c r="N376" s="43">
        <v>0</v>
      </c>
      <c r="O376" s="43">
        <v>1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3</v>
      </c>
      <c r="AC376" s="43">
        <v>0</v>
      </c>
      <c r="AD376" s="43">
        <v>1</v>
      </c>
      <c r="AE376" s="43">
        <v>2</v>
      </c>
      <c r="AF376" s="43">
        <v>0</v>
      </c>
    </row>
    <row r="377" spans="2:32" ht="20.100000000000001" customHeight="1" thickBot="1" x14ac:dyDescent="0.25">
      <c r="B377" s="4" t="s">
        <v>554</v>
      </c>
      <c r="C377" s="43">
        <v>1</v>
      </c>
      <c r="D377" s="43">
        <v>0</v>
      </c>
      <c r="E377" s="43">
        <v>1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1</v>
      </c>
      <c r="AC377" s="43">
        <v>0</v>
      </c>
      <c r="AD377" s="43">
        <v>1</v>
      </c>
      <c r="AE377" s="43">
        <v>0</v>
      </c>
      <c r="AF377" s="43">
        <v>0</v>
      </c>
    </row>
    <row r="378" spans="2:32" ht="20.100000000000001" customHeight="1" thickBot="1" x14ac:dyDescent="0.25">
      <c r="B378" s="4" t="s">
        <v>555</v>
      </c>
      <c r="C378" s="43">
        <v>2</v>
      </c>
      <c r="D378" s="43">
        <v>0</v>
      </c>
      <c r="E378" s="43">
        <v>2</v>
      </c>
      <c r="F378" s="43">
        <v>0</v>
      </c>
      <c r="G378" s="43">
        <v>0</v>
      </c>
      <c r="H378" s="43">
        <v>0</v>
      </c>
      <c r="I378" s="43">
        <v>0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2</v>
      </c>
      <c r="AC378" s="43">
        <v>0</v>
      </c>
      <c r="AD378" s="43">
        <v>2</v>
      </c>
      <c r="AE378" s="43">
        <v>0</v>
      </c>
      <c r="AF378" s="43">
        <v>0</v>
      </c>
    </row>
    <row r="379" spans="2:32" ht="20.100000000000001" customHeight="1" thickBot="1" x14ac:dyDescent="0.25">
      <c r="B379" s="4" t="s">
        <v>556</v>
      </c>
      <c r="C379" s="43">
        <v>23</v>
      </c>
      <c r="D379" s="43">
        <v>0</v>
      </c>
      <c r="E379" s="43">
        <v>18</v>
      </c>
      <c r="F379" s="43">
        <v>5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4</v>
      </c>
      <c r="N379" s="43">
        <v>0</v>
      </c>
      <c r="O379" s="43">
        <v>4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27</v>
      </c>
      <c r="AC379" s="43">
        <v>0</v>
      </c>
      <c r="AD379" s="43">
        <v>22</v>
      </c>
      <c r="AE379" s="43">
        <v>5</v>
      </c>
      <c r="AF379" s="43">
        <v>0</v>
      </c>
    </row>
    <row r="380" spans="2:32" ht="20.100000000000001" customHeight="1" thickBot="1" x14ac:dyDescent="0.25">
      <c r="B380" s="4" t="s">
        <v>557</v>
      </c>
      <c r="C380" s="43">
        <v>13</v>
      </c>
      <c r="D380" s="43">
        <v>1</v>
      </c>
      <c r="E380" s="43">
        <v>5</v>
      </c>
      <c r="F380" s="43">
        <v>7</v>
      </c>
      <c r="G380" s="43">
        <v>0</v>
      </c>
      <c r="H380" s="43">
        <v>0</v>
      </c>
      <c r="I380" s="43">
        <v>0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3">
        <v>0</v>
      </c>
      <c r="Z380" s="43">
        <v>0</v>
      </c>
      <c r="AA380" s="43">
        <v>0</v>
      </c>
      <c r="AB380" s="43">
        <v>13</v>
      </c>
      <c r="AC380" s="43">
        <v>1</v>
      </c>
      <c r="AD380" s="43">
        <v>5</v>
      </c>
      <c r="AE380" s="43">
        <v>7</v>
      </c>
      <c r="AF380" s="43">
        <v>0</v>
      </c>
    </row>
    <row r="381" spans="2:32" ht="20.100000000000001" customHeight="1" thickBot="1" x14ac:dyDescent="0.25">
      <c r="B381" s="4" t="s">
        <v>558</v>
      </c>
      <c r="C381" s="43">
        <v>40</v>
      </c>
      <c r="D381" s="43">
        <v>0</v>
      </c>
      <c r="E381" s="43">
        <v>15</v>
      </c>
      <c r="F381" s="43">
        <v>25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40</v>
      </c>
      <c r="AC381" s="43">
        <v>0</v>
      </c>
      <c r="AD381" s="43">
        <v>15</v>
      </c>
      <c r="AE381" s="43">
        <v>25</v>
      </c>
      <c r="AF381" s="43">
        <v>0</v>
      </c>
    </row>
    <row r="382" spans="2:32" ht="20.100000000000001" customHeight="1" thickBot="1" x14ac:dyDescent="0.25">
      <c r="B382" s="4" t="s">
        <v>207</v>
      </c>
      <c r="C382" s="43">
        <v>5</v>
      </c>
      <c r="D382" s="43">
        <v>0</v>
      </c>
      <c r="E382" s="43">
        <v>1</v>
      </c>
      <c r="F382" s="43">
        <v>4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1</v>
      </c>
      <c r="N382" s="43">
        <v>0</v>
      </c>
      <c r="O382" s="43">
        <v>1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  <c r="Z382" s="43">
        <v>0</v>
      </c>
      <c r="AA382" s="43">
        <v>0</v>
      </c>
      <c r="AB382" s="43">
        <v>6</v>
      </c>
      <c r="AC382" s="43">
        <v>0</v>
      </c>
      <c r="AD382" s="43">
        <v>2</v>
      </c>
      <c r="AE382" s="43">
        <v>4</v>
      </c>
      <c r="AF382" s="43">
        <v>0</v>
      </c>
    </row>
    <row r="383" spans="2:32" ht="20.100000000000001" customHeight="1" thickBot="1" x14ac:dyDescent="0.25">
      <c r="B383" s="4" t="s">
        <v>559</v>
      </c>
      <c r="C383" s="43">
        <v>1</v>
      </c>
      <c r="D383" s="43">
        <v>0</v>
      </c>
      <c r="E383" s="43">
        <v>0</v>
      </c>
      <c r="F383" s="43">
        <v>1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1</v>
      </c>
      <c r="AC383" s="43">
        <v>0</v>
      </c>
      <c r="AD383" s="43">
        <v>0</v>
      </c>
      <c r="AE383" s="43">
        <v>1</v>
      </c>
      <c r="AF383" s="43">
        <v>0</v>
      </c>
    </row>
    <row r="384" spans="2:32" ht="20.100000000000001" customHeight="1" thickBot="1" x14ac:dyDescent="0.25">
      <c r="B384" s="4" t="s">
        <v>560</v>
      </c>
      <c r="C384" s="43">
        <v>2</v>
      </c>
      <c r="D384" s="43">
        <v>0</v>
      </c>
      <c r="E384" s="43">
        <v>2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  <c r="Z384" s="43">
        <v>0</v>
      </c>
      <c r="AA384" s="43">
        <v>0</v>
      </c>
      <c r="AB384" s="43">
        <v>2</v>
      </c>
      <c r="AC384" s="43">
        <v>0</v>
      </c>
      <c r="AD384" s="43">
        <v>2</v>
      </c>
      <c r="AE384" s="43">
        <v>0</v>
      </c>
      <c r="AF384" s="43">
        <v>0</v>
      </c>
    </row>
    <row r="385" spans="2:32" ht="20.100000000000001" customHeight="1" thickBot="1" x14ac:dyDescent="0.25">
      <c r="B385" s="4" t="s">
        <v>561</v>
      </c>
      <c r="C385" s="43">
        <v>10</v>
      </c>
      <c r="D385" s="43">
        <v>0</v>
      </c>
      <c r="E385" s="43">
        <v>5</v>
      </c>
      <c r="F385" s="43">
        <v>5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1</v>
      </c>
      <c r="N385" s="43">
        <v>0</v>
      </c>
      <c r="O385" s="43">
        <v>1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>
        <v>11</v>
      </c>
      <c r="AC385" s="43">
        <v>0</v>
      </c>
      <c r="AD385" s="43">
        <v>6</v>
      </c>
      <c r="AE385" s="43">
        <v>5</v>
      </c>
      <c r="AF385" s="43">
        <v>0</v>
      </c>
    </row>
    <row r="386" spans="2:32" ht="20.100000000000001" customHeight="1" thickBot="1" x14ac:dyDescent="0.25">
      <c r="B386" s="4" t="s">
        <v>562</v>
      </c>
      <c r="C386" s="43">
        <v>3</v>
      </c>
      <c r="D386" s="43">
        <v>0</v>
      </c>
      <c r="E386" s="43">
        <v>1</v>
      </c>
      <c r="F386" s="43">
        <v>2</v>
      </c>
      <c r="G386" s="43">
        <v>0</v>
      </c>
      <c r="H386" s="43">
        <v>0</v>
      </c>
      <c r="I386" s="43">
        <v>0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3">
        <v>0</v>
      </c>
      <c r="Z386" s="43">
        <v>0</v>
      </c>
      <c r="AA386" s="43">
        <v>0</v>
      </c>
      <c r="AB386" s="43">
        <v>3</v>
      </c>
      <c r="AC386" s="43">
        <v>0</v>
      </c>
      <c r="AD386" s="43">
        <v>1</v>
      </c>
      <c r="AE386" s="43">
        <v>2</v>
      </c>
      <c r="AF386" s="43">
        <v>0</v>
      </c>
    </row>
    <row r="387" spans="2:32" ht="20.100000000000001" customHeight="1" thickBot="1" x14ac:dyDescent="0.25">
      <c r="B387" s="4" t="s">
        <v>563</v>
      </c>
      <c r="C387" s="43">
        <v>7</v>
      </c>
      <c r="D387" s="43">
        <v>0</v>
      </c>
      <c r="E387" s="43">
        <v>3</v>
      </c>
      <c r="F387" s="43">
        <v>4</v>
      </c>
      <c r="G387" s="43">
        <v>0</v>
      </c>
      <c r="H387" s="43">
        <v>0</v>
      </c>
      <c r="I387" s="43">
        <v>0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0</v>
      </c>
      <c r="Z387" s="43">
        <v>0</v>
      </c>
      <c r="AA387" s="43">
        <v>0</v>
      </c>
      <c r="AB387" s="43">
        <v>7</v>
      </c>
      <c r="AC387" s="43">
        <v>0</v>
      </c>
      <c r="AD387" s="43">
        <v>3</v>
      </c>
      <c r="AE387" s="43">
        <v>4</v>
      </c>
      <c r="AF387" s="43">
        <v>0</v>
      </c>
    </row>
    <row r="388" spans="2:32" ht="20.100000000000001" customHeight="1" thickBot="1" x14ac:dyDescent="0.25">
      <c r="B388" s="4" t="s">
        <v>564</v>
      </c>
      <c r="C388" s="43">
        <v>9</v>
      </c>
      <c r="D388" s="43">
        <v>0</v>
      </c>
      <c r="E388" s="43">
        <v>6</v>
      </c>
      <c r="F388" s="43">
        <v>3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  <c r="Z388" s="43">
        <v>0</v>
      </c>
      <c r="AA388" s="43">
        <v>0</v>
      </c>
      <c r="AB388" s="43">
        <v>9</v>
      </c>
      <c r="AC388" s="43">
        <v>0</v>
      </c>
      <c r="AD388" s="43">
        <v>6</v>
      </c>
      <c r="AE388" s="43">
        <v>3</v>
      </c>
      <c r="AF388" s="43">
        <v>0</v>
      </c>
    </row>
    <row r="389" spans="2:32" ht="20.100000000000001" customHeight="1" thickBot="1" x14ac:dyDescent="0.25">
      <c r="B389" s="4" t="s">
        <v>654</v>
      </c>
      <c r="C389" s="43">
        <v>8</v>
      </c>
      <c r="D389" s="43">
        <v>0</v>
      </c>
      <c r="E389" s="43">
        <v>3</v>
      </c>
      <c r="F389" s="43">
        <v>5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2</v>
      </c>
      <c r="N389" s="43">
        <v>0</v>
      </c>
      <c r="O389" s="43">
        <v>2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3">
        <v>0</v>
      </c>
      <c r="Z389" s="43">
        <v>0</v>
      </c>
      <c r="AA389" s="43">
        <v>0</v>
      </c>
      <c r="AB389" s="43">
        <v>10</v>
      </c>
      <c r="AC389" s="43">
        <v>0</v>
      </c>
      <c r="AD389" s="43">
        <v>5</v>
      </c>
      <c r="AE389" s="43">
        <v>5</v>
      </c>
      <c r="AF389" s="43">
        <v>0</v>
      </c>
    </row>
    <row r="390" spans="2:32" ht="20.100000000000001" customHeight="1" thickBot="1" x14ac:dyDescent="0.25">
      <c r="B390" s="4" t="s">
        <v>565</v>
      </c>
      <c r="C390" s="43">
        <v>4</v>
      </c>
      <c r="D390" s="43">
        <v>0</v>
      </c>
      <c r="E390" s="43">
        <v>0</v>
      </c>
      <c r="F390" s="43">
        <v>4</v>
      </c>
      <c r="G390" s="43">
        <v>0</v>
      </c>
      <c r="H390" s="43"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3">
        <v>0</v>
      </c>
      <c r="Z390" s="43">
        <v>0</v>
      </c>
      <c r="AA390" s="43">
        <v>0</v>
      </c>
      <c r="AB390" s="43">
        <v>4</v>
      </c>
      <c r="AC390" s="43">
        <v>0</v>
      </c>
      <c r="AD390" s="43">
        <v>0</v>
      </c>
      <c r="AE390" s="43">
        <v>4</v>
      </c>
      <c r="AF390" s="43">
        <v>0</v>
      </c>
    </row>
    <row r="391" spans="2:32" ht="20.100000000000001" customHeight="1" thickBot="1" x14ac:dyDescent="0.25">
      <c r="B391" s="4" t="s">
        <v>566</v>
      </c>
      <c r="C391" s="43">
        <v>2</v>
      </c>
      <c r="D391" s="43">
        <v>0</v>
      </c>
      <c r="E391" s="43">
        <v>0</v>
      </c>
      <c r="F391" s="43">
        <v>2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  <c r="Z391" s="43">
        <v>0</v>
      </c>
      <c r="AA391" s="43">
        <v>0</v>
      </c>
      <c r="AB391" s="43">
        <v>2</v>
      </c>
      <c r="AC391" s="43">
        <v>0</v>
      </c>
      <c r="AD391" s="43">
        <v>0</v>
      </c>
      <c r="AE391" s="43">
        <v>2</v>
      </c>
      <c r="AF391" s="43">
        <v>0</v>
      </c>
    </row>
    <row r="392" spans="2:32" ht="20.100000000000001" customHeight="1" thickBot="1" x14ac:dyDescent="0.25">
      <c r="B392" s="4" t="s">
        <v>567</v>
      </c>
      <c r="C392" s="43">
        <v>5</v>
      </c>
      <c r="D392" s="43">
        <v>0</v>
      </c>
      <c r="E392" s="43">
        <v>3</v>
      </c>
      <c r="F392" s="43">
        <v>2</v>
      </c>
      <c r="G392" s="43">
        <v>0</v>
      </c>
      <c r="H392" s="43">
        <v>6</v>
      </c>
      <c r="I392" s="43">
        <v>0</v>
      </c>
      <c r="J392" s="43">
        <v>3</v>
      </c>
      <c r="K392" s="43">
        <v>3</v>
      </c>
      <c r="L392" s="43">
        <v>0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3">
        <v>0</v>
      </c>
      <c r="W392" s="43">
        <v>0</v>
      </c>
      <c r="X392" s="43">
        <v>0</v>
      </c>
      <c r="Y392" s="43">
        <v>0</v>
      </c>
      <c r="Z392" s="43">
        <v>0</v>
      </c>
      <c r="AA392" s="43">
        <v>0</v>
      </c>
      <c r="AB392" s="43">
        <v>11</v>
      </c>
      <c r="AC392" s="43">
        <v>0</v>
      </c>
      <c r="AD392" s="43">
        <v>6</v>
      </c>
      <c r="AE392" s="43">
        <v>5</v>
      </c>
      <c r="AF392" s="43">
        <v>0</v>
      </c>
    </row>
    <row r="393" spans="2:32" ht="20.100000000000001" customHeight="1" thickBot="1" x14ac:dyDescent="0.25">
      <c r="B393" s="4" t="s">
        <v>568</v>
      </c>
      <c r="C393" s="43">
        <v>35</v>
      </c>
      <c r="D393" s="43">
        <v>0</v>
      </c>
      <c r="E393" s="43">
        <v>33</v>
      </c>
      <c r="F393" s="43">
        <v>2</v>
      </c>
      <c r="G393" s="43">
        <v>0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2</v>
      </c>
      <c r="N393" s="43">
        <v>0</v>
      </c>
      <c r="O393" s="43">
        <v>2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37</v>
      </c>
      <c r="AC393" s="43">
        <v>0</v>
      </c>
      <c r="AD393" s="43">
        <v>35</v>
      </c>
      <c r="AE393" s="43">
        <v>2</v>
      </c>
      <c r="AF393" s="43">
        <v>0</v>
      </c>
    </row>
    <row r="394" spans="2:32" ht="20.100000000000001" customHeight="1" thickBot="1" x14ac:dyDescent="0.25">
      <c r="B394" s="4" t="s">
        <v>569</v>
      </c>
      <c r="C394" s="43">
        <v>27</v>
      </c>
      <c r="D394" s="43">
        <v>0</v>
      </c>
      <c r="E394" s="43">
        <v>9</v>
      </c>
      <c r="F394" s="43">
        <v>18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1</v>
      </c>
      <c r="N394" s="43">
        <v>0</v>
      </c>
      <c r="O394" s="43">
        <v>1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>
        <v>28</v>
      </c>
      <c r="AC394" s="43">
        <v>0</v>
      </c>
      <c r="AD394" s="43">
        <v>10</v>
      </c>
      <c r="AE394" s="43">
        <v>18</v>
      </c>
      <c r="AF394" s="43">
        <v>0</v>
      </c>
    </row>
    <row r="395" spans="2:32" ht="20.100000000000001" customHeight="1" thickBot="1" x14ac:dyDescent="0.25">
      <c r="B395" s="4" t="s">
        <v>570</v>
      </c>
      <c r="C395" s="43">
        <v>49</v>
      </c>
      <c r="D395" s="43">
        <v>0</v>
      </c>
      <c r="E395" s="43">
        <v>44</v>
      </c>
      <c r="F395" s="43">
        <v>5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49</v>
      </c>
      <c r="AC395" s="43">
        <v>0</v>
      </c>
      <c r="AD395" s="43">
        <v>44</v>
      </c>
      <c r="AE395" s="43">
        <v>5</v>
      </c>
      <c r="AF395" s="43">
        <v>0</v>
      </c>
    </row>
    <row r="396" spans="2:32" ht="20.100000000000001" customHeight="1" thickBot="1" x14ac:dyDescent="0.25">
      <c r="B396" s="4" t="s">
        <v>571</v>
      </c>
      <c r="C396" s="43">
        <v>43</v>
      </c>
      <c r="D396" s="43">
        <v>0</v>
      </c>
      <c r="E396" s="43">
        <v>29</v>
      </c>
      <c r="F396" s="43">
        <v>14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0</v>
      </c>
      <c r="AA396" s="43">
        <v>0</v>
      </c>
      <c r="AB396" s="43">
        <v>43</v>
      </c>
      <c r="AC396" s="43">
        <v>0</v>
      </c>
      <c r="AD396" s="43">
        <v>29</v>
      </c>
      <c r="AE396" s="43">
        <v>14</v>
      </c>
      <c r="AF396" s="43">
        <v>0</v>
      </c>
    </row>
    <row r="397" spans="2:32" ht="20.100000000000001" customHeight="1" thickBot="1" x14ac:dyDescent="0.25">
      <c r="B397" s="4" t="s">
        <v>572</v>
      </c>
      <c r="C397" s="43">
        <v>31</v>
      </c>
      <c r="D397" s="43">
        <v>0</v>
      </c>
      <c r="E397" s="43">
        <v>15</v>
      </c>
      <c r="F397" s="43">
        <v>16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1</v>
      </c>
      <c r="N397" s="43">
        <v>0</v>
      </c>
      <c r="O397" s="43">
        <v>1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32</v>
      </c>
      <c r="AC397" s="43">
        <v>0</v>
      </c>
      <c r="AD397" s="43">
        <v>16</v>
      </c>
      <c r="AE397" s="43">
        <v>16</v>
      </c>
      <c r="AF397" s="43">
        <v>0</v>
      </c>
    </row>
    <row r="398" spans="2:32" ht="20.100000000000001" customHeight="1" thickBot="1" x14ac:dyDescent="0.25">
      <c r="B398" s="4" t="s">
        <v>573</v>
      </c>
      <c r="C398" s="43">
        <v>15</v>
      </c>
      <c r="D398" s="43">
        <v>0</v>
      </c>
      <c r="E398" s="43">
        <v>11</v>
      </c>
      <c r="F398" s="43">
        <v>4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15</v>
      </c>
      <c r="AC398" s="43">
        <v>0</v>
      </c>
      <c r="AD398" s="43">
        <v>11</v>
      </c>
      <c r="AE398" s="43">
        <v>4</v>
      </c>
      <c r="AF398" s="43">
        <v>0</v>
      </c>
    </row>
    <row r="399" spans="2:32" ht="20.100000000000001" customHeight="1" thickBot="1" x14ac:dyDescent="0.25">
      <c r="B399" s="4" t="s">
        <v>574</v>
      </c>
      <c r="C399" s="43">
        <v>19</v>
      </c>
      <c r="D399" s="43">
        <v>0</v>
      </c>
      <c r="E399" s="43">
        <v>9</v>
      </c>
      <c r="F399" s="43">
        <v>10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19</v>
      </c>
      <c r="AC399" s="43">
        <v>0</v>
      </c>
      <c r="AD399" s="43">
        <v>9</v>
      </c>
      <c r="AE399" s="43">
        <v>10</v>
      </c>
      <c r="AF399" s="43">
        <v>0</v>
      </c>
    </row>
    <row r="400" spans="2:32" ht="20.100000000000001" customHeight="1" thickBot="1" x14ac:dyDescent="0.25">
      <c r="B400" s="4" t="s">
        <v>575</v>
      </c>
      <c r="C400" s="43">
        <v>30</v>
      </c>
      <c r="D400" s="43">
        <v>0</v>
      </c>
      <c r="E400" s="43">
        <v>20</v>
      </c>
      <c r="F400" s="43">
        <v>10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30</v>
      </c>
      <c r="AC400" s="43">
        <v>0</v>
      </c>
      <c r="AD400" s="43">
        <v>20</v>
      </c>
      <c r="AE400" s="43">
        <v>10</v>
      </c>
      <c r="AF400" s="43">
        <v>0</v>
      </c>
    </row>
    <row r="401" spans="2:32" ht="20.100000000000001" customHeight="1" thickBot="1" x14ac:dyDescent="0.25">
      <c r="B401" s="4" t="s">
        <v>576</v>
      </c>
      <c r="C401" s="43">
        <v>14</v>
      </c>
      <c r="D401" s="43">
        <v>0</v>
      </c>
      <c r="E401" s="43">
        <v>8</v>
      </c>
      <c r="F401" s="43">
        <v>6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14</v>
      </c>
      <c r="AC401" s="43">
        <v>0</v>
      </c>
      <c r="AD401" s="43">
        <v>8</v>
      </c>
      <c r="AE401" s="43">
        <v>6</v>
      </c>
      <c r="AF401" s="43">
        <v>0</v>
      </c>
    </row>
    <row r="402" spans="2:32" ht="20.100000000000001" customHeight="1" thickBot="1" x14ac:dyDescent="0.25">
      <c r="B402" s="4" t="s">
        <v>208</v>
      </c>
      <c r="C402" s="43">
        <v>688</v>
      </c>
      <c r="D402" s="43">
        <v>7</v>
      </c>
      <c r="E402" s="43">
        <v>265</v>
      </c>
      <c r="F402" s="43">
        <v>416</v>
      </c>
      <c r="G402" s="43">
        <v>0</v>
      </c>
      <c r="H402" s="43">
        <v>7</v>
      </c>
      <c r="I402" s="43">
        <v>0</v>
      </c>
      <c r="J402" s="43">
        <v>6</v>
      </c>
      <c r="K402" s="43">
        <v>1</v>
      </c>
      <c r="L402" s="43">
        <v>0</v>
      </c>
      <c r="M402" s="43">
        <v>35</v>
      </c>
      <c r="N402" s="43">
        <v>0</v>
      </c>
      <c r="O402" s="43">
        <v>32</v>
      </c>
      <c r="P402" s="43">
        <v>3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730</v>
      </c>
      <c r="AC402" s="43">
        <v>7</v>
      </c>
      <c r="AD402" s="43">
        <v>303</v>
      </c>
      <c r="AE402" s="43">
        <v>420</v>
      </c>
      <c r="AF402" s="43">
        <v>0</v>
      </c>
    </row>
    <row r="403" spans="2:32" ht="20.100000000000001" customHeight="1" thickBot="1" x14ac:dyDescent="0.25">
      <c r="B403" s="4" t="s">
        <v>577</v>
      </c>
      <c r="C403" s="43">
        <v>20</v>
      </c>
      <c r="D403" s="43">
        <v>0</v>
      </c>
      <c r="E403" s="43">
        <v>9</v>
      </c>
      <c r="F403" s="43">
        <v>11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20</v>
      </c>
      <c r="AC403" s="43">
        <v>0</v>
      </c>
      <c r="AD403" s="43">
        <v>9</v>
      </c>
      <c r="AE403" s="43">
        <v>11</v>
      </c>
      <c r="AF403" s="43">
        <v>0</v>
      </c>
    </row>
    <row r="404" spans="2:32" ht="20.100000000000001" customHeight="1" thickBot="1" x14ac:dyDescent="0.25">
      <c r="B404" s="4" t="s">
        <v>578</v>
      </c>
      <c r="C404" s="43">
        <v>53</v>
      </c>
      <c r="D404" s="43">
        <v>0</v>
      </c>
      <c r="E404" s="43">
        <v>30</v>
      </c>
      <c r="F404" s="43">
        <v>23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2</v>
      </c>
      <c r="N404" s="43">
        <v>0</v>
      </c>
      <c r="O404" s="43">
        <v>2</v>
      </c>
      <c r="P404" s="43">
        <v>0</v>
      </c>
      <c r="Q404" s="43">
        <v>0</v>
      </c>
      <c r="R404" s="43">
        <v>1</v>
      </c>
      <c r="S404" s="43">
        <v>0</v>
      </c>
      <c r="T404" s="43">
        <v>1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56</v>
      </c>
      <c r="AC404" s="43">
        <v>0</v>
      </c>
      <c r="AD404" s="43">
        <v>33</v>
      </c>
      <c r="AE404" s="43">
        <v>23</v>
      </c>
      <c r="AF404" s="43">
        <v>0</v>
      </c>
    </row>
    <row r="405" spans="2:32" ht="20.100000000000001" customHeight="1" thickBot="1" x14ac:dyDescent="0.25">
      <c r="B405" s="4" t="s">
        <v>579</v>
      </c>
      <c r="C405" s="43">
        <v>35</v>
      </c>
      <c r="D405" s="43">
        <v>0</v>
      </c>
      <c r="E405" s="43">
        <v>33</v>
      </c>
      <c r="F405" s="43">
        <v>2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35</v>
      </c>
      <c r="AC405" s="43">
        <v>0</v>
      </c>
      <c r="AD405" s="43">
        <v>33</v>
      </c>
      <c r="AE405" s="43">
        <v>2</v>
      </c>
      <c r="AF405" s="43">
        <v>0</v>
      </c>
    </row>
    <row r="406" spans="2:32" ht="20.100000000000001" customHeight="1" thickBot="1" x14ac:dyDescent="0.25">
      <c r="B406" s="4" t="s">
        <v>580</v>
      </c>
      <c r="C406" s="43">
        <v>19</v>
      </c>
      <c r="D406" s="43">
        <v>0</v>
      </c>
      <c r="E406" s="43">
        <v>12</v>
      </c>
      <c r="F406" s="43">
        <v>7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1</v>
      </c>
      <c r="N406" s="43">
        <v>0</v>
      </c>
      <c r="O406" s="43">
        <v>1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>
        <v>20</v>
      </c>
      <c r="AC406" s="43">
        <v>0</v>
      </c>
      <c r="AD406" s="43">
        <v>13</v>
      </c>
      <c r="AE406" s="43">
        <v>7</v>
      </c>
      <c r="AF406" s="43">
        <v>0</v>
      </c>
    </row>
    <row r="407" spans="2:32" ht="20.100000000000001" customHeight="1" thickBot="1" x14ac:dyDescent="0.25">
      <c r="B407" s="4" t="s">
        <v>581</v>
      </c>
      <c r="C407" s="43">
        <v>134</v>
      </c>
      <c r="D407" s="43">
        <v>0</v>
      </c>
      <c r="E407" s="43">
        <v>93</v>
      </c>
      <c r="F407" s="43">
        <v>41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134</v>
      </c>
      <c r="AC407" s="43">
        <v>0</v>
      </c>
      <c r="AD407" s="43">
        <v>93</v>
      </c>
      <c r="AE407" s="43">
        <v>41</v>
      </c>
      <c r="AF407" s="43">
        <v>0</v>
      </c>
    </row>
    <row r="408" spans="2:32" ht="20.100000000000001" customHeight="1" thickBot="1" x14ac:dyDescent="0.25">
      <c r="B408" s="4" t="s">
        <v>582</v>
      </c>
      <c r="C408" s="43">
        <v>29</v>
      </c>
      <c r="D408" s="43">
        <v>0</v>
      </c>
      <c r="E408" s="43">
        <v>15</v>
      </c>
      <c r="F408" s="43">
        <v>14</v>
      </c>
      <c r="G408" s="43">
        <v>0</v>
      </c>
      <c r="H408" s="43">
        <v>0</v>
      </c>
      <c r="I408" s="43">
        <v>0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>
        <v>29</v>
      </c>
      <c r="AC408" s="43">
        <v>0</v>
      </c>
      <c r="AD408" s="43">
        <v>15</v>
      </c>
      <c r="AE408" s="43">
        <v>14</v>
      </c>
      <c r="AF408" s="43">
        <v>0</v>
      </c>
    </row>
    <row r="409" spans="2:32" ht="20.100000000000001" customHeight="1" thickBot="1" x14ac:dyDescent="0.25">
      <c r="B409" s="4" t="s">
        <v>583</v>
      </c>
      <c r="C409" s="43">
        <v>48</v>
      </c>
      <c r="D409" s="43">
        <v>0</v>
      </c>
      <c r="E409" s="43">
        <v>25</v>
      </c>
      <c r="F409" s="43">
        <v>23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48</v>
      </c>
      <c r="AC409" s="43">
        <v>0</v>
      </c>
      <c r="AD409" s="43">
        <v>25</v>
      </c>
      <c r="AE409" s="43">
        <v>23</v>
      </c>
      <c r="AF409" s="43">
        <v>0</v>
      </c>
    </row>
    <row r="410" spans="2:32" ht="20.100000000000001" customHeight="1" thickBot="1" x14ac:dyDescent="0.25">
      <c r="B410" s="4" t="s">
        <v>584</v>
      </c>
      <c r="C410" s="43">
        <v>5</v>
      </c>
      <c r="D410" s="43">
        <v>0</v>
      </c>
      <c r="E410" s="43">
        <v>5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5</v>
      </c>
      <c r="AC410" s="43">
        <v>0</v>
      </c>
      <c r="AD410" s="43">
        <v>5</v>
      </c>
      <c r="AE410" s="43">
        <v>0</v>
      </c>
      <c r="AF410" s="43">
        <v>0</v>
      </c>
    </row>
    <row r="411" spans="2:32" ht="20.100000000000001" customHeight="1" thickBot="1" x14ac:dyDescent="0.25">
      <c r="B411" s="4" t="s">
        <v>585</v>
      </c>
      <c r="C411" s="43">
        <v>43</v>
      </c>
      <c r="D411" s="43">
        <v>0</v>
      </c>
      <c r="E411" s="43">
        <v>20</v>
      </c>
      <c r="F411" s="43">
        <v>23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43</v>
      </c>
      <c r="AC411" s="43">
        <v>0</v>
      </c>
      <c r="AD411" s="43">
        <v>20</v>
      </c>
      <c r="AE411" s="43">
        <v>23</v>
      </c>
      <c r="AF411" s="43">
        <v>0</v>
      </c>
    </row>
    <row r="412" spans="2:32" ht="20.100000000000001" customHeight="1" thickBot="1" x14ac:dyDescent="0.25">
      <c r="B412" s="4" t="s">
        <v>586</v>
      </c>
      <c r="C412" s="43">
        <v>7</v>
      </c>
      <c r="D412" s="43">
        <v>0</v>
      </c>
      <c r="E412" s="43">
        <v>1</v>
      </c>
      <c r="F412" s="43">
        <v>6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7</v>
      </c>
      <c r="AC412" s="43">
        <v>0</v>
      </c>
      <c r="AD412" s="43">
        <v>1</v>
      </c>
      <c r="AE412" s="43">
        <v>6</v>
      </c>
      <c r="AF412" s="43">
        <v>0</v>
      </c>
    </row>
    <row r="413" spans="2:32" ht="20.100000000000001" customHeight="1" thickBot="1" x14ac:dyDescent="0.25">
      <c r="B413" s="4" t="s">
        <v>587</v>
      </c>
      <c r="C413" s="43">
        <v>11</v>
      </c>
      <c r="D413" s="43">
        <v>0</v>
      </c>
      <c r="E413" s="43">
        <v>11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11</v>
      </c>
      <c r="AC413" s="43">
        <v>0</v>
      </c>
      <c r="AD413" s="43">
        <v>11</v>
      </c>
      <c r="AE413" s="43">
        <v>0</v>
      </c>
      <c r="AF413" s="43">
        <v>0</v>
      </c>
    </row>
    <row r="414" spans="2:32" ht="20.100000000000001" customHeight="1" thickBot="1" x14ac:dyDescent="0.25">
      <c r="B414" s="4" t="s">
        <v>588</v>
      </c>
      <c r="C414" s="43">
        <v>47</v>
      </c>
      <c r="D414" s="43">
        <v>0</v>
      </c>
      <c r="E414" s="43">
        <v>43</v>
      </c>
      <c r="F414" s="43">
        <v>4</v>
      </c>
      <c r="G414" s="43">
        <v>0</v>
      </c>
      <c r="H414" s="43">
        <v>4</v>
      </c>
      <c r="I414" s="43">
        <v>0</v>
      </c>
      <c r="J414" s="43">
        <v>4</v>
      </c>
      <c r="K414" s="43">
        <v>0</v>
      </c>
      <c r="L414" s="43">
        <v>0</v>
      </c>
      <c r="M414" s="43">
        <v>4</v>
      </c>
      <c r="N414" s="43">
        <v>0</v>
      </c>
      <c r="O414" s="43">
        <v>4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>
        <v>55</v>
      </c>
      <c r="AC414" s="43">
        <v>0</v>
      </c>
      <c r="AD414" s="43">
        <v>51</v>
      </c>
      <c r="AE414" s="43">
        <v>4</v>
      </c>
      <c r="AF414" s="43">
        <v>0</v>
      </c>
    </row>
    <row r="415" spans="2:32" ht="20.100000000000001" customHeight="1" thickBot="1" x14ac:dyDescent="0.25">
      <c r="B415" s="4" t="s">
        <v>589</v>
      </c>
      <c r="C415" s="43">
        <v>11</v>
      </c>
      <c r="D415" s="43">
        <v>0</v>
      </c>
      <c r="E415" s="43">
        <v>10</v>
      </c>
      <c r="F415" s="43">
        <v>1</v>
      </c>
      <c r="G415" s="43">
        <v>0</v>
      </c>
      <c r="H415" s="43">
        <v>0</v>
      </c>
      <c r="I415" s="43">
        <v>0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0</v>
      </c>
      <c r="Z415" s="43">
        <v>0</v>
      </c>
      <c r="AA415" s="43">
        <v>0</v>
      </c>
      <c r="AB415" s="43">
        <v>11</v>
      </c>
      <c r="AC415" s="43">
        <v>0</v>
      </c>
      <c r="AD415" s="43">
        <v>10</v>
      </c>
      <c r="AE415" s="43">
        <v>1</v>
      </c>
      <c r="AF415" s="43">
        <v>0</v>
      </c>
    </row>
    <row r="416" spans="2:32" ht="20.100000000000001" customHeight="1" thickBot="1" x14ac:dyDescent="0.25">
      <c r="B416" s="4" t="s">
        <v>590</v>
      </c>
      <c r="C416" s="43">
        <v>32</v>
      </c>
      <c r="D416" s="43">
        <v>0</v>
      </c>
      <c r="E416" s="43">
        <v>32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  <c r="Z416" s="43">
        <v>0</v>
      </c>
      <c r="AA416" s="43">
        <v>0</v>
      </c>
      <c r="AB416" s="43">
        <v>32</v>
      </c>
      <c r="AC416" s="43">
        <v>0</v>
      </c>
      <c r="AD416" s="43">
        <v>32</v>
      </c>
      <c r="AE416" s="43">
        <v>0</v>
      </c>
      <c r="AF416" s="43">
        <v>0</v>
      </c>
    </row>
    <row r="417" spans="2:32" ht="20.100000000000001" customHeight="1" thickBot="1" x14ac:dyDescent="0.25">
      <c r="B417" s="4" t="s">
        <v>591</v>
      </c>
      <c r="C417" s="43">
        <v>6</v>
      </c>
      <c r="D417" s="43">
        <v>0</v>
      </c>
      <c r="E417" s="43">
        <v>6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6</v>
      </c>
      <c r="AC417" s="43">
        <v>0</v>
      </c>
      <c r="AD417" s="43">
        <v>6</v>
      </c>
      <c r="AE417" s="43">
        <v>0</v>
      </c>
      <c r="AF417" s="43">
        <v>0</v>
      </c>
    </row>
    <row r="418" spans="2:32" ht="20.100000000000001" customHeight="1" thickBot="1" x14ac:dyDescent="0.25">
      <c r="B418" s="4" t="s">
        <v>209</v>
      </c>
      <c r="C418" s="43">
        <v>112</v>
      </c>
      <c r="D418" s="43">
        <v>0</v>
      </c>
      <c r="E418" s="43">
        <v>87</v>
      </c>
      <c r="F418" s="43">
        <v>25</v>
      </c>
      <c r="G418" s="43">
        <v>0</v>
      </c>
      <c r="H418" s="43">
        <v>0</v>
      </c>
      <c r="I418" s="43">
        <v>0</v>
      </c>
      <c r="J418" s="43">
        <v>0</v>
      </c>
      <c r="K418" s="43">
        <v>0</v>
      </c>
      <c r="L418" s="43">
        <v>0</v>
      </c>
      <c r="M418" s="43">
        <v>2</v>
      </c>
      <c r="N418" s="43">
        <v>0</v>
      </c>
      <c r="O418" s="43">
        <v>2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>
        <v>114</v>
      </c>
      <c r="AC418" s="43">
        <v>0</v>
      </c>
      <c r="AD418" s="43">
        <v>89</v>
      </c>
      <c r="AE418" s="43">
        <v>25</v>
      </c>
      <c r="AF418" s="43">
        <v>0</v>
      </c>
    </row>
    <row r="419" spans="2:32" ht="20.100000000000001" customHeight="1" thickBot="1" x14ac:dyDescent="0.25">
      <c r="B419" s="4" t="s">
        <v>592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0</v>
      </c>
      <c r="AF419" s="43">
        <v>0</v>
      </c>
    </row>
    <row r="420" spans="2:32" ht="20.100000000000001" customHeight="1" thickBot="1" x14ac:dyDescent="0.25">
      <c r="B420" s="4" t="s">
        <v>593</v>
      </c>
      <c r="C420" s="43">
        <v>38</v>
      </c>
      <c r="D420" s="43">
        <v>0</v>
      </c>
      <c r="E420" s="43">
        <v>31</v>
      </c>
      <c r="F420" s="43">
        <v>7</v>
      </c>
      <c r="G420" s="43">
        <v>0</v>
      </c>
      <c r="H420" s="43">
        <v>0</v>
      </c>
      <c r="I420" s="43">
        <v>0</v>
      </c>
      <c r="J420" s="43">
        <v>0</v>
      </c>
      <c r="K420" s="43">
        <v>0</v>
      </c>
      <c r="L420" s="43">
        <v>0</v>
      </c>
      <c r="M420" s="43">
        <v>7</v>
      </c>
      <c r="N420" s="43">
        <v>0</v>
      </c>
      <c r="O420" s="43">
        <v>7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3">
        <v>0</v>
      </c>
      <c r="Z420" s="43">
        <v>0</v>
      </c>
      <c r="AA420" s="43">
        <v>0</v>
      </c>
      <c r="AB420" s="43">
        <v>45</v>
      </c>
      <c r="AC420" s="43">
        <v>0</v>
      </c>
      <c r="AD420" s="43">
        <v>38</v>
      </c>
      <c r="AE420" s="43">
        <v>7</v>
      </c>
      <c r="AF420" s="43">
        <v>0</v>
      </c>
    </row>
    <row r="421" spans="2:32" ht="20.100000000000001" customHeight="1" thickBot="1" x14ac:dyDescent="0.25">
      <c r="B421" s="4" t="s">
        <v>594</v>
      </c>
      <c r="C421" s="43">
        <v>4</v>
      </c>
      <c r="D421" s="43">
        <v>0</v>
      </c>
      <c r="E421" s="43">
        <v>4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4</v>
      </c>
      <c r="AC421" s="43">
        <v>0</v>
      </c>
      <c r="AD421" s="43">
        <v>4</v>
      </c>
      <c r="AE421" s="43">
        <v>0</v>
      </c>
      <c r="AF421" s="43">
        <v>0</v>
      </c>
    </row>
    <row r="422" spans="2:32" ht="20.100000000000001" customHeight="1" thickBot="1" x14ac:dyDescent="0.25">
      <c r="B422" s="4" t="s">
        <v>595</v>
      </c>
      <c r="C422" s="43">
        <v>5</v>
      </c>
      <c r="D422" s="43">
        <v>0</v>
      </c>
      <c r="E422" s="43">
        <v>4</v>
      </c>
      <c r="F422" s="43">
        <v>1</v>
      </c>
      <c r="G422" s="43">
        <v>0</v>
      </c>
      <c r="H422" s="43">
        <v>0</v>
      </c>
      <c r="I422" s="43">
        <v>0</v>
      </c>
      <c r="J422" s="43">
        <v>0</v>
      </c>
      <c r="K422" s="43">
        <v>0</v>
      </c>
      <c r="L422" s="43">
        <v>0</v>
      </c>
      <c r="M422" s="43">
        <v>1</v>
      </c>
      <c r="N422" s="43">
        <v>0</v>
      </c>
      <c r="O422" s="43">
        <v>1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3">
        <v>0</v>
      </c>
      <c r="Z422" s="43">
        <v>0</v>
      </c>
      <c r="AA422" s="43">
        <v>0</v>
      </c>
      <c r="AB422" s="43">
        <v>6</v>
      </c>
      <c r="AC422" s="43">
        <v>0</v>
      </c>
      <c r="AD422" s="43">
        <v>5</v>
      </c>
      <c r="AE422" s="43">
        <v>1</v>
      </c>
      <c r="AF422" s="43">
        <v>0</v>
      </c>
    </row>
    <row r="423" spans="2:32" ht="20.100000000000001" customHeight="1" thickBot="1" x14ac:dyDescent="0.25">
      <c r="B423" s="4" t="s">
        <v>596</v>
      </c>
      <c r="C423" s="43">
        <v>19</v>
      </c>
      <c r="D423" s="43">
        <v>0</v>
      </c>
      <c r="E423" s="43">
        <v>16</v>
      </c>
      <c r="F423" s="43">
        <v>3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19</v>
      </c>
      <c r="AC423" s="43">
        <v>0</v>
      </c>
      <c r="AD423" s="43">
        <v>16</v>
      </c>
      <c r="AE423" s="43">
        <v>3</v>
      </c>
      <c r="AF423" s="43">
        <v>0</v>
      </c>
    </row>
    <row r="424" spans="2:32" ht="20.100000000000001" customHeight="1" thickBot="1" x14ac:dyDescent="0.25">
      <c r="B424" s="4" t="s">
        <v>597</v>
      </c>
      <c r="C424" s="43">
        <v>5</v>
      </c>
      <c r="D424" s="43">
        <v>0</v>
      </c>
      <c r="E424" s="43">
        <v>2</v>
      </c>
      <c r="F424" s="43">
        <v>3</v>
      </c>
      <c r="G424" s="43">
        <v>0</v>
      </c>
      <c r="H424" s="43">
        <v>0</v>
      </c>
      <c r="I424" s="43">
        <v>0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5</v>
      </c>
      <c r="AC424" s="43">
        <v>0</v>
      </c>
      <c r="AD424" s="43">
        <v>2</v>
      </c>
      <c r="AE424" s="43">
        <v>3</v>
      </c>
      <c r="AF424" s="43">
        <v>0</v>
      </c>
    </row>
    <row r="425" spans="2:32" ht="20.100000000000001" customHeight="1" thickBot="1" x14ac:dyDescent="0.25">
      <c r="B425" s="4" t="s">
        <v>598</v>
      </c>
      <c r="C425" s="43">
        <v>2</v>
      </c>
      <c r="D425" s="43">
        <v>0</v>
      </c>
      <c r="E425" s="43">
        <v>2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  <c r="Y425" s="43">
        <v>0</v>
      </c>
      <c r="Z425" s="43">
        <v>0</v>
      </c>
      <c r="AA425" s="43">
        <v>0</v>
      </c>
      <c r="AB425" s="43">
        <v>2</v>
      </c>
      <c r="AC425" s="43">
        <v>0</v>
      </c>
      <c r="AD425" s="43">
        <v>2</v>
      </c>
      <c r="AE425" s="43">
        <v>0</v>
      </c>
      <c r="AF425" s="43">
        <v>0</v>
      </c>
    </row>
    <row r="426" spans="2:32" ht="20.100000000000001" customHeight="1" thickBot="1" x14ac:dyDescent="0.25">
      <c r="B426" s="4" t="s">
        <v>599</v>
      </c>
      <c r="C426" s="43">
        <v>10</v>
      </c>
      <c r="D426" s="43">
        <v>0</v>
      </c>
      <c r="E426" s="43">
        <v>6</v>
      </c>
      <c r="F426" s="43">
        <v>4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>
        <v>10</v>
      </c>
      <c r="AC426" s="43">
        <v>0</v>
      </c>
      <c r="AD426" s="43">
        <v>6</v>
      </c>
      <c r="AE426" s="43">
        <v>4</v>
      </c>
      <c r="AF426" s="43">
        <v>0</v>
      </c>
    </row>
    <row r="427" spans="2:32" ht="20.100000000000001" customHeight="1" thickBot="1" x14ac:dyDescent="0.25">
      <c r="B427" s="4" t="s">
        <v>600</v>
      </c>
      <c r="C427" s="43">
        <v>57</v>
      </c>
      <c r="D427" s="43">
        <v>0</v>
      </c>
      <c r="E427" s="43">
        <v>47</v>
      </c>
      <c r="F427" s="43">
        <v>10</v>
      </c>
      <c r="G427" s="43">
        <v>0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0</v>
      </c>
      <c r="AB427" s="43">
        <v>57</v>
      </c>
      <c r="AC427" s="43">
        <v>0</v>
      </c>
      <c r="AD427" s="43">
        <v>47</v>
      </c>
      <c r="AE427" s="43">
        <v>10</v>
      </c>
      <c r="AF427" s="43">
        <v>0</v>
      </c>
    </row>
    <row r="428" spans="2:32" ht="20.100000000000001" customHeight="1" thickBot="1" x14ac:dyDescent="0.25">
      <c r="B428" s="4" t="s">
        <v>601</v>
      </c>
      <c r="C428" s="43">
        <v>6</v>
      </c>
      <c r="D428" s="43">
        <v>0</v>
      </c>
      <c r="E428" s="43">
        <v>6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>
        <v>6</v>
      </c>
      <c r="AC428" s="43">
        <v>0</v>
      </c>
      <c r="AD428" s="43">
        <v>6</v>
      </c>
      <c r="AE428" s="43">
        <v>0</v>
      </c>
      <c r="AF428" s="43">
        <v>0</v>
      </c>
    </row>
    <row r="429" spans="2:32" ht="20.100000000000001" customHeight="1" thickBot="1" x14ac:dyDescent="0.25">
      <c r="B429" s="4" t="s">
        <v>602</v>
      </c>
      <c r="C429" s="43">
        <v>0</v>
      </c>
      <c r="D429" s="43">
        <v>0</v>
      </c>
      <c r="E429" s="43">
        <v>0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>
        <v>0</v>
      </c>
      <c r="AC429" s="43">
        <v>0</v>
      </c>
      <c r="AD429" s="43">
        <v>0</v>
      </c>
      <c r="AE429" s="43">
        <v>0</v>
      </c>
      <c r="AF429" s="43">
        <v>0</v>
      </c>
    </row>
    <row r="430" spans="2:32" ht="20.100000000000001" customHeight="1" thickBot="1" x14ac:dyDescent="0.25">
      <c r="B430" s="4" t="s">
        <v>603</v>
      </c>
      <c r="C430" s="43">
        <v>36</v>
      </c>
      <c r="D430" s="43">
        <v>0</v>
      </c>
      <c r="E430" s="43">
        <v>18</v>
      </c>
      <c r="F430" s="43">
        <v>18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0</v>
      </c>
      <c r="AB430" s="43">
        <v>36</v>
      </c>
      <c r="AC430" s="43">
        <v>0</v>
      </c>
      <c r="AD430" s="43">
        <v>18</v>
      </c>
      <c r="AE430" s="43">
        <v>18</v>
      </c>
      <c r="AF430" s="43">
        <v>0</v>
      </c>
    </row>
    <row r="431" spans="2:32" ht="20.100000000000001" customHeight="1" thickBot="1" x14ac:dyDescent="0.25">
      <c r="B431" s="4" t="s">
        <v>604</v>
      </c>
      <c r="C431" s="43">
        <v>0</v>
      </c>
      <c r="D431" s="43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3">
        <v>0</v>
      </c>
      <c r="AD431" s="43">
        <v>0</v>
      </c>
      <c r="AE431" s="43">
        <v>0</v>
      </c>
      <c r="AF431" s="43">
        <v>0</v>
      </c>
    </row>
    <row r="432" spans="2:32" ht="20.100000000000001" customHeight="1" thickBot="1" x14ac:dyDescent="0.25">
      <c r="B432" s="4" t="s">
        <v>605</v>
      </c>
      <c r="C432" s="43">
        <v>3</v>
      </c>
      <c r="D432" s="43">
        <v>0</v>
      </c>
      <c r="E432" s="43">
        <v>3</v>
      </c>
      <c r="F432" s="43">
        <v>0</v>
      </c>
      <c r="G432" s="43">
        <v>0</v>
      </c>
      <c r="H432" s="43">
        <v>0</v>
      </c>
      <c r="I432" s="43">
        <v>0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3">
        <v>0</v>
      </c>
      <c r="Z432" s="43">
        <v>0</v>
      </c>
      <c r="AA432" s="43">
        <v>0</v>
      </c>
      <c r="AB432" s="43">
        <v>3</v>
      </c>
      <c r="AC432" s="43">
        <v>0</v>
      </c>
      <c r="AD432" s="43">
        <v>3</v>
      </c>
      <c r="AE432" s="43">
        <v>0</v>
      </c>
      <c r="AF432" s="43">
        <v>0</v>
      </c>
    </row>
    <row r="433" spans="2:32" ht="20.100000000000001" customHeight="1" thickBot="1" x14ac:dyDescent="0.25">
      <c r="B433" s="4" t="s">
        <v>606</v>
      </c>
      <c r="C433" s="43">
        <v>6</v>
      </c>
      <c r="D433" s="43">
        <v>0</v>
      </c>
      <c r="E433" s="43">
        <v>5</v>
      </c>
      <c r="F433" s="43">
        <v>1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  <c r="Z433" s="43">
        <v>0</v>
      </c>
      <c r="AA433" s="43">
        <v>0</v>
      </c>
      <c r="AB433" s="43">
        <v>6</v>
      </c>
      <c r="AC433" s="43">
        <v>0</v>
      </c>
      <c r="AD433" s="43">
        <v>5</v>
      </c>
      <c r="AE433" s="43">
        <v>1</v>
      </c>
      <c r="AF433" s="43">
        <v>0</v>
      </c>
    </row>
    <row r="434" spans="2:32" ht="20.100000000000001" customHeight="1" thickBot="1" x14ac:dyDescent="0.25">
      <c r="B434" s="4" t="s">
        <v>607</v>
      </c>
      <c r="C434" s="43">
        <v>7</v>
      </c>
      <c r="D434" s="43">
        <v>0</v>
      </c>
      <c r="E434" s="43">
        <v>5</v>
      </c>
      <c r="F434" s="43">
        <v>2</v>
      </c>
      <c r="G434" s="43">
        <v>0</v>
      </c>
      <c r="H434" s="43">
        <v>0</v>
      </c>
      <c r="I434" s="43">
        <v>0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0</v>
      </c>
      <c r="AB434" s="43">
        <v>7</v>
      </c>
      <c r="AC434" s="43">
        <v>0</v>
      </c>
      <c r="AD434" s="43">
        <v>5</v>
      </c>
      <c r="AE434" s="43">
        <v>2</v>
      </c>
      <c r="AF434" s="43">
        <v>0</v>
      </c>
    </row>
    <row r="435" spans="2:32" ht="20.100000000000001" customHeight="1" thickBot="1" x14ac:dyDescent="0.25">
      <c r="B435" s="4" t="s">
        <v>608</v>
      </c>
      <c r="C435" s="43">
        <v>27</v>
      </c>
      <c r="D435" s="43">
        <v>0</v>
      </c>
      <c r="E435" s="43">
        <v>15</v>
      </c>
      <c r="F435" s="43">
        <v>12</v>
      </c>
      <c r="G435" s="43">
        <v>0</v>
      </c>
      <c r="H435" s="43">
        <v>0</v>
      </c>
      <c r="I435" s="43">
        <v>0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>
        <v>27</v>
      </c>
      <c r="AC435" s="43">
        <v>0</v>
      </c>
      <c r="AD435" s="43">
        <v>15</v>
      </c>
      <c r="AE435" s="43">
        <v>12</v>
      </c>
      <c r="AF435" s="43">
        <v>0</v>
      </c>
    </row>
    <row r="436" spans="2:32" ht="20.100000000000001" customHeight="1" thickBot="1" x14ac:dyDescent="0.25">
      <c r="B436" s="4" t="s">
        <v>609</v>
      </c>
      <c r="C436" s="43">
        <v>7</v>
      </c>
      <c r="D436" s="43">
        <v>0</v>
      </c>
      <c r="E436" s="43">
        <v>4</v>
      </c>
      <c r="F436" s="43">
        <v>3</v>
      </c>
      <c r="G436" s="43">
        <v>0</v>
      </c>
      <c r="H436" s="43">
        <v>1</v>
      </c>
      <c r="I436" s="43">
        <v>0</v>
      </c>
      <c r="J436" s="43">
        <v>0</v>
      </c>
      <c r="K436" s="43">
        <v>1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>
        <v>8</v>
      </c>
      <c r="AC436" s="43">
        <v>0</v>
      </c>
      <c r="AD436" s="43">
        <v>4</v>
      </c>
      <c r="AE436" s="43">
        <v>4</v>
      </c>
      <c r="AF436" s="43">
        <v>0</v>
      </c>
    </row>
    <row r="437" spans="2:32" ht="20.100000000000001" customHeight="1" thickBot="1" x14ac:dyDescent="0.25">
      <c r="B437" s="4" t="s">
        <v>610</v>
      </c>
      <c r="C437" s="43">
        <v>9</v>
      </c>
      <c r="D437" s="43">
        <v>0</v>
      </c>
      <c r="E437" s="43">
        <v>5</v>
      </c>
      <c r="F437" s="43">
        <v>4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>
        <v>9</v>
      </c>
      <c r="AC437" s="43">
        <v>0</v>
      </c>
      <c r="AD437" s="43">
        <v>5</v>
      </c>
      <c r="AE437" s="43">
        <v>4</v>
      </c>
      <c r="AF437" s="43">
        <v>0</v>
      </c>
    </row>
    <row r="438" spans="2:32" ht="20.100000000000001" customHeight="1" thickBot="1" x14ac:dyDescent="0.25">
      <c r="B438" s="4" t="s">
        <v>611</v>
      </c>
      <c r="C438" s="43">
        <v>41</v>
      </c>
      <c r="D438" s="43">
        <v>0</v>
      </c>
      <c r="E438" s="43">
        <v>29</v>
      </c>
      <c r="F438" s="43">
        <v>12</v>
      </c>
      <c r="G438" s="43">
        <v>0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1</v>
      </c>
      <c r="N438" s="43">
        <v>0</v>
      </c>
      <c r="O438" s="43">
        <v>1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>
        <v>42</v>
      </c>
      <c r="AC438" s="43">
        <v>0</v>
      </c>
      <c r="AD438" s="43">
        <v>30</v>
      </c>
      <c r="AE438" s="43">
        <v>12</v>
      </c>
      <c r="AF438" s="43">
        <v>0</v>
      </c>
    </row>
    <row r="439" spans="2:32" ht="20.100000000000001" customHeight="1" thickBot="1" x14ac:dyDescent="0.25">
      <c r="B439" s="4" t="s">
        <v>612</v>
      </c>
      <c r="C439" s="43">
        <v>5</v>
      </c>
      <c r="D439" s="43">
        <v>0</v>
      </c>
      <c r="E439" s="43">
        <v>4</v>
      </c>
      <c r="F439" s="43">
        <v>1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1</v>
      </c>
      <c r="N439" s="43">
        <v>0</v>
      </c>
      <c r="O439" s="43">
        <v>1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6</v>
      </c>
      <c r="AC439" s="43">
        <v>0</v>
      </c>
      <c r="AD439" s="43">
        <v>5</v>
      </c>
      <c r="AE439" s="43">
        <v>1</v>
      </c>
      <c r="AF439" s="43">
        <v>0</v>
      </c>
    </row>
    <row r="440" spans="2:32" ht="20.100000000000001" customHeight="1" thickBot="1" x14ac:dyDescent="0.25">
      <c r="B440" s="4" t="s">
        <v>613</v>
      </c>
      <c r="C440" s="43">
        <v>23</v>
      </c>
      <c r="D440" s="43">
        <v>0</v>
      </c>
      <c r="E440" s="43">
        <v>20</v>
      </c>
      <c r="F440" s="43">
        <v>3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7</v>
      </c>
      <c r="N440" s="43">
        <v>0</v>
      </c>
      <c r="O440" s="43">
        <v>7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>
        <v>0</v>
      </c>
      <c r="AA440" s="43">
        <v>0</v>
      </c>
      <c r="AB440" s="43">
        <v>30</v>
      </c>
      <c r="AC440" s="43">
        <v>0</v>
      </c>
      <c r="AD440" s="43">
        <v>27</v>
      </c>
      <c r="AE440" s="43">
        <v>3</v>
      </c>
      <c r="AF440" s="43">
        <v>0</v>
      </c>
    </row>
    <row r="441" spans="2:32" ht="20.100000000000001" customHeight="1" thickBot="1" x14ac:dyDescent="0.25">
      <c r="B441" s="4" t="s">
        <v>614</v>
      </c>
      <c r="C441" s="43">
        <v>0</v>
      </c>
      <c r="D441" s="43">
        <v>0</v>
      </c>
      <c r="E441" s="43">
        <v>0</v>
      </c>
      <c r="F441" s="43">
        <v>0</v>
      </c>
      <c r="G441" s="43">
        <v>0</v>
      </c>
      <c r="H441" s="43">
        <v>0</v>
      </c>
      <c r="I441" s="43">
        <v>0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3">
        <v>0</v>
      </c>
      <c r="AD441" s="43">
        <v>0</v>
      </c>
      <c r="AE441" s="43">
        <v>0</v>
      </c>
      <c r="AF441" s="43">
        <v>0</v>
      </c>
    </row>
    <row r="442" spans="2:32" ht="20.100000000000001" customHeight="1" thickBot="1" x14ac:dyDescent="0.25">
      <c r="B442" s="4" t="s">
        <v>615</v>
      </c>
      <c r="C442" s="43">
        <v>14</v>
      </c>
      <c r="D442" s="43">
        <v>0</v>
      </c>
      <c r="E442" s="43">
        <v>6</v>
      </c>
      <c r="F442" s="43">
        <v>8</v>
      </c>
      <c r="G442" s="43">
        <v>0</v>
      </c>
      <c r="H442" s="43">
        <v>0</v>
      </c>
      <c r="I442" s="43">
        <v>0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14</v>
      </c>
      <c r="AC442" s="43">
        <v>0</v>
      </c>
      <c r="AD442" s="43">
        <v>6</v>
      </c>
      <c r="AE442" s="43">
        <v>8</v>
      </c>
      <c r="AF442" s="43">
        <v>0</v>
      </c>
    </row>
    <row r="443" spans="2:32" ht="20.100000000000001" customHeight="1" thickBot="1" x14ac:dyDescent="0.25">
      <c r="B443" s="4" t="s">
        <v>616</v>
      </c>
      <c r="C443" s="43">
        <v>9</v>
      </c>
      <c r="D443" s="43">
        <v>0</v>
      </c>
      <c r="E443" s="43">
        <v>8</v>
      </c>
      <c r="F443" s="43">
        <v>1</v>
      </c>
      <c r="G443" s="43">
        <v>0</v>
      </c>
      <c r="H443" s="43">
        <v>0</v>
      </c>
      <c r="I443" s="43">
        <v>0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>
        <v>9</v>
      </c>
      <c r="AC443" s="43">
        <v>0</v>
      </c>
      <c r="AD443" s="43">
        <v>8</v>
      </c>
      <c r="AE443" s="43">
        <v>1</v>
      </c>
      <c r="AF443" s="43">
        <v>0</v>
      </c>
    </row>
    <row r="444" spans="2:32" ht="20.100000000000001" customHeight="1" thickBot="1" x14ac:dyDescent="0.25">
      <c r="B444" s="4" t="s">
        <v>617</v>
      </c>
      <c r="C444" s="43">
        <v>6</v>
      </c>
      <c r="D444" s="43">
        <v>0</v>
      </c>
      <c r="E444" s="43">
        <v>5</v>
      </c>
      <c r="F444" s="43">
        <v>1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>
        <v>6</v>
      </c>
      <c r="AC444" s="43">
        <v>0</v>
      </c>
      <c r="AD444" s="43">
        <v>5</v>
      </c>
      <c r="AE444" s="43">
        <v>1</v>
      </c>
      <c r="AF444" s="43">
        <v>0</v>
      </c>
    </row>
    <row r="445" spans="2:32" ht="20.100000000000001" customHeight="1" thickBot="1" x14ac:dyDescent="0.25">
      <c r="B445" s="4" t="s">
        <v>618</v>
      </c>
      <c r="C445" s="45">
        <v>51</v>
      </c>
      <c r="D445" s="45">
        <v>0</v>
      </c>
      <c r="E445" s="45">
        <v>47</v>
      </c>
      <c r="F445" s="45">
        <v>4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1</v>
      </c>
      <c r="N445" s="45">
        <v>0</v>
      </c>
      <c r="O445" s="45">
        <v>1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45">
        <v>0</v>
      </c>
      <c r="W445" s="45">
        <v>0</v>
      </c>
      <c r="X445" s="45">
        <v>0</v>
      </c>
      <c r="Y445" s="45">
        <v>0</v>
      </c>
      <c r="Z445" s="45">
        <v>0</v>
      </c>
      <c r="AA445" s="45">
        <v>0</v>
      </c>
      <c r="AB445" s="45">
        <v>52</v>
      </c>
      <c r="AC445" s="45">
        <v>0</v>
      </c>
      <c r="AD445" s="45">
        <v>48</v>
      </c>
      <c r="AE445" s="45">
        <v>4</v>
      </c>
      <c r="AF445" s="45">
        <v>0</v>
      </c>
    </row>
    <row r="446" spans="2:32" ht="20.100000000000001" customHeight="1" thickBot="1" x14ac:dyDescent="0.25">
      <c r="B446" s="7" t="s">
        <v>210</v>
      </c>
      <c r="C446" s="58">
        <v>8997</v>
      </c>
      <c r="D446" s="58">
        <v>85</v>
      </c>
      <c r="E446" s="58">
        <v>5919</v>
      </c>
      <c r="F446" s="58">
        <v>2994</v>
      </c>
      <c r="G446" s="58">
        <v>0</v>
      </c>
      <c r="H446" s="58">
        <v>52</v>
      </c>
      <c r="I446" s="58">
        <v>0</v>
      </c>
      <c r="J446" s="58">
        <v>36</v>
      </c>
      <c r="K446" s="58">
        <v>16</v>
      </c>
      <c r="L446" s="58">
        <v>0</v>
      </c>
      <c r="M446" s="58">
        <v>380</v>
      </c>
      <c r="N446" s="58">
        <v>0</v>
      </c>
      <c r="O446" s="58">
        <v>340</v>
      </c>
      <c r="P446" s="58">
        <v>40</v>
      </c>
      <c r="Q446" s="58">
        <v>0</v>
      </c>
      <c r="R446" s="58">
        <v>99</v>
      </c>
      <c r="S446" s="58">
        <v>0</v>
      </c>
      <c r="T446" s="58">
        <v>98</v>
      </c>
      <c r="U446" s="58">
        <v>1</v>
      </c>
      <c r="V446" s="58">
        <v>0</v>
      </c>
      <c r="W446" s="58">
        <v>2</v>
      </c>
      <c r="X446" s="58">
        <v>0</v>
      </c>
      <c r="Y446" s="58">
        <v>2</v>
      </c>
      <c r="Z446" s="58">
        <v>0</v>
      </c>
      <c r="AA446" s="58">
        <v>0</v>
      </c>
      <c r="AB446" s="58">
        <v>9530</v>
      </c>
      <c r="AC446" s="58">
        <v>85</v>
      </c>
      <c r="AD446" s="58">
        <v>6395</v>
      </c>
      <c r="AE446" s="58">
        <v>3051</v>
      </c>
      <c r="AF446" s="58">
        <v>0</v>
      </c>
    </row>
    <row r="449" spans="2:2" x14ac:dyDescent="0.2">
      <c r="B449" s="61" t="s">
        <v>640</v>
      </c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80" t="s">
        <v>60</v>
      </c>
      <c r="D12" s="80"/>
      <c r="E12" s="80"/>
      <c r="F12" s="80"/>
      <c r="G12" s="80"/>
      <c r="H12" s="80" t="s">
        <v>216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2:22" ht="20.100000000000001" customHeight="1" x14ac:dyDescent="0.2">
      <c r="C13" s="80"/>
      <c r="D13" s="80"/>
      <c r="E13" s="80"/>
      <c r="F13" s="80"/>
      <c r="G13" s="80"/>
      <c r="H13" s="80" t="s">
        <v>218</v>
      </c>
      <c r="I13" s="80"/>
      <c r="J13" s="80"/>
      <c r="K13" s="80"/>
      <c r="L13" s="83"/>
      <c r="M13" s="80" t="s">
        <v>219</v>
      </c>
      <c r="N13" s="80"/>
      <c r="O13" s="80"/>
      <c r="P13" s="80"/>
      <c r="Q13" s="83"/>
      <c r="R13" s="80" t="s">
        <v>220</v>
      </c>
      <c r="S13" s="80"/>
      <c r="T13" s="80"/>
      <c r="U13" s="80"/>
      <c r="V13" s="83"/>
    </row>
    <row r="14" spans="2:22" ht="41.25" customHeight="1" x14ac:dyDescent="0.2">
      <c r="C14" s="18" t="s">
        <v>211</v>
      </c>
      <c r="D14" s="18" t="s">
        <v>212</v>
      </c>
      <c r="E14" s="18" t="s">
        <v>221</v>
      </c>
      <c r="F14" s="18" t="s">
        <v>222</v>
      </c>
      <c r="G14" s="18" t="s">
        <v>215</v>
      </c>
      <c r="H14" s="18" t="s">
        <v>211</v>
      </c>
      <c r="I14" s="18" t="s">
        <v>212</v>
      </c>
      <c r="J14" s="18" t="s">
        <v>221</v>
      </c>
      <c r="K14" s="18" t="s">
        <v>222</v>
      </c>
      <c r="L14" s="18" t="s">
        <v>215</v>
      </c>
      <c r="M14" s="18" t="s">
        <v>211</v>
      </c>
      <c r="N14" s="18" t="s">
        <v>212</v>
      </c>
      <c r="O14" s="18" t="s">
        <v>221</v>
      </c>
      <c r="P14" s="18" t="s">
        <v>222</v>
      </c>
      <c r="Q14" s="18" t="s">
        <v>215</v>
      </c>
      <c r="R14" s="18" t="s">
        <v>211</v>
      </c>
      <c r="S14" s="18" t="s">
        <v>212</v>
      </c>
      <c r="T14" s="18" t="s">
        <v>221</v>
      </c>
      <c r="U14" s="18" t="s">
        <v>222</v>
      </c>
      <c r="V14" s="18" t="s">
        <v>215</v>
      </c>
    </row>
    <row r="15" spans="2:22" ht="20.100000000000001" customHeight="1" thickBot="1" x14ac:dyDescent="0.25">
      <c r="B15" s="3" t="s">
        <v>171</v>
      </c>
      <c r="C15" s="19">
        <f>IF('Órdenes según Instancia'!C15=0,"-",IF('Órdenes según Instancia'!AB15=0,"-",('Órdenes según Instancia'!C15/'Órdenes según Instancia'!AB15)))</f>
        <v>0.96923076923076923</v>
      </c>
      <c r="D15" s="19" t="str">
        <f>IF('Órdenes según Instancia'!H15=0,"-",IF('Órdenes según Instancia'!AB15=0,"-",('Órdenes según Instancia'!H15/'Órdenes según Instancia'!AB15)))</f>
        <v>-</v>
      </c>
      <c r="E15" s="19" t="str">
        <f>IF('Órdenes según Instancia'!M15=0,"-",IF('Órdenes según Instancia'!AB15=0,"-",('Órdenes según Instancia'!M15/'Órdenes según Instancia'!AB15)))</f>
        <v>-</v>
      </c>
      <c r="F15" s="19">
        <f>IF('Órdenes según Instancia'!R15=0,"-",IF('Órdenes según Instancia'!AB15=0,"-",('Órdenes según Instancia'!R15/'Órdenes según Instancia'!AB15)))</f>
        <v>3.0769230769230771E-2</v>
      </c>
      <c r="G15" s="19" t="str">
        <f>IF('Órdenes según Instancia'!W15=0,"-",IF('Órdenes según Instancia'!AB15=0,"-",('Órdenes según Instancia'!W15/'Órdenes según Instancia'!AB15)))</f>
        <v>-</v>
      </c>
      <c r="H15" s="19" t="str">
        <f>IF('Órdenes según Instancia'!D15=0,"-",IF('Órdenes según Instancia'!AC15=0,"-",('Órdenes según Instancia'!D15/'Órdenes según Instancia'!AC15)))</f>
        <v>-</v>
      </c>
      <c r="I15" s="19" t="str">
        <f>IF('Órdenes según Instancia'!I15=0,"-",IF('Órdenes según Instancia'!AC15=0,"-",('Órdenes según Instancia'!I15/'Órdenes según Instancia'!AC15)))</f>
        <v>-</v>
      </c>
      <c r="J15" s="19" t="str">
        <f>IF('Órdenes según Instancia'!N15=0,"-",IF('Órdenes según Instancia'!AC15=0,"-",('Órdenes según Instancia'!N15/'Órdenes según Instancia'!AC15)))</f>
        <v>-</v>
      </c>
      <c r="K15" s="19" t="str">
        <f>IF('Órdenes según Instancia'!S15=0,"-",IF('Órdenes según Instancia'!AC15=0,"-",('Órdenes según Instancia'!S15/'Órdenes según Instancia'!AC15)))</f>
        <v>-</v>
      </c>
      <c r="L15" s="19" t="str">
        <f>IF('Órdenes según Instancia'!X15=0,"-",IF('Órdenes según Instancia'!AC15=0,"-",('Órdenes según Instancia'!X15/'Órdenes según Instancia'!AC15)))</f>
        <v>-</v>
      </c>
      <c r="M15" s="19">
        <f>IF('Órdenes según Instancia'!E15=0,"-",IF('Órdenes según Instancia'!AD15=0,"-",('Órdenes según Instancia'!E15/'Órdenes según Instancia'!AD15)))</f>
        <v>0.96610169491525422</v>
      </c>
      <c r="N15" s="19" t="str">
        <f>IF('Órdenes según Instancia'!J15=0,"-",IF('Órdenes según Instancia'!AD15=0,"-",('Órdenes según Instancia'!J15/'Órdenes según Instancia'!AD15)))</f>
        <v>-</v>
      </c>
      <c r="O15" s="19" t="str">
        <f>IF('Órdenes según Instancia'!O15=0,"-",IF('Órdenes según Instancia'!AD15=0,"-",('Órdenes según Instancia'!O15/'Órdenes según Instancia'!AD15)))</f>
        <v>-</v>
      </c>
      <c r="P15" s="19">
        <f>IF('Órdenes según Instancia'!T15=0,"-",IF('Órdenes según Instancia'!AD15=0,"-",('Órdenes según Instancia'!T15/'Órdenes según Instancia'!AD15)))</f>
        <v>3.3898305084745763E-2</v>
      </c>
      <c r="Q15" s="19" t="str">
        <f>IF('Órdenes según Instancia'!Y15=0,"-",IF('Órdenes según Instancia'!AD15=0,"-",('Órdenes según Instancia'!Y15/'Órdenes según Instancia'!AD15)))</f>
        <v>-</v>
      </c>
      <c r="R15" s="19">
        <f>IF('Órdenes según Instancia'!F15=0,"-",IF('Órdenes según Instancia'!AE15=0,"-",('Órdenes según Instancia'!F15/'Órdenes según Instancia'!AE15)))</f>
        <v>1</v>
      </c>
      <c r="S15" s="19" t="str">
        <f>IF('Órdenes según Instancia'!K15=0,"-",IF('Órdenes según Instancia'!AE15=0,"-",('Órdenes según Instancia'!K15/'Órdenes según Instancia'!AE15)))</f>
        <v>-</v>
      </c>
      <c r="T15" s="19" t="str">
        <f>IF('Órdenes según Instancia'!P15=0,"-",IF('Órdenes según Instancia'!AE15=0,"-",('Órdenes según Instancia'!P15/'Órdenes según Instancia'!AE15)))</f>
        <v>-</v>
      </c>
      <c r="U15" s="19" t="str">
        <f>IF('Órdenes según Instancia'!U15=0,"-",IF('Órdenes según Instancia'!AE15=0,"-",('Órdenes según Instancia'!U15/('Órdenes según Instancia'!AE15))))</f>
        <v>-</v>
      </c>
      <c r="V15" s="19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241</v>
      </c>
      <c r="C16" s="19" t="str">
        <f>IF('Órdenes según Instancia'!C16=0,"-",IF('Órdenes según Instancia'!AB16=0,"-",('Órdenes según Instancia'!C16/'Órdenes según Instancia'!AB16)))</f>
        <v>-</v>
      </c>
      <c r="D16" s="19" t="str">
        <f>IF('Órdenes según Instancia'!H16=0,"-",IF('Órdenes según Instancia'!AB16=0,"-",('Órdenes según Instancia'!H16/'Órdenes según Instancia'!AB16)))</f>
        <v>-</v>
      </c>
      <c r="E16" s="19">
        <f>IF('Órdenes según Instancia'!M16=0,"-",IF('Órdenes según Instancia'!AB16=0,"-",('Órdenes según Instancia'!M16/'Órdenes según Instancia'!AB16)))</f>
        <v>1</v>
      </c>
      <c r="F16" s="19" t="str">
        <f>IF('Órdenes según Instancia'!R16=0,"-",IF('Órdenes según Instancia'!AB16=0,"-",('Órdenes según Instancia'!R16/'Órdenes según Instancia'!AB16)))</f>
        <v>-</v>
      </c>
      <c r="G16" s="19" t="str">
        <f>IF('Órdenes según Instancia'!W16=0,"-",IF('Órdenes según Instancia'!AB16=0,"-",('Órdenes según Instancia'!W16/'Órdenes según Instancia'!AB16)))</f>
        <v>-</v>
      </c>
      <c r="H16" s="19" t="str">
        <f>IF('Órdenes según Instancia'!D16=0,"-",IF('Órdenes según Instancia'!AC16=0,"-",('Órdenes según Instancia'!D16/'Órdenes según Instancia'!AC16)))</f>
        <v>-</v>
      </c>
      <c r="I16" s="19" t="str">
        <f>IF('Órdenes según Instancia'!I16=0,"-",IF('Órdenes según Instancia'!AC16=0,"-",('Órdenes según Instancia'!I16/'Órdenes según Instancia'!AC16)))</f>
        <v>-</v>
      </c>
      <c r="J16" s="19" t="str">
        <f>IF('Órdenes según Instancia'!N16=0,"-",IF('Órdenes según Instancia'!AC16=0,"-",('Órdenes según Instancia'!N16/'Órdenes según Instancia'!AC16)))</f>
        <v>-</v>
      </c>
      <c r="K16" s="19" t="str">
        <f>IF('Órdenes según Instancia'!S16=0,"-",IF('Órdenes según Instancia'!AC16=0,"-",('Órdenes según Instancia'!S16/'Órdenes según Instancia'!AC16)))</f>
        <v>-</v>
      </c>
      <c r="L16" s="19" t="str">
        <f>IF('Órdenes según Instancia'!X16=0,"-",IF('Órdenes según Instancia'!AC16=0,"-",('Órdenes según Instancia'!X16/'Órdenes según Instancia'!AC16)))</f>
        <v>-</v>
      </c>
      <c r="M16" s="19" t="str">
        <f>IF('Órdenes según Instancia'!E16=0,"-",IF('Órdenes según Instancia'!AD16=0,"-",('Órdenes según Instancia'!E16/'Órdenes según Instancia'!AD16)))</f>
        <v>-</v>
      </c>
      <c r="N16" s="19" t="str">
        <f>IF('Órdenes según Instancia'!J16=0,"-",IF('Órdenes según Instancia'!AD16=0,"-",('Órdenes según Instancia'!J16/'Órdenes según Instancia'!AD16)))</f>
        <v>-</v>
      </c>
      <c r="O16" s="19">
        <f>IF('Órdenes según Instancia'!O16=0,"-",IF('Órdenes según Instancia'!AD16=0,"-",('Órdenes según Instancia'!O16/'Órdenes según Instancia'!AD16)))</f>
        <v>1</v>
      </c>
      <c r="P16" s="19" t="str">
        <f>IF('Órdenes según Instancia'!T16=0,"-",IF('Órdenes según Instancia'!AD16=0,"-",('Órdenes según Instancia'!T16/'Órdenes según Instancia'!AD16)))</f>
        <v>-</v>
      </c>
      <c r="Q16" s="19" t="str">
        <f>IF('Órdenes según Instancia'!Y16=0,"-",IF('Órdenes según Instancia'!AD16=0,"-",('Órdenes según Instancia'!Y16/'Órdenes según Instancia'!AD16)))</f>
        <v>-</v>
      </c>
      <c r="R16" s="19" t="str">
        <f>IF('Órdenes según Instancia'!F16=0,"-",IF('Órdenes según Instancia'!AE16=0,"-",('Órdenes según Instancia'!F16/'Órdenes según Instancia'!AE16)))</f>
        <v>-</v>
      </c>
      <c r="S16" s="19" t="str">
        <f>IF('Órdenes según Instancia'!K16=0,"-",IF('Órdenes según Instancia'!AE16=0,"-",('Órdenes según Instancia'!K16/'Órdenes según Instancia'!AE16)))</f>
        <v>-</v>
      </c>
      <c r="T16" s="19" t="str">
        <f>IF('Órdenes según Instancia'!P16=0,"-",IF('Órdenes según Instancia'!AE16=0,"-",('Órdenes según Instancia'!P16/'Órdenes según Instancia'!AE16)))</f>
        <v>-</v>
      </c>
      <c r="U16" s="19" t="str">
        <f>IF('Órdenes según Instancia'!U16=0,"-",IF('Órdenes según Instancia'!AE16=0,"-",('Órdenes según Instancia'!U16/('Órdenes según Instancia'!AE16))))</f>
        <v>-</v>
      </c>
      <c r="V16" s="19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242</v>
      </c>
      <c r="C17" s="19">
        <f>IF('Órdenes según Instancia'!C17=0,"-",IF('Órdenes según Instancia'!AB17=0,"-",('Órdenes según Instancia'!C17/'Órdenes según Instancia'!AB17)))</f>
        <v>0.75</v>
      </c>
      <c r="D17" s="19" t="str">
        <f>IF('Órdenes según Instancia'!H17=0,"-",IF('Órdenes según Instancia'!AB17=0,"-",('Órdenes según Instancia'!H17/'Órdenes según Instancia'!AB17)))</f>
        <v>-</v>
      </c>
      <c r="E17" s="19">
        <f>IF('Órdenes según Instancia'!M17=0,"-",IF('Órdenes según Instancia'!AB17=0,"-",('Órdenes según Instancia'!M17/'Órdenes según Instancia'!AB17)))</f>
        <v>0.125</v>
      </c>
      <c r="F17" s="19">
        <f>IF('Órdenes según Instancia'!R17=0,"-",IF('Órdenes según Instancia'!AB17=0,"-",('Órdenes según Instancia'!R17/'Órdenes según Instancia'!AB17)))</f>
        <v>0.125</v>
      </c>
      <c r="G17" s="19" t="str">
        <f>IF('Órdenes según Instancia'!W17=0,"-",IF('Órdenes según Instancia'!AB17=0,"-",('Órdenes según Instancia'!W17/'Órdenes según Instancia'!AB17)))</f>
        <v>-</v>
      </c>
      <c r="H17" s="19" t="str">
        <f>IF('Órdenes según Instancia'!D17=0,"-",IF('Órdenes según Instancia'!AC17=0,"-",('Órdenes según Instancia'!D17/'Órdenes según Instancia'!AC17)))</f>
        <v>-</v>
      </c>
      <c r="I17" s="19" t="str">
        <f>IF('Órdenes según Instancia'!I17=0,"-",IF('Órdenes según Instancia'!AC17=0,"-",('Órdenes según Instancia'!I17/'Órdenes según Instancia'!AC17)))</f>
        <v>-</v>
      </c>
      <c r="J17" s="19" t="str">
        <f>IF('Órdenes según Instancia'!N17=0,"-",IF('Órdenes según Instancia'!AC17=0,"-",('Órdenes según Instancia'!N17/'Órdenes según Instancia'!AC17)))</f>
        <v>-</v>
      </c>
      <c r="K17" s="19" t="str">
        <f>IF('Órdenes según Instancia'!S17=0,"-",IF('Órdenes según Instancia'!AC17=0,"-",('Órdenes según Instancia'!S17/'Órdenes según Instancia'!AC17)))</f>
        <v>-</v>
      </c>
      <c r="L17" s="19" t="str">
        <f>IF('Órdenes según Instancia'!X17=0,"-",IF('Órdenes según Instancia'!AC17=0,"-",('Órdenes según Instancia'!X17/'Órdenes según Instancia'!AC17)))</f>
        <v>-</v>
      </c>
      <c r="M17" s="19">
        <f>IF('Órdenes según Instancia'!E17=0,"-",IF('Órdenes según Instancia'!AD17=0,"-",('Órdenes según Instancia'!E17/'Órdenes según Instancia'!AD17)))</f>
        <v>0.75</v>
      </c>
      <c r="N17" s="19" t="str">
        <f>IF('Órdenes según Instancia'!J17=0,"-",IF('Órdenes según Instancia'!AD17=0,"-",('Órdenes según Instancia'!J17/'Órdenes según Instancia'!AD17)))</f>
        <v>-</v>
      </c>
      <c r="O17" s="19">
        <f>IF('Órdenes según Instancia'!O17=0,"-",IF('Órdenes según Instancia'!AD17=0,"-",('Órdenes según Instancia'!O17/'Órdenes según Instancia'!AD17)))</f>
        <v>0.125</v>
      </c>
      <c r="P17" s="19">
        <f>IF('Órdenes según Instancia'!T17=0,"-",IF('Órdenes según Instancia'!AD17=0,"-",('Órdenes según Instancia'!T17/'Órdenes según Instancia'!AD17)))</f>
        <v>0.125</v>
      </c>
      <c r="Q17" s="19" t="str">
        <f>IF('Órdenes según Instancia'!Y17=0,"-",IF('Órdenes según Instancia'!AD17=0,"-",('Órdenes según Instancia'!Y17/'Órdenes según Instancia'!AD17)))</f>
        <v>-</v>
      </c>
      <c r="R17" s="19" t="str">
        <f>IF('Órdenes según Instancia'!F17=0,"-",IF('Órdenes según Instancia'!AE17=0,"-",('Órdenes según Instancia'!F17/'Órdenes según Instancia'!AE17)))</f>
        <v>-</v>
      </c>
      <c r="S17" s="19" t="str">
        <f>IF('Órdenes según Instancia'!K17=0,"-",IF('Órdenes según Instancia'!AE17=0,"-",('Órdenes según Instancia'!K17/'Órdenes según Instancia'!AE17)))</f>
        <v>-</v>
      </c>
      <c r="T17" s="19" t="str">
        <f>IF('Órdenes según Instancia'!P17=0,"-",IF('Órdenes según Instancia'!AE17=0,"-",('Órdenes según Instancia'!P17/'Órdenes según Instancia'!AE17)))</f>
        <v>-</v>
      </c>
      <c r="U17" s="19" t="str">
        <f>IF('Órdenes según Instancia'!U17=0,"-",IF('Órdenes según Instancia'!AE17=0,"-",('Órdenes según Instancia'!U17/('Órdenes según Instancia'!AE17))))</f>
        <v>-</v>
      </c>
      <c r="V17" s="19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243</v>
      </c>
      <c r="C18" s="19">
        <f>IF('Órdenes según Instancia'!C18=0,"-",IF('Órdenes según Instancia'!AB18=0,"-",('Órdenes según Instancia'!C18/'Órdenes según Instancia'!AB18)))</f>
        <v>1</v>
      </c>
      <c r="D18" s="19" t="str">
        <f>IF('Órdenes según Instancia'!H18=0,"-",IF('Órdenes según Instancia'!AB18=0,"-",('Órdenes según Instancia'!H18/'Órdenes según Instancia'!AB18)))</f>
        <v>-</v>
      </c>
      <c r="E18" s="19" t="str">
        <f>IF('Órdenes según Instancia'!M18=0,"-",IF('Órdenes según Instancia'!AB18=0,"-",('Órdenes según Instancia'!M18/'Órdenes según Instancia'!AB18)))</f>
        <v>-</v>
      </c>
      <c r="F18" s="19" t="str">
        <f>IF('Órdenes según Instancia'!R18=0,"-",IF('Órdenes según Instancia'!AB18=0,"-",('Órdenes según Instancia'!R18/'Órdenes según Instancia'!AB18)))</f>
        <v>-</v>
      </c>
      <c r="G18" s="19" t="str">
        <f>IF('Órdenes según Instancia'!W18=0,"-",IF('Órdenes según Instancia'!AB18=0,"-",('Órdenes según Instancia'!W18/'Órdenes según Instancia'!AB18)))</f>
        <v>-</v>
      </c>
      <c r="H18" s="19" t="str">
        <f>IF('Órdenes según Instancia'!D18=0,"-",IF('Órdenes según Instancia'!AC18=0,"-",('Órdenes según Instancia'!D18/'Órdenes según Instancia'!AC18)))</f>
        <v>-</v>
      </c>
      <c r="I18" s="19" t="str">
        <f>IF('Órdenes según Instancia'!I18=0,"-",IF('Órdenes según Instancia'!AC18=0,"-",('Órdenes según Instancia'!I18/'Órdenes según Instancia'!AC18)))</f>
        <v>-</v>
      </c>
      <c r="J18" s="19" t="str">
        <f>IF('Órdenes según Instancia'!N18=0,"-",IF('Órdenes según Instancia'!AC18=0,"-",('Órdenes según Instancia'!N18/'Órdenes según Instancia'!AC18)))</f>
        <v>-</v>
      </c>
      <c r="K18" s="19" t="str">
        <f>IF('Órdenes según Instancia'!S18=0,"-",IF('Órdenes según Instancia'!AC18=0,"-",('Órdenes según Instancia'!S18/'Órdenes según Instancia'!AC18)))</f>
        <v>-</v>
      </c>
      <c r="L18" s="19" t="str">
        <f>IF('Órdenes según Instancia'!X18=0,"-",IF('Órdenes según Instancia'!AC18=0,"-",('Órdenes según Instancia'!X18/'Órdenes según Instancia'!AC18)))</f>
        <v>-</v>
      </c>
      <c r="M18" s="19">
        <f>IF('Órdenes según Instancia'!E18=0,"-",IF('Órdenes según Instancia'!AD18=0,"-",('Órdenes según Instancia'!E18/'Órdenes según Instancia'!AD18)))</f>
        <v>1</v>
      </c>
      <c r="N18" s="19" t="str">
        <f>IF('Órdenes según Instancia'!J18=0,"-",IF('Órdenes según Instancia'!AD18=0,"-",('Órdenes según Instancia'!J18/'Órdenes según Instancia'!AD18)))</f>
        <v>-</v>
      </c>
      <c r="O18" s="19" t="str">
        <f>IF('Órdenes según Instancia'!O18=0,"-",IF('Órdenes según Instancia'!AD18=0,"-",('Órdenes según Instancia'!O18/'Órdenes según Instancia'!AD18)))</f>
        <v>-</v>
      </c>
      <c r="P18" s="19" t="str">
        <f>IF('Órdenes según Instancia'!T18=0,"-",IF('Órdenes según Instancia'!AD18=0,"-",('Órdenes según Instancia'!T18/'Órdenes según Instancia'!AD18)))</f>
        <v>-</v>
      </c>
      <c r="Q18" s="19" t="str">
        <f>IF('Órdenes según Instancia'!Y18=0,"-",IF('Órdenes según Instancia'!AD18=0,"-",('Órdenes según Instancia'!Y18/'Órdenes según Instancia'!AD18)))</f>
        <v>-</v>
      </c>
      <c r="R18" s="19" t="str">
        <f>IF('Órdenes según Instancia'!F18=0,"-",IF('Órdenes según Instancia'!AE18=0,"-",('Órdenes según Instancia'!F18/'Órdenes según Instancia'!AE18)))</f>
        <v>-</v>
      </c>
      <c r="S18" s="19" t="str">
        <f>IF('Órdenes según Instancia'!K18=0,"-",IF('Órdenes según Instancia'!AE18=0,"-",('Órdenes según Instancia'!K18/'Órdenes según Instancia'!AE18)))</f>
        <v>-</v>
      </c>
      <c r="T18" s="19" t="str">
        <f>IF('Órdenes según Instancia'!P18=0,"-",IF('Órdenes según Instancia'!AE18=0,"-",('Órdenes según Instancia'!P18/'Órdenes según Instancia'!AE18)))</f>
        <v>-</v>
      </c>
      <c r="U18" s="19" t="str">
        <f>IF('Órdenes según Instancia'!U18=0,"-",IF('Órdenes según Instancia'!AE18=0,"-",('Órdenes según Instancia'!U18/('Órdenes según Instancia'!AE18))))</f>
        <v>-</v>
      </c>
      <c r="V18" s="19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244</v>
      </c>
      <c r="C19" s="19">
        <f>IF('Órdenes según Instancia'!C19=0,"-",IF('Órdenes según Instancia'!AB19=0,"-",('Órdenes según Instancia'!C19/'Órdenes según Instancia'!AB19)))</f>
        <v>1</v>
      </c>
      <c r="D19" s="19" t="str">
        <f>IF('Órdenes según Instancia'!H19=0,"-",IF('Órdenes según Instancia'!AB19=0,"-",('Órdenes según Instancia'!H19/'Órdenes según Instancia'!AB19)))</f>
        <v>-</v>
      </c>
      <c r="E19" s="19" t="str">
        <f>IF('Órdenes según Instancia'!M19=0,"-",IF('Órdenes según Instancia'!AB19=0,"-",('Órdenes según Instancia'!M19/'Órdenes según Instancia'!AB19)))</f>
        <v>-</v>
      </c>
      <c r="F19" s="19" t="str">
        <f>IF('Órdenes según Instancia'!R19=0,"-",IF('Órdenes según Instancia'!AB19=0,"-",('Órdenes según Instancia'!R19/'Órdenes según Instancia'!AB19)))</f>
        <v>-</v>
      </c>
      <c r="G19" s="19" t="str">
        <f>IF('Órdenes según Instancia'!W19=0,"-",IF('Órdenes según Instancia'!AB19=0,"-",('Órdenes según Instancia'!W19/'Órdenes según Instancia'!AB19)))</f>
        <v>-</v>
      </c>
      <c r="H19" s="19" t="str">
        <f>IF('Órdenes según Instancia'!D19=0,"-",IF('Órdenes según Instancia'!AC19=0,"-",('Órdenes según Instancia'!D19/'Órdenes según Instancia'!AC19)))</f>
        <v>-</v>
      </c>
      <c r="I19" s="19" t="str">
        <f>IF('Órdenes según Instancia'!I19=0,"-",IF('Órdenes según Instancia'!AC19=0,"-",('Órdenes según Instancia'!I19/'Órdenes según Instancia'!AC19)))</f>
        <v>-</v>
      </c>
      <c r="J19" s="19" t="str">
        <f>IF('Órdenes según Instancia'!N19=0,"-",IF('Órdenes según Instancia'!AC19=0,"-",('Órdenes según Instancia'!N19/'Órdenes según Instancia'!AC19)))</f>
        <v>-</v>
      </c>
      <c r="K19" s="19" t="str">
        <f>IF('Órdenes según Instancia'!S19=0,"-",IF('Órdenes según Instancia'!AC19=0,"-",('Órdenes según Instancia'!S19/'Órdenes según Instancia'!AC19)))</f>
        <v>-</v>
      </c>
      <c r="L19" s="19" t="str">
        <f>IF('Órdenes según Instancia'!X19=0,"-",IF('Órdenes según Instancia'!AC19=0,"-",('Órdenes según Instancia'!X19/'Órdenes según Instancia'!AC19)))</f>
        <v>-</v>
      </c>
      <c r="M19" s="19">
        <f>IF('Órdenes según Instancia'!E19=0,"-",IF('Órdenes según Instancia'!AD19=0,"-",('Órdenes según Instancia'!E19/'Órdenes según Instancia'!AD19)))</f>
        <v>1</v>
      </c>
      <c r="N19" s="19" t="str">
        <f>IF('Órdenes según Instancia'!J19=0,"-",IF('Órdenes según Instancia'!AD19=0,"-",('Órdenes según Instancia'!J19/'Órdenes según Instancia'!AD19)))</f>
        <v>-</v>
      </c>
      <c r="O19" s="19" t="str">
        <f>IF('Órdenes según Instancia'!O19=0,"-",IF('Órdenes según Instancia'!AD19=0,"-",('Órdenes según Instancia'!O19/'Órdenes según Instancia'!AD19)))</f>
        <v>-</v>
      </c>
      <c r="P19" s="19" t="str">
        <f>IF('Órdenes según Instancia'!T19=0,"-",IF('Órdenes según Instancia'!AD19=0,"-",('Órdenes según Instancia'!T19/'Órdenes según Instancia'!AD19)))</f>
        <v>-</v>
      </c>
      <c r="Q19" s="19" t="str">
        <f>IF('Órdenes según Instancia'!Y19=0,"-",IF('Órdenes según Instancia'!AD19=0,"-",('Órdenes según Instancia'!Y19/'Órdenes según Instancia'!AD19)))</f>
        <v>-</v>
      </c>
      <c r="R19" s="19">
        <f>IF('Órdenes según Instancia'!F19=0,"-",IF('Órdenes según Instancia'!AE19=0,"-",('Órdenes según Instancia'!F19/'Órdenes según Instancia'!AE19)))</f>
        <v>1</v>
      </c>
      <c r="S19" s="19" t="str">
        <f>IF('Órdenes según Instancia'!K19=0,"-",IF('Órdenes según Instancia'!AE19=0,"-",('Órdenes según Instancia'!K19/'Órdenes según Instancia'!AE19)))</f>
        <v>-</v>
      </c>
      <c r="T19" s="19" t="str">
        <f>IF('Órdenes según Instancia'!P19=0,"-",IF('Órdenes según Instancia'!AE19=0,"-",('Órdenes según Instancia'!P19/'Órdenes según Instancia'!AE19)))</f>
        <v>-</v>
      </c>
      <c r="U19" s="19" t="str">
        <f>IF('Órdenes según Instancia'!U19=0,"-",IF('Órdenes según Instancia'!AE19=0,"-",('Órdenes según Instancia'!U19/('Órdenes según Instancia'!AE19))))</f>
        <v>-</v>
      </c>
      <c r="V19" s="19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641</v>
      </c>
      <c r="C20" s="19" t="str">
        <f>IF('Órdenes según Instancia'!C20=0,"-",IF('Órdenes según Instancia'!AB20=0,"-",('Órdenes según Instancia'!C20/'Órdenes según Instancia'!AB20)))</f>
        <v>-</v>
      </c>
      <c r="D20" s="19" t="str">
        <f>IF('Órdenes según Instancia'!H20=0,"-",IF('Órdenes según Instancia'!AB20=0,"-",('Órdenes según Instancia'!H20/'Órdenes según Instancia'!AB20)))</f>
        <v>-</v>
      </c>
      <c r="E20" s="19" t="str">
        <f>IF('Órdenes según Instancia'!M20=0,"-",IF('Órdenes según Instancia'!AB20=0,"-",('Órdenes según Instancia'!M20/'Órdenes según Instancia'!AB20)))</f>
        <v>-</v>
      </c>
      <c r="F20" s="19" t="str">
        <f>IF('Órdenes según Instancia'!R20=0,"-",IF('Órdenes según Instancia'!AB20=0,"-",('Órdenes según Instancia'!R20/'Órdenes según Instancia'!AB20)))</f>
        <v>-</v>
      </c>
      <c r="G20" s="19" t="str">
        <f>IF('Órdenes según Instancia'!W20=0,"-",IF('Órdenes según Instancia'!AB20=0,"-",('Órdenes según Instancia'!W20/'Órdenes según Instancia'!AB20)))</f>
        <v>-</v>
      </c>
      <c r="H20" s="19" t="str">
        <f>IF('Órdenes según Instancia'!D20=0,"-",IF('Órdenes según Instancia'!AC20=0,"-",('Órdenes según Instancia'!D20/'Órdenes según Instancia'!AC20)))</f>
        <v>-</v>
      </c>
      <c r="I20" s="19" t="str">
        <f>IF('Órdenes según Instancia'!I20=0,"-",IF('Órdenes según Instancia'!AC20=0,"-",('Órdenes según Instancia'!I20/'Órdenes según Instancia'!AC20)))</f>
        <v>-</v>
      </c>
      <c r="J20" s="19" t="str">
        <f>IF('Órdenes según Instancia'!N20=0,"-",IF('Órdenes según Instancia'!AC20=0,"-",('Órdenes según Instancia'!N20/'Órdenes según Instancia'!AC20)))</f>
        <v>-</v>
      </c>
      <c r="K20" s="19" t="str">
        <f>IF('Órdenes según Instancia'!S20=0,"-",IF('Órdenes según Instancia'!AC20=0,"-",('Órdenes según Instancia'!S20/'Órdenes según Instancia'!AC20)))</f>
        <v>-</v>
      </c>
      <c r="L20" s="19" t="str">
        <f>IF('Órdenes según Instancia'!X20=0,"-",IF('Órdenes según Instancia'!AC20=0,"-",('Órdenes según Instancia'!X20/'Órdenes según Instancia'!AC20)))</f>
        <v>-</v>
      </c>
      <c r="M20" s="19" t="str">
        <f>IF('Órdenes según Instancia'!E20=0,"-",IF('Órdenes según Instancia'!AD20=0,"-",('Órdenes según Instancia'!E20/'Órdenes según Instancia'!AD20)))</f>
        <v>-</v>
      </c>
      <c r="N20" s="19" t="str">
        <f>IF('Órdenes según Instancia'!J20=0,"-",IF('Órdenes según Instancia'!AD20=0,"-",('Órdenes según Instancia'!J20/'Órdenes según Instancia'!AD20)))</f>
        <v>-</v>
      </c>
      <c r="O20" s="19" t="str">
        <f>IF('Órdenes según Instancia'!O20=0,"-",IF('Órdenes según Instancia'!AD20=0,"-",('Órdenes según Instancia'!O20/'Órdenes según Instancia'!AD20)))</f>
        <v>-</v>
      </c>
      <c r="P20" s="19" t="str">
        <f>IF('Órdenes según Instancia'!T20=0,"-",IF('Órdenes según Instancia'!AD20=0,"-",('Órdenes según Instancia'!T20/'Órdenes según Instancia'!AD20)))</f>
        <v>-</v>
      </c>
      <c r="Q20" s="19" t="str">
        <f>IF('Órdenes según Instancia'!Y20=0,"-",IF('Órdenes según Instancia'!AD20=0,"-",('Órdenes según Instancia'!Y20/'Órdenes según Instancia'!AD20)))</f>
        <v>-</v>
      </c>
      <c r="R20" s="19" t="str">
        <f>IF('Órdenes según Instancia'!F20=0,"-",IF('Órdenes según Instancia'!AE20=0,"-",('Órdenes según Instancia'!F20/'Órdenes según Instancia'!AE20)))</f>
        <v>-</v>
      </c>
      <c r="S20" s="19" t="str">
        <f>IF('Órdenes según Instancia'!K20=0,"-",IF('Órdenes según Instancia'!AE20=0,"-",('Órdenes según Instancia'!K20/'Órdenes según Instancia'!AE20)))</f>
        <v>-</v>
      </c>
      <c r="T20" s="19" t="str">
        <f>IF('Órdenes según Instancia'!P20=0,"-",IF('Órdenes según Instancia'!AE20=0,"-",('Órdenes según Instancia'!P20/'Órdenes según Instancia'!AE20)))</f>
        <v>-</v>
      </c>
      <c r="U20" s="19" t="str">
        <f>IF('Órdenes según Instancia'!U20=0,"-",IF('Órdenes según Instancia'!AE20=0,"-",('Órdenes según Instancia'!U20/('Órdenes según Instancia'!AE20))))</f>
        <v>-</v>
      </c>
      <c r="V20" s="19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245</v>
      </c>
      <c r="C21" s="19">
        <f>IF('Órdenes según Instancia'!C21=0,"-",IF('Órdenes según Instancia'!AB21=0,"-",('Órdenes según Instancia'!C21/'Órdenes según Instancia'!AB21)))</f>
        <v>0.83870967741935487</v>
      </c>
      <c r="D21" s="19" t="str">
        <f>IF('Órdenes según Instancia'!H21=0,"-",IF('Órdenes según Instancia'!AB21=0,"-",('Órdenes según Instancia'!H21/'Órdenes según Instancia'!AB21)))</f>
        <v>-</v>
      </c>
      <c r="E21" s="19">
        <f>IF('Órdenes según Instancia'!M21=0,"-",IF('Órdenes según Instancia'!AB21=0,"-",('Órdenes según Instancia'!M21/'Órdenes según Instancia'!AB21)))</f>
        <v>9.6774193548387094E-2</v>
      </c>
      <c r="F21" s="19">
        <f>IF('Órdenes según Instancia'!R21=0,"-",IF('Órdenes según Instancia'!AB21=0,"-",('Órdenes según Instancia'!R21/'Órdenes según Instancia'!AB21)))</f>
        <v>6.4516129032258063E-2</v>
      </c>
      <c r="G21" s="19" t="str">
        <f>IF('Órdenes según Instancia'!W21=0,"-",IF('Órdenes según Instancia'!AB21=0,"-",('Órdenes según Instancia'!W21/'Órdenes según Instancia'!AB21)))</f>
        <v>-</v>
      </c>
      <c r="H21" s="19" t="str">
        <f>IF('Órdenes según Instancia'!D21=0,"-",IF('Órdenes según Instancia'!AC21=0,"-",('Órdenes según Instancia'!D21/'Órdenes según Instancia'!AC21)))</f>
        <v>-</v>
      </c>
      <c r="I21" s="19" t="str">
        <f>IF('Órdenes según Instancia'!I21=0,"-",IF('Órdenes según Instancia'!AC21=0,"-",('Órdenes según Instancia'!I21/'Órdenes según Instancia'!AC21)))</f>
        <v>-</v>
      </c>
      <c r="J21" s="19" t="str">
        <f>IF('Órdenes según Instancia'!N21=0,"-",IF('Órdenes según Instancia'!AC21=0,"-",('Órdenes según Instancia'!N21/'Órdenes según Instancia'!AC21)))</f>
        <v>-</v>
      </c>
      <c r="K21" s="19" t="str">
        <f>IF('Órdenes según Instancia'!S21=0,"-",IF('Órdenes según Instancia'!AC21=0,"-",('Órdenes según Instancia'!S21/'Órdenes según Instancia'!AC21)))</f>
        <v>-</v>
      </c>
      <c r="L21" s="19" t="str">
        <f>IF('Órdenes según Instancia'!X21=0,"-",IF('Órdenes según Instancia'!AC21=0,"-",('Órdenes según Instancia'!X21/'Órdenes según Instancia'!AC21)))</f>
        <v>-</v>
      </c>
      <c r="M21" s="19">
        <f>IF('Órdenes según Instancia'!E21=0,"-",IF('Órdenes según Instancia'!AD21=0,"-",('Órdenes según Instancia'!E21/'Órdenes según Instancia'!AD21)))</f>
        <v>0.73684210526315785</v>
      </c>
      <c r="N21" s="19" t="str">
        <f>IF('Órdenes según Instancia'!J21=0,"-",IF('Órdenes según Instancia'!AD21=0,"-",('Órdenes según Instancia'!J21/'Órdenes según Instancia'!AD21)))</f>
        <v>-</v>
      </c>
      <c r="O21" s="19">
        <f>IF('Órdenes según Instancia'!O21=0,"-",IF('Órdenes según Instancia'!AD21=0,"-",('Órdenes según Instancia'!O21/'Órdenes según Instancia'!AD21)))</f>
        <v>0.15789473684210525</v>
      </c>
      <c r="P21" s="19">
        <f>IF('Órdenes según Instancia'!T21=0,"-",IF('Órdenes según Instancia'!AD21=0,"-",('Órdenes según Instancia'!T21/'Órdenes según Instancia'!AD21)))</f>
        <v>0.10526315789473684</v>
      </c>
      <c r="Q21" s="19" t="str">
        <f>IF('Órdenes según Instancia'!Y21=0,"-",IF('Órdenes según Instancia'!AD21=0,"-",('Órdenes según Instancia'!Y21/'Órdenes según Instancia'!AD21)))</f>
        <v>-</v>
      </c>
      <c r="R21" s="19">
        <f>IF('Órdenes según Instancia'!F21=0,"-",IF('Órdenes según Instancia'!AE21=0,"-",('Órdenes según Instancia'!F21/'Órdenes según Instancia'!AE21)))</f>
        <v>1</v>
      </c>
      <c r="S21" s="19" t="str">
        <f>IF('Órdenes según Instancia'!K21=0,"-",IF('Órdenes según Instancia'!AE21=0,"-",('Órdenes según Instancia'!K21/'Órdenes según Instancia'!AE21)))</f>
        <v>-</v>
      </c>
      <c r="T21" s="19" t="str">
        <f>IF('Órdenes según Instancia'!P21=0,"-",IF('Órdenes según Instancia'!AE21=0,"-",('Órdenes según Instancia'!P21/'Órdenes según Instancia'!AE21)))</f>
        <v>-</v>
      </c>
      <c r="U21" s="19" t="str">
        <f>IF('Órdenes según Instancia'!U21=0,"-",IF('Órdenes según Instancia'!AE21=0,"-",('Órdenes según Instancia'!U21/('Órdenes según Instancia'!AE21))))</f>
        <v>-</v>
      </c>
      <c r="V21" s="19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246</v>
      </c>
      <c r="C22" s="19">
        <f>IF('Órdenes según Instancia'!C22=0,"-",IF('Órdenes según Instancia'!AB22=0,"-",('Órdenes según Instancia'!C22/'Órdenes según Instancia'!AB22)))</f>
        <v>1</v>
      </c>
      <c r="D22" s="19" t="str">
        <f>IF('Órdenes según Instancia'!H22=0,"-",IF('Órdenes según Instancia'!AB22=0,"-",('Órdenes según Instancia'!H22/'Órdenes según Instancia'!AB22)))</f>
        <v>-</v>
      </c>
      <c r="E22" s="19" t="str">
        <f>IF('Órdenes según Instancia'!M22=0,"-",IF('Órdenes según Instancia'!AB22=0,"-",('Órdenes según Instancia'!M22/'Órdenes según Instancia'!AB22)))</f>
        <v>-</v>
      </c>
      <c r="F22" s="19" t="str">
        <f>IF('Órdenes según Instancia'!R22=0,"-",IF('Órdenes según Instancia'!AB22=0,"-",('Órdenes según Instancia'!R22/'Órdenes según Instancia'!AB22)))</f>
        <v>-</v>
      </c>
      <c r="G22" s="19" t="str">
        <f>IF('Órdenes según Instancia'!W22=0,"-",IF('Órdenes según Instancia'!AB22=0,"-",('Órdenes según Instancia'!W22/'Órdenes según Instancia'!AB22)))</f>
        <v>-</v>
      </c>
      <c r="H22" s="19" t="str">
        <f>IF('Órdenes según Instancia'!D22=0,"-",IF('Órdenes según Instancia'!AC22=0,"-",('Órdenes según Instancia'!D22/'Órdenes según Instancia'!AC22)))</f>
        <v>-</v>
      </c>
      <c r="I22" s="19" t="str">
        <f>IF('Órdenes según Instancia'!I22=0,"-",IF('Órdenes según Instancia'!AC22=0,"-",('Órdenes según Instancia'!I22/'Órdenes según Instancia'!AC22)))</f>
        <v>-</v>
      </c>
      <c r="J22" s="19" t="str">
        <f>IF('Órdenes según Instancia'!N22=0,"-",IF('Órdenes según Instancia'!AC22=0,"-",('Órdenes según Instancia'!N22/'Órdenes según Instancia'!AC22)))</f>
        <v>-</v>
      </c>
      <c r="K22" s="19" t="str">
        <f>IF('Órdenes según Instancia'!S22=0,"-",IF('Órdenes según Instancia'!AC22=0,"-",('Órdenes según Instancia'!S22/'Órdenes según Instancia'!AC22)))</f>
        <v>-</v>
      </c>
      <c r="L22" s="19" t="str">
        <f>IF('Órdenes según Instancia'!X22=0,"-",IF('Órdenes según Instancia'!AC22=0,"-",('Órdenes según Instancia'!X22/'Órdenes según Instancia'!AC22)))</f>
        <v>-</v>
      </c>
      <c r="M22" s="19">
        <f>IF('Órdenes según Instancia'!E22=0,"-",IF('Órdenes según Instancia'!AD22=0,"-",('Órdenes según Instancia'!E22/'Órdenes según Instancia'!AD22)))</f>
        <v>1</v>
      </c>
      <c r="N22" s="19" t="str">
        <f>IF('Órdenes según Instancia'!J22=0,"-",IF('Órdenes según Instancia'!AD22=0,"-",('Órdenes según Instancia'!J22/'Órdenes según Instancia'!AD22)))</f>
        <v>-</v>
      </c>
      <c r="O22" s="19" t="str">
        <f>IF('Órdenes según Instancia'!O22=0,"-",IF('Órdenes según Instancia'!AD22=0,"-",('Órdenes según Instancia'!O22/'Órdenes según Instancia'!AD22)))</f>
        <v>-</v>
      </c>
      <c r="P22" s="19" t="str">
        <f>IF('Órdenes según Instancia'!T22=0,"-",IF('Órdenes según Instancia'!AD22=0,"-",('Órdenes según Instancia'!T22/'Órdenes según Instancia'!AD22)))</f>
        <v>-</v>
      </c>
      <c r="Q22" s="19" t="str">
        <f>IF('Órdenes según Instancia'!Y22=0,"-",IF('Órdenes según Instancia'!AD22=0,"-",('Órdenes según Instancia'!Y22/'Órdenes según Instancia'!AD22)))</f>
        <v>-</v>
      </c>
      <c r="R22" s="19" t="str">
        <f>IF('Órdenes según Instancia'!F22=0,"-",IF('Órdenes según Instancia'!AE22=0,"-",('Órdenes según Instancia'!F22/'Órdenes según Instancia'!AE22)))</f>
        <v>-</v>
      </c>
      <c r="S22" s="19" t="str">
        <f>IF('Órdenes según Instancia'!K22=0,"-",IF('Órdenes según Instancia'!AE22=0,"-",('Órdenes según Instancia'!K22/'Órdenes según Instancia'!AE22)))</f>
        <v>-</v>
      </c>
      <c r="T22" s="19" t="str">
        <f>IF('Órdenes según Instancia'!P22=0,"-",IF('Órdenes según Instancia'!AE22=0,"-",('Órdenes según Instancia'!P22/'Órdenes según Instancia'!AE22)))</f>
        <v>-</v>
      </c>
      <c r="U22" s="19" t="str">
        <f>IF('Órdenes según Instancia'!U22=0,"-",IF('Órdenes según Instancia'!AE22=0,"-",('Órdenes según Instancia'!U22/('Órdenes según Instancia'!AE22))))</f>
        <v>-</v>
      </c>
      <c r="V22" s="19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247</v>
      </c>
      <c r="C23" s="19">
        <f>IF('Órdenes según Instancia'!C23=0,"-",IF('Órdenes según Instancia'!AB23=0,"-",('Órdenes según Instancia'!C23/'Órdenes según Instancia'!AB23)))</f>
        <v>0.96153846153846156</v>
      </c>
      <c r="D23" s="19" t="str">
        <f>IF('Órdenes según Instancia'!H23=0,"-",IF('Órdenes según Instancia'!AB23=0,"-",('Órdenes según Instancia'!H23/'Órdenes según Instancia'!AB23)))</f>
        <v>-</v>
      </c>
      <c r="E23" s="19">
        <f>IF('Órdenes según Instancia'!M23=0,"-",IF('Órdenes según Instancia'!AB23=0,"-",('Órdenes según Instancia'!M23/'Órdenes según Instancia'!AB23)))</f>
        <v>3.8461538461538464E-2</v>
      </c>
      <c r="F23" s="19" t="str">
        <f>IF('Órdenes según Instancia'!R23=0,"-",IF('Órdenes según Instancia'!AB23=0,"-",('Órdenes según Instancia'!R23/'Órdenes según Instancia'!AB23)))</f>
        <v>-</v>
      </c>
      <c r="G23" s="19" t="str">
        <f>IF('Órdenes según Instancia'!W23=0,"-",IF('Órdenes según Instancia'!AB23=0,"-",('Órdenes según Instancia'!W23/'Órdenes según Instancia'!AB23)))</f>
        <v>-</v>
      </c>
      <c r="H23" s="19" t="str">
        <f>IF('Órdenes según Instancia'!D23=0,"-",IF('Órdenes según Instancia'!AC23=0,"-",('Órdenes según Instancia'!D23/'Órdenes según Instancia'!AC23)))</f>
        <v>-</v>
      </c>
      <c r="I23" s="19" t="str">
        <f>IF('Órdenes según Instancia'!I23=0,"-",IF('Órdenes según Instancia'!AC23=0,"-",('Órdenes según Instancia'!I23/'Órdenes según Instancia'!AC23)))</f>
        <v>-</v>
      </c>
      <c r="J23" s="19" t="str">
        <f>IF('Órdenes según Instancia'!N23=0,"-",IF('Órdenes según Instancia'!AC23=0,"-",('Órdenes según Instancia'!N23/'Órdenes según Instancia'!AC23)))</f>
        <v>-</v>
      </c>
      <c r="K23" s="19" t="str">
        <f>IF('Órdenes según Instancia'!S23=0,"-",IF('Órdenes según Instancia'!AC23=0,"-",('Órdenes según Instancia'!S23/'Órdenes según Instancia'!AC23)))</f>
        <v>-</v>
      </c>
      <c r="L23" s="19" t="str">
        <f>IF('Órdenes según Instancia'!X23=0,"-",IF('Órdenes según Instancia'!AC23=0,"-",('Órdenes según Instancia'!X23/'Órdenes según Instancia'!AC23)))</f>
        <v>-</v>
      </c>
      <c r="M23" s="19">
        <f>IF('Órdenes según Instancia'!E23=0,"-",IF('Órdenes según Instancia'!AD23=0,"-",('Órdenes según Instancia'!E23/'Órdenes según Instancia'!AD23)))</f>
        <v>0.94736842105263153</v>
      </c>
      <c r="N23" s="19" t="str">
        <f>IF('Órdenes según Instancia'!J23=0,"-",IF('Órdenes según Instancia'!AD23=0,"-",('Órdenes según Instancia'!J23/'Órdenes según Instancia'!AD23)))</f>
        <v>-</v>
      </c>
      <c r="O23" s="19">
        <f>IF('Órdenes según Instancia'!O23=0,"-",IF('Órdenes según Instancia'!AD23=0,"-",('Órdenes según Instancia'!O23/'Órdenes según Instancia'!AD23)))</f>
        <v>5.2631578947368418E-2</v>
      </c>
      <c r="P23" s="19" t="str">
        <f>IF('Órdenes según Instancia'!T23=0,"-",IF('Órdenes según Instancia'!AD23=0,"-",('Órdenes según Instancia'!T23/'Órdenes según Instancia'!AD23)))</f>
        <v>-</v>
      </c>
      <c r="Q23" s="19" t="str">
        <f>IF('Órdenes según Instancia'!Y23=0,"-",IF('Órdenes según Instancia'!AD23=0,"-",('Órdenes según Instancia'!Y23/'Órdenes según Instancia'!AD23)))</f>
        <v>-</v>
      </c>
      <c r="R23" s="19">
        <f>IF('Órdenes según Instancia'!F23=0,"-",IF('Órdenes según Instancia'!AE23=0,"-",('Órdenes según Instancia'!F23/'Órdenes según Instancia'!AE23)))</f>
        <v>1</v>
      </c>
      <c r="S23" s="19" t="str">
        <f>IF('Órdenes según Instancia'!K23=0,"-",IF('Órdenes según Instancia'!AE23=0,"-",('Órdenes según Instancia'!K23/'Órdenes según Instancia'!AE23)))</f>
        <v>-</v>
      </c>
      <c r="T23" s="19" t="str">
        <f>IF('Órdenes según Instancia'!P23=0,"-",IF('Órdenes según Instancia'!AE23=0,"-",('Órdenes según Instancia'!P23/'Órdenes según Instancia'!AE23)))</f>
        <v>-</v>
      </c>
      <c r="U23" s="19" t="str">
        <f>IF('Órdenes según Instancia'!U23=0,"-",IF('Órdenes según Instancia'!AE23=0,"-",('Órdenes según Instancia'!U23/('Órdenes según Instancia'!AE23))))</f>
        <v>-</v>
      </c>
      <c r="V23" s="19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248</v>
      </c>
      <c r="C24" s="19">
        <f>IF('Órdenes según Instancia'!C24=0,"-",IF('Órdenes según Instancia'!AB24=0,"-",('Órdenes según Instancia'!C24/'Órdenes según Instancia'!AB24)))</f>
        <v>1</v>
      </c>
      <c r="D24" s="19" t="str">
        <f>IF('Órdenes según Instancia'!H24=0,"-",IF('Órdenes según Instancia'!AB24=0,"-",('Órdenes según Instancia'!H24/'Órdenes según Instancia'!AB24)))</f>
        <v>-</v>
      </c>
      <c r="E24" s="19" t="str">
        <f>IF('Órdenes según Instancia'!M24=0,"-",IF('Órdenes según Instancia'!AB24=0,"-",('Órdenes según Instancia'!M24/'Órdenes según Instancia'!AB24)))</f>
        <v>-</v>
      </c>
      <c r="F24" s="19" t="str">
        <f>IF('Órdenes según Instancia'!R24=0,"-",IF('Órdenes según Instancia'!AB24=0,"-",('Órdenes según Instancia'!R24/'Órdenes según Instancia'!AB24)))</f>
        <v>-</v>
      </c>
      <c r="G24" s="19" t="str">
        <f>IF('Órdenes según Instancia'!W24=0,"-",IF('Órdenes según Instancia'!AB24=0,"-",('Órdenes según Instancia'!W24/'Órdenes según Instancia'!AB24)))</f>
        <v>-</v>
      </c>
      <c r="H24" s="19" t="str">
        <f>IF('Órdenes según Instancia'!D24=0,"-",IF('Órdenes según Instancia'!AC24=0,"-",('Órdenes según Instancia'!D24/'Órdenes según Instancia'!AC24)))</f>
        <v>-</v>
      </c>
      <c r="I24" s="19" t="str">
        <f>IF('Órdenes según Instancia'!I24=0,"-",IF('Órdenes según Instancia'!AC24=0,"-",('Órdenes según Instancia'!I24/'Órdenes según Instancia'!AC24)))</f>
        <v>-</v>
      </c>
      <c r="J24" s="19" t="str">
        <f>IF('Órdenes según Instancia'!N24=0,"-",IF('Órdenes según Instancia'!AC24=0,"-",('Órdenes según Instancia'!N24/'Órdenes según Instancia'!AC24)))</f>
        <v>-</v>
      </c>
      <c r="K24" s="19" t="str">
        <f>IF('Órdenes según Instancia'!S24=0,"-",IF('Órdenes según Instancia'!AC24=0,"-",('Órdenes según Instancia'!S24/'Órdenes según Instancia'!AC24)))</f>
        <v>-</v>
      </c>
      <c r="L24" s="19" t="str">
        <f>IF('Órdenes según Instancia'!X24=0,"-",IF('Órdenes según Instancia'!AC24=0,"-",('Órdenes según Instancia'!X24/'Órdenes según Instancia'!AC24)))</f>
        <v>-</v>
      </c>
      <c r="M24" s="19">
        <f>IF('Órdenes según Instancia'!E24=0,"-",IF('Órdenes según Instancia'!AD24=0,"-",('Órdenes según Instancia'!E24/'Órdenes según Instancia'!AD24)))</f>
        <v>1</v>
      </c>
      <c r="N24" s="19" t="str">
        <f>IF('Órdenes según Instancia'!J24=0,"-",IF('Órdenes según Instancia'!AD24=0,"-",('Órdenes según Instancia'!J24/'Órdenes según Instancia'!AD24)))</f>
        <v>-</v>
      </c>
      <c r="O24" s="19" t="str">
        <f>IF('Órdenes según Instancia'!O24=0,"-",IF('Órdenes según Instancia'!AD24=0,"-",('Órdenes según Instancia'!O24/'Órdenes según Instancia'!AD24)))</f>
        <v>-</v>
      </c>
      <c r="P24" s="19" t="str">
        <f>IF('Órdenes según Instancia'!T24=0,"-",IF('Órdenes según Instancia'!AD24=0,"-",('Órdenes según Instancia'!T24/'Órdenes según Instancia'!AD24)))</f>
        <v>-</v>
      </c>
      <c r="Q24" s="19" t="str">
        <f>IF('Órdenes según Instancia'!Y24=0,"-",IF('Órdenes según Instancia'!AD24=0,"-",('Órdenes según Instancia'!Y24/'Órdenes según Instancia'!AD24)))</f>
        <v>-</v>
      </c>
      <c r="R24" s="19">
        <f>IF('Órdenes según Instancia'!F24=0,"-",IF('Órdenes según Instancia'!AE24=0,"-",('Órdenes según Instancia'!F24/'Órdenes según Instancia'!AE24)))</f>
        <v>1</v>
      </c>
      <c r="S24" s="19" t="str">
        <f>IF('Órdenes según Instancia'!K24=0,"-",IF('Órdenes según Instancia'!AE24=0,"-",('Órdenes según Instancia'!K24/'Órdenes según Instancia'!AE24)))</f>
        <v>-</v>
      </c>
      <c r="T24" s="19" t="str">
        <f>IF('Órdenes según Instancia'!P24=0,"-",IF('Órdenes según Instancia'!AE24=0,"-",('Órdenes según Instancia'!P24/'Órdenes según Instancia'!AE24)))</f>
        <v>-</v>
      </c>
      <c r="U24" s="19" t="str">
        <f>IF('Órdenes según Instancia'!U24=0,"-",IF('Órdenes según Instancia'!AE24=0,"-",('Órdenes según Instancia'!U24/('Órdenes según Instancia'!AE24))))</f>
        <v>-</v>
      </c>
      <c r="V24" s="19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249</v>
      </c>
      <c r="C25" s="19">
        <f>IF('Órdenes según Instancia'!C25=0,"-",IF('Órdenes según Instancia'!AB25=0,"-",('Órdenes según Instancia'!C25/'Órdenes según Instancia'!AB25)))</f>
        <v>0.98</v>
      </c>
      <c r="D25" s="19" t="str">
        <f>IF('Órdenes según Instancia'!H25=0,"-",IF('Órdenes según Instancia'!AB25=0,"-",('Órdenes según Instancia'!H25/'Órdenes según Instancia'!AB25)))</f>
        <v>-</v>
      </c>
      <c r="E25" s="19">
        <f>IF('Órdenes según Instancia'!M25=0,"-",IF('Órdenes según Instancia'!AB25=0,"-",('Órdenes según Instancia'!M25/'Órdenes según Instancia'!AB25)))</f>
        <v>0.02</v>
      </c>
      <c r="F25" s="19" t="str">
        <f>IF('Órdenes según Instancia'!R25=0,"-",IF('Órdenes según Instancia'!AB25=0,"-",('Órdenes según Instancia'!R25/'Órdenes según Instancia'!AB25)))</f>
        <v>-</v>
      </c>
      <c r="G25" s="19" t="str">
        <f>IF('Órdenes según Instancia'!W25=0,"-",IF('Órdenes según Instancia'!AB25=0,"-",('Órdenes según Instancia'!W25/'Órdenes según Instancia'!AB25)))</f>
        <v>-</v>
      </c>
      <c r="H25" s="19" t="str">
        <f>IF('Órdenes según Instancia'!D25=0,"-",IF('Órdenes según Instancia'!AC25=0,"-",('Órdenes según Instancia'!D25/'Órdenes según Instancia'!AC25)))</f>
        <v>-</v>
      </c>
      <c r="I25" s="19" t="str">
        <f>IF('Órdenes según Instancia'!I25=0,"-",IF('Órdenes según Instancia'!AC25=0,"-",('Órdenes según Instancia'!I25/'Órdenes según Instancia'!AC25)))</f>
        <v>-</v>
      </c>
      <c r="J25" s="19" t="str">
        <f>IF('Órdenes según Instancia'!N25=0,"-",IF('Órdenes según Instancia'!AC25=0,"-",('Órdenes según Instancia'!N25/'Órdenes según Instancia'!AC25)))</f>
        <v>-</v>
      </c>
      <c r="K25" s="19" t="str">
        <f>IF('Órdenes según Instancia'!S25=0,"-",IF('Órdenes según Instancia'!AC25=0,"-",('Órdenes según Instancia'!S25/'Órdenes según Instancia'!AC25)))</f>
        <v>-</v>
      </c>
      <c r="L25" s="19" t="str">
        <f>IF('Órdenes según Instancia'!X25=0,"-",IF('Órdenes según Instancia'!AC25=0,"-",('Órdenes según Instancia'!X25/'Órdenes según Instancia'!AC25)))</f>
        <v>-</v>
      </c>
      <c r="M25" s="19">
        <f>IF('Órdenes según Instancia'!E25=0,"-",IF('Órdenes según Instancia'!AD25=0,"-",('Órdenes según Instancia'!E25/'Órdenes según Instancia'!AD25)))</f>
        <v>0.97872340425531912</v>
      </c>
      <c r="N25" s="19" t="str">
        <f>IF('Órdenes según Instancia'!J25=0,"-",IF('Órdenes según Instancia'!AD25=0,"-",('Órdenes según Instancia'!J25/'Órdenes según Instancia'!AD25)))</f>
        <v>-</v>
      </c>
      <c r="O25" s="19">
        <f>IF('Órdenes según Instancia'!O25=0,"-",IF('Órdenes según Instancia'!AD25=0,"-",('Órdenes según Instancia'!O25/'Órdenes según Instancia'!AD25)))</f>
        <v>2.1276595744680851E-2</v>
      </c>
      <c r="P25" s="19" t="str">
        <f>IF('Órdenes según Instancia'!T25=0,"-",IF('Órdenes según Instancia'!AD25=0,"-",('Órdenes según Instancia'!T25/'Órdenes según Instancia'!AD25)))</f>
        <v>-</v>
      </c>
      <c r="Q25" s="19" t="str">
        <f>IF('Órdenes según Instancia'!Y25=0,"-",IF('Órdenes según Instancia'!AD25=0,"-",('Órdenes según Instancia'!Y25/'Órdenes según Instancia'!AD25)))</f>
        <v>-</v>
      </c>
      <c r="R25" s="19">
        <f>IF('Órdenes según Instancia'!F25=0,"-",IF('Órdenes según Instancia'!AE25=0,"-",('Órdenes según Instancia'!F25/'Órdenes según Instancia'!AE25)))</f>
        <v>1</v>
      </c>
      <c r="S25" s="19" t="str">
        <f>IF('Órdenes según Instancia'!K25=0,"-",IF('Órdenes según Instancia'!AE25=0,"-",('Órdenes según Instancia'!K25/'Órdenes según Instancia'!AE25)))</f>
        <v>-</v>
      </c>
      <c r="T25" s="19" t="str">
        <f>IF('Órdenes según Instancia'!P25=0,"-",IF('Órdenes según Instancia'!AE25=0,"-",('Órdenes según Instancia'!P25/'Órdenes según Instancia'!AE25)))</f>
        <v>-</v>
      </c>
      <c r="U25" s="19" t="str">
        <f>IF('Órdenes según Instancia'!U25=0,"-",IF('Órdenes según Instancia'!AE25=0,"-",('Órdenes según Instancia'!U25/('Órdenes según Instancia'!AE25))))</f>
        <v>-</v>
      </c>
      <c r="V25" s="19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172</v>
      </c>
      <c r="C26" s="19">
        <f>IF('Órdenes según Instancia'!C26=0,"-",IF('Órdenes según Instancia'!AB26=0,"-",('Órdenes según Instancia'!C26/'Órdenes según Instancia'!AB26)))</f>
        <v>1</v>
      </c>
      <c r="D26" s="19" t="str">
        <f>IF('Órdenes según Instancia'!H26=0,"-",IF('Órdenes según Instancia'!AB26=0,"-",('Órdenes según Instancia'!H26/'Órdenes según Instancia'!AB26)))</f>
        <v>-</v>
      </c>
      <c r="E26" s="19" t="str">
        <f>IF('Órdenes según Instancia'!M26=0,"-",IF('Órdenes según Instancia'!AB26=0,"-",('Órdenes según Instancia'!M26/'Órdenes según Instancia'!AB26)))</f>
        <v>-</v>
      </c>
      <c r="F26" s="19" t="str">
        <f>IF('Órdenes según Instancia'!R26=0,"-",IF('Órdenes según Instancia'!AB26=0,"-",('Órdenes según Instancia'!R26/'Órdenes según Instancia'!AB26)))</f>
        <v>-</v>
      </c>
      <c r="G26" s="19" t="str">
        <f>IF('Órdenes según Instancia'!W26=0,"-",IF('Órdenes según Instancia'!AB26=0,"-",('Órdenes según Instancia'!W26/'Órdenes según Instancia'!AB26)))</f>
        <v>-</v>
      </c>
      <c r="H26" s="19" t="str">
        <f>IF('Órdenes según Instancia'!D26=0,"-",IF('Órdenes según Instancia'!AC26=0,"-",('Órdenes según Instancia'!D26/'Órdenes según Instancia'!AC26)))</f>
        <v>-</v>
      </c>
      <c r="I26" s="19" t="str">
        <f>IF('Órdenes según Instancia'!I26=0,"-",IF('Órdenes según Instancia'!AC26=0,"-",('Órdenes según Instancia'!I26/'Órdenes según Instancia'!AC26)))</f>
        <v>-</v>
      </c>
      <c r="J26" s="19" t="str">
        <f>IF('Órdenes según Instancia'!N26=0,"-",IF('Órdenes según Instancia'!AC26=0,"-",('Órdenes según Instancia'!N26/'Órdenes según Instancia'!AC26)))</f>
        <v>-</v>
      </c>
      <c r="K26" s="19" t="str">
        <f>IF('Órdenes según Instancia'!S26=0,"-",IF('Órdenes según Instancia'!AC26=0,"-",('Órdenes según Instancia'!S26/'Órdenes según Instancia'!AC26)))</f>
        <v>-</v>
      </c>
      <c r="L26" s="19" t="str">
        <f>IF('Órdenes según Instancia'!X26=0,"-",IF('Órdenes según Instancia'!AC26=0,"-",('Órdenes según Instancia'!X26/'Órdenes según Instancia'!AC26)))</f>
        <v>-</v>
      </c>
      <c r="M26" s="19">
        <f>IF('Órdenes según Instancia'!E26=0,"-",IF('Órdenes según Instancia'!AD26=0,"-",('Órdenes según Instancia'!E26/'Órdenes según Instancia'!AD26)))</f>
        <v>1</v>
      </c>
      <c r="N26" s="19" t="str">
        <f>IF('Órdenes según Instancia'!J26=0,"-",IF('Órdenes según Instancia'!AD26=0,"-",('Órdenes según Instancia'!J26/'Órdenes según Instancia'!AD26)))</f>
        <v>-</v>
      </c>
      <c r="O26" s="19" t="str">
        <f>IF('Órdenes según Instancia'!O26=0,"-",IF('Órdenes según Instancia'!AD26=0,"-",('Órdenes según Instancia'!O26/'Órdenes según Instancia'!AD26)))</f>
        <v>-</v>
      </c>
      <c r="P26" s="19" t="str">
        <f>IF('Órdenes según Instancia'!T26=0,"-",IF('Órdenes según Instancia'!AD26=0,"-",('Órdenes según Instancia'!T26/'Órdenes según Instancia'!AD26)))</f>
        <v>-</v>
      </c>
      <c r="Q26" s="19" t="str">
        <f>IF('Órdenes según Instancia'!Y26=0,"-",IF('Órdenes según Instancia'!AD26=0,"-",('Órdenes según Instancia'!Y26/'Órdenes según Instancia'!AD26)))</f>
        <v>-</v>
      </c>
      <c r="R26" s="19">
        <f>IF('Órdenes según Instancia'!F26=0,"-",IF('Órdenes según Instancia'!AE26=0,"-",('Órdenes según Instancia'!F26/'Órdenes según Instancia'!AE26)))</f>
        <v>1</v>
      </c>
      <c r="S26" s="19" t="str">
        <f>IF('Órdenes según Instancia'!K26=0,"-",IF('Órdenes según Instancia'!AE26=0,"-",('Órdenes según Instancia'!K26/'Órdenes según Instancia'!AE26)))</f>
        <v>-</v>
      </c>
      <c r="T26" s="19" t="str">
        <f>IF('Órdenes según Instancia'!P26=0,"-",IF('Órdenes según Instancia'!AE26=0,"-",('Órdenes según Instancia'!P26/'Órdenes según Instancia'!AE26)))</f>
        <v>-</v>
      </c>
      <c r="U26" s="19" t="str">
        <f>IF('Órdenes según Instancia'!U26=0,"-",IF('Órdenes según Instancia'!AE26=0,"-",('Órdenes según Instancia'!U26/('Órdenes según Instancia'!AE26))))</f>
        <v>-</v>
      </c>
      <c r="V26" s="19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250</v>
      </c>
      <c r="C27" s="19">
        <f>IF('Órdenes según Instancia'!C27=0,"-",IF('Órdenes según Instancia'!AB27=0,"-",('Órdenes según Instancia'!C27/'Órdenes según Instancia'!AB27)))</f>
        <v>0.42857142857142855</v>
      </c>
      <c r="D27" s="19" t="str">
        <f>IF('Órdenes según Instancia'!H27=0,"-",IF('Órdenes según Instancia'!AB27=0,"-",('Órdenes según Instancia'!H27/'Órdenes según Instancia'!AB27)))</f>
        <v>-</v>
      </c>
      <c r="E27" s="19">
        <f>IF('Órdenes según Instancia'!M27=0,"-",IF('Órdenes según Instancia'!AB27=0,"-",('Órdenes según Instancia'!M27/'Órdenes según Instancia'!AB27)))</f>
        <v>0.5714285714285714</v>
      </c>
      <c r="F27" s="19" t="str">
        <f>IF('Órdenes según Instancia'!R27=0,"-",IF('Órdenes según Instancia'!AB27=0,"-",('Órdenes según Instancia'!R27/'Órdenes según Instancia'!AB27)))</f>
        <v>-</v>
      </c>
      <c r="G27" s="19" t="str">
        <f>IF('Órdenes según Instancia'!W27=0,"-",IF('Órdenes según Instancia'!AB27=0,"-",('Órdenes según Instancia'!W27/'Órdenes según Instancia'!AB27)))</f>
        <v>-</v>
      </c>
      <c r="H27" s="19" t="str">
        <f>IF('Órdenes según Instancia'!D27=0,"-",IF('Órdenes según Instancia'!AC27=0,"-",('Órdenes según Instancia'!D27/'Órdenes según Instancia'!AC27)))</f>
        <v>-</v>
      </c>
      <c r="I27" s="19" t="str">
        <f>IF('Órdenes según Instancia'!I27=0,"-",IF('Órdenes según Instancia'!AC27=0,"-",('Órdenes según Instancia'!I27/'Órdenes según Instancia'!AC27)))</f>
        <v>-</v>
      </c>
      <c r="J27" s="19" t="str">
        <f>IF('Órdenes según Instancia'!N27=0,"-",IF('Órdenes según Instancia'!AC27=0,"-",('Órdenes según Instancia'!N27/'Órdenes según Instancia'!AC27)))</f>
        <v>-</v>
      </c>
      <c r="K27" s="19" t="str">
        <f>IF('Órdenes según Instancia'!S27=0,"-",IF('Órdenes según Instancia'!AC27=0,"-",('Órdenes según Instancia'!S27/'Órdenes según Instancia'!AC27)))</f>
        <v>-</v>
      </c>
      <c r="L27" s="19" t="str">
        <f>IF('Órdenes según Instancia'!X27=0,"-",IF('Órdenes según Instancia'!AC27=0,"-",('Órdenes según Instancia'!X27/'Órdenes según Instancia'!AC27)))</f>
        <v>-</v>
      </c>
      <c r="M27" s="19" t="str">
        <f>IF('Órdenes según Instancia'!E27=0,"-",IF('Órdenes según Instancia'!AD27=0,"-",('Órdenes según Instancia'!E27/'Órdenes según Instancia'!AD27)))</f>
        <v>-</v>
      </c>
      <c r="N27" s="19" t="str">
        <f>IF('Órdenes según Instancia'!J27=0,"-",IF('Órdenes según Instancia'!AD27=0,"-",('Órdenes según Instancia'!J27/'Órdenes según Instancia'!AD27)))</f>
        <v>-</v>
      </c>
      <c r="O27" s="19">
        <f>IF('Órdenes según Instancia'!O27=0,"-",IF('Órdenes según Instancia'!AD27=0,"-",('Órdenes según Instancia'!O27/'Órdenes según Instancia'!AD27)))</f>
        <v>1</v>
      </c>
      <c r="P27" s="19" t="str">
        <f>IF('Órdenes según Instancia'!T27=0,"-",IF('Órdenes según Instancia'!AD27=0,"-",('Órdenes según Instancia'!T27/'Órdenes según Instancia'!AD27)))</f>
        <v>-</v>
      </c>
      <c r="Q27" s="19" t="str">
        <f>IF('Órdenes según Instancia'!Y27=0,"-",IF('Órdenes según Instancia'!AD27=0,"-",('Órdenes según Instancia'!Y27/'Órdenes según Instancia'!AD27)))</f>
        <v>-</v>
      </c>
      <c r="R27" s="19">
        <f>IF('Órdenes según Instancia'!F27=0,"-",IF('Órdenes según Instancia'!AE27=0,"-",('Órdenes según Instancia'!F27/'Órdenes según Instancia'!AE27)))</f>
        <v>1</v>
      </c>
      <c r="S27" s="19" t="str">
        <f>IF('Órdenes según Instancia'!K27=0,"-",IF('Órdenes según Instancia'!AE27=0,"-",('Órdenes según Instancia'!K27/'Órdenes según Instancia'!AE27)))</f>
        <v>-</v>
      </c>
      <c r="T27" s="19" t="str">
        <f>IF('Órdenes según Instancia'!P27=0,"-",IF('Órdenes según Instancia'!AE27=0,"-",('Órdenes según Instancia'!P27/'Órdenes según Instancia'!AE27)))</f>
        <v>-</v>
      </c>
      <c r="U27" s="19" t="str">
        <f>IF('Órdenes según Instancia'!U27=0,"-",IF('Órdenes según Instancia'!AE27=0,"-",('Órdenes según Instancia'!U27/('Órdenes según Instancia'!AE27))))</f>
        <v>-</v>
      </c>
      <c r="V27" s="19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251</v>
      </c>
      <c r="C28" s="19">
        <f>IF('Órdenes según Instancia'!C28=0,"-",IF('Órdenes según Instancia'!AB28=0,"-",('Órdenes según Instancia'!C28/'Órdenes según Instancia'!AB28)))</f>
        <v>1</v>
      </c>
      <c r="D28" s="19" t="str">
        <f>IF('Órdenes según Instancia'!H28=0,"-",IF('Órdenes según Instancia'!AB28=0,"-",('Órdenes según Instancia'!H28/'Órdenes según Instancia'!AB28)))</f>
        <v>-</v>
      </c>
      <c r="E28" s="19" t="str">
        <f>IF('Órdenes según Instancia'!M28=0,"-",IF('Órdenes según Instancia'!AB28=0,"-",('Órdenes según Instancia'!M28/'Órdenes según Instancia'!AB28)))</f>
        <v>-</v>
      </c>
      <c r="F28" s="19" t="str">
        <f>IF('Órdenes según Instancia'!R28=0,"-",IF('Órdenes según Instancia'!AB28=0,"-",('Órdenes según Instancia'!R28/'Órdenes según Instancia'!AB28)))</f>
        <v>-</v>
      </c>
      <c r="G28" s="19" t="str">
        <f>IF('Órdenes según Instancia'!W28=0,"-",IF('Órdenes según Instancia'!AB28=0,"-",('Órdenes según Instancia'!W28/'Órdenes según Instancia'!AB28)))</f>
        <v>-</v>
      </c>
      <c r="H28" s="19" t="str">
        <f>IF('Órdenes según Instancia'!D28=0,"-",IF('Órdenes según Instancia'!AC28=0,"-",('Órdenes según Instancia'!D28/'Órdenes según Instancia'!AC28)))</f>
        <v>-</v>
      </c>
      <c r="I28" s="19" t="str">
        <f>IF('Órdenes según Instancia'!I28=0,"-",IF('Órdenes según Instancia'!AC28=0,"-",('Órdenes según Instancia'!I28/'Órdenes según Instancia'!AC28)))</f>
        <v>-</v>
      </c>
      <c r="J28" s="19" t="str">
        <f>IF('Órdenes según Instancia'!N28=0,"-",IF('Órdenes según Instancia'!AC28=0,"-",('Órdenes según Instancia'!N28/'Órdenes según Instancia'!AC28)))</f>
        <v>-</v>
      </c>
      <c r="K28" s="19" t="str">
        <f>IF('Órdenes según Instancia'!S28=0,"-",IF('Órdenes según Instancia'!AC28=0,"-",('Órdenes según Instancia'!S28/'Órdenes según Instancia'!AC28)))</f>
        <v>-</v>
      </c>
      <c r="L28" s="19" t="str">
        <f>IF('Órdenes según Instancia'!X28=0,"-",IF('Órdenes según Instancia'!AC28=0,"-",('Órdenes según Instancia'!X28/'Órdenes según Instancia'!AC28)))</f>
        <v>-</v>
      </c>
      <c r="M28" s="19">
        <f>IF('Órdenes según Instancia'!E28=0,"-",IF('Órdenes según Instancia'!AD28=0,"-",('Órdenes según Instancia'!E28/'Órdenes según Instancia'!AD28)))</f>
        <v>1</v>
      </c>
      <c r="N28" s="19" t="str">
        <f>IF('Órdenes según Instancia'!J28=0,"-",IF('Órdenes según Instancia'!AD28=0,"-",('Órdenes según Instancia'!J28/'Órdenes según Instancia'!AD28)))</f>
        <v>-</v>
      </c>
      <c r="O28" s="19" t="str">
        <f>IF('Órdenes según Instancia'!O28=0,"-",IF('Órdenes según Instancia'!AD28=0,"-",('Órdenes según Instancia'!O28/'Órdenes según Instancia'!AD28)))</f>
        <v>-</v>
      </c>
      <c r="P28" s="19" t="str">
        <f>IF('Órdenes según Instancia'!T28=0,"-",IF('Órdenes según Instancia'!AD28=0,"-",('Órdenes según Instancia'!T28/'Órdenes según Instancia'!AD28)))</f>
        <v>-</v>
      </c>
      <c r="Q28" s="19" t="str">
        <f>IF('Órdenes según Instancia'!Y28=0,"-",IF('Órdenes según Instancia'!AD28=0,"-",('Órdenes según Instancia'!Y28/'Órdenes según Instancia'!AD28)))</f>
        <v>-</v>
      </c>
      <c r="R28" s="19" t="str">
        <f>IF('Órdenes según Instancia'!F28=0,"-",IF('Órdenes según Instancia'!AE28=0,"-",('Órdenes según Instancia'!F28/'Órdenes según Instancia'!AE28)))</f>
        <v>-</v>
      </c>
      <c r="S28" s="19" t="str">
        <f>IF('Órdenes según Instancia'!K28=0,"-",IF('Órdenes según Instancia'!AE28=0,"-",('Órdenes según Instancia'!K28/'Órdenes según Instancia'!AE28)))</f>
        <v>-</v>
      </c>
      <c r="T28" s="19" t="str">
        <f>IF('Órdenes según Instancia'!P28=0,"-",IF('Órdenes según Instancia'!AE28=0,"-",('Órdenes según Instancia'!P28/'Órdenes según Instancia'!AE28)))</f>
        <v>-</v>
      </c>
      <c r="U28" s="19" t="str">
        <f>IF('Órdenes según Instancia'!U28=0,"-",IF('Órdenes según Instancia'!AE28=0,"-",('Órdenes según Instancia'!U28/('Órdenes según Instancia'!AE28))))</f>
        <v>-</v>
      </c>
      <c r="V28" s="19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252</v>
      </c>
      <c r="C29" s="19">
        <f>IF('Órdenes según Instancia'!C29=0,"-",IF('Órdenes según Instancia'!AB29=0,"-",('Órdenes según Instancia'!C29/'Órdenes según Instancia'!AB29)))</f>
        <v>0.83050847457627119</v>
      </c>
      <c r="D29" s="19">
        <f>IF('Órdenes según Instancia'!H29=0,"-",IF('Órdenes según Instancia'!AB29=0,"-",('Órdenes según Instancia'!H29/'Órdenes según Instancia'!AB29)))</f>
        <v>1.6949152542372881E-2</v>
      </c>
      <c r="E29" s="19">
        <f>IF('Órdenes según Instancia'!M29=0,"-",IF('Órdenes según Instancia'!AB29=0,"-",('Órdenes según Instancia'!M29/'Órdenes según Instancia'!AB29)))</f>
        <v>8.4745762711864403E-2</v>
      </c>
      <c r="F29" s="19">
        <f>IF('Órdenes según Instancia'!R29=0,"-",IF('Órdenes según Instancia'!AB29=0,"-",('Órdenes según Instancia'!R29/'Órdenes según Instancia'!AB29)))</f>
        <v>6.7796610169491525E-2</v>
      </c>
      <c r="G29" s="19" t="str">
        <f>IF('Órdenes según Instancia'!W29=0,"-",IF('Órdenes según Instancia'!AB29=0,"-",('Órdenes según Instancia'!W29/'Órdenes según Instancia'!AB29)))</f>
        <v>-</v>
      </c>
      <c r="H29" s="19" t="str">
        <f>IF('Órdenes según Instancia'!D29=0,"-",IF('Órdenes según Instancia'!AC29=0,"-",('Órdenes según Instancia'!D29/'Órdenes según Instancia'!AC29)))</f>
        <v>-</v>
      </c>
      <c r="I29" s="19" t="str">
        <f>IF('Órdenes según Instancia'!I29=0,"-",IF('Órdenes según Instancia'!AC29=0,"-",('Órdenes según Instancia'!I29/'Órdenes según Instancia'!AC29)))</f>
        <v>-</v>
      </c>
      <c r="J29" s="19" t="str">
        <f>IF('Órdenes según Instancia'!N29=0,"-",IF('Órdenes según Instancia'!AC29=0,"-",('Órdenes según Instancia'!N29/'Órdenes según Instancia'!AC29)))</f>
        <v>-</v>
      </c>
      <c r="K29" s="19" t="str">
        <f>IF('Órdenes según Instancia'!S29=0,"-",IF('Órdenes según Instancia'!AC29=0,"-",('Órdenes según Instancia'!S29/'Órdenes según Instancia'!AC29)))</f>
        <v>-</v>
      </c>
      <c r="L29" s="19" t="str">
        <f>IF('Órdenes según Instancia'!X29=0,"-",IF('Órdenes según Instancia'!AC29=0,"-",('Órdenes según Instancia'!X29/'Órdenes según Instancia'!AC29)))</f>
        <v>-</v>
      </c>
      <c r="M29" s="19">
        <f>IF('Órdenes según Instancia'!E29=0,"-",IF('Órdenes según Instancia'!AD29=0,"-",('Órdenes según Instancia'!E29/'Órdenes según Instancia'!AD29)))</f>
        <v>0.77272727272727271</v>
      </c>
      <c r="N29" s="19">
        <f>IF('Órdenes según Instancia'!J29=0,"-",IF('Órdenes según Instancia'!AD29=0,"-",('Órdenes según Instancia'!J29/'Órdenes según Instancia'!AD29)))</f>
        <v>2.2727272727272728E-2</v>
      </c>
      <c r="O29" s="19">
        <f>IF('Órdenes según Instancia'!O29=0,"-",IF('Órdenes según Instancia'!AD29=0,"-",('Órdenes según Instancia'!O29/'Órdenes según Instancia'!AD29)))</f>
        <v>0.11363636363636363</v>
      </c>
      <c r="P29" s="19">
        <f>IF('Órdenes según Instancia'!T29=0,"-",IF('Órdenes según Instancia'!AD29=0,"-",('Órdenes según Instancia'!T29/'Órdenes según Instancia'!AD29)))</f>
        <v>9.0909090909090912E-2</v>
      </c>
      <c r="Q29" s="19" t="str">
        <f>IF('Órdenes según Instancia'!Y29=0,"-",IF('Órdenes según Instancia'!AD29=0,"-",('Órdenes según Instancia'!Y29/'Órdenes según Instancia'!AD29)))</f>
        <v>-</v>
      </c>
      <c r="R29" s="19">
        <f>IF('Órdenes según Instancia'!F29=0,"-",IF('Órdenes según Instancia'!AE29=0,"-",('Órdenes según Instancia'!F29/'Órdenes según Instancia'!AE29)))</f>
        <v>1</v>
      </c>
      <c r="S29" s="19" t="str">
        <f>IF('Órdenes según Instancia'!K29=0,"-",IF('Órdenes según Instancia'!AE29=0,"-",('Órdenes según Instancia'!K29/'Órdenes según Instancia'!AE29)))</f>
        <v>-</v>
      </c>
      <c r="T29" s="19" t="str">
        <f>IF('Órdenes según Instancia'!P29=0,"-",IF('Órdenes según Instancia'!AE29=0,"-",('Órdenes según Instancia'!P29/'Órdenes según Instancia'!AE29)))</f>
        <v>-</v>
      </c>
      <c r="U29" s="19" t="str">
        <f>IF('Órdenes según Instancia'!U29=0,"-",IF('Órdenes según Instancia'!AE29=0,"-",('Órdenes según Instancia'!U29/('Órdenes según Instancia'!AE29))))</f>
        <v>-</v>
      </c>
      <c r="V29" s="19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253</v>
      </c>
      <c r="C30" s="19">
        <f>IF('Órdenes según Instancia'!C30=0,"-",IF('Órdenes según Instancia'!AB30=0,"-",('Órdenes según Instancia'!C30/'Órdenes según Instancia'!AB30)))</f>
        <v>0.34782608695652173</v>
      </c>
      <c r="D30" s="19" t="str">
        <f>IF('Órdenes según Instancia'!H30=0,"-",IF('Órdenes según Instancia'!AB30=0,"-",('Órdenes según Instancia'!H30/'Órdenes según Instancia'!AB30)))</f>
        <v>-</v>
      </c>
      <c r="E30" s="19">
        <f>IF('Órdenes según Instancia'!M30=0,"-",IF('Órdenes según Instancia'!AB30=0,"-",('Órdenes según Instancia'!M30/'Órdenes según Instancia'!AB30)))</f>
        <v>0.65217391304347827</v>
      </c>
      <c r="F30" s="19" t="str">
        <f>IF('Órdenes según Instancia'!R30=0,"-",IF('Órdenes según Instancia'!AB30=0,"-",('Órdenes según Instancia'!R30/'Órdenes según Instancia'!AB30)))</f>
        <v>-</v>
      </c>
      <c r="G30" s="19" t="str">
        <f>IF('Órdenes según Instancia'!W30=0,"-",IF('Órdenes según Instancia'!AB30=0,"-",('Órdenes según Instancia'!W30/'Órdenes según Instancia'!AB30)))</f>
        <v>-</v>
      </c>
      <c r="H30" s="19" t="str">
        <f>IF('Órdenes según Instancia'!D30=0,"-",IF('Órdenes según Instancia'!AC30=0,"-",('Órdenes según Instancia'!D30/'Órdenes según Instancia'!AC30)))</f>
        <v>-</v>
      </c>
      <c r="I30" s="19" t="str">
        <f>IF('Órdenes según Instancia'!I30=0,"-",IF('Órdenes según Instancia'!AC30=0,"-",('Órdenes según Instancia'!I30/'Órdenes según Instancia'!AC30)))</f>
        <v>-</v>
      </c>
      <c r="J30" s="19" t="str">
        <f>IF('Órdenes según Instancia'!N30=0,"-",IF('Órdenes según Instancia'!AC30=0,"-",('Órdenes según Instancia'!N30/'Órdenes según Instancia'!AC30)))</f>
        <v>-</v>
      </c>
      <c r="K30" s="19" t="str">
        <f>IF('Órdenes según Instancia'!S30=0,"-",IF('Órdenes según Instancia'!AC30=0,"-",('Órdenes según Instancia'!S30/'Órdenes según Instancia'!AC30)))</f>
        <v>-</v>
      </c>
      <c r="L30" s="19" t="str">
        <f>IF('Órdenes según Instancia'!X30=0,"-",IF('Órdenes según Instancia'!AC30=0,"-",('Órdenes según Instancia'!X30/'Órdenes según Instancia'!AC30)))</f>
        <v>-</v>
      </c>
      <c r="M30" s="19">
        <f>IF('Órdenes según Instancia'!E30=0,"-",IF('Órdenes según Instancia'!AD30=0,"-",('Órdenes según Instancia'!E30/'Órdenes según Instancia'!AD30)))</f>
        <v>0.31818181818181818</v>
      </c>
      <c r="N30" s="19" t="str">
        <f>IF('Órdenes según Instancia'!J30=0,"-",IF('Órdenes según Instancia'!AD30=0,"-",('Órdenes según Instancia'!J30/'Órdenes según Instancia'!AD30)))</f>
        <v>-</v>
      </c>
      <c r="O30" s="19">
        <f>IF('Órdenes según Instancia'!O30=0,"-",IF('Órdenes según Instancia'!AD30=0,"-",('Órdenes según Instancia'!O30/'Órdenes según Instancia'!AD30)))</f>
        <v>0.68181818181818177</v>
      </c>
      <c r="P30" s="19" t="str">
        <f>IF('Órdenes según Instancia'!T30=0,"-",IF('Órdenes según Instancia'!AD30=0,"-",('Órdenes según Instancia'!T30/'Órdenes según Instancia'!AD30)))</f>
        <v>-</v>
      </c>
      <c r="Q30" s="19" t="str">
        <f>IF('Órdenes según Instancia'!Y30=0,"-",IF('Órdenes según Instancia'!AD30=0,"-",('Órdenes según Instancia'!Y30/'Órdenes según Instancia'!AD30)))</f>
        <v>-</v>
      </c>
      <c r="R30" s="19">
        <f>IF('Órdenes según Instancia'!F30=0,"-",IF('Órdenes según Instancia'!AE30=0,"-",('Órdenes según Instancia'!F30/'Órdenes según Instancia'!AE30)))</f>
        <v>1</v>
      </c>
      <c r="S30" s="19" t="str">
        <f>IF('Órdenes según Instancia'!K30=0,"-",IF('Órdenes según Instancia'!AE30=0,"-",('Órdenes según Instancia'!K30/'Órdenes según Instancia'!AE30)))</f>
        <v>-</v>
      </c>
      <c r="T30" s="19" t="str">
        <f>IF('Órdenes según Instancia'!P30=0,"-",IF('Órdenes según Instancia'!AE30=0,"-",('Órdenes según Instancia'!P30/'Órdenes según Instancia'!AE30)))</f>
        <v>-</v>
      </c>
      <c r="U30" s="19" t="str">
        <f>IF('Órdenes según Instancia'!U30=0,"-",IF('Órdenes según Instancia'!AE30=0,"-",('Órdenes según Instancia'!U30/('Órdenes según Instancia'!AE30))))</f>
        <v>-</v>
      </c>
      <c r="V30" s="19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254</v>
      </c>
      <c r="C31" s="19">
        <f>IF('Órdenes según Instancia'!C31=0,"-",IF('Órdenes según Instancia'!AB31=0,"-",('Órdenes según Instancia'!C31/'Órdenes según Instancia'!AB31)))</f>
        <v>1</v>
      </c>
      <c r="D31" s="19" t="str">
        <f>IF('Órdenes según Instancia'!H31=0,"-",IF('Órdenes según Instancia'!AB31=0,"-",('Órdenes según Instancia'!H31/'Órdenes según Instancia'!AB31)))</f>
        <v>-</v>
      </c>
      <c r="E31" s="19" t="str">
        <f>IF('Órdenes según Instancia'!M31=0,"-",IF('Órdenes según Instancia'!AB31=0,"-",('Órdenes según Instancia'!M31/'Órdenes según Instancia'!AB31)))</f>
        <v>-</v>
      </c>
      <c r="F31" s="19" t="str">
        <f>IF('Órdenes según Instancia'!R31=0,"-",IF('Órdenes según Instancia'!AB31=0,"-",('Órdenes según Instancia'!R31/'Órdenes según Instancia'!AB31)))</f>
        <v>-</v>
      </c>
      <c r="G31" s="19" t="str">
        <f>IF('Órdenes según Instancia'!W31=0,"-",IF('Órdenes según Instancia'!AB31=0,"-",('Órdenes según Instancia'!W31/'Órdenes según Instancia'!AB31)))</f>
        <v>-</v>
      </c>
      <c r="H31" s="19" t="str">
        <f>IF('Órdenes según Instancia'!D31=0,"-",IF('Órdenes según Instancia'!AC31=0,"-",('Órdenes según Instancia'!D31/'Órdenes según Instancia'!AC31)))</f>
        <v>-</v>
      </c>
      <c r="I31" s="19" t="str">
        <f>IF('Órdenes según Instancia'!I31=0,"-",IF('Órdenes según Instancia'!AC31=0,"-",('Órdenes según Instancia'!I31/'Órdenes según Instancia'!AC31)))</f>
        <v>-</v>
      </c>
      <c r="J31" s="19" t="str">
        <f>IF('Órdenes según Instancia'!N31=0,"-",IF('Órdenes según Instancia'!AC31=0,"-",('Órdenes según Instancia'!N31/'Órdenes según Instancia'!AC31)))</f>
        <v>-</v>
      </c>
      <c r="K31" s="19" t="str">
        <f>IF('Órdenes según Instancia'!S31=0,"-",IF('Órdenes según Instancia'!AC31=0,"-",('Órdenes según Instancia'!S31/'Órdenes según Instancia'!AC31)))</f>
        <v>-</v>
      </c>
      <c r="L31" s="19" t="str">
        <f>IF('Órdenes según Instancia'!X31=0,"-",IF('Órdenes según Instancia'!AC31=0,"-",('Órdenes según Instancia'!X31/'Órdenes según Instancia'!AC31)))</f>
        <v>-</v>
      </c>
      <c r="M31" s="19">
        <f>IF('Órdenes según Instancia'!E31=0,"-",IF('Órdenes según Instancia'!AD31=0,"-",('Órdenes según Instancia'!E31/'Órdenes según Instancia'!AD31)))</f>
        <v>1</v>
      </c>
      <c r="N31" s="19" t="str">
        <f>IF('Órdenes según Instancia'!J31=0,"-",IF('Órdenes según Instancia'!AD31=0,"-",('Órdenes según Instancia'!J31/'Órdenes según Instancia'!AD31)))</f>
        <v>-</v>
      </c>
      <c r="O31" s="19" t="str">
        <f>IF('Órdenes según Instancia'!O31=0,"-",IF('Órdenes según Instancia'!AD31=0,"-",('Órdenes según Instancia'!O31/'Órdenes según Instancia'!AD31)))</f>
        <v>-</v>
      </c>
      <c r="P31" s="19" t="str">
        <f>IF('Órdenes según Instancia'!T31=0,"-",IF('Órdenes según Instancia'!AD31=0,"-",('Órdenes según Instancia'!T31/'Órdenes según Instancia'!AD31)))</f>
        <v>-</v>
      </c>
      <c r="Q31" s="19" t="str">
        <f>IF('Órdenes según Instancia'!Y31=0,"-",IF('Órdenes según Instancia'!AD31=0,"-",('Órdenes según Instancia'!Y31/'Órdenes según Instancia'!AD31)))</f>
        <v>-</v>
      </c>
      <c r="R31" s="19" t="str">
        <f>IF('Órdenes según Instancia'!F31=0,"-",IF('Órdenes según Instancia'!AE31=0,"-",('Órdenes según Instancia'!F31/'Órdenes según Instancia'!AE31)))</f>
        <v>-</v>
      </c>
      <c r="S31" s="19" t="str">
        <f>IF('Órdenes según Instancia'!K31=0,"-",IF('Órdenes según Instancia'!AE31=0,"-",('Órdenes según Instancia'!K31/'Órdenes según Instancia'!AE31)))</f>
        <v>-</v>
      </c>
      <c r="T31" s="19" t="str">
        <f>IF('Órdenes según Instancia'!P31=0,"-",IF('Órdenes según Instancia'!AE31=0,"-",('Órdenes según Instancia'!P31/'Órdenes según Instancia'!AE31)))</f>
        <v>-</v>
      </c>
      <c r="U31" s="19" t="str">
        <f>IF('Órdenes según Instancia'!U31=0,"-",IF('Órdenes según Instancia'!AE31=0,"-",('Órdenes según Instancia'!U31/('Órdenes según Instancia'!AE31))))</f>
        <v>-</v>
      </c>
      <c r="V31" s="19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4" t="s">
        <v>255</v>
      </c>
      <c r="C32" s="19">
        <f>IF('Órdenes según Instancia'!C32=0,"-",IF('Órdenes según Instancia'!AB32=0,"-",('Órdenes según Instancia'!C32/'Órdenes según Instancia'!AB32)))</f>
        <v>1</v>
      </c>
      <c r="D32" s="19" t="str">
        <f>IF('Órdenes según Instancia'!H32=0,"-",IF('Órdenes según Instancia'!AB32=0,"-",('Órdenes según Instancia'!H32/'Órdenes según Instancia'!AB32)))</f>
        <v>-</v>
      </c>
      <c r="E32" s="19" t="str">
        <f>IF('Órdenes según Instancia'!M32=0,"-",IF('Órdenes según Instancia'!AB32=0,"-",('Órdenes según Instancia'!M32/'Órdenes según Instancia'!AB32)))</f>
        <v>-</v>
      </c>
      <c r="F32" s="19" t="str">
        <f>IF('Órdenes según Instancia'!R32=0,"-",IF('Órdenes según Instancia'!AB32=0,"-",('Órdenes según Instancia'!R32/'Órdenes según Instancia'!AB32)))</f>
        <v>-</v>
      </c>
      <c r="G32" s="19" t="str">
        <f>IF('Órdenes según Instancia'!W32=0,"-",IF('Órdenes según Instancia'!AB32=0,"-",('Órdenes según Instancia'!W32/'Órdenes según Instancia'!AB32)))</f>
        <v>-</v>
      </c>
      <c r="H32" s="19" t="str">
        <f>IF('Órdenes según Instancia'!D32=0,"-",IF('Órdenes según Instancia'!AC32=0,"-",('Órdenes según Instancia'!D32/'Órdenes según Instancia'!AC32)))</f>
        <v>-</v>
      </c>
      <c r="I32" s="19" t="str">
        <f>IF('Órdenes según Instancia'!I32=0,"-",IF('Órdenes según Instancia'!AC32=0,"-",('Órdenes según Instancia'!I32/'Órdenes según Instancia'!AC32)))</f>
        <v>-</v>
      </c>
      <c r="J32" s="19" t="str">
        <f>IF('Órdenes según Instancia'!N32=0,"-",IF('Órdenes según Instancia'!AC32=0,"-",('Órdenes según Instancia'!N32/'Órdenes según Instancia'!AC32)))</f>
        <v>-</v>
      </c>
      <c r="K32" s="19" t="str">
        <f>IF('Órdenes según Instancia'!S32=0,"-",IF('Órdenes según Instancia'!AC32=0,"-",('Órdenes según Instancia'!S32/'Órdenes según Instancia'!AC32)))</f>
        <v>-</v>
      </c>
      <c r="L32" s="19" t="str">
        <f>IF('Órdenes según Instancia'!X32=0,"-",IF('Órdenes según Instancia'!AC32=0,"-",('Órdenes según Instancia'!X32/'Órdenes según Instancia'!AC32)))</f>
        <v>-</v>
      </c>
      <c r="M32" s="19">
        <f>IF('Órdenes según Instancia'!E32=0,"-",IF('Órdenes según Instancia'!AD32=0,"-",('Órdenes según Instancia'!E32/'Órdenes según Instancia'!AD32)))</f>
        <v>1</v>
      </c>
      <c r="N32" s="19" t="str">
        <f>IF('Órdenes según Instancia'!J32=0,"-",IF('Órdenes según Instancia'!AD32=0,"-",('Órdenes según Instancia'!J32/'Órdenes según Instancia'!AD32)))</f>
        <v>-</v>
      </c>
      <c r="O32" s="19" t="str">
        <f>IF('Órdenes según Instancia'!O32=0,"-",IF('Órdenes según Instancia'!AD32=0,"-",('Órdenes según Instancia'!O32/'Órdenes según Instancia'!AD32)))</f>
        <v>-</v>
      </c>
      <c r="P32" s="19" t="str">
        <f>IF('Órdenes según Instancia'!T32=0,"-",IF('Órdenes según Instancia'!AD32=0,"-",('Órdenes según Instancia'!T32/'Órdenes según Instancia'!AD32)))</f>
        <v>-</v>
      </c>
      <c r="Q32" s="19" t="str">
        <f>IF('Órdenes según Instancia'!Y32=0,"-",IF('Órdenes según Instancia'!AD32=0,"-",('Órdenes según Instancia'!Y32/'Órdenes según Instancia'!AD32)))</f>
        <v>-</v>
      </c>
      <c r="R32" s="19">
        <f>IF('Órdenes según Instancia'!F32=0,"-",IF('Órdenes según Instancia'!AE32=0,"-",('Órdenes según Instancia'!F32/'Órdenes según Instancia'!AE32)))</f>
        <v>1</v>
      </c>
      <c r="S32" s="19" t="str">
        <f>IF('Órdenes según Instancia'!K32=0,"-",IF('Órdenes según Instancia'!AE32=0,"-",('Órdenes según Instancia'!K32/'Órdenes según Instancia'!AE32)))</f>
        <v>-</v>
      </c>
      <c r="T32" s="19" t="str">
        <f>IF('Órdenes según Instancia'!P32=0,"-",IF('Órdenes según Instancia'!AE32=0,"-",('Órdenes según Instancia'!P32/'Órdenes según Instancia'!AE32)))</f>
        <v>-</v>
      </c>
      <c r="U32" s="19" t="str">
        <f>IF('Órdenes según Instancia'!U32=0,"-",IF('Órdenes según Instancia'!AE32=0,"-",('Órdenes según Instancia'!U32/('Órdenes según Instancia'!AE32))))</f>
        <v>-</v>
      </c>
      <c r="V32" s="19" t="str">
        <f>IF('Órdenes según Instancia'!Z32=0,"-",IF('Órdenes según Instancia'!AE32=0,"-",('Órdenes según Instancia'!Z32/'Órdenes según Instancia'!AE32)))</f>
        <v>-</v>
      </c>
    </row>
    <row r="33" spans="2:22" ht="20.100000000000001" customHeight="1" thickBot="1" x14ac:dyDescent="0.25">
      <c r="B33" s="4" t="s">
        <v>256</v>
      </c>
      <c r="C33" s="19">
        <f>IF('Órdenes según Instancia'!C33=0,"-",IF('Órdenes según Instancia'!AB33=0,"-",('Órdenes según Instancia'!C33/'Órdenes según Instancia'!AB33)))</f>
        <v>1</v>
      </c>
      <c r="D33" s="19" t="str">
        <f>IF('Órdenes según Instancia'!H33=0,"-",IF('Órdenes según Instancia'!AB33=0,"-",('Órdenes según Instancia'!H33/'Órdenes según Instancia'!AB33)))</f>
        <v>-</v>
      </c>
      <c r="E33" s="19" t="str">
        <f>IF('Órdenes según Instancia'!M33=0,"-",IF('Órdenes según Instancia'!AB33=0,"-",('Órdenes según Instancia'!M33/'Órdenes según Instancia'!AB33)))</f>
        <v>-</v>
      </c>
      <c r="F33" s="19" t="str">
        <f>IF('Órdenes según Instancia'!R33=0,"-",IF('Órdenes según Instancia'!AB33=0,"-",('Órdenes según Instancia'!R33/'Órdenes según Instancia'!AB33)))</f>
        <v>-</v>
      </c>
      <c r="G33" s="19" t="str">
        <f>IF('Órdenes según Instancia'!W33=0,"-",IF('Órdenes según Instancia'!AB33=0,"-",('Órdenes según Instancia'!W33/'Órdenes según Instancia'!AB33)))</f>
        <v>-</v>
      </c>
      <c r="H33" s="19" t="str">
        <f>IF('Órdenes según Instancia'!D33=0,"-",IF('Órdenes según Instancia'!AC33=0,"-",('Órdenes según Instancia'!D33/'Órdenes según Instancia'!AC33)))</f>
        <v>-</v>
      </c>
      <c r="I33" s="19" t="str">
        <f>IF('Órdenes según Instancia'!I33=0,"-",IF('Órdenes según Instancia'!AC33=0,"-",('Órdenes según Instancia'!I33/'Órdenes según Instancia'!AC33)))</f>
        <v>-</v>
      </c>
      <c r="J33" s="19" t="str">
        <f>IF('Órdenes según Instancia'!N33=0,"-",IF('Órdenes según Instancia'!AC33=0,"-",('Órdenes según Instancia'!N33/'Órdenes según Instancia'!AC33)))</f>
        <v>-</v>
      </c>
      <c r="K33" s="19" t="str">
        <f>IF('Órdenes según Instancia'!S33=0,"-",IF('Órdenes según Instancia'!AC33=0,"-",('Órdenes según Instancia'!S33/'Órdenes según Instancia'!AC33)))</f>
        <v>-</v>
      </c>
      <c r="L33" s="19" t="str">
        <f>IF('Órdenes según Instancia'!X33=0,"-",IF('Órdenes según Instancia'!AC33=0,"-",('Órdenes según Instancia'!X33/'Órdenes según Instancia'!AC33)))</f>
        <v>-</v>
      </c>
      <c r="M33" s="19">
        <f>IF('Órdenes según Instancia'!E33=0,"-",IF('Órdenes según Instancia'!AD33=0,"-",('Órdenes según Instancia'!E33/'Órdenes según Instancia'!AD33)))</f>
        <v>1</v>
      </c>
      <c r="N33" s="19" t="str">
        <f>IF('Órdenes según Instancia'!J33=0,"-",IF('Órdenes según Instancia'!AD33=0,"-",('Órdenes según Instancia'!J33/'Órdenes según Instancia'!AD33)))</f>
        <v>-</v>
      </c>
      <c r="O33" s="19" t="str">
        <f>IF('Órdenes según Instancia'!O33=0,"-",IF('Órdenes según Instancia'!AD33=0,"-",('Órdenes según Instancia'!O33/'Órdenes según Instancia'!AD33)))</f>
        <v>-</v>
      </c>
      <c r="P33" s="19" t="str">
        <f>IF('Órdenes según Instancia'!T33=0,"-",IF('Órdenes según Instancia'!AD33=0,"-",('Órdenes según Instancia'!T33/'Órdenes según Instancia'!AD33)))</f>
        <v>-</v>
      </c>
      <c r="Q33" s="19" t="str">
        <f>IF('Órdenes según Instancia'!Y33=0,"-",IF('Órdenes según Instancia'!AD33=0,"-",('Órdenes según Instancia'!Y33/'Órdenes según Instancia'!AD33)))</f>
        <v>-</v>
      </c>
      <c r="R33" s="19">
        <f>IF('Órdenes según Instancia'!F33=0,"-",IF('Órdenes según Instancia'!AE33=0,"-",('Órdenes según Instancia'!F33/'Órdenes según Instancia'!AE33)))</f>
        <v>1</v>
      </c>
      <c r="S33" s="19" t="str">
        <f>IF('Órdenes según Instancia'!K33=0,"-",IF('Órdenes según Instancia'!AE33=0,"-",('Órdenes según Instancia'!K33/'Órdenes según Instancia'!AE33)))</f>
        <v>-</v>
      </c>
      <c r="T33" s="19" t="str">
        <f>IF('Órdenes según Instancia'!P33=0,"-",IF('Órdenes según Instancia'!AE33=0,"-",('Órdenes según Instancia'!P33/'Órdenes según Instancia'!AE33)))</f>
        <v>-</v>
      </c>
      <c r="U33" s="19" t="str">
        <f>IF('Órdenes según Instancia'!U33=0,"-",IF('Órdenes según Instancia'!AE33=0,"-",('Órdenes según Instancia'!U33/('Órdenes según Instancia'!AE33))))</f>
        <v>-</v>
      </c>
      <c r="V33" s="19" t="str">
        <f>IF('Órdenes según Instancia'!Z33=0,"-",IF('Órdenes según Instancia'!AE33=0,"-",('Órdenes según Instancia'!Z33/'Órdenes según Instancia'!AE33)))</f>
        <v>-</v>
      </c>
    </row>
    <row r="34" spans="2:22" ht="20.100000000000001" customHeight="1" thickBot="1" x14ac:dyDescent="0.25">
      <c r="B34" s="4" t="s">
        <v>257</v>
      </c>
      <c r="C34" s="19">
        <f>IF('Órdenes según Instancia'!C34=0,"-",IF('Órdenes según Instancia'!AB34=0,"-",('Órdenes según Instancia'!C34/'Órdenes según Instancia'!AB34)))</f>
        <v>1</v>
      </c>
      <c r="D34" s="19" t="str">
        <f>IF('Órdenes según Instancia'!H34=0,"-",IF('Órdenes según Instancia'!AB34=0,"-",('Órdenes según Instancia'!H34/'Órdenes según Instancia'!AB34)))</f>
        <v>-</v>
      </c>
      <c r="E34" s="19" t="str">
        <f>IF('Órdenes según Instancia'!M34=0,"-",IF('Órdenes según Instancia'!AB34=0,"-",('Órdenes según Instancia'!M34/'Órdenes según Instancia'!AB34)))</f>
        <v>-</v>
      </c>
      <c r="F34" s="19" t="str">
        <f>IF('Órdenes según Instancia'!R34=0,"-",IF('Órdenes según Instancia'!AB34=0,"-",('Órdenes según Instancia'!R34/'Órdenes según Instancia'!AB34)))</f>
        <v>-</v>
      </c>
      <c r="G34" s="19" t="str">
        <f>IF('Órdenes según Instancia'!W34=0,"-",IF('Órdenes según Instancia'!AB34=0,"-",('Órdenes según Instancia'!W34/'Órdenes según Instancia'!AB34)))</f>
        <v>-</v>
      </c>
      <c r="H34" s="19" t="str">
        <f>IF('Órdenes según Instancia'!D34=0,"-",IF('Órdenes según Instancia'!AC34=0,"-",('Órdenes según Instancia'!D34/'Órdenes según Instancia'!AC34)))</f>
        <v>-</v>
      </c>
      <c r="I34" s="19" t="str">
        <f>IF('Órdenes según Instancia'!I34=0,"-",IF('Órdenes según Instancia'!AC34=0,"-",('Órdenes según Instancia'!I34/'Órdenes según Instancia'!AC34)))</f>
        <v>-</v>
      </c>
      <c r="J34" s="19" t="str">
        <f>IF('Órdenes según Instancia'!N34=0,"-",IF('Órdenes según Instancia'!AC34=0,"-",('Órdenes según Instancia'!N34/'Órdenes según Instancia'!AC34)))</f>
        <v>-</v>
      </c>
      <c r="K34" s="19" t="str">
        <f>IF('Órdenes según Instancia'!S34=0,"-",IF('Órdenes según Instancia'!AC34=0,"-",('Órdenes según Instancia'!S34/'Órdenes según Instancia'!AC34)))</f>
        <v>-</v>
      </c>
      <c r="L34" s="19" t="str">
        <f>IF('Órdenes según Instancia'!X34=0,"-",IF('Órdenes según Instancia'!AC34=0,"-",('Órdenes según Instancia'!X34/'Órdenes según Instancia'!AC34)))</f>
        <v>-</v>
      </c>
      <c r="M34" s="19">
        <f>IF('Órdenes según Instancia'!E34=0,"-",IF('Órdenes según Instancia'!AD34=0,"-",('Órdenes según Instancia'!E34/'Órdenes según Instancia'!AD34)))</f>
        <v>1</v>
      </c>
      <c r="N34" s="19" t="str">
        <f>IF('Órdenes según Instancia'!J34=0,"-",IF('Órdenes según Instancia'!AD34=0,"-",('Órdenes según Instancia'!J34/'Órdenes según Instancia'!AD34)))</f>
        <v>-</v>
      </c>
      <c r="O34" s="19" t="str">
        <f>IF('Órdenes según Instancia'!O34=0,"-",IF('Órdenes según Instancia'!AD34=0,"-",('Órdenes según Instancia'!O34/'Órdenes según Instancia'!AD34)))</f>
        <v>-</v>
      </c>
      <c r="P34" s="19" t="str">
        <f>IF('Órdenes según Instancia'!T34=0,"-",IF('Órdenes según Instancia'!AD34=0,"-",('Órdenes según Instancia'!T34/'Órdenes según Instancia'!AD34)))</f>
        <v>-</v>
      </c>
      <c r="Q34" s="19" t="str">
        <f>IF('Órdenes según Instancia'!Y34=0,"-",IF('Órdenes según Instancia'!AD34=0,"-",('Órdenes según Instancia'!Y34/'Órdenes según Instancia'!AD34)))</f>
        <v>-</v>
      </c>
      <c r="R34" s="19">
        <f>IF('Órdenes según Instancia'!F34=0,"-",IF('Órdenes según Instancia'!AE34=0,"-",('Órdenes según Instancia'!F34/'Órdenes según Instancia'!AE34)))</f>
        <v>1</v>
      </c>
      <c r="S34" s="19" t="str">
        <f>IF('Órdenes según Instancia'!K34=0,"-",IF('Órdenes según Instancia'!AE34=0,"-",('Órdenes según Instancia'!K34/'Órdenes según Instancia'!AE34)))</f>
        <v>-</v>
      </c>
      <c r="T34" s="19" t="str">
        <f>IF('Órdenes según Instancia'!P34=0,"-",IF('Órdenes según Instancia'!AE34=0,"-",('Órdenes según Instancia'!P34/'Órdenes según Instancia'!AE34)))</f>
        <v>-</v>
      </c>
      <c r="U34" s="19" t="str">
        <f>IF('Órdenes según Instancia'!U34=0,"-",IF('Órdenes según Instancia'!AE34=0,"-",('Órdenes según Instancia'!U34/('Órdenes según Instancia'!AE34))))</f>
        <v>-</v>
      </c>
      <c r="V34" s="19" t="str">
        <f>IF('Órdenes según Instancia'!Z34=0,"-",IF('Órdenes según Instancia'!AE34=0,"-",('Órdenes según Instancia'!Z34/'Órdenes según Instancia'!AE34)))</f>
        <v>-</v>
      </c>
    </row>
    <row r="35" spans="2:22" ht="20.100000000000001" customHeight="1" thickBot="1" x14ac:dyDescent="0.25">
      <c r="B35" s="4" t="s">
        <v>258</v>
      </c>
      <c r="C35" s="19" t="str">
        <f>IF('Órdenes según Instancia'!C35=0,"-",IF('Órdenes según Instancia'!AB35=0,"-",('Órdenes según Instancia'!C35/'Órdenes según Instancia'!AB35)))</f>
        <v>-</v>
      </c>
      <c r="D35" s="19" t="str">
        <f>IF('Órdenes según Instancia'!H35=0,"-",IF('Órdenes según Instancia'!AB35=0,"-",('Órdenes según Instancia'!H35/'Órdenes según Instancia'!AB35)))</f>
        <v>-</v>
      </c>
      <c r="E35" s="19" t="str">
        <f>IF('Órdenes según Instancia'!M35=0,"-",IF('Órdenes según Instancia'!AB35=0,"-",('Órdenes según Instancia'!M35/'Órdenes según Instancia'!AB35)))</f>
        <v>-</v>
      </c>
      <c r="F35" s="19" t="str">
        <f>IF('Órdenes según Instancia'!R35=0,"-",IF('Órdenes según Instancia'!AB35=0,"-",('Órdenes según Instancia'!R35/'Órdenes según Instancia'!AB35)))</f>
        <v>-</v>
      </c>
      <c r="G35" s="19" t="str">
        <f>IF('Órdenes según Instancia'!W35=0,"-",IF('Órdenes según Instancia'!AB35=0,"-",('Órdenes según Instancia'!W35/'Órdenes según Instancia'!AB35)))</f>
        <v>-</v>
      </c>
      <c r="H35" s="19" t="str">
        <f>IF('Órdenes según Instancia'!D35=0,"-",IF('Órdenes según Instancia'!AC35=0,"-",('Órdenes según Instancia'!D35/'Órdenes según Instancia'!AC35)))</f>
        <v>-</v>
      </c>
      <c r="I35" s="19" t="str">
        <f>IF('Órdenes según Instancia'!I35=0,"-",IF('Órdenes según Instancia'!AC35=0,"-",('Órdenes según Instancia'!I35/'Órdenes según Instancia'!AC35)))</f>
        <v>-</v>
      </c>
      <c r="J35" s="19" t="str">
        <f>IF('Órdenes según Instancia'!N35=0,"-",IF('Órdenes según Instancia'!AC35=0,"-",('Órdenes según Instancia'!N35/'Órdenes según Instancia'!AC35)))</f>
        <v>-</v>
      </c>
      <c r="K35" s="19" t="str">
        <f>IF('Órdenes según Instancia'!S35=0,"-",IF('Órdenes según Instancia'!AC35=0,"-",('Órdenes según Instancia'!S35/'Órdenes según Instancia'!AC35)))</f>
        <v>-</v>
      </c>
      <c r="L35" s="19" t="str">
        <f>IF('Órdenes según Instancia'!X35=0,"-",IF('Órdenes según Instancia'!AC35=0,"-",('Órdenes según Instancia'!X35/'Órdenes según Instancia'!AC35)))</f>
        <v>-</v>
      </c>
      <c r="M35" s="19" t="str">
        <f>IF('Órdenes según Instancia'!E35=0,"-",IF('Órdenes según Instancia'!AD35=0,"-",('Órdenes según Instancia'!E35/'Órdenes según Instancia'!AD35)))</f>
        <v>-</v>
      </c>
      <c r="N35" s="19" t="str">
        <f>IF('Órdenes según Instancia'!J35=0,"-",IF('Órdenes según Instancia'!AD35=0,"-",('Órdenes según Instancia'!J35/'Órdenes según Instancia'!AD35)))</f>
        <v>-</v>
      </c>
      <c r="O35" s="19" t="str">
        <f>IF('Órdenes según Instancia'!O35=0,"-",IF('Órdenes según Instancia'!AD35=0,"-",('Órdenes según Instancia'!O35/'Órdenes según Instancia'!AD35)))</f>
        <v>-</v>
      </c>
      <c r="P35" s="19" t="str">
        <f>IF('Órdenes según Instancia'!T35=0,"-",IF('Órdenes según Instancia'!AD35=0,"-",('Órdenes según Instancia'!T35/'Órdenes según Instancia'!AD35)))</f>
        <v>-</v>
      </c>
      <c r="Q35" s="19" t="str">
        <f>IF('Órdenes según Instancia'!Y35=0,"-",IF('Órdenes según Instancia'!AD35=0,"-",('Órdenes según Instancia'!Y35/'Órdenes según Instancia'!AD35)))</f>
        <v>-</v>
      </c>
      <c r="R35" s="19" t="str">
        <f>IF('Órdenes según Instancia'!F35=0,"-",IF('Órdenes según Instancia'!AE35=0,"-",('Órdenes según Instancia'!F35/'Órdenes según Instancia'!AE35)))</f>
        <v>-</v>
      </c>
      <c r="S35" s="19" t="str">
        <f>IF('Órdenes según Instancia'!K35=0,"-",IF('Órdenes según Instancia'!AE35=0,"-",('Órdenes según Instancia'!K35/'Órdenes según Instancia'!AE35)))</f>
        <v>-</v>
      </c>
      <c r="T35" s="19" t="str">
        <f>IF('Órdenes según Instancia'!P35=0,"-",IF('Órdenes según Instancia'!AE35=0,"-",('Órdenes según Instancia'!P35/'Órdenes según Instancia'!AE35)))</f>
        <v>-</v>
      </c>
      <c r="U35" s="19" t="str">
        <f>IF('Órdenes según Instancia'!U35=0,"-",IF('Órdenes según Instancia'!AE35=0,"-",('Órdenes según Instancia'!U35/('Órdenes según Instancia'!AE35))))</f>
        <v>-</v>
      </c>
      <c r="V35" s="19" t="str">
        <f>IF('Órdenes según Instancia'!Z35=0,"-",IF('Órdenes según Instancia'!AE35=0,"-",('Órdenes según Instancia'!Z35/'Órdenes según Instancia'!AE35)))</f>
        <v>-</v>
      </c>
    </row>
    <row r="36" spans="2:22" ht="20.100000000000001" customHeight="1" thickBot="1" x14ac:dyDescent="0.25">
      <c r="B36" s="4" t="s">
        <v>642</v>
      </c>
      <c r="C36" s="19">
        <f>IF('Órdenes según Instancia'!C36=0,"-",IF('Órdenes según Instancia'!AB36=0,"-",('Órdenes según Instancia'!C36/'Órdenes según Instancia'!AB36)))</f>
        <v>1</v>
      </c>
      <c r="D36" s="19" t="str">
        <f>IF('Órdenes según Instancia'!H36=0,"-",IF('Órdenes según Instancia'!AB36=0,"-",('Órdenes según Instancia'!H36/'Órdenes según Instancia'!AB36)))</f>
        <v>-</v>
      </c>
      <c r="E36" s="19" t="str">
        <f>IF('Órdenes según Instancia'!M36=0,"-",IF('Órdenes según Instancia'!AB36=0,"-",('Órdenes según Instancia'!M36/'Órdenes según Instancia'!AB36)))</f>
        <v>-</v>
      </c>
      <c r="F36" s="19" t="str">
        <f>IF('Órdenes según Instancia'!R36=0,"-",IF('Órdenes según Instancia'!AB36=0,"-",('Órdenes según Instancia'!R36/'Órdenes según Instancia'!AB36)))</f>
        <v>-</v>
      </c>
      <c r="G36" s="19" t="str">
        <f>IF('Órdenes según Instancia'!W36=0,"-",IF('Órdenes según Instancia'!AB36=0,"-",('Órdenes según Instancia'!W36/'Órdenes según Instancia'!AB36)))</f>
        <v>-</v>
      </c>
      <c r="H36" s="19" t="str">
        <f>IF('Órdenes según Instancia'!D36=0,"-",IF('Órdenes según Instancia'!AC36=0,"-",('Órdenes según Instancia'!D36/'Órdenes según Instancia'!AC36)))</f>
        <v>-</v>
      </c>
      <c r="I36" s="19" t="str">
        <f>IF('Órdenes según Instancia'!I36=0,"-",IF('Órdenes según Instancia'!AC36=0,"-",('Órdenes según Instancia'!I36/'Órdenes según Instancia'!AC36)))</f>
        <v>-</v>
      </c>
      <c r="J36" s="19" t="str">
        <f>IF('Órdenes según Instancia'!N36=0,"-",IF('Órdenes según Instancia'!AC36=0,"-",('Órdenes según Instancia'!N36/'Órdenes según Instancia'!AC36)))</f>
        <v>-</v>
      </c>
      <c r="K36" s="19" t="str">
        <f>IF('Órdenes según Instancia'!S36=0,"-",IF('Órdenes según Instancia'!AC36=0,"-",('Órdenes según Instancia'!S36/'Órdenes según Instancia'!AC36)))</f>
        <v>-</v>
      </c>
      <c r="L36" s="19" t="str">
        <f>IF('Órdenes según Instancia'!X36=0,"-",IF('Órdenes según Instancia'!AC36=0,"-",('Órdenes según Instancia'!X36/'Órdenes según Instancia'!AC36)))</f>
        <v>-</v>
      </c>
      <c r="M36" s="19">
        <f>IF('Órdenes según Instancia'!E36=0,"-",IF('Órdenes según Instancia'!AD36=0,"-",('Órdenes según Instancia'!E36/'Órdenes según Instancia'!AD36)))</f>
        <v>1</v>
      </c>
      <c r="N36" s="19" t="str">
        <f>IF('Órdenes según Instancia'!J36=0,"-",IF('Órdenes según Instancia'!AD36=0,"-",('Órdenes según Instancia'!J36/'Órdenes según Instancia'!AD36)))</f>
        <v>-</v>
      </c>
      <c r="O36" s="19" t="str">
        <f>IF('Órdenes según Instancia'!O36=0,"-",IF('Órdenes según Instancia'!AD36=0,"-",('Órdenes según Instancia'!O36/'Órdenes según Instancia'!AD36)))</f>
        <v>-</v>
      </c>
      <c r="P36" s="19" t="str">
        <f>IF('Órdenes según Instancia'!T36=0,"-",IF('Órdenes según Instancia'!AD36=0,"-",('Órdenes según Instancia'!T36/'Órdenes según Instancia'!AD36)))</f>
        <v>-</v>
      </c>
      <c r="Q36" s="19" t="str">
        <f>IF('Órdenes según Instancia'!Y36=0,"-",IF('Órdenes según Instancia'!AD36=0,"-",('Órdenes según Instancia'!Y36/'Órdenes según Instancia'!AD36)))</f>
        <v>-</v>
      </c>
      <c r="R36" s="19" t="str">
        <f>IF('Órdenes según Instancia'!F36=0,"-",IF('Órdenes según Instancia'!AE36=0,"-",('Órdenes según Instancia'!F36/'Órdenes según Instancia'!AE36)))</f>
        <v>-</v>
      </c>
      <c r="S36" s="19" t="str">
        <f>IF('Órdenes según Instancia'!K36=0,"-",IF('Órdenes según Instancia'!AE36=0,"-",('Órdenes según Instancia'!K36/'Órdenes según Instancia'!AE36)))</f>
        <v>-</v>
      </c>
      <c r="T36" s="19" t="str">
        <f>IF('Órdenes según Instancia'!P36=0,"-",IF('Órdenes según Instancia'!AE36=0,"-",('Órdenes según Instancia'!P36/'Órdenes según Instancia'!AE36)))</f>
        <v>-</v>
      </c>
      <c r="U36" s="19" t="str">
        <f>IF('Órdenes según Instancia'!U36=0,"-",IF('Órdenes según Instancia'!AE36=0,"-",('Órdenes según Instancia'!U36/('Órdenes según Instancia'!AE36))))</f>
        <v>-</v>
      </c>
      <c r="V36" s="19" t="str">
        <f>IF('Órdenes según Instancia'!Z36=0,"-",IF('Órdenes según Instancia'!AE36=0,"-",('Órdenes según Instancia'!Z36/'Órdenes según Instancia'!AE36)))</f>
        <v>-</v>
      </c>
    </row>
    <row r="37" spans="2:22" ht="20.100000000000001" customHeight="1" thickBot="1" x14ac:dyDescent="0.25">
      <c r="B37" s="4" t="s">
        <v>259</v>
      </c>
      <c r="C37" s="19" t="str">
        <f>IF('Órdenes según Instancia'!C37=0,"-",IF('Órdenes según Instancia'!AB37=0,"-",('Órdenes según Instancia'!C37/'Órdenes según Instancia'!AB37)))</f>
        <v>-</v>
      </c>
      <c r="D37" s="19" t="str">
        <f>IF('Órdenes según Instancia'!H37=0,"-",IF('Órdenes según Instancia'!AB37=0,"-",('Órdenes según Instancia'!H37/'Órdenes según Instancia'!AB37)))</f>
        <v>-</v>
      </c>
      <c r="E37" s="19" t="str">
        <f>IF('Órdenes según Instancia'!M37=0,"-",IF('Órdenes según Instancia'!AB37=0,"-",('Órdenes según Instancia'!M37/'Órdenes según Instancia'!AB37)))</f>
        <v>-</v>
      </c>
      <c r="F37" s="19" t="str">
        <f>IF('Órdenes según Instancia'!R37=0,"-",IF('Órdenes según Instancia'!AB37=0,"-",('Órdenes según Instancia'!R37/'Órdenes según Instancia'!AB37)))</f>
        <v>-</v>
      </c>
      <c r="G37" s="19" t="str">
        <f>IF('Órdenes según Instancia'!W37=0,"-",IF('Órdenes según Instancia'!AB37=0,"-",('Órdenes según Instancia'!W37/'Órdenes según Instancia'!AB37)))</f>
        <v>-</v>
      </c>
      <c r="H37" s="19" t="str">
        <f>IF('Órdenes según Instancia'!D37=0,"-",IF('Órdenes según Instancia'!AC37=0,"-",('Órdenes según Instancia'!D37/'Órdenes según Instancia'!AC37)))</f>
        <v>-</v>
      </c>
      <c r="I37" s="19" t="str">
        <f>IF('Órdenes según Instancia'!I37=0,"-",IF('Órdenes según Instancia'!AC37=0,"-",('Órdenes según Instancia'!I37/'Órdenes según Instancia'!AC37)))</f>
        <v>-</v>
      </c>
      <c r="J37" s="19" t="str">
        <f>IF('Órdenes según Instancia'!N37=0,"-",IF('Órdenes según Instancia'!AC37=0,"-",('Órdenes según Instancia'!N37/'Órdenes según Instancia'!AC37)))</f>
        <v>-</v>
      </c>
      <c r="K37" s="19" t="str">
        <f>IF('Órdenes según Instancia'!S37=0,"-",IF('Órdenes según Instancia'!AC37=0,"-",('Órdenes según Instancia'!S37/'Órdenes según Instancia'!AC37)))</f>
        <v>-</v>
      </c>
      <c r="L37" s="19" t="str">
        <f>IF('Órdenes según Instancia'!X37=0,"-",IF('Órdenes según Instancia'!AC37=0,"-",('Órdenes según Instancia'!X37/'Órdenes según Instancia'!AC37)))</f>
        <v>-</v>
      </c>
      <c r="M37" s="19" t="str">
        <f>IF('Órdenes según Instancia'!E37=0,"-",IF('Órdenes según Instancia'!AD37=0,"-",('Órdenes según Instancia'!E37/'Órdenes según Instancia'!AD37)))</f>
        <v>-</v>
      </c>
      <c r="N37" s="19" t="str">
        <f>IF('Órdenes según Instancia'!J37=0,"-",IF('Órdenes según Instancia'!AD37=0,"-",('Órdenes según Instancia'!J37/'Órdenes según Instancia'!AD37)))</f>
        <v>-</v>
      </c>
      <c r="O37" s="19" t="str">
        <f>IF('Órdenes según Instancia'!O37=0,"-",IF('Órdenes según Instancia'!AD37=0,"-",('Órdenes según Instancia'!O37/'Órdenes según Instancia'!AD37)))</f>
        <v>-</v>
      </c>
      <c r="P37" s="19" t="str">
        <f>IF('Órdenes según Instancia'!T37=0,"-",IF('Órdenes según Instancia'!AD37=0,"-",('Órdenes según Instancia'!T37/'Órdenes según Instancia'!AD37)))</f>
        <v>-</v>
      </c>
      <c r="Q37" s="19" t="str">
        <f>IF('Órdenes según Instancia'!Y37=0,"-",IF('Órdenes según Instancia'!AD37=0,"-",('Órdenes según Instancia'!Y37/'Órdenes según Instancia'!AD37)))</f>
        <v>-</v>
      </c>
      <c r="R37" s="19" t="str">
        <f>IF('Órdenes según Instancia'!F37=0,"-",IF('Órdenes según Instancia'!AE37=0,"-",('Órdenes según Instancia'!F37/'Órdenes según Instancia'!AE37)))</f>
        <v>-</v>
      </c>
      <c r="S37" s="19" t="str">
        <f>IF('Órdenes según Instancia'!K37=0,"-",IF('Órdenes según Instancia'!AE37=0,"-",('Órdenes según Instancia'!K37/'Órdenes según Instancia'!AE37)))</f>
        <v>-</v>
      </c>
      <c r="T37" s="19" t="str">
        <f>IF('Órdenes según Instancia'!P37=0,"-",IF('Órdenes según Instancia'!AE37=0,"-",('Órdenes según Instancia'!P37/'Órdenes según Instancia'!AE37)))</f>
        <v>-</v>
      </c>
      <c r="U37" s="19" t="str">
        <f>IF('Órdenes según Instancia'!U37=0,"-",IF('Órdenes según Instancia'!AE37=0,"-",('Órdenes según Instancia'!U37/('Órdenes según Instancia'!AE37))))</f>
        <v>-</v>
      </c>
      <c r="V37" s="19" t="str">
        <f>IF('Órdenes según Instancia'!Z37=0,"-",IF('Órdenes según Instancia'!AE37=0,"-",('Órdenes según Instancia'!Z37/'Órdenes según Instancia'!AE37)))</f>
        <v>-</v>
      </c>
    </row>
    <row r="38" spans="2:22" ht="20.100000000000001" customHeight="1" thickBot="1" x14ac:dyDescent="0.25">
      <c r="B38" s="4" t="s">
        <v>260</v>
      </c>
      <c r="C38" s="19">
        <f>IF('Órdenes según Instancia'!C38=0,"-",IF('Órdenes según Instancia'!AB38=0,"-",('Órdenes según Instancia'!C38/'Órdenes según Instancia'!AB38)))</f>
        <v>1</v>
      </c>
      <c r="D38" s="19" t="str">
        <f>IF('Órdenes según Instancia'!H38=0,"-",IF('Órdenes según Instancia'!AB38=0,"-",('Órdenes según Instancia'!H38/'Órdenes según Instancia'!AB38)))</f>
        <v>-</v>
      </c>
      <c r="E38" s="19" t="str">
        <f>IF('Órdenes según Instancia'!M38=0,"-",IF('Órdenes según Instancia'!AB38=0,"-",('Órdenes según Instancia'!M38/'Órdenes según Instancia'!AB38)))</f>
        <v>-</v>
      </c>
      <c r="F38" s="19" t="str">
        <f>IF('Órdenes según Instancia'!R38=0,"-",IF('Órdenes según Instancia'!AB38=0,"-",('Órdenes según Instancia'!R38/'Órdenes según Instancia'!AB38)))</f>
        <v>-</v>
      </c>
      <c r="G38" s="19" t="str">
        <f>IF('Órdenes según Instancia'!W38=0,"-",IF('Órdenes según Instancia'!AB38=0,"-",('Órdenes según Instancia'!W38/'Órdenes según Instancia'!AB38)))</f>
        <v>-</v>
      </c>
      <c r="H38" s="19" t="str">
        <f>IF('Órdenes según Instancia'!D38=0,"-",IF('Órdenes según Instancia'!AC38=0,"-",('Órdenes según Instancia'!D38/'Órdenes según Instancia'!AC38)))</f>
        <v>-</v>
      </c>
      <c r="I38" s="19" t="str">
        <f>IF('Órdenes según Instancia'!I38=0,"-",IF('Órdenes según Instancia'!AC38=0,"-",('Órdenes según Instancia'!I38/'Órdenes según Instancia'!AC38)))</f>
        <v>-</v>
      </c>
      <c r="J38" s="19" t="str">
        <f>IF('Órdenes según Instancia'!N38=0,"-",IF('Órdenes según Instancia'!AC38=0,"-",('Órdenes según Instancia'!N38/'Órdenes según Instancia'!AC38)))</f>
        <v>-</v>
      </c>
      <c r="K38" s="19" t="str">
        <f>IF('Órdenes según Instancia'!S38=0,"-",IF('Órdenes según Instancia'!AC38=0,"-",('Órdenes según Instancia'!S38/'Órdenes según Instancia'!AC38)))</f>
        <v>-</v>
      </c>
      <c r="L38" s="19" t="str">
        <f>IF('Órdenes según Instancia'!X38=0,"-",IF('Órdenes según Instancia'!AC38=0,"-",('Órdenes según Instancia'!X38/'Órdenes según Instancia'!AC38)))</f>
        <v>-</v>
      </c>
      <c r="M38" s="19">
        <f>IF('Órdenes según Instancia'!E38=0,"-",IF('Órdenes según Instancia'!AD38=0,"-",('Órdenes según Instancia'!E38/'Órdenes según Instancia'!AD38)))</f>
        <v>1</v>
      </c>
      <c r="N38" s="19" t="str">
        <f>IF('Órdenes según Instancia'!J38=0,"-",IF('Órdenes según Instancia'!AD38=0,"-",('Órdenes según Instancia'!J38/'Órdenes según Instancia'!AD38)))</f>
        <v>-</v>
      </c>
      <c r="O38" s="19" t="str">
        <f>IF('Órdenes según Instancia'!O38=0,"-",IF('Órdenes según Instancia'!AD38=0,"-",('Órdenes según Instancia'!O38/'Órdenes según Instancia'!AD38)))</f>
        <v>-</v>
      </c>
      <c r="P38" s="19" t="str">
        <f>IF('Órdenes según Instancia'!T38=0,"-",IF('Órdenes según Instancia'!AD38=0,"-",('Órdenes según Instancia'!T38/'Órdenes según Instancia'!AD38)))</f>
        <v>-</v>
      </c>
      <c r="Q38" s="19" t="str">
        <f>IF('Órdenes según Instancia'!Y38=0,"-",IF('Órdenes según Instancia'!AD38=0,"-",('Órdenes según Instancia'!Y38/'Órdenes según Instancia'!AD38)))</f>
        <v>-</v>
      </c>
      <c r="R38" s="19">
        <f>IF('Órdenes según Instancia'!F38=0,"-",IF('Órdenes según Instancia'!AE38=0,"-",('Órdenes según Instancia'!F38/'Órdenes según Instancia'!AE38)))</f>
        <v>1</v>
      </c>
      <c r="S38" s="19" t="str">
        <f>IF('Órdenes según Instancia'!K38=0,"-",IF('Órdenes según Instancia'!AE38=0,"-",('Órdenes según Instancia'!K38/'Órdenes según Instancia'!AE38)))</f>
        <v>-</v>
      </c>
      <c r="T38" s="19" t="str">
        <f>IF('Órdenes según Instancia'!P38=0,"-",IF('Órdenes según Instancia'!AE38=0,"-",('Órdenes según Instancia'!P38/'Órdenes según Instancia'!AE38)))</f>
        <v>-</v>
      </c>
      <c r="U38" s="19" t="str">
        <f>IF('Órdenes según Instancia'!U38=0,"-",IF('Órdenes según Instancia'!AE38=0,"-",('Órdenes según Instancia'!U38/('Órdenes según Instancia'!AE38))))</f>
        <v>-</v>
      </c>
      <c r="V38" s="19" t="str">
        <f>IF('Órdenes según Instancia'!Z38=0,"-",IF('Órdenes según Instancia'!AE38=0,"-",('Órdenes según Instancia'!Z38/'Órdenes según Instancia'!AE38)))</f>
        <v>-</v>
      </c>
    </row>
    <row r="39" spans="2:22" ht="20.100000000000001" customHeight="1" thickBot="1" x14ac:dyDescent="0.25">
      <c r="B39" s="4" t="s">
        <v>643</v>
      </c>
      <c r="C39" s="19">
        <f>IF('Órdenes según Instancia'!C39=0,"-",IF('Órdenes según Instancia'!AB39=0,"-",('Órdenes según Instancia'!C39/'Órdenes según Instancia'!AB39)))</f>
        <v>1</v>
      </c>
      <c r="D39" s="19" t="str">
        <f>IF('Órdenes según Instancia'!H39=0,"-",IF('Órdenes según Instancia'!AB39=0,"-",('Órdenes según Instancia'!H39/'Órdenes según Instancia'!AB39)))</f>
        <v>-</v>
      </c>
      <c r="E39" s="19" t="str">
        <f>IF('Órdenes según Instancia'!M39=0,"-",IF('Órdenes según Instancia'!AB39=0,"-",('Órdenes según Instancia'!M39/'Órdenes según Instancia'!AB39)))</f>
        <v>-</v>
      </c>
      <c r="F39" s="19" t="str">
        <f>IF('Órdenes según Instancia'!R39=0,"-",IF('Órdenes según Instancia'!AB39=0,"-",('Órdenes según Instancia'!R39/'Órdenes según Instancia'!AB39)))</f>
        <v>-</v>
      </c>
      <c r="G39" s="19" t="str">
        <f>IF('Órdenes según Instancia'!W39=0,"-",IF('Órdenes según Instancia'!AB39=0,"-",('Órdenes según Instancia'!W39/'Órdenes según Instancia'!AB39)))</f>
        <v>-</v>
      </c>
      <c r="H39" s="19" t="str">
        <f>IF('Órdenes según Instancia'!D39=0,"-",IF('Órdenes según Instancia'!AC39=0,"-",('Órdenes según Instancia'!D39/'Órdenes según Instancia'!AC39)))</f>
        <v>-</v>
      </c>
      <c r="I39" s="19" t="str">
        <f>IF('Órdenes según Instancia'!I39=0,"-",IF('Órdenes según Instancia'!AC39=0,"-",('Órdenes según Instancia'!I39/'Órdenes según Instancia'!AC39)))</f>
        <v>-</v>
      </c>
      <c r="J39" s="19" t="str">
        <f>IF('Órdenes según Instancia'!N39=0,"-",IF('Órdenes según Instancia'!AC39=0,"-",('Órdenes según Instancia'!N39/'Órdenes según Instancia'!AC39)))</f>
        <v>-</v>
      </c>
      <c r="K39" s="19" t="str">
        <f>IF('Órdenes según Instancia'!S39=0,"-",IF('Órdenes según Instancia'!AC39=0,"-",('Órdenes según Instancia'!S39/'Órdenes según Instancia'!AC39)))</f>
        <v>-</v>
      </c>
      <c r="L39" s="19" t="str">
        <f>IF('Órdenes según Instancia'!X39=0,"-",IF('Órdenes según Instancia'!AC39=0,"-",('Órdenes según Instancia'!X39/'Órdenes según Instancia'!AC39)))</f>
        <v>-</v>
      </c>
      <c r="M39" s="19">
        <f>IF('Órdenes según Instancia'!E39=0,"-",IF('Órdenes según Instancia'!AD39=0,"-",('Órdenes según Instancia'!E39/'Órdenes según Instancia'!AD39)))</f>
        <v>1</v>
      </c>
      <c r="N39" s="19" t="str">
        <f>IF('Órdenes según Instancia'!J39=0,"-",IF('Órdenes según Instancia'!AD39=0,"-",('Órdenes según Instancia'!J39/'Órdenes según Instancia'!AD39)))</f>
        <v>-</v>
      </c>
      <c r="O39" s="19" t="str">
        <f>IF('Órdenes según Instancia'!O39=0,"-",IF('Órdenes según Instancia'!AD39=0,"-",('Órdenes según Instancia'!O39/'Órdenes según Instancia'!AD39)))</f>
        <v>-</v>
      </c>
      <c r="P39" s="19" t="str">
        <f>IF('Órdenes según Instancia'!T39=0,"-",IF('Órdenes según Instancia'!AD39=0,"-",('Órdenes según Instancia'!T39/'Órdenes según Instancia'!AD39)))</f>
        <v>-</v>
      </c>
      <c r="Q39" s="19" t="str">
        <f>IF('Órdenes según Instancia'!Y39=0,"-",IF('Órdenes según Instancia'!AD39=0,"-",('Órdenes según Instancia'!Y39/'Órdenes según Instancia'!AD39)))</f>
        <v>-</v>
      </c>
      <c r="R39" s="19">
        <f>IF('Órdenes según Instancia'!F39=0,"-",IF('Órdenes según Instancia'!AE39=0,"-",('Órdenes según Instancia'!F39/'Órdenes según Instancia'!AE39)))</f>
        <v>1</v>
      </c>
      <c r="S39" s="19" t="str">
        <f>IF('Órdenes según Instancia'!K39=0,"-",IF('Órdenes según Instancia'!AE39=0,"-",('Órdenes según Instancia'!K39/'Órdenes según Instancia'!AE39)))</f>
        <v>-</v>
      </c>
      <c r="T39" s="19" t="str">
        <f>IF('Órdenes según Instancia'!P39=0,"-",IF('Órdenes según Instancia'!AE39=0,"-",('Órdenes según Instancia'!P39/'Órdenes según Instancia'!AE39)))</f>
        <v>-</v>
      </c>
      <c r="U39" s="19" t="str">
        <f>IF('Órdenes según Instancia'!U39=0,"-",IF('Órdenes según Instancia'!AE39=0,"-",('Órdenes según Instancia'!U39/('Órdenes según Instancia'!AE39))))</f>
        <v>-</v>
      </c>
      <c r="V39" s="19" t="str">
        <f>IF('Órdenes según Instancia'!Z39=0,"-",IF('Órdenes según Instancia'!AE39=0,"-",('Órdenes según Instancia'!Z39/'Órdenes según Instancia'!AE39)))</f>
        <v>-</v>
      </c>
    </row>
    <row r="40" spans="2:22" ht="20.100000000000001" customHeight="1" thickBot="1" x14ac:dyDescent="0.25">
      <c r="B40" s="4" t="s">
        <v>261</v>
      </c>
      <c r="C40" s="19">
        <f>IF('Órdenes según Instancia'!C40=0,"-",IF('Órdenes según Instancia'!AB40=0,"-",('Órdenes según Instancia'!C40/'Órdenes según Instancia'!AB40)))</f>
        <v>1</v>
      </c>
      <c r="D40" s="19" t="str">
        <f>IF('Órdenes según Instancia'!H40=0,"-",IF('Órdenes según Instancia'!AB40=0,"-",('Órdenes según Instancia'!H40/'Órdenes según Instancia'!AB40)))</f>
        <v>-</v>
      </c>
      <c r="E40" s="19" t="str">
        <f>IF('Órdenes según Instancia'!M40=0,"-",IF('Órdenes según Instancia'!AB40=0,"-",('Órdenes según Instancia'!M40/'Órdenes según Instancia'!AB40)))</f>
        <v>-</v>
      </c>
      <c r="F40" s="19" t="str">
        <f>IF('Órdenes según Instancia'!R40=0,"-",IF('Órdenes según Instancia'!AB40=0,"-",('Órdenes según Instancia'!R40/'Órdenes según Instancia'!AB40)))</f>
        <v>-</v>
      </c>
      <c r="G40" s="19" t="str">
        <f>IF('Órdenes según Instancia'!W40=0,"-",IF('Órdenes según Instancia'!AB40=0,"-",('Órdenes según Instancia'!W40/'Órdenes según Instancia'!AB40)))</f>
        <v>-</v>
      </c>
      <c r="H40" s="19" t="str">
        <f>IF('Órdenes según Instancia'!D40=0,"-",IF('Órdenes según Instancia'!AC40=0,"-",('Órdenes según Instancia'!D40/'Órdenes según Instancia'!AC40)))</f>
        <v>-</v>
      </c>
      <c r="I40" s="19" t="str">
        <f>IF('Órdenes según Instancia'!I40=0,"-",IF('Órdenes según Instancia'!AC40=0,"-",('Órdenes según Instancia'!I40/'Órdenes según Instancia'!AC40)))</f>
        <v>-</v>
      </c>
      <c r="J40" s="19" t="str">
        <f>IF('Órdenes según Instancia'!N40=0,"-",IF('Órdenes según Instancia'!AC40=0,"-",('Órdenes según Instancia'!N40/'Órdenes según Instancia'!AC40)))</f>
        <v>-</v>
      </c>
      <c r="K40" s="19" t="str">
        <f>IF('Órdenes según Instancia'!S40=0,"-",IF('Órdenes según Instancia'!AC40=0,"-",('Órdenes según Instancia'!S40/'Órdenes según Instancia'!AC40)))</f>
        <v>-</v>
      </c>
      <c r="L40" s="19" t="str">
        <f>IF('Órdenes según Instancia'!X40=0,"-",IF('Órdenes según Instancia'!AC40=0,"-",('Órdenes según Instancia'!X40/'Órdenes según Instancia'!AC40)))</f>
        <v>-</v>
      </c>
      <c r="M40" s="19">
        <f>IF('Órdenes según Instancia'!E40=0,"-",IF('Órdenes según Instancia'!AD40=0,"-",('Órdenes según Instancia'!E40/'Órdenes según Instancia'!AD40)))</f>
        <v>1</v>
      </c>
      <c r="N40" s="19" t="str">
        <f>IF('Órdenes según Instancia'!J40=0,"-",IF('Órdenes según Instancia'!AD40=0,"-",('Órdenes según Instancia'!J40/'Órdenes según Instancia'!AD40)))</f>
        <v>-</v>
      </c>
      <c r="O40" s="19" t="str">
        <f>IF('Órdenes según Instancia'!O40=0,"-",IF('Órdenes según Instancia'!AD40=0,"-",('Órdenes según Instancia'!O40/'Órdenes según Instancia'!AD40)))</f>
        <v>-</v>
      </c>
      <c r="P40" s="19" t="str">
        <f>IF('Órdenes según Instancia'!T40=0,"-",IF('Órdenes según Instancia'!AD40=0,"-",('Órdenes según Instancia'!T40/'Órdenes según Instancia'!AD40)))</f>
        <v>-</v>
      </c>
      <c r="Q40" s="19" t="str">
        <f>IF('Órdenes según Instancia'!Y40=0,"-",IF('Órdenes según Instancia'!AD40=0,"-",('Órdenes según Instancia'!Y40/'Órdenes según Instancia'!AD40)))</f>
        <v>-</v>
      </c>
      <c r="R40" s="19" t="str">
        <f>IF('Órdenes según Instancia'!F40=0,"-",IF('Órdenes según Instancia'!AE40=0,"-",('Órdenes según Instancia'!F40/'Órdenes según Instancia'!AE40)))</f>
        <v>-</v>
      </c>
      <c r="S40" s="19" t="str">
        <f>IF('Órdenes según Instancia'!K40=0,"-",IF('Órdenes según Instancia'!AE40=0,"-",('Órdenes según Instancia'!K40/'Órdenes según Instancia'!AE40)))</f>
        <v>-</v>
      </c>
      <c r="T40" s="19" t="str">
        <f>IF('Órdenes según Instancia'!P40=0,"-",IF('Órdenes según Instancia'!AE40=0,"-",('Órdenes según Instancia'!P40/'Órdenes según Instancia'!AE40)))</f>
        <v>-</v>
      </c>
      <c r="U40" s="19" t="str">
        <f>IF('Órdenes según Instancia'!U40=0,"-",IF('Órdenes según Instancia'!AE40=0,"-",('Órdenes según Instancia'!U40/('Órdenes según Instancia'!AE40))))</f>
        <v>-</v>
      </c>
      <c r="V40" s="19" t="str">
        <f>IF('Órdenes según Instancia'!Z40=0,"-",IF('Órdenes según Instancia'!AE40=0,"-",('Órdenes según Instancia'!Z40/'Órdenes según Instancia'!AE40)))</f>
        <v>-</v>
      </c>
    </row>
    <row r="41" spans="2:22" ht="20.100000000000001" customHeight="1" thickBot="1" x14ac:dyDescent="0.25">
      <c r="B41" s="4" t="s">
        <v>262</v>
      </c>
      <c r="C41" s="19">
        <f>IF('Órdenes según Instancia'!C41=0,"-",IF('Órdenes según Instancia'!AB41=0,"-",('Órdenes según Instancia'!C41/'Órdenes según Instancia'!AB41)))</f>
        <v>0.75</v>
      </c>
      <c r="D41" s="19" t="str">
        <f>IF('Órdenes según Instancia'!H41=0,"-",IF('Órdenes según Instancia'!AB41=0,"-",('Órdenes según Instancia'!H41/'Órdenes según Instancia'!AB41)))</f>
        <v>-</v>
      </c>
      <c r="E41" s="19">
        <f>IF('Órdenes según Instancia'!M41=0,"-",IF('Órdenes según Instancia'!AB41=0,"-",('Órdenes según Instancia'!M41/'Órdenes según Instancia'!AB41)))</f>
        <v>0.25</v>
      </c>
      <c r="F41" s="19" t="str">
        <f>IF('Órdenes según Instancia'!R41=0,"-",IF('Órdenes según Instancia'!AB41=0,"-",('Órdenes según Instancia'!R41/'Órdenes según Instancia'!AB41)))</f>
        <v>-</v>
      </c>
      <c r="G41" s="19" t="str">
        <f>IF('Órdenes según Instancia'!W41=0,"-",IF('Órdenes según Instancia'!AB41=0,"-",('Órdenes según Instancia'!W41/'Órdenes según Instancia'!AB41)))</f>
        <v>-</v>
      </c>
      <c r="H41" s="19" t="str">
        <f>IF('Órdenes según Instancia'!D41=0,"-",IF('Órdenes según Instancia'!AC41=0,"-",('Órdenes según Instancia'!D41/'Órdenes según Instancia'!AC41)))</f>
        <v>-</v>
      </c>
      <c r="I41" s="19" t="str">
        <f>IF('Órdenes según Instancia'!I41=0,"-",IF('Órdenes según Instancia'!AC41=0,"-",('Órdenes según Instancia'!I41/'Órdenes según Instancia'!AC41)))</f>
        <v>-</v>
      </c>
      <c r="J41" s="19" t="str">
        <f>IF('Órdenes según Instancia'!N41=0,"-",IF('Órdenes según Instancia'!AC41=0,"-",('Órdenes según Instancia'!N41/'Órdenes según Instancia'!AC41)))</f>
        <v>-</v>
      </c>
      <c r="K41" s="19" t="str">
        <f>IF('Órdenes según Instancia'!S41=0,"-",IF('Órdenes según Instancia'!AC41=0,"-",('Órdenes según Instancia'!S41/'Órdenes según Instancia'!AC41)))</f>
        <v>-</v>
      </c>
      <c r="L41" s="19" t="str">
        <f>IF('Órdenes según Instancia'!X41=0,"-",IF('Órdenes según Instancia'!AC41=0,"-",('Órdenes según Instancia'!X41/'Órdenes según Instancia'!AC41)))</f>
        <v>-</v>
      </c>
      <c r="M41" s="19">
        <f>IF('Órdenes según Instancia'!E41=0,"-",IF('Órdenes según Instancia'!AD41=0,"-",('Órdenes según Instancia'!E41/'Órdenes según Instancia'!AD41)))</f>
        <v>0.75</v>
      </c>
      <c r="N41" s="19" t="str">
        <f>IF('Órdenes según Instancia'!J41=0,"-",IF('Órdenes según Instancia'!AD41=0,"-",('Órdenes según Instancia'!J41/'Órdenes según Instancia'!AD41)))</f>
        <v>-</v>
      </c>
      <c r="O41" s="19">
        <f>IF('Órdenes según Instancia'!O41=0,"-",IF('Órdenes según Instancia'!AD41=0,"-",('Órdenes según Instancia'!O41/'Órdenes según Instancia'!AD41)))</f>
        <v>0.25</v>
      </c>
      <c r="P41" s="19" t="str">
        <f>IF('Órdenes según Instancia'!T41=0,"-",IF('Órdenes según Instancia'!AD41=0,"-",('Órdenes según Instancia'!T41/'Órdenes según Instancia'!AD41)))</f>
        <v>-</v>
      </c>
      <c r="Q41" s="19" t="str">
        <f>IF('Órdenes según Instancia'!Y41=0,"-",IF('Órdenes según Instancia'!AD41=0,"-",('Órdenes según Instancia'!Y41/'Órdenes según Instancia'!AD41)))</f>
        <v>-</v>
      </c>
      <c r="R41" s="19" t="str">
        <f>IF('Órdenes según Instancia'!F41=0,"-",IF('Órdenes según Instancia'!AE41=0,"-",('Órdenes según Instancia'!F41/'Órdenes según Instancia'!AE41)))</f>
        <v>-</v>
      </c>
      <c r="S41" s="19" t="str">
        <f>IF('Órdenes según Instancia'!K41=0,"-",IF('Órdenes según Instancia'!AE41=0,"-",('Órdenes según Instancia'!K41/'Órdenes según Instancia'!AE41)))</f>
        <v>-</v>
      </c>
      <c r="T41" s="19" t="str">
        <f>IF('Órdenes según Instancia'!P41=0,"-",IF('Órdenes según Instancia'!AE41=0,"-",('Órdenes según Instancia'!P41/'Órdenes según Instancia'!AE41)))</f>
        <v>-</v>
      </c>
      <c r="U41" s="19" t="str">
        <f>IF('Órdenes según Instancia'!U41=0,"-",IF('Órdenes según Instancia'!AE41=0,"-",('Órdenes según Instancia'!U41/('Órdenes según Instancia'!AE41))))</f>
        <v>-</v>
      </c>
      <c r="V41" s="19" t="str">
        <f>IF('Órdenes según Instancia'!Z41=0,"-",IF('Órdenes según Instancia'!AE41=0,"-",('Órdenes según Instancia'!Z41/'Órdenes según Instancia'!AE41)))</f>
        <v>-</v>
      </c>
    </row>
    <row r="42" spans="2:22" ht="20.100000000000001" customHeight="1" thickBot="1" x14ac:dyDescent="0.25">
      <c r="B42" s="4" t="s">
        <v>263</v>
      </c>
      <c r="C42" s="19">
        <f>IF('Órdenes según Instancia'!C42=0,"-",IF('Órdenes según Instancia'!AB42=0,"-",('Órdenes según Instancia'!C42/'Órdenes según Instancia'!AB42)))</f>
        <v>1</v>
      </c>
      <c r="D42" s="19" t="str">
        <f>IF('Órdenes según Instancia'!H42=0,"-",IF('Órdenes según Instancia'!AB42=0,"-",('Órdenes según Instancia'!H42/'Órdenes según Instancia'!AB42)))</f>
        <v>-</v>
      </c>
      <c r="E42" s="19" t="str">
        <f>IF('Órdenes según Instancia'!M42=0,"-",IF('Órdenes según Instancia'!AB42=0,"-",('Órdenes según Instancia'!M42/'Órdenes según Instancia'!AB42)))</f>
        <v>-</v>
      </c>
      <c r="F42" s="19" t="str">
        <f>IF('Órdenes según Instancia'!R42=0,"-",IF('Órdenes según Instancia'!AB42=0,"-",('Órdenes según Instancia'!R42/'Órdenes según Instancia'!AB42)))</f>
        <v>-</v>
      </c>
      <c r="G42" s="19" t="str">
        <f>IF('Órdenes según Instancia'!W42=0,"-",IF('Órdenes según Instancia'!AB42=0,"-",('Órdenes según Instancia'!W42/'Órdenes según Instancia'!AB42)))</f>
        <v>-</v>
      </c>
      <c r="H42" s="19" t="str">
        <f>IF('Órdenes según Instancia'!D42=0,"-",IF('Órdenes según Instancia'!AC42=0,"-",('Órdenes según Instancia'!D42/'Órdenes según Instancia'!AC42)))</f>
        <v>-</v>
      </c>
      <c r="I42" s="19" t="str">
        <f>IF('Órdenes según Instancia'!I42=0,"-",IF('Órdenes según Instancia'!AC42=0,"-",('Órdenes según Instancia'!I42/'Órdenes según Instancia'!AC42)))</f>
        <v>-</v>
      </c>
      <c r="J42" s="19" t="str">
        <f>IF('Órdenes según Instancia'!N42=0,"-",IF('Órdenes según Instancia'!AC42=0,"-",('Órdenes según Instancia'!N42/'Órdenes según Instancia'!AC42)))</f>
        <v>-</v>
      </c>
      <c r="K42" s="19" t="str">
        <f>IF('Órdenes según Instancia'!S42=0,"-",IF('Órdenes según Instancia'!AC42=0,"-",('Órdenes según Instancia'!S42/'Órdenes según Instancia'!AC42)))</f>
        <v>-</v>
      </c>
      <c r="L42" s="19" t="str">
        <f>IF('Órdenes según Instancia'!X42=0,"-",IF('Órdenes según Instancia'!AC42=0,"-",('Órdenes según Instancia'!X42/'Órdenes según Instancia'!AC42)))</f>
        <v>-</v>
      </c>
      <c r="M42" s="19">
        <f>IF('Órdenes según Instancia'!E42=0,"-",IF('Órdenes según Instancia'!AD42=0,"-",('Órdenes según Instancia'!E42/'Órdenes según Instancia'!AD42)))</f>
        <v>1</v>
      </c>
      <c r="N42" s="19" t="str">
        <f>IF('Órdenes según Instancia'!J42=0,"-",IF('Órdenes según Instancia'!AD42=0,"-",('Órdenes según Instancia'!J42/'Órdenes según Instancia'!AD42)))</f>
        <v>-</v>
      </c>
      <c r="O42" s="19" t="str">
        <f>IF('Órdenes según Instancia'!O42=0,"-",IF('Órdenes según Instancia'!AD42=0,"-",('Órdenes según Instancia'!O42/'Órdenes según Instancia'!AD42)))</f>
        <v>-</v>
      </c>
      <c r="P42" s="19" t="str">
        <f>IF('Órdenes según Instancia'!T42=0,"-",IF('Órdenes según Instancia'!AD42=0,"-",('Órdenes según Instancia'!T42/'Órdenes según Instancia'!AD42)))</f>
        <v>-</v>
      </c>
      <c r="Q42" s="19" t="str">
        <f>IF('Órdenes según Instancia'!Y42=0,"-",IF('Órdenes según Instancia'!AD42=0,"-",('Órdenes según Instancia'!Y42/'Órdenes según Instancia'!AD42)))</f>
        <v>-</v>
      </c>
      <c r="R42" s="19">
        <f>IF('Órdenes según Instancia'!F42=0,"-",IF('Órdenes según Instancia'!AE42=0,"-",('Órdenes según Instancia'!F42/'Órdenes según Instancia'!AE42)))</f>
        <v>1</v>
      </c>
      <c r="S42" s="19" t="str">
        <f>IF('Órdenes según Instancia'!K42=0,"-",IF('Órdenes según Instancia'!AE42=0,"-",('Órdenes según Instancia'!K42/'Órdenes según Instancia'!AE42)))</f>
        <v>-</v>
      </c>
      <c r="T42" s="19" t="str">
        <f>IF('Órdenes según Instancia'!P42=0,"-",IF('Órdenes según Instancia'!AE42=0,"-",('Órdenes según Instancia'!P42/'Órdenes según Instancia'!AE42)))</f>
        <v>-</v>
      </c>
      <c r="U42" s="19" t="str">
        <f>IF('Órdenes según Instancia'!U42=0,"-",IF('Órdenes según Instancia'!AE42=0,"-",('Órdenes según Instancia'!U42/('Órdenes según Instancia'!AE42))))</f>
        <v>-</v>
      </c>
      <c r="V42" s="19" t="str">
        <f>IF('Órdenes según Instancia'!Z42=0,"-",IF('Órdenes según Instancia'!AE42=0,"-",('Órdenes según Instancia'!Z42/'Órdenes según Instancia'!AE42)))</f>
        <v>-</v>
      </c>
    </row>
    <row r="43" spans="2:22" ht="20.100000000000001" customHeight="1" thickBot="1" x14ac:dyDescent="0.25">
      <c r="B43" s="4" t="s">
        <v>264</v>
      </c>
      <c r="C43" s="19">
        <f>IF('Órdenes según Instancia'!C43=0,"-",IF('Órdenes según Instancia'!AB43=0,"-",('Órdenes según Instancia'!C43/'Órdenes según Instancia'!AB43)))</f>
        <v>0.66666666666666663</v>
      </c>
      <c r="D43" s="19" t="str">
        <f>IF('Órdenes según Instancia'!H43=0,"-",IF('Órdenes según Instancia'!AB43=0,"-",('Órdenes según Instancia'!H43/'Órdenes según Instancia'!AB43)))</f>
        <v>-</v>
      </c>
      <c r="E43" s="19" t="str">
        <f>IF('Órdenes según Instancia'!M43=0,"-",IF('Órdenes según Instancia'!AB43=0,"-",('Órdenes según Instancia'!M43/'Órdenes según Instancia'!AB43)))</f>
        <v>-</v>
      </c>
      <c r="F43" s="19">
        <f>IF('Órdenes según Instancia'!R43=0,"-",IF('Órdenes según Instancia'!AB43=0,"-",('Órdenes según Instancia'!R43/'Órdenes según Instancia'!AB43)))</f>
        <v>0.33333333333333331</v>
      </c>
      <c r="G43" s="19" t="str">
        <f>IF('Órdenes según Instancia'!W43=0,"-",IF('Órdenes según Instancia'!AB43=0,"-",('Órdenes según Instancia'!W43/'Órdenes según Instancia'!AB43)))</f>
        <v>-</v>
      </c>
      <c r="H43" s="19" t="str">
        <f>IF('Órdenes según Instancia'!D43=0,"-",IF('Órdenes según Instancia'!AC43=0,"-",('Órdenes según Instancia'!D43/'Órdenes según Instancia'!AC43)))</f>
        <v>-</v>
      </c>
      <c r="I43" s="19" t="str">
        <f>IF('Órdenes según Instancia'!I43=0,"-",IF('Órdenes según Instancia'!AC43=0,"-",('Órdenes según Instancia'!I43/'Órdenes según Instancia'!AC43)))</f>
        <v>-</v>
      </c>
      <c r="J43" s="19" t="str">
        <f>IF('Órdenes según Instancia'!N43=0,"-",IF('Órdenes según Instancia'!AC43=0,"-",('Órdenes según Instancia'!N43/'Órdenes según Instancia'!AC43)))</f>
        <v>-</v>
      </c>
      <c r="K43" s="19" t="str">
        <f>IF('Órdenes según Instancia'!S43=0,"-",IF('Órdenes según Instancia'!AC43=0,"-",('Órdenes según Instancia'!S43/'Órdenes según Instancia'!AC43)))</f>
        <v>-</v>
      </c>
      <c r="L43" s="19" t="str">
        <f>IF('Órdenes según Instancia'!X43=0,"-",IF('Órdenes según Instancia'!AC43=0,"-",('Órdenes según Instancia'!X43/'Órdenes según Instancia'!AC43)))</f>
        <v>-</v>
      </c>
      <c r="M43" s="19">
        <f>IF('Órdenes según Instancia'!E43=0,"-",IF('Órdenes según Instancia'!AD43=0,"-",('Órdenes según Instancia'!E43/'Órdenes según Instancia'!AD43)))</f>
        <v>0.66666666666666663</v>
      </c>
      <c r="N43" s="19" t="str">
        <f>IF('Órdenes según Instancia'!J43=0,"-",IF('Órdenes según Instancia'!AD43=0,"-",('Órdenes según Instancia'!J43/'Órdenes según Instancia'!AD43)))</f>
        <v>-</v>
      </c>
      <c r="O43" s="19" t="str">
        <f>IF('Órdenes según Instancia'!O43=0,"-",IF('Órdenes según Instancia'!AD43=0,"-",('Órdenes según Instancia'!O43/'Órdenes según Instancia'!AD43)))</f>
        <v>-</v>
      </c>
      <c r="P43" s="19">
        <f>IF('Órdenes según Instancia'!T43=0,"-",IF('Órdenes según Instancia'!AD43=0,"-",('Órdenes según Instancia'!T43/'Órdenes según Instancia'!AD43)))</f>
        <v>0.33333333333333331</v>
      </c>
      <c r="Q43" s="19" t="str">
        <f>IF('Órdenes según Instancia'!Y43=0,"-",IF('Órdenes según Instancia'!AD43=0,"-",('Órdenes según Instancia'!Y43/'Órdenes según Instancia'!AD43)))</f>
        <v>-</v>
      </c>
      <c r="R43" s="19" t="str">
        <f>IF('Órdenes según Instancia'!F43=0,"-",IF('Órdenes según Instancia'!AE43=0,"-",('Órdenes según Instancia'!F43/'Órdenes según Instancia'!AE43)))</f>
        <v>-</v>
      </c>
      <c r="S43" s="19" t="str">
        <f>IF('Órdenes según Instancia'!K43=0,"-",IF('Órdenes según Instancia'!AE43=0,"-",('Órdenes según Instancia'!K43/'Órdenes según Instancia'!AE43)))</f>
        <v>-</v>
      </c>
      <c r="T43" s="19" t="str">
        <f>IF('Órdenes según Instancia'!P43=0,"-",IF('Órdenes según Instancia'!AE43=0,"-",('Órdenes según Instancia'!P43/'Órdenes según Instancia'!AE43)))</f>
        <v>-</v>
      </c>
      <c r="U43" s="19" t="str">
        <f>IF('Órdenes según Instancia'!U43=0,"-",IF('Órdenes según Instancia'!AE43=0,"-",('Órdenes según Instancia'!U43/('Órdenes según Instancia'!AE43))))</f>
        <v>-</v>
      </c>
      <c r="V43" s="19" t="str">
        <f>IF('Órdenes según Instancia'!Z43=0,"-",IF('Órdenes según Instancia'!AE43=0,"-",('Órdenes según Instancia'!Z43/'Órdenes según Instancia'!AE43)))</f>
        <v>-</v>
      </c>
    </row>
    <row r="44" spans="2:22" ht="20.100000000000001" customHeight="1" thickBot="1" x14ac:dyDescent="0.25">
      <c r="B44" s="4" t="s">
        <v>265</v>
      </c>
      <c r="C44" s="19">
        <f>IF('Órdenes según Instancia'!C44=0,"-",IF('Órdenes según Instancia'!AB44=0,"-",('Órdenes según Instancia'!C44/'Órdenes según Instancia'!AB44)))</f>
        <v>1</v>
      </c>
      <c r="D44" s="19" t="str">
        <f>IF('Órdenes según Instancia'!H44=0,"-",IF('Órdenes según Instancia'!AB44=0,"-",('Órdenes según Instancia'!H44/'Órdenes según Instancia'!AB44)))</f>
        <v>-</v>
      </c>
      <c r="E44" s="19" t="str">
        <f>IF('Órdenes según Instancia'!M44=0,"-",IF('Órdenes según Instancia'!AB44=0,"-",('Órdenes según Instancia'!M44/'Órdenes según Instancia'!AB44)))</f>
        <v>-</v>
      </c>
      <c r="F44" s="19" t="str">
        <f>IF('Órdenes según Instancia'!R44=0,"-",IF('Órdenes según Instancia'!AB44=0,"-",('Órdenes según Instancia'!R44/'Órdenes según Instancia'!AB44)))</f>
        <v>-</v>
      </c>
      <c r="G44" s="19" t="str">
        <f>IF('Órdenes según Instancia'!W44=0,"-",IF('Órdenes según Instancia'!AB44=0,"-",('Órdenes según Instancia'!W44/'Órdenes según Instancia'!AB44)))</f>
        <v>-</v>
      </c>
      <c r="H44" s="19" t="str">
        <f>IF('Órdenes según Instancia'!D44=0,"-",IF('Órdenes según Instancia'!AC44=0,"-",('Órdenes según Instancia'!D44/'Órdenes según Instancia'!AC44)))</f>
        <v>-</v>
      </c>
      <c r="I44" s="19" t="str">
        <f>IF('Órdenes según Instancia'!I44=0,"-",IF('Órdenes según Instancia'!AC44=0,"-",('Órdenes según Instancia'!I44/'Órdenes según Instancia'!AC44)))</f>
        <v>-</v>
      </c>
      <c r="J44" s="19" t="str">
        <f>IF('Órdenes según Instancia'!N44=0,"-",IF('Órdenes según Instancia'!AC44=0,"-",('Órdenes según Instancia'!N44/'Órdenes según Instancia'!AC44)))</f>
        <v>-</v>
      </c>
      <c r="K44" s="19" t="str">
        <f>IF('Órdenes según Instancia'!S44=0,"-",IF('Órdenes según Instancia'!AC44=0,"-",('Órdenes según Instancia'!S44/'Órdenes según Instancia'!AC44)))</f>
        <v>-</v>
      </c>
      <c r="L44" s="19" t="str">
        <f>IF('Órdenes según Instancia'!X44=0,"-",IF('Órdenes según Instancia'!AC44=0,"-",('Órdenes según Instancia'!X44/'Órdenes según Instancia'!AC44)))</f>
        <v>-</v>
      </c>
      <c r="M44" s="19">
        <f>IF('Órdenes según Instancia'!E44=0,"-",IF('Órdenes según Instancia'!AD44=0,"-",('Órdenes según Instancia'!E44/'Órdenes según Instancia'!AD44)))</f>
        <v>1</v>
      </c>
      <c r="N44" s="19" t="str">
        <f>IF('Órdenes según Instancia'!J44=0,"-",IF('Órdenes según Instancia'!AD44=0,"-",('Órdenes según Instancia'!J44/'Órdenes según Instancia'!AD44)))</f>
        <v>-</v>
      </c>
      <c r="O44" s="19" t="str">
        <f>IF('Órdenes según Instancia'!O44=0,"-",IF('Órdenes según Instancia'!AD44=0,"-",('Órdenes según Instancia'!O44/'Órdenes según Instancia'!AD44)))</f>
        <v>-</v>
      </c>
      <c r="P44" s="19" t="str">
        <f>IF('Órdenes según Instancia'!T44=0,"-",IF('Órdenes según Instancia'!AD44=0,"-",('Órdenes según Instancia'!T44/'Órdenes según Instancia'!AD44)))</f>
        <v>-</v>
      </c>
      <c r="Q44" s="19" t="str">
        <f>IF('Órdenes según Instancia'!Y44=0,"-",IF('Órdenes según Instancia'!AD44=0,"-",('Órdenes según Instancia'!Y44/'Órdenes según Instancia'!AD44)))</f>
        <v>-</v>
      </c>
      <c r="R44" s="19">
        <f>IF('Órdenes según Instancia'!F44=0,"-",IF('Órdenes según Instancia'!AE44=0,"-",('Órdenes según Instancia'!F44/'Órdenes según Instancia'!AE44)))</f>
        <v>1</v>
      </c>
      <c r="S44" s="19" t="str">
        <f>IF('Órdenes según Instancia'!K44=0,"-",IF('Órdenes según Instancia'!AE44=0,"-",('Órdenes según Instancia'!K44/'Órdenes según Instancia'!AE44)))</f>
        <v>-</v>
      </c>
      <c r="T44" s="19" t="str">
        <f>IF('Órdenes según Instancia'!P44=0,"-",IF('Órdenes según Instancia'!AE44=0,"-",('Órdenes según Instancia'!P44/'Órdenes según Instancia'!AE44)))</f>
        <v>-</v>
      </c>
      <c r="U44" s="19" t="str">
        <f>IF('Órdenes según Instancia'!U44=0,"-",IF('Órdenes según Instancia'!AE44=0,"-",('Órdenes según Instancia'!U44/('Órdenes según Instancia'!AE44))))</f>
        <v>-</v>
      </c>
      <c r="V44" s="19" t="str">
        <f>IF('Órdenes según Instancia'!Z44=0,"-",IF('Órdenes según Instancia'!AE44=0,"-",('Órdenes según Instancia'!Z44/'Órdenes según Instancia'!AE44)))</f>
        <v>-</v>
      </c>
    </row>
    <row r="45" spans="2:22" ht="20.100000000000001" customHeight="1" thickBot="1" x14ac:dyDescent="0.25">
      <c r="B45" s="4" t="s">
        <v>173</v>
      </c>
      <c r="C45" s="19">
        <f>IF('Órdenes según Instancia'!C45=0,"-",IF('Órdenes según Instancia'!AB45=0,"-",('Órdenes según Instancia'!C45/'Órdenes según Instancia'!AB45)))</f>
        <v>1</v>
      </c>
      <c r="D45" s="19" t="str">
        <f>IF('Órdenes según Instancia'!H45=0,"-",IF('Órdenes según Instancia'!AB45=0,"-",('Órdenes según Instancia'!H45/'Órdenes según Instancia'!AB45)))</f>
        <v>-</v>
      </c>
      <c r="E45" s="19" t="str">
        <f>IF('Órdenes según Instancia'!M45=0,"-",IF('Órdenes según Instancia'!AB45=0,"-",('Órdenes según Instancia'!M45/'Órdenes según Instancia'!AB45)))</f>
        <v>-</v>
      </c>
      <c r="F45" s="19" t="str">
        <f>IF('Órdenes según Instancia'!R45=0,"-",IF('Órdenes según Instancia'!AB45=0,"-",('Órdenes según Instancia'!R45/'Órdenes según Instancia'!AB45)))</f>
        <v>-</v>
      </c>
      <c r="G45" s="19" t="str">
        <f>IF('Órdenes según Instancia'!W45=0,"-",IF('Órdenes según Instancia'!AB45=0,"-",('Órdenes según Instancia'!W45/'Órdenes según Instancia'!AB45)))</f>
        <v>-</v>
      </c>
      <c r="H45" s="19" t="str">
        <f>IF('Órdenes según Instancia'!D45=0,"-",IF('Órdenes según Instancia'!AC45=0,"-",('Órdenes según Instancia'!D45/'Órdenes según Instancia'!AC45)))</f>
        <v>-</v>
      </c>
      <c r="I45" s="19" t="str">
        <f>IF('Órdenes según Instancia'!I45=0,"-",IF('Órdenes según Instancia'!AC45=0,"-",('Órdenes según Instancia'!I45/'Órdenes según Instancia'!AC45)))</f>
        <v>-</v>
      </c>
      <c r="J45" s="19" t="str">
        <f>IF('Órdenes según Instancia'!N45=0,"-",IF('Órdenes según Instancia'!AC45=0,"-",('Órdenes según Instancia'!N45/'Órdenes según Instancia'!AC45)))</f>
        <v>-</v>
      </c>
      <c r="K45" s="19" t="str">
        <f>IF('Órdenes según Instancia'!S45=0,"-",IF('Órdenes según Instancia'!AC45=0,"-",('Órdenes según Instancia'!S45/'Órdenes según Instancia'!AC45)))</f>
        <v>-</v>
      </c>
      <c r="L45" s="19" t="str">
        <f>IF('Órdenes según Instancia'!X45=0,"-",IF('Órdenes según Instancia'!AC45=0,"-",('Órdenes según Instancia'!X45/'Órdenes según Instancia'!AC45)))</f>
        <v>-</v>
      </c>
      <c r="M45" s="19">
        <f>IF('Órdenes según Instancia'!E45=0,"-",IF('Órdenes según Instancia'!AD45=0,"-",('Órdenes según Instancia'!E45/'Órdenes según Instancia'!AD45)))</f>
        <v>1</v>
      </c>
      <c r="N45" s="19" t="str">
        <f>IF('Órdenes según Instancia'!J45=0,"-",IF('Órdenes según Instancia'!AD45=0,"-",('Órdenes según Instancia'!J45/'Órdenes según Instancia'!AD45)))</f>
        <v>-</v>
      </c>
      <c r="O45" s="19" t="str">
        <f>IF('Órdenes según Instancia'!O45=0,"-",IF('Órdenes según Instancia'!AD45=0,"-",('Órdenes según Instancia'!O45/'Órdenes según Instancia'!AD45)))</f>
        <v>-</v>
      </c>
      <c r="P45" s="19" t="str">
        <f>IF('Órdenes según Instancia'!T45=0,"-",IF('Órdenes según Instancia'!AD45=0,"-",('Órdenes según Instancia'!T45/'Órdenes según Instancia'!AD45)))</f>
        <v>-</v>
      </c>
      <c r="Q45" s="19" t="str">
        <f>IF('Órdenes según Instancia'!Y45=0,"-",IF('Órdenes según Instancia'!AD45=0,"-",('Órdenes según Instancia'!Y45/'Órdenes según Instancia'!AD45)))</f>
        <v>-</v>
      </c>
      <c r="R45" s="19">
        <f>IF('Órdenes según Instancia'!F45=0,"-",IF('Órdenes según Instancia'!AE45=0,"-",('Órdenes según Instancia'!F45/'Órdenes según Instancia'!AE45)))</f>
        <v>1</v>
      </c>
      <c r="S45" s="19" t="str">
        <f>IF('Órdenes según Instancia'!K45=0,"-",IF('Órdenes según Instancia'!AE45=0,"-",('Órdenes según Instancia'!K45/'Órdenes según Instancia'!AE45)))</f>
        <v>-</v>
      </c>
      <c r="T45" s="19" t="str">
        <f>IF('Órdenes según Instancia'!P45=0,"-",IF('Órdenes según Instancia'!AE45=0,"-",('Órdenes según Instancia'!P45/'Órdenes según Instancia'!AE45)))</f>
        <v>-</v>
      </c>
      <c r="U45" s="19" t="str">
        <f>IF('Órdenes según Instancia'!U45=0,"-",IF('Órdenes según Instancia'!AE45=0,"-",('Órdenes según Instancia'!U45/('Órdenes según Instancia'!AE45))))</f>
        <v>-</v>
      </c>
      <c r="V45" s="19" t="str">
        <f>IF('Órdenes según Instancia'!Z45=0,"-",IF('Órdenes según Instancia'!AE45=0,"-",('Órdenes según Instancia'!Z45/'Órdenes según Instancia'!AE45)))</f>
        <v>-</v>
      </c>
    </row>
    <row r="46" spans="2:22" ht="20.100000000000001" customHeight="1" thickBot="1" x14ac:dyDescent="0.25">
      <c r="B46" s="4" t="s">
        <v>266</v>
      </c>
      <c r="C46" s="19">
        <f>IF('Órdenes según Instancia'!C46=0,"-",IF('Órdenes según Instancia'!AB46=0,"-",('Órdenes según Instancia'!C46/'Órdenes según Instancia'!AB46)))</f>
        <v>1</v>
      </c>
      <c r="D46" s="19" t="str">
        <f>IF('Órdenes según Instancia'!H46=0,"-",IF('Órdenes según Instancia'!AB46=0,"-",('Órdenes según Instancia'!H46/'Órdenes según Instancia'!AB46)))</f>
        <v>-</v>
      </c>
      <c r="E46" s="19" t="str">
        <f>IF('Órdenes según Instancia'!M46=0,"-",IF('Órdenes según Instancia'!AB46=0,"-",('Órdenes según Instancia'!M46/'Órdenes según Instancia'!AB46)))</f>
        <v>-</v>
      </c>
      <c r="F46" s="19" t="str">
        <f>IF('Órdenes según Instancia'!R46=0,"-",IF('Órdenes según Instancia'!AB46=0,"-",('Órdenes según Instancia'!R46/'Órdenes según Instancia'!AB46)))</f>
        <v>-</v>
      </c>
      <c r="G46" s="19" t="str">
        <f>IF('Órdenes según Instancia'!W46=0,"-",IF('Órdenes según Instancia'!AB46=0,"-",('Órdenes según Instancia'!W46/'Órdenes según Instancia'!AB46)))</f>
        <v>-</v>
      </c>
      <c r="H46" s="19" t="str">
        <f>IF('Órdenes según Instancia'!D46=0,"-",IF('Órdenes según Instancia'!AC46=0,"-",('Órdenes según Instancia'!D46/'Órdenes según Instancia'!AC46)))</f>
        <v>-</v>
      </c>
      <c r="I46" s="19" t="str">
        <f>IF('Órdenes según Instancia'!I46=0,"-",IF('Órdenes según Instancia'!AC46=0,"-",('Órdenes según Instancia'!I46/'Órdenes según Instancia'!AC46)))</f>
        <v>-</v>
      </c>
      <c r="J46" s="19" t="str">
        <f>IF('Órdenes según Instancia'!N46=0,"-",IF('Órdenes según Instancia'!AC46=0,"-",('Órdenes según Instancia'!N46/'Órdenes según Instancia'!AC46)))</f>
        <v>-</v>
      </c>
      <c r="K46" s="19" t="str">
        <f>IF('Órdenes según Instancia'!S46=0,"-",IF('Órdenes según Instancia'!AC46=0,"-",('Órdenes según Instancia'!S46/'Órdenes según Instancia'!AC46)))</f>
        <v>-</v>
      </c>
      <c r="L46" s="19" t="str">
        <f>IF('Órdenes según Instancia'!X46=0,"-",IF('Órdenes según Instancia'!AC46=0,"-",('Órdenes según Instancia'!X46/'Órdenes según Instancia'!AC46)))</f>
        <v>-</v>
      </c>
      <c r="M46" s="19">
        <f>IF('Órdenes según Instancia'!E46=0,"-",IF('Órdenes según Instancia'!AD46=0,"-",('Órdenes según Instancia'!E46/'Órdenes según Instancia'!AD46)))</f>
        <v>1</v>
      </c>
      <c r="N46" s="19" t="str">
        <f>IF('Órdenes según Instancia'!J46=0,"-",IF('Órdenes según Instancia'!AD46=0,"-",('Órdenes según Instancia'!J46/'Órdenes según Instancia'!AD46)))</f>
        <v>-</v>
      </c>
      <c r="O46" s="19" t="str">
        <f>IF('Órdenes según Instancia'!O46=0,"-",IF('Órdenes según Instancia'!AD46=0,"-",('Órdenes según Instancia'!O46/'Órdenes según Instancia'!AD46)))</f>
        <v>-</v>
      </c>
      <c r="P46" s="19" t="str">
        <f>IF('Órdenes según Instancia'!T46=0,"-",IF('Órdenes según Instancia'!AD46=0,"-",('Órdenes según Instancia'!T46/'Órdenes según Instancia'!AD46)))</f>
        <v>-</v>
      </c>
      <c r="Q46" s="19" t="str">
        <f>IF('Órdenes según Instancia'!Y46=0,"-",IF('Órdenes según Instancia'!AD46=0,"-",('Órdenes según Instancia'!Y46/'Órdenes según Instancia'!AD46)))</f>
        <v>-</v>
      </c>
      <c r="R46" s="19" t="str">
        <f>IF('Órdenes según Instancia'!F46=0,"-",IF('Órdenes según Instancia'!AE46=0,"-",('Órdenes según Instancia'!F46/'Órdenes según Instancia'!AE46)))</f>
        <v>-</v>
      </c>
      <c r="S46" s="19" t="str">
        <f>IF('Órdenes según Instancia'!K46=0,"-",IF('Órdenes según Instancia'!AE46=0,"-",('Órdenes según Instancia'!K46/'Órdenes según Instancia'!AE46)))</f>
        <v>-</v>
      </c>
      <c r="T46" s="19" t="str">
        <f>IF('Órdenes según Instancia'!P46=0,"-",IF('Órdenes según Instancia'!AE46=0,"-",('Órdenes según Instancia'!P46/'Órdenes según Instancia'!AE46)))</f>
        <v>-</v>
      </c>
      <c r="U46" s="19" t="str">
        <f>IF('Órdenes según Instancia'!U46=0,"-",IF('Órdenes según Instancia'!AE46=0,"-",('Órdenes según Instancia'!U46/('Órdenes según Instancia'!AE46))))</f>
        <v>-</v>
      </c>
      <c r="V46" s="19" t="str">
        <f>IF('Órdenes según Instancia'!Z46=0,"-",IF('Órdenes según Instancia'!AE46=0,"-",('Órdenes según Instancia'!Z46/'Órdenes según Instancia'!AE46)))</f>
        <v>-</v>
      </c>
    </row>
    <row r="47" spans="2:22" ht="20.100000000000001" customHeight="1" thickBot="1" x14ac:dyDescent="0.25">
      <c r="B47" s="4" t="s">
        <v>267</v>
      </c>
      <c r="C47" s="19">
        <f>IF('Órdenes según Instancia'!C47=0,"-",IF('Órdenes según Instancia'!AB47=0,"-",('Órdenes según Instancia'!C47/'Órdenes según Instancia'!AB47)))</f>
        <v>1</v>
      </c>
      <c r="D47" s="19" t="str">
        <f>IF('Órdenes según Instancia'!H47=0,"-",IF('Órdenes según Instancia'!AB47=0,"-",('Órdenes según Instancia'!H47/'Órdenes según Instancia'!AB47)))</f>
        <v>-</v>
      </c>
      <c r="E47" s="19" t="str">
        <f>IF('Órdenes según Instancia'!M47=0,"-",IF('Órdenes según Instancia'!AB47=0,"-",('Órdenes según Instancia'!M47/'Órdenes según Instancia'!AB47)))</f>
        <v>-</v>
      </c>
      <c r="F47" s="19" t="str">
        <f>IF('Órdenes según Instancia'!R47=0,"-",IF('Órdenes según Instancia'!AB47=0,"-",('Órdenes según Instancia'!R47/'Órdenes según Instancia'!AB47)))</f>
        <v>-</v>
      </c>
      <c r="G47" s="19" t="str">
        <f>IF('Órdenes según Instancia'!W47=0,"-",IF('Órdenes según Instancia'!AB47=0,"-",('Órdenes según Instancia'!W47/'Órdenes según Instancia'!AB47)))</f>
        <v>-</v>
      </c>
      <c r="H47" s="19" t="str">
        <f>IF('Órdenes según Instancia'!D47=0,"-",IF('Órdenes según Instancia'!AC47=0,"-",('Órdenes según Instancia'!D47/'Órdenes según Instancia'!AC47)))</f>
        <v>-</v>
      </c>
      <c r="I47" s="19" t="str">
        <f>IF('Órdenes según Instancia'!I47=0,"-",IF('Órdenes según Instancia'!AC47=0,"-",('Órdenes según Instancia'!I47/'Órdenes según Instancia'!AC47)))</f>
        <v>-</v>
      </c>
      <c r="J47" s="19" t="str">
        <f>IF('Órdenes según Instancia'!N47=0,"-",IF('Órdenes según Instancia'!AC47=0,"-",('Órdenes según Instancia'!N47/'Órdenes según Instancia'!AC47)))</f>
        <v>-</v>
      </c>
      <c r="K47" s="19" t="str">
        <f>IF('Órdenes según Instancia'!S47=0,"-",IF('Órdenes según Instancia'!AC47=0,"-",('Órdenes según Instancia'!S47/'Órdenes según Instancia'!AC47)))</f>
        <v>-</v>
      </c>
      <c r="L47" s="19" t="str">
        <f>IF('Órdenes según Instancia'!X47=0,"-",IF('Órdenes según Instancia'!AC47=0,"-",('Órdenes según Instancia'!X47/'Órdenes según Instancia'!AC47)))</f>
        <v>-</v>
      </c>
      <c r="M47" s="19">
        <f>IF('Órdenes según Instancia'!E47=0,"-",IF('Órdenes según Instancia'!AD47=0,"-",('Órdenes según Instancia'!E47/'Órdenes según Instancia'!AD47)))</f>
        <v>1</v>
      </c>
      <c r="N47" s="19" t="str">
        <f>IF('Órdenes según Instancia'!J47=0,"-",IF('Órdenes según Instancia'!AD47=0,"-",('Órdenes según Instancia'!J47/'Órdenes según Instancia'!AD47)))</f>
        <v>-</v>
      </c>
      <c r="O47" s="19" t="str">
        <f>IF('Órdenes según Instancia'!O47=0,"-",IF('Órdenes según Instancia'!AD47=0,"-",('Órdenes según Instancia'!O47/'Órdenes según Instancia'!AD47)))</f>
        <v>-</v>
      </c>
      <c r="P47" s="19" t="str">
        <f>IF('Órdenes según Instancia'!T47=0,"-",IF('Órdenes según Instancia'!AD47=0,"-",('Órdenes según Instancia'!T47/'Órdenes según Instancia'!AD47)))</f>
        <v>-</v>
      </c>
      <c r="Q47" s="19" t="str">
        <f>IF('Órdenes según Instancia'!Y47=0,"-",IF('Órdenes según Instancia'!AD47=0,"-",('Órdenes según Instancia'!Y47/'Órdenes según Instancia'!AD47)))</f>
        <v>-</v>
      </c>
      <c r="R47" s="19">
        <f>IF('Órdenes según Instancia'!F47=0,"-",IF('Órdenes según Instancia'!AE47=0,"-",('Órdenes según Instancia'!F47/'Órdenes según Instancia'!AE47)))</f>
        <v>1</v>
      </c>
      <c r="S47" s="19" t="str">
        <f>IF('Órdenes según Instancia'!K47=0,"-",IF('Órdenes según Instancia'!AE47=0,"-",('Órdenes según Instancia'!K47/'Órdenes según Instancia'!AE47)))</f>
        <v>-</v>
      </c>
      <c r="T47" s="19" t="str">
        <f>IF('Órdenes según Instancia'!P47=0,"-",IF('Órdenes según Instancia'!AE47=0,"-",('Órdenes según Instancia'!P47/'Órdenes según Instancia'!AE47)))</f>
        <v>-</v>
      </c>
      <c r="U47" s="19" t="str">
        <f>IF('Órdenes según Instancia'!U47=0,"-",IF('Órdenes según Instancia'!AE47=0,"-",('Órdenes según Instancia'!U47/('Órdenes según Instancia'!AE47))))</f>
        <v>-</v>
      </c>
      <c r="V47" s="19" t="str">
        <f>IF('Órdenes según Instancia'!Z47=0,"-",IF('Órdenes según Instancia'!AE47=0,"-",('Órdenes según Instancia'!Z47/'Órdenes según Instancia'!AE47)))</f>
        <v>-</v>
      </c>
    </row>
    <row r="48" spans="2:22" ht="20.100000000000001" customHeight="1" thickBot="1" x14ac:dyDescent="0.25">
      <c r="B48" s="4" t="s">
        <v>268</v>
      </c>
      <c r="C48" s="19">
        <f>IF('Órdenes según Instancia'!C48=0,"-",IF('Órdenes según Instancia'!AB48=0,"-",('Órdenes según Instancia'!C48/'Órdenes según Instancia'!AB48)))</f>
        <v>1</v>
      </c>
      <c r="D48" s="19" t="str">
        <f>IF('Órdenes según Instancia'!H48=0,"-",IF('Órdenes según Instancia'!AB48=0,"-",('Órdenes según Instancia'!H48/'Órdenes según Instancia'!AB48)))</f>
        <v>-</v>
      </c>
      <c r="E48" s="19" t="str">
        <f>IF('Órdenes según Instancia'!M48=0,"-",IF('Órdenes según Instancia'!AB48=0,"-",('Órdenes según Instancia'!M48/'Órdenes según Instancia'!AB48)))</f>
        <v>-</v>
      </c>
      <c r="F48" s="19" t="str">
        <f>IF('Órdenes según Instancia'!R48=0,"-",IF('Órdenes según Instancia'!AB48=0,"-",('Órdenes según Instancia'!R48/'Órdenes según Instancia'!AB48)))</f>
        <v>-</v>
      </c>
      <c r="G48" s="19" t="str">
        <f>IF('Órdenes según Instancia'!W48=0,"-",IF('Órdenes según Instancia'!AB48=0,"-",('Órdenes según Instancia'!W48/'Órdenes según Instancia'!AB48)))</f>
        <v>-</v>
      </c>
      <c r="H48" s="19" t="str">
        <f>IF('Órdenes según Instancia'!D48=0,"-",IF('Órdenes según Instancia'!AC48=0,"-",('Órdenes según Instancia'!D48/'Órdenes según Instancia'!AC48)))</f>
        <v>-</v>
      </c>
      <c r="I48" s="19" t="str">
        <f>IF('Órdenes según Instancia'!I48=0,"-",IF('Órdenes según Instancia'!AC48=0,"-",('Órdenes según Instancia'!I48/'Órdenes según Instancia'!AC48)))</f>
        <v>-</v>
      </c>
      <c r="J48" s="19" t="str">
        <f>IF('Órdenes según Instancia'!N48=0,"-",IF('Órdenes según Instancia'!AC48=0,"-",('Órdenes según Instancia'!N48/'Órdenes según Instancia'!AC48)))</f>
        <v>-</v>
      </c>
      <c r="K48" s="19" t="str">
        <f>IF('Órdenes según Instancia'!S48=0,"-",IF('Órdenes según Instancia'!AC48=0,"-",('Órdenes según Instancia'!S48/'Órdenes según Instancia'!AC48)))</f>
        <v>-</v>
      </c>
      <c r="L48" s="19" t="str">
        <f>IF('Órdenes según Instancia'!X48=0,"-",IF('Órdenes según Instancia'!AC48=0,"-",('Órdenes según Instancia'!X48/'Órdenes según Instancia'!AC48)))</f>
        <v>-</v>
      </c>
      <c r="M48" s="19">
        <f>IF('Órdenes según Instancia'!E48=0,"-",IF('Órdenes según Instancia'!AD48=0,"-",('Órdenes según Instancia'!E48/'Órdenes según Instancia'!AD48)))</f>
        <v>1</v>
      </c>
      <c r="N48" s="19" t="str">
        <f>IF('Órdenes según Instancia'!J48=0,"-",IF('Órdenes según Instancia'!AD48=0,"-",('Órdenes según Instancia'!J48/'Órdenes según Instancia'!AD48)))</f>
        <v>-</v>
      </c>
      <c r="O48" s="19" t="str">
        <f>IF('Órdenes según Instancia'!O48=0,"-",IF('Órdenes según Instancia'!AD48=0,"-",('Órdenes según Instancia'!O48/'Órdenes según Instancia'!AD48)))</f>
        <v>-</v>
      </c>
      <c r="P48" s="19" t="str">
        <f>IF('Órdenes según Instancia'!T48=0,"-",IF('Órdenes según Instancia'!AD48=0,"-",('Órdenes según Instancia'!T48/'Órdenes según Instancia'!AD48)))</f>
        <v>-</v>
      </c>
      <c r="Q48" s="19" t="str">
        <f>IF('Órdenes según Instancia'!Y48=0,"-",IF('Órdenes según Instancia'!AD48=0,"-",('Órdenes según Instancia'!Y48/'Órdenes según Instancia'!AD48)))</f>
        <v>-</v>
      </c>
      <c r="R48" s="19">
        <f>IF('Órdenes según Instancia'!F48=0,"-",IF('Órdenes según Instancia'!AE48=0,"-",('Órdenes según Instancia'!F48/'Órdenes según Instancia'!AE48)))</f>
        <v>1</v>
      </c>
      <c r="S48" s="19" t="str">
        <f>IF('Órdenes según Instancia'!K48=0,"-",IF('Órdenes según Instancia'!AE48=0,"-",('Órdenes según Instancia'!K48/'Órdenes según Instancia'!AE48)))</f>
        <v>-</v>
      </c>
      <c r="T48" s="19" t="str">
        <f>IF('Órdenes según Instancia'!P48=0,"-",IF('Órdenes según Instancia'!AE48=0,"-",('Órdenes según Instancia'!P48/'Órdenes según Instancia'!AE48)))</f>
        <v>-</v>
      </c>
      <c r="U48" s="19" t="str">
        <f>IF('Órdenes según Instancia'!U48=0,"-",IF('Órdenes según Instancia'!AE48=0,"-",('Órdenes según Instancia'!U48/('Órdenes según Instancia'!AE48))))</f>
        <v>-</v>
      </c>
      <c r="V48" s="19" t="str">
        <f>IF('Órdenes según Instancia'!Z48=0,"-",IF('Órdenes según Instancia'!AE48=0,"-",('Órdenes según Instancia'!Z48/'Órdenes según Instancia'!AE48)))</f>
        <v>-</v>
      </c>
    </row>
    <row r="49" spans="2:22" ht="20.100000000000001" customHeight="1" thickBot="1" x14ac:dyDescent="0.25">
      <c r="B49" s="4" t="s">
        <v>644</v>
      </c>
      <c r="C49" s="19">
        <f>IF('Órdenes según Instancia'!C49=0,"-",IF('Órdenes según Instancia'!AB49=0,"-",('Órdenes según Instancia'!C49/'Órdenes según Instancia'!AB49)))</f>
        <v>1</v>
      </c>
      <c r="D49" s="19" t="str">
        <f>IF('Órdenes según Instancia'!H49=0,"-",IF('Órdenes según Instancia'!AB49=0,"-",('Órdenes según Instancia'!H49/'Órdenes según Instancia'!AB49)))</f>
        <v>-</v>
      </c>
      <c r="E49" s="19" t="str">
        <f>IF('Órdenes según Instancia'!M49=0,"-",IF('Órdenes según Instancia'!AB49=0,"-",('Órdenes según Instancia'!M49/'Órdenes según Instancia'!AB49)))</f>
        <v>-</v>
      </c>
      <c r="F49" s="19" t="str">
        <f>IF('Órdenes según Instancia'!R49=0,"-",IF('Órdenes según Instancia'!AB49=0,"-",('Órdenes según Instancia'!R49/'Órdenes según Instancia'!AB49)))</f>
        <v>-</v>
      </c>
      <c r="G49" s="19" t="str">
        <f>IF('Órdenes según Instancia'!W49=0,"-",IF('Órdenes según Instancia'!AB49=0,"-",('Órdenes según Instancia'!W49/'Órdenes según Instancia'!AB49)))</f>
        <v>-</v>
      </c>
      <c r="H49" s="19" t="str">
        <f>IF('Órdenes según Instancia'!D49=0,"-",IF('Órdenes según Instancia'!AC49=0,"-",('Órdenes según Instancia'!D49/'Órdenes según Instancia'!AC49)))</f>
        <v>-</v>
      </c>
      <c r="I49" s="19" t="str">
        <f>IF('Órdenes según Instancia'!I49=0,"-",IF('Órdenes según Instancia'!AC49=0,"-",('Órdenes según Instancia'!I49/'Órdenes según Instancia'!AC49)))</f>
        <v>-</v>
      </c>
      <c r="J49" s="19" t="str">
        <f>IF('Órdenes según Instancia'!N49=0,"-",IF('Órdenes según Instancia'!AC49=0,"-",('Órdenes según Instancia'!N49/'Órdenes según Instancia'!AC49)))</f>
        <v>-</v>
      </c>
      <c r="K49" s="19" t="str">
        <f>IF('Órdenes según Instancia'!S49=0,"-",IF('Órdenes según Instancia'!AC49=0,"-",('Órdenes según Instancia'!S49/'Órdenes según Instancia'!AC49)))</f>
        <v>-</v>
      </c>
      <c r="L49" s="19" t="str">
        <f>IF('Órdenes según Instancia'!X49=0,"-",IF('Órdenes según Instancia'!AC49=0,"-",('Órdenes según Instancia'!X49/'Órdenes según Instancia'!AC49)))</f>
        <v>-</v>
      </c>
      <c r="M49" s="19">
        <f>IF('Órdenes según Instancia'!E49=0,"-",IF('Órdenes según Instancia'!AD49=0,"-",('Órdenes según Instancia'!E49/'Órdenes según Instancia'!AD49)))</f>
        <v>1</v>
      </c>
      <c r="N49" s="19" t="str">
        <f>IF('Órdenes según Instancia'!J49=0,"-",IF('Órdenes según Instancia'!AD49=0,"-",('Órdenes según Instancia'!J49/'Órdenes según Instancia'!AD49)))</f>
        <v>-</v>
      </c>
      <c r="O49" s="19" t="str">
        <f>IF('Órdenes según Instancia'!O49=0,"-",IF('Órdenes según Instancia'!AD49=0,"-",('Órdenes según Instancia'!O49/'Órdenes según Instancia'!AD49)))</f>
        <v>-</v>
      </c>
      <c r="P49" s="19" t="str">
        <f>IF('Órdenes según Instancia'!T49=0,"-",IF('Órdenes según Instancia'!AD49=0,"-",('Órdenes según Instancia'!T49/'Órdenes según Instancia'!AD49)))</f>
        <v>-</v>
      </c>
      <c r="Q49" s="19" t="str">
        <f>IF('Órdenes según Instancia'!Y49=0,"-",IF('Órdenes según Instancia'!AD49=0,"-",('Órdenes según Instancia'!Y49/'Órdenes según Instancia'!AD49)))</f>
        <v>-</v>
      </c>
      <c r="R49" s="19" t="str">
        <f>IF('Órdenes según Instancia'!F49=0,"-",IF('Órdenes según Instancia'!AE49=0,"-",('Órdenes según Instancia'!F49/'Órdenes según Instancia'!AE49)))</f>
        <v>-</v>
      </c>
      <c r="S49" s="19" t="str">
        <f>IF('Órdenes según Instancia'!K49=0,"-",IF('Órdenes según Instancia'!AE49=0,"-",('Órdenes según Instancia'!K49/'Órdenes según Instancia'!AE49)))</f>
        <v>-</v>
      </c>
      <c r="T49" s="19" t="str">
        <f>IF('Órdenes según Instancia'!P49=0,"-",IF('Órdenes según Instancia'!AE49=0,"-",('Órdenes según Instancia'!P49/'Órdenes según Instancia'!AE49)))</f>
        <v>-</v>
      </c>
      <c r="U49" s="19" t="str">
        <f>IF('Órdenes según Instancia'!U49=0,"-",IF('Órdenes según Instancia'!AE49=0,"-",('Órdenes según Instancia'!U49/('Órdenes según Instancia'!AE49))))</f>
        <v>-</v>
      </c>
      <c r="V49" s="19" t="str">
        <f>IF('Órdenes según Instancia'!Z49=0,"-",IF('Órdenes según Instancia'!AE49=0,"-",('Órdenes según Instancia'!Z49/'Órdenes según Instancia'!AE49)))</f>
        <v>-</v>
      </c>
    </row>
    <row r="50" spans="2:22" ht="20.100000000000001" customHeight="1" thickBot="1" x14ac:dyDescent="0.25">
      <c r="B50" s="4" t="s">
        <v>269</v>
      </c>
      <c r="C50" s="19">
        <f>IF('Órdenes según Instancia'!C50=0,"-",IF('Órdenes según Instancia'!AB50=0,"-",('Órdenes según Instancia'!C50/'Órdenes según Instancia'!AB50)))</f>
        <v>1</v>
      </c>
      <c r="D50" s="19" t="str">
        <f>IF('Órdenes según Instancia'!H50=0,"-",IF('Órdenes según Instancia'!AB50=0,"-",('Órdenes según Instancia'!H50/'Órdenes según Instancia'!AB50)))</f>
        <v>-</v>
      </c>
      <c r="E50" s="19" t="str">
        <f>IF('Órdenes según Instancia'!M50=0,"-",IF('Órdenes según Instancia'!AB50=0,"-",('Órdenes según Instancia'!M50/'Órdenes según Instancia'!AB50)))</f>
        <v>-</v>
      </c>
      <c r="F50" s="19" t="str">
        <f>IF('Órdenes según Instancia'!R50=0,"-",IF('Órdenes según Instancia'!AB50=0,"-",('Órdenes según Instancia'!R50/'Órdenes según Instancia'!AB50)))</f>
        <v>-</v>
      </c>
      <c r="G50" s="19" t="str">
        <f>IF('Órdenes según Instancia'!W50=0,"-",IF('Órdenes según Instancia'!AB50=0,"-",('Órdenes según Instancia'!W50/'Órdenes según Instancia'!AB50)))</f>
        <v>-</v>
      </c>
      <c r="H50" s="19" t="str">
        <f>IF('Órdenes según Instancia'!D50=0,"-",IF('Órdenes según Instancia'!AC50=0,"-",('Órdenes según Instancia'!D50/'Órdenes según Instancia'!AC50)))</f>
        <v>-</v>
      </c>
      <c r="I50" s="19" t="str">
        <f>IF('Órdenes según Instancia'!I50=0,"-",IF('Órdenes según Instancia'!AC50=0,"-",('Órdenes según Instancia'!I50/'Órdenes según Instancia'!AC50)))</f>
        <v>-</v>
      </c>
      <c r="J50" s="19" t="str">
        <f>IF('Órdenes según Instancia'!N50=0,"-",IF('Órdenes según Instancia'!AC50=0,"-",('Órdenes según Instancia'!N50/'Órdenes según Instancia'!AC50)))</f>
        <v>-</v>
      </c>
      <c r="K50" s="19" t="str">
        <f>IF('Órdenes según Instancia'!S50=0,"-",IF('Órdenes según Instancia'!AC50=0,"-",('Órdenes según Instancia'!S50/'Órdenes según Instancia'!AC50)))</f>
        <v>-</v>
      </c>
      <c r="L50" s="19" t="str">
        <f>IF('Órdenes según Instancia'!X50=0,"-",IF('Órdenes según Instancia'!AC50=0,"-",('Órdenes según Instancia'!X50/'Órdenes según Instancia'!AC50)))</f>
        <v>-</v>
      </c>
      <c r="M50" s="19">
        <f>IF('Órdenes según Instancia'!E50=0,"-",IF('Órdenes según Instancia'!AD50=0,"-",('Órdenes según Instancia'!E50/'Órdenes según Instancia'!AD50)))</f>
        <v>1</v>
      </c>
      <c r="N50" s="19" t="str">
        <f>IF('Órdenes según Instancia'!J50=0,"-",IF('Órdenes según Instancia'!AD50=0,"-",('Órdenes según Instancia'!J50/'Órdenes según Instancia'!AD50)))</f>
        <v>-</v>
      </c>
      <c r="O50" s="19" t="str">
        <f>IF('Órdenes según Instancia'!O50=0,"-",IF('Órdenes según Instancia'!AD50=0,"-",('Órdenes según Instancia'!O50/'Órdenes según Instancia'!AD50)))</f>
        <v>-</v>
      </c>
      <c r="P50" s="19" t="str">
        <f>IF('Órdenes según Instancia'!T50=0,"-",IF('Órdenes según Instancia'!AD50=0,"-",('Órdenes según Instancia'!T50/'Órdenes según Instancia'!AD50)))</f>
        <v>-</v>
      </c>
      <c r="Q50" s="19" t="str">
        <f>IF('Órdenes según Instancia'!Y50=0,"-",IF('Órdenes según Instancia'!AD50=0,"-",('Órdenes según Instancia'!Y50/'Órdenes según Instancia'!AD50)))</f>
        <v>-</v>
      </c>
      <c r="R50" s="19" t="str">
        <f>IF('Órdenes según Instancia'!F50=0,"-",IF('Órdenes según Instancia'!AE50=0,"-",('Órdenes según Instancia'!F50/'Órdenes según Instancia'!AE50)))</f>
        <v>-</v>
      </c>
      <c r="S50" s="19" t="str">
        <f>IF('Órdenes según Instancia'!K50=0,"-",IF('Órdenes según Instancia'!AE50=0,"-",('Órdenes según Instancia'!K50/'Órdenes según Instancia'!AE50)))</f>
        <v>-</v>
      </c>
      <c r="T50" s="19" t="str">
        <f>IF('Órdenes según Instancia'!P50=0,"-",IF('Órdenes según Instancia'!AE50=0,"-",('Órdenes según Instancia'!P50/'Órdenes según Instancia'!AE50)))</f>
        <v>-</v>
      </c>
      <c r="U50" s="19" t="str">
        <f>IF('Órdenes según Instancia'!U50=0,"-",IF('Órdenes según Instancia'!AE50=0,"-",('Órdenes según Instancia'!U50/('Órdenes según Instancia'!AE50))))</f>
        <v>-</v>
      </c>
      <c r="V50" s="19" t="str">
        <f>IF('Órdenes según Instancia'!Z50=0,"-",IF('Órdenes según Instancia'!AE50=0,"-",('Órdenes según Instancia'!Z50/'Órdenes según Instancia'!AE50)))</f>
        <v>-</v>
      </c>
    </row>
    <row r="51" spans="2:22" ht="20.100000000000001" customHeight="1" thickBot="1" x14ac:dyDescent="0.25">
      <c r="B51" s="4" t="s">
        <v>270</v>
      </c>
      <c r="C51" s="19">
        <f>IF('Órdenes según Instancia'!C51=0,"-",IF('Órdenes según Instancia'!AB51=0,"-",('Órdenes según Instancia'!C51/'Órdenes según Instancia'!AB51)))</f>
        <v>1</v>
      </c>
      <c r="D51" s="19" t="str">
        <f>IF('Órdenes según Instancia'!H51=0,"-",IF('Órdenes según Instancia'!AB51=0,"-",('Órdenes según Instancia'!H51/'Órdenes según Instancia'!AB51)))</f>
        <v>-</v>
      </c>
      <c r="E51" s="19" t="str">
        <f>IF('Órdenes según Instancia'!M51=0,"-",IF('Órdenes según Instancia'!AB51=0,"-",('Órdenes según Instancia'!M51/'Órdenes según Instancia'!AB51)))</f>
        <v>-</v>
      </c>
      <c r="F51" s="19" t="str">
        <f>IF('Órdenes según Instancia'!R51=0,"-",IF('Órdenes según Instancia'!AB51=0,"-",('Órdenes según Instancia'!R51/'Órdenes según Instancia'!AB51)))</f>
        <v>-</v>
      </c>
      <c r="G51" s="19" t="str">
        <f>IF('Órdenes según Instancia'!W51=0,"-",IF('Órdenes según Instancia'!AB51=0,"-",('Órdenes según Instancia'!W51/'Órdenes según Instancia'!AB51)))</f>
        <v>-</v>
      </c>
      <c r="H51" s="19" t="str">
        <f>IF('Órdenes según Instancia'!D51=0,"-",IF('Órdenes según Instancia'!AC51=0,"-",('Órdenes según Instancia'!D51/'Órdenes según Instancia'!AC51)))</f>
        <v>-</v>
      </c>
      <c r="I51" s="19" t="str">
        <f>IF('Órdenes según Instancia'!I51=0,"-",IF('Órdenes según Instancia'!AC51=0,"-",('Órdenes según Instancia'!I51/'Órdenes según Instancia'!AC51)))</f>
        <v>-</v>
      </c>
      <c r="J51" s="19" t="str">
        <f>IF('Órdenes según Instancia'!N51=0,"-",IF('Órdenes según Instancia'!AC51=0,"-",('Órdenes según Instancia'!N51/'Órdenes según Instancia'!AC51)))</f>
        <v>-</v>
      </c>
      <c r="K51" s="19" t="str">
        <f>IF('Órdenes según Instancia'!S51=0,"-",IF('Órdenes según Instancia'!AC51=0,"-",('Órdenes según Instancia'!S51/'Órdenes según Instancia'!AC51)))</f>
        <v>-</v>
      </c>
      <c r="L51" s="19" t="str">
        <f>IF('Órdenes según Instancia'!X51=0,"-",IF('Órdenes según Instancia'!AC51=0,"-",('Órdenes según Instancia'!X51/'Órdenes según Instancia'!AC51)))</f>
        <v>-</v>
      </c>
      <c r="M51" s="19">
        <f>IF('Órdenes según Instancia'!E51=0,"-",IF('Órdenes según Instancia'!AD51=0,"-",('Órdenes según Instancia'!E51/'Órdenes según Instancia'!AD51)))</f>
        <v>1</v>
      </c>
      <c r="N51" s="19" t="str">
        <f>IF('Órdenes según Instancia'!J51=0,"-",IF('Órdenes según Instancia'!AD51=0,"-",('Órdenes según Instancia'!J51/'Órdenes según Instancia'!AD51)))</f>
        <v>-</v>
      </c>
      <c r="O51" s="19" t="str">
        <f>IF('Órdenes según Instancia'!O51=0,"-",IF('Órdenes según Instancia'!AD51=0,"-",('Órdenes según Instancia'!O51/'Órdenes según Instancia'!AD51)))</f>
        <v>-</v>
      </c>
      <c r="P51" s="19" t="str">
        <f>IF('Órdenes según Instancia'!T51=0,"-",IF('Órdenes según Instancia'!AD51=0,"-",('Órdenes según Instancia'!T51/'Órdenes según Instancia'!AD51)))</f>
        <v>-</v>
      </c>
      <c r="Q51" s="19" t="str">
        <f>IF('Órdenes según Instancia'!Y51=0,"-",IF('Órdenes según Instancia'!AD51=0,"-",('Órdenes según Instancia'!Y51/'Órdenes según Instancia'!AD51)))</f>
        <v>-</v>
      </c>
      <c r="R51" s="19" t="str">
        <f>IF('Órdenes según Instancia'!F51=0,"-",IF('Órdenes según Instancia'!AE51=0,"-",('Órdenes según Instancia'!F51/'Órdenes según Instancia'!AE51)))</f>
        <v>-</v>
      </c>
      <c r="S51" s="19" t="str">
        <f>IF('Órdenes según Instancia'!K51=0,"-",IF('Órdenes según Instancia'!AE51=0,"-",('Órdenes según Instancia'!K51/'Órdenes según Instancia'!AE51)))</f>
        <v>-</v>
      </c>
      <c r="T51" s="19" t="str">
        <f>IF('Órdenes según Instancia'!P51=0,"-",IF('Órdenes según Instancia'!AE51=0,"-",('Órdenes según Instancia'!P51/'Órdenes según Instancia'!AE51)))</f>
        <v>-</v>
      </c>
      <c r="U51" s="19" t="str">
        <f>IF('Órdenes según Instancia'!U51=0,"-",IF('Órdenes según Instancia'!AE51=0,"-",('Órdenes según Instancia'!U51/('Órdenes según Instancia'!AE51))))</f>
        <v>-</v>
      </c>
      <c r="V51" s="19" t="str">
        <f>IF('Órdenes según Instancia'!Z51=0,"-",IF('Órdenes según Instancia'!AE51=0,"-",('Órdenes según Instancia'!Z51/'Órdenes según Instancia'!AE51)))</f>
        <v>-</v>
      </c>
    </row>
    <row r="52" spans="2:22" ht="20.100000000000001" customHeight="1" thickBot="1" x14ac:dyDescent="0.25">
      <c r="B52" s="4" t="s">
        <v>174</v>
      </c>
      <c r="C52" s="19">
        <f>IF('Órdenes según Instancia'!C52=0,"-",IF('Órdenes según Instancia'!AB52=0,"-",('Órdenes según Instancia'!C52/'Órdenes según Instancia'!AB52)))</f>
        <v>0.8294573643410853</v>
      </c>
      <c r="D52" s="19" t="str">
        <f>IF('Órdenes según Instancia'!H52=0,"-",IF('Órdenes según Instancia'!AB52=0,"-",('Órdenes según Instancia'!H52/'Órdenes según Instancia'!AB52)))</f>
        <v>-</v>
      </c>
      <c r="E52" s="19">
        <f>IF('Órdenes según Instancia'!M52=0,"-",IF('Órdenes según Instancia'!AB52=0,"-",('Órdenes según Instancia'!M52/'Órdenes según Instancia'!AB52)))</f>
        <v>0.17054263565891473</v>
      </c>
      <c r="F52" s="19" t="str">
        <f>IF('Órdenes según Instancia'!R52=0,"-",IF('Órdenes según Instancia'!AB52=0,"-",('Órdenes según Instancia'!R52/'Órdenes según Instancia'!AB52)))</f>
        <v>-</v>
      </c>
      <c r="G52" s="19" t="str">
        <f>IF('Órdenes según Instancia'!W52=0,"-",IF('Órdenes según Instancia'!AB52=0,"-",('Órdenes según Instancia'!W52/'Órdenes según Instancia'!AB52)))</f>
        <v>-</v>
      </c>
      <c r="H52" s="19" t="str">
        <f>IF('Órdenes según Instancia'!D52=0,"-",IF('Órdenes según Instancia'!AC52=0,"-",('Órdenes según Instancia'!D52/'Órdenes según Instancia'!AC52)))</f>
        <v>-</v>
      </c>
      <c r="I52" s="19" t="str">
        <f>IF('Órdenes según Instancia'!I52=0,"-",IF('Órdenes según Instancia'!AC52=0,"-",('Órdenes según Instancia'!I52/'Órdenes según Instancia'!AC52)))</f>
        <v>-</v>
      </c>
      <c r="J52" s="19" t="str">
        <f>IF('Órdenes según Instancia'!N52=0,"-",IF('Órdenes según Instancia'!AC52=0,"-",('Órdenes según Instancia'!N52/'Órdenes según Instancia'!AC52)))</f>
        <v>-</v>
      </c>
      <c r="K52" s="19" t="str">
        <f>IF('Órdenes según Instancia'!S52=0,"-",IF('Órdenes según Instancia'!AC52=0,"-",('Órdenes según Instancia'!S52/'Órdenes según Instancia'!AC52)))</f>
        <v>-</v>
      </c>
      <c r="L52" s="19" t="str">
        <f>IF('Órdenes según Instancia'!X52=0,"-",IF('Órdenes según Instancia'!AC52=0,"-",('Órdenes según Instancia'!X52/'Órdenes según Instancia'!AC52)))</f>
        <v>-</v>
      </c>
      <c r="M52" s="19">
        <f>IF('Órdenes según Instancia'!E52=0,"-",IF('Órdenes según Instancia'!AD52=0,"-",('Órdenes según Instancia'!E52/'Órdenes según Instancia'!AD52)))</f>
        <v>0.8294573643410853</v>
      </c>
      <c r="N52" s="19" t="str">
        <f>IF('Órdenes según Instancia'!J52=0,"-",IF('Órdenes según Instancia'!AD52=0,"-",('Órdenes según Instancia'!J52/'Órdenes según Instancia'!AD52)))</f>
        <v>-</v>
      </c>
      <c r="O52" s="19">
        <f>IF('Órdenes según Instancia'!O52=0,"-",IF('Órdenes según Instancia'!AD52=0,"-",('Órdenes según Instancia'!O52/'Órdenes según Instancia'!AD52)))</f>
        <v>0.17054263565891473</v>
      </c>
      <c r="P52" s="19" t="str">
        <f>IF('Órdenes según Instancia'!T52=0,"-",IF('Órdenes según Instancia'!AD52=0,"-",('Órdenes según Instancia'!T52/'Órdenes según Instancia'!AD52)))</f>
        <v>-</v>
      </c>
      <c r="Q52" s="19" t="str">
        <f>IF('Órdenes según Instancia'!Y52=0,"-",IF('Órdenes según Instancia'!AD52=0,"-",('Órdenes según Instancia'!Y52/'Órdenes según Instancia'!AD52)))</f>
        <v>-</v>
      </c>
      <c r="R52" s="19" t="str">
        <f>IF('Órdenes según Instancia'!F52=0,"-",IF('Órdenes según Instancia'!AE52=0,"-",('Órdenes según Instancia'!F52/'Órdenes según Instancia'!AE52)))</f>
        <v>-</v>
      </c>
      <c r="S52" s="19" t="str">
        <f>IF('Órdenes según Instancia'!K52=0,"-",IF('Órdenes según Instancia'!AE52=0,"-",('Órdenes según Instancia'!K52/'Órdenes según Instancia'!AE52)))</f>
        <v>-</v>
      </c>
      <c r="T52" s="19" t="str">
        <f>IF('Órdenes según Instancia'!P52=0,"-",IF('Órdenes según Instancia'!AE52=0,"-",('Órdenes según Instancia'!P52/'Órdenes según Instancia'!AE52)))</f>
        <v>-</v>
      </c>
      <c r="U52" s="19" t="str">
        <f>IF('Órdenes según Instancia'!U52=0,"-",IF('Órdenes según Instancia'!AE52=0,"-",('Órdenes según Instancia'!U52/('Órdenes según Instancia'!AE52))))</f>
        <v>-</v>
      </c>
      <c r="V52" s="19" t="str">
        <f>IF('Órdenes según Instancia'!Z52=0,"-",IF('Órdenes según Instancia'!AE52=0,"-",('Órdenes según Instancia'!Z52/'Órdenes según Instancia'!AE52)))</f>
        <v>-</v>
      </c>
    </row>
    <row r="53" spans="2:22" ht="20.100000000000001" customHeight="1" thickBot="1" x14ac:dyDescent="0.25">
      <c r="B53" s="4" t="s">
        <v>271</v>
      </c>
      <c r="C53" s="19" t="str">
        <f>IF('Órdenes según Instancia'!C53=0,"-",IF('Órdenes según Instancia'!AB53=0,"-",('Órdenes según Instancia'!C53/'Órdenes según Instancia'!AB53)))</f>
        <v>-</v>
      </c>
      <c r="D53" s="19" t="str">
        <f>IF('Órdenes según Instancia'!H53=0,"-",IF('Órdenes según Instancia'!AB53=0,"-",('Órdenes según Instancia'!H53/'Órdenes según Instancia'!AB53)))</f>
        <v>-</v>
      </c>
      <c r="E53" s="19" t="str">
        <f>IF('Órdenes según Instancia'!M53=0,"-",IF('Órdenes según Instancia'!AB53=0,"-",('Órdenes según Instancia'!M53/'Órdenes según Instancia'!AB53)))</f>
        <v>-</v>
      </c>
      <c r="F53" s="19" t="str">
        <f>IF('Órdenes según Instancia'!R53=0,"-",IF('Órdenes según Instancia'!AB53=0,"-",('Órdenes según Instancia'!R53/'Órdenes según Instancia'!AB53)))</f>
        <v>-</v>
      </c>
      <c r="G53" s="19" t="str">
        <f>IF('Órdenes según Instancia'!W53=0,"-",IF('Órdenes según Instancia'!AB53=0,"-",('Órdenes según Instancia'!W53/'Órdenes según Instancia'!AB53)))</f>
        <v>-</v>
      </c>
      <c r="H53" s="19" t="str">
        <f>IF('Órdenes según Instancia'!D53=0,"-",IF('Órdenes según Instancia'!AC53=0,"-",('Órdenes según Instancia'!D53/'Órdenes según Instancia'!AC53)))</f>
        <v>-</v>
      </c>
      <c r="I53" s="19" t="str">
        <f>IF('Órdenes según Instancia'!I53=0,"-",IF('Órdenes según Instancia'!AC53=0,"-",('Órdenes según Instancia'!I53/'Órdenes según Instancia'!AC53)))</f>
        <v>-</v>
      </c>
      <c r="J53" s="19" t="str">
        <f>IF('Órdenes según Instancia'!N53=0,"-",IF('Órdenes según Instancia'!AC53=0,"-",('Órdenes según Instancia'!N53/'Órdenes según Instancia'!AC53)))</f>
        <v>-</v>
      </c>
      <c r="K53" s="19" t="str">
        <f>IF('Órdenes según Instancia'!S53=0,"-",IF('Órdenes según Instancia'!AC53=0,"-",('Órdenes según Instancia'!S53/'Órdenes según Instancia'!AC53)))</f>
        <v>-</v>
      </c>
      <c r="L53" s="19" t="str">
        <f>IF('Órdenes según Instancia'!X53=0,"-",IF('Órdenes según Instancia'!AC53=0,"-",('Órdenes según Instancia'!X53/'Órdenes según Instancia'!AC53)))</f>
        <v>-</v>
      </c>
      <c r="M53" s="19" t="str">
        <f>IF('Órdenes según Instancia'!E53=0,"-",IF('Órdenes según Instancia'!AD53=0,"-",('Órdenes según Instancia'!E53/'Órdenes según Instancia'!AD53)))</f>
        <v>-</v>
      </c>
      <c r="N53" s="19" t="str">
        <f>IF('Órdenes según Instancia'!J53=0,"-",IF('Órdenes según Instancia'!AD53=0,"-",('Órdenes según Instancia'!J53/'Órdenes según Instancia'!AD53)))</f>
        <v>-</v>
      </c>
      <c r="O53" s="19" t="str">
        <f>IF('Órdenes según Instancia'!O53=0,"-",IF('Órdenes según Instancia'!AD53=0,"-",('Órdenes según Instancia'!O53/'Órdenes según Instancia'!AD53)))</f>
        <v>-</v>
      </c>
      <c r="P53" s="19" t="str">
        <f>IF('Órdenes según Instancia'!T53=0,"-",IF('Órdenes según Instancia'!AD53=0,"-",('Órdenes según Instancia'!T53/'Órdenes según Instancia'!AD53)))</f>
        <v>-</v>
      </c>
      <c r="Q53" s="19" t="str">
        <f>IF('Órdenes según Instancia'!Y53=0,"-",IF('Órdenes según Instancia'!AD53=0,"-",('Órdenes según Instancia'!Y53/'Órdenes según Instancia'!AD53)))</f>
        <v>-</v>
      </c>
      <c r="R53" s="19" t="str">
        <f>IF('Órdenes según Instancia'!F53=0,"-",IF('Órdenes según Instancia'!AE53=0,"-",('Órdenes según Instancia'!F53/'Órdenes según Instancia'!AE53)))</f>
        <v>-</v>
      </c>
      <c r="S53" s="19" t="str">
        <f>IF('Órdenes según Instancia'!K53=0,"-",IF('Órdenes según Instancia'!AE53=0,"-",('Órdenes según Instancia'!K53/'Órdenes según Instancia'!AE53)))</f>
        <v>-</v>
      </c>
      <c r="T53" s="19" t="str">
        <f>IF('Órdenes según Instancia'!P53=0,"-",IF('Órdenes según Instancia'!AE53=0,"-",('Órdenes según Instancia'!P53/'Órdenes según Instancia'!AE53)))</f>
        <v>-</v>
      </c>
      <c r="U53" s="19" t="str">
        <f>IF('Órdenes según Instancia'!U53=0,"-",IF('Órdenes según Instancia'!AE53=0,"-",('Órdenes según Instancia'!U53/('Órdenes según Instancia'!AE53))))</f>
        <v>-</v>
      </c>
      <c r="V53" s="19" t="str">
        <f>IF('Órdenes según Instancia'!Z53=0,"-",IF('Órdenes según Instancia'!AE53=0,"-",('Órdenes según Instancia'!Z53/'Órdenes según Instancia'!AE53)))</f>
        <v>-</v>
      </c>
    </row>
    <row r="54" spans="2:22" ht="20.100000000000001" customHeight="1" thickBot="1" x14ac:dyDescent="0.25">
      <c r="B54" s="4" t="s">
        <v>272</v>
      </c>
      <c r="C54" s="19" t="str">
        <f>IF('Órdenes según Instancia'!C54=0,"-",IF('Órdenes según Instancia'!AB54=0,"-",('Órdenes según Instancia'!C54/'Órdenes según Instancia'!AB54)))</f>
        <v>-</v>
      </c>
      <c r="D54" s="19" t="str">
        <f>IF('Órdenes según Instancia'!H54=0,"-",IF('Órdenes según Instancia'!AB54=0,"-",('Órdenes según Instancia'!H54/'Órdenes según Instancia'!AB54)))</f>
        <v>-</v>
      </c>
      <c r="E54" s="19" t="str">
        <f>IF('Órdenes según Instancia'!M54=0,"-",IF('Órdenes según Instancia'!AB54=0,"-",('Órdenes según Instancia'!M54/'Órdenes según Instancia'!AB54)))</f>
        <v>-</v>
      </c>
      <c r="F54" s="19" t="str">
        <f>IF('Órdenes según Instancia'!R54=0,"-",IF('Órdenes según Instancia'!AB54=0,"-",('Órdenes según Instancia'!R54/'Órdenes según Instancia'!AB54)))</f>
        <v>-</v>
      </c>
      <c r="G54" s="19" t="str">
        <f>IF('Órdenes según Instancia'!W54=0,"-",IF('Órdenes según Instancia'!AB54=0,"-",('Órdenes según Instancia'!W54/'Órdenes según Instancia'!AB54)))</f>
        <v>-</v>
      </c>
      <c r="H54" s="19" t="str">
        <f>IF('Órdenes según Instancia'!D54=0,"-",IF('Órdenes según Instancia'!AC54=0,"-",('Órdenes según Instancia'!D54/'Órdenes según Instancia'!AC54)))</f>
        <v>-</v>
      </c>
      <c r="I54" s="19" t="str">
        <f>IF('Órdenes según Instancia'!I54=0,"-",IF('Órdenes según Instancia'!AC54=0,"-",('Órdenes según Instancia'!I54/'Órdenes según Instancia'!AC54)))</f>
        <v>-</v>
      </c>
      <c r="J54" s="19" t="str">
        <f>IF('Órdenes según Instancia'!N54=0,"-",IF('Órdenes según Instancia'!AC54=0,"-",('Órdenes según Instancia'!N54/'Órdenes según Instancia'!AC54)))</f>
        <v>-</v>
      </c>
      <c r="K54" s="19" t="str">
        <f>IF('Órdenes según Instancia'!S54=0,"-",IF('Órdenes según Instancia'!AC54=0,"-",('Órdenes según Instancia'!S54/'Órdenes según Instancia'!AC54)))</f>
        <v>-</v>
      </c>
      <c r="L54" s="19" t="str">
        <f>IF('Órdenes según Instancia'!X54=0,"-",IF('Órdenes según Instancia'!AC54=0,"-",('Órdenes según Instancia'!X54/'Órdenes según Instancia'!AC54)))</f>
        <v>-</v>
      </c>
      <c r="M54" s="19" t="str">
        <f>IF('Órdenes según Instancia'!E54=0,"-",IF('Órdenes según Instancia'!AD54=0,"-",('Órdenes según Instancia'!E54/'Órdenes según Instancia'!AD54)))</f>
        <v>-</v>
      </c>
      <c r="N54" s="19" t="str">
        <f>IF('Órdenes según Instancia'!J54=0,"-",IF('Órdenes según Instancia'!AD54=0,"-",('Órdenes según Instancia'!J54/'Órdenes según Instancia'!AD54)))</f>
        <v>-</v>
      </c>
      <c r="O54" s="19" t="str">
        <f>IF('Órdenes según Instancia'!O54=0,"-",IF('Órdenes según Instancia'!AD54=0,"-",('Órdenes según Instancia'!O54/'Órdenes según Instancia'!AD54)))</f>
        <v>-</v>
      </c>
      <c r="P54" s="19" t="str">
        <f>IF('Órdenes según Instancia'!T54=0,"-",IF('Órdenes según Instancia'!AD54=0,"-",('Órdenes según Instancia'!T54/'Órdenes según Instancia'!AD54)))</f>
        <v>-</v>
      </c>
      <c r="Q54" s="19" t="str">
        <f>IF('Órdenes según Instancia'!Y54=0,"-",IF('Órdenes según Instancia'!AD54=0,"-",('Órdenes según Instancia'!Y54/'Órdenes según Instancia'!AD54)))</f>
        <v>-</v>
      </c>
      <c r="R54" s="19" t="str">
        <f>IF('Órdenes según Instancia'!F54=0,"-",IF('Órdenes según Instancia'!AE54=0,"-",('Órdenes según Instancia'!F54/'Órdenes según Instancia'!AE54)))</f>
        <v>-</v>
      </c>
      <c r="S54" s="19" t="str">
        <f>IF('Órdenes según Instancia'!K54=0,"-",IF('Órdenes según Instancia'!AE54=0,"-",('Órdenes según Instancia'!K54/'Órdenes según Instancia'!AE54)))</f>
        <v>-</v>
      </c>
      <c r="T54" s="19" t="str">
        <f>IF('Órdenes según Instancia'!P54=0,"-",IF('Órdenes según Instancia'!AE54=0,"-",('Órdenes según Instancia'!P54/'Órdenes según Instancia'!AE54)))</f>
        <v>-</v>
      </c>
      <c r="U54" s="19" t="str">
        <f>IF('Órdenes según Instancia'!U54=0,"-",IF('Órdenes según Instancia'!AE54=0,"-",('Órdenes según Instancia'!U54/('Órdenes según Instancia'!AE54))))</f>
        <v>-</v>
      </c>
      <c r="V54" s="19" t="str">
        <f>IF('Órdenes según Instancia'!Z54=0,"-",IF('Órdenes según Instancia'!AE54=0,"-",('Órdenes según Instancia'!Z54/'Órdenes según Instancia'!AE54)))</f>
        <v>-</v>
      </c>
    </row>
    <row r="55" spans="2:22" ht="20.100000000000001" customHeight="1" thickBot="1" x14ac:dyDescent="0.25">
      <c r="B55" s="4" t="s">
        <v>273</v>
      </c>
      <c r="C55" s="19">
        <f>IF('Órdenes según Instancia'!C55=0,"-",IF('Órdenes según Instancia'!AB55=0,"-",('Órdenes según Instancia'!C55/'Órdenes según Instancia'!AB55)))</f>
        <v>1</v>
      </c>
      <c r="D55" s="19" t="str">
        <f>IF('Órdenes según Instancia'!H55=0,"-",IF('Órdenes según Instancia'!AB55=0,"-",('Órdenes según Instancia'!H55/'Órdenes según Instancia'!AB55)))</f>
        <v>-</v>
      </c>
      <c r="E55" s="19" t="str">
        <f>IF('Órdenes según Instancia'!M55=0,"-",IF('Órdenes según Instancia'!AB55=0,"-",('Órdenes según Instancia'!M55/'Órdenes según Instancia'!AB55)))</f>
        <v>-</v>
      </c>
      <c r="F55" s="19" t="str">
        <f>IF('Órdenes según Instancia'!R55=0,"-",IF('Órdenes según Instancia'!AB55=0,"-",('Órdenes según Instancia'!R55/'Órdenes según Instancia'!AB55)))</f>
        <v>-</v>
      </c>
      <c r="G55" s="19" t="str">
        <f>IF('Órdenes según Instancia'!W55=0,"-",IF('Órdenes según Instancia'!AB55=0,"-",('Órdenes según Instancia'!W55/'Órdenes según Instancia'!AB55)))</f>
        <v>-</v>
      </c>
      <c r="H55" s="19" t="str">
        <f>IF('Órdenes según Instancia'!D55=0,"-",IF('Órdenes según Instancia'!AC55=0,"-",('Órdenes según Instancia'!D55/'Órdenes según Instancia'!AC55)))</f>
        <v>-</v>
      </c>
      <c r="I55" s="19" t="str">
        <f>IF('Órdenes según Instancia'!I55=0,"-",IF('Órdenes según Instancia'!AC55=0,"-",('Órdenes según Instancia'!I55/'Órdenes según Instancia'!AC55)))</f>
        <v>-</v>
      </c>
      <c r="J55" s="19" t="str">
        <f>IF('Órdenes según Instancia'!N55=0,"-",IF('Órdenes según Instancia'!AC55=0,"-",('Órdenes según Instancia'!N55/'Órdenes según Instancia'!AC55)))</f>
        <v>-</v>
      </c>
      <c r="K55" s="19" t="str">
        <f>IF('Órdenes según Instancia'!S55=0,"-",IF('Órdenes según Instancia'!AC55=0,"-",('Órdenes según Instancia'!S55/'Órdenes según Instancia'!AC55)))</f>
        <v>-</v>
      </c>
      <c r="L55" s="19" t="str">
        <f>IF('Órdenes según Instancia'!X55=0,"-",IF('Órdenes según Instancia'!AC55=0,"-",('Órdenes según Instancia'!X55/'Órdenes según Instancia'!AC55)))</f>
        <v>-</v>
      </c>
      <c r="M55" s="19">
        <f>IF('Órdenes según Instancia'!E55=0,"-",IF('Órdenes según Instancia'!AD55=0,"-",('Órdenes según Instancia'!E55/'Órdenes según Instancia'!AD55)))</f>
        <v>1</v>
      </c>
      <c r="N55" s="19" t="str">
        <f>IF('Órdenes según Instancia'!J55=0,"-",IF('Órdenes según Instancia'!AD55=0,"-",('Órdenes según Instancia'!J55/'Órdenes según Instancia'!AD55)))</f>
        <v>-</v>
      </c>
      <c r="O55" s="19" t="str">
        <f>IF('Órdenes según Instancia'!O55=0,"-",IF('Órdenes según Instancia'!AD55=0,"-",('Órdenes según Instancia'!O55/'Órdenes según Instancia'!AD55)))</f>
        <v>-</v>
      </c>
      <c r="P55" s="19" t="str">
        <f>IF('Órdenes según Instancia'!T55=0,"-",IF('Órdenes según Instancia'!AD55=0,"-",('Órdenes según Instancia'!T55/'Órdenes según Instancia'!AD55)))</f>
        <v>-</v>
      </c>
      <c r="Q55" s="19" t="str">
        <f>IF('Órdenes según Instancia'!Y55=0,"-",IF('Órdenes según Instancia'!AD55=0,"-",('Órdenes según Instancia'!Y55/'Órdenes según Instancia'!AD55)))</f>
        <v>-</v>
      </c>
      <c r="R55" s="19" t="str">
        <f>IF('Órdenes según Instancia'!F55=0,"-",IF('Órdenes según Instancia'!AE55=0,"-",('Órdenes según Instancia'!F55/'Órdenes según Instancia'!AE55)))</f>
        <v>-</v>
      </c>
      <c r="S55" s="19" t="str">
        <f>IF('Órdenes según Instancia'!K55=0,"-",IF('Órdenes según Instancia'!AE55=0,"-",('Órdenes según Instancia'!K55/'Órdenes según Instancia'!AE55)))</f>
        <v>-</v>
      </c>
      <c r="T55" s="19" t="str">
        <f>IF('Órdenes según Instancia'!P55=0,"-",IF('Órdenes según Instancia'!AE55=0,"-",('Órdenes según Instancia'!P55/'Órdenes según Instancia'!AE55)))</f>
        <v>-</v>
      </c>
      <c r="U55" s="19" t="str">
        <f>IF('Órdenes según Instancia'!U55=0,"-",IF('Órdenes según Instancia'!AE55=0,"-",('Órdenes según Instancia'!U55/('Órdenes según Instancia'!AE55))))</f>
        <v>-</v>
      </c>
      <c r="V55" s="19" t="str">
        <f>IF('Órdenes según Instancia'!Z55=0,"-",IF('Órdenes según Instancia'!AE55=0,"-",('Órdenes según Instancia'!Z55/'Órdenes según Instancia'!AE55)))</f>
        <v>-</v>
      </c>
    </row>
    <row r="56" spans="2:22" ht="20.100000000000001" customHeight="1" thickBot="1" x14ac:dyDescent="0.25">
      <c r="B56" s="4" t="s">
        <v>274</v>
      </c>
      <c r="C56" s="19">
        <f>IF('Órdenes según Instancia'!C56=0,"-",IF('Órdenes según Instancia'!AB56=0,"-",('Órdenes según Instancia'!C56/'Órdenes según Instancia'!AB56)))</f>
        <v>1</v>
      </c>
      <c r="D56" s="19" t="str">
        <f>IF('Órdenes según Instancia'!H56=0,"-",IF('Órdenes según Instancia'!AB56=0,"-",('Órdenes según Instancia'!H56/'Órdenes según Instancia'!AB56)))</f>
        <v>-</v>
      </c>
      <c r="E56" s="19" t="str">
        <f>IF('Órdenes según Instancia'!M56=0,"-",IF('Órdenes según Instancia'!AB56=0,"-",('Órdenes según Instancia'!M56/'Órdenes según Instancia'!AB56)))</f>
        <v>-</v>
      </c>
      <c r="F56" s="19" t="str">
        <f>IF('Órdenes según Instancia'!R56=0,"-",IF('Órdenes según Instancia'!AB56=0,"-",('Órdenes según Instancia'!R56/'Órdenes según Instancia'!AB56)))</f>
        <v>-</v>
      </c>
      <c r="G56" s="19" t="str">
        <f>IF('Órdenes según Instancia'!W56=0,"-",IF('Órdenes según Instancia'!AB56=0,"-",('Órdenes según Instancia'!W56/'Órdenes según Instancia'!AB56)))</f>
        <v>-</v>
      </c>
      <c r="H56" s="19" t="str">
        <f>IF('Órdenes según Instancia'!D56=0,"-",IF('Órdenes según Instancia'!AC56=0,"-",('Órdenes según Instancia'!D56/'Órdenes según Instancia'!AC56)))</f>
        <v>-</v>
      </c>
      <c r="I56" s="19" t="str">
        <f>IF('Órdenes según Instancia'!I56=0,"-",IF('Órdenes según Instancia'!AC56=0,"-",('Órdenes según Instancia'!I56/'Órdenes según Instancia'!AC56)))</f>
        <v>-</v>
      </c>
      <c r="J56" s="19" t="str">
        <f>IF('Órdenes según Instancia'!N56=0,"-",IF('Órdenes según Instancia'!AC56=0,"-",('Órdenes según Instancia'!N56/'Órdenes según Instancia'!AC56)))</f>
        <v>-</v>
      </c>
      <c r="K56" s="19" t="str">
        <f>IF('Órdenes según Instancia'!S56=0,"-",IF('Órdenes según Instancia'!AC56=0,"-",('Órdenes según Instancia'!S56/'Órdenes según Instancia'!AC56)))</f>
        <v>-</v>
      </c>
      <c r="L56" s="19" t="str">
        <f>IF('Órdenes según Instancia'!X56=0,"-",IF('Órdenes según Instancia'!AC56=0,"-",('Órdenes según Instancia'!X56/'Órdenes según Instancia'!AC56)))</f>
        <v>-</v>
      </c>
      <c r="M56" s="19">
        <f>IF('Órdenes según Instancia'!E56=0,"-",IF('Órdenes según Instancia'!AD56=0,"-",('Órdenes según Instancia'!E56/'Órdenes según Instancia'!AD56)))</f>
        <v>1</v>
      </c>
      <c r="N56" s="19" t="str">
        <f>IF('Órdenes según Instancia'!J56=0,"-",IF('Órdenes según Instancia'!AD56=0,"-",('Órdenes según Instancia'!J56/'Órdenes según Instancia'!AD56)))</f>
        <v>-</v>
      </c>
      <c r="O56" s="19" t="str">
        <f>IF('Órdenes según Instancia'!O56=0,"-",IF('Órdenes según Instancia'!AD56=0,"-",('Órdenes según Instancia'!O56/'Órdenes según Instancia'!AD56)))</f>
        <v>-</v>
      </c>
      <c r="P56" s="19" t="str">
        <f>IF('Órdenes según Instancia'!T56=0,"-",IF('Órdenes según Instancia'!AD56=0,"-",('Órdenes según Instancia'!T56/'Órdenes según Instancia'!AD56)))</f>
        <v>-</v>
      </c>
      <c r="Q56" s="19" t="str">
        <f>IF('Órdenes según Instancia'!Y56=0,"-",IF('Órdenes según Instancia'!AD56=0,"-",('Órdenes según Instancia'!Y56/'Órdenes según Instancia'!AD56)))</f>
        <v>-</v>
      </c>
      <c r="R56" s="19">
        <f>IF('Órdenes según Instancia'!F56=0,"-",IF('Órdenes según Instancia'!AE56=0,"-",('Órdenes según Instancia'!F56/'Órdenes según Instancia'!AE56)))</f>
        <v>1</v>
      </c>
      <c r="S56" s="19" t="str">
        <f>IF('Órdenes según Instancia'!K56=0,"-",IF('Órdenes según Instancia'!AE56=0,"-",('Órdenes según Instancia'!K56/'Órdenes según Instancia'!AE56)))</f>
        <v>-</v>
      </c>
      <c r="T56" s="19" t="str">
        <f>IF('Órdenes según Instancia'!P56=0,"-",IF('Órdenes según Instancia'!AE56=0,"-",('Órdenes según Instancia'!P56/'Órdenes según Instancia'!AE56)))</f>
        <v>-</v>
      </c>
      <c r="U56" s="19" t="str">
        <f>IF('Órdenes según Instancia'!U56=0,"-",IF('Órdenes según Instancia'!AE56=0,"-",('Órdenes según Instancia'!U56/('Órdenes según Instancia'!AE56))))</f>
        <v>-</v>
      </c>
      <c r="V56" s="19" t="str">
        <f>IF('Órdenes según Instancia'!Z56=0,"-",IF('Órdenes según Instancia'!AE56=0,"-",('Órdenes según Instancia'!Z56/'Órdenes según Instancia'!AE56)))</f>
        <v>-</v>
      </c>
    </row>
    <row r="57" spans="2:22" ht="20.100000000000001" customHeight="1" thickBot="1" x14ac:dyDescent="0.25">
      <c r="B57" s="4" t="s">
        <v>275</v>
      </c>
      <c r="C57" s="19">
        <f>IF('Órdenes según Instancia'!C57=0,"-",IF('Órdenes según Instancia'!AB57=0,"-",('Órdenes según Instancia'!C57/'Órdenes según Instancia'!AB57)))</f>
        <v>1</v>
      </c>
      <c r="D57" s="19" t="str">
        <f>IF('Órdenes según Instancia'!H57=0,"-",IF('Órdenes según Instancia'!AB57=0,"-",('Órdenes según Instancia'!H57/'Órdenes según Instancia'!AB57)))</f>
        <v>-</v>
      </c>
      <c r="E57" s="19" t="str">
        <f>IF('Órdenes según Instancia'!M57=0,"-",IF('Órdenes según Instancia'!AB57=0,"-",('Órdenes según Instancia'!M57/'Órdenes según Instancia'!AB57)))</f>
        <v>-</v>
      </c>
      <c r="F57" s="19" t="str">
        <f>IF('Órdenes según Instancia'!R57=0,"-",IF('Órdenes según Instancia'!AB57=0,"-",('Órdenes según Instancia'!R57/'Órdenes según Instancia'!AB57)))</f>
        <v>-</v>
      </c>
      <c r="G57" s="19" t="str">
        <f>IF('Órdenes según Instancia'!W57=0,"-",IF('Órdenes según Instancia'!AB57=0,"-",('Órdenes según Instancia'!W57/'Órdenes según Instancia'!AB57)))</f>
        <v>-</v>
      </c>
      <c r="H57" s="19" t="str">
        <f>IF('Órdenes según Instancia'!D57=0,"-",IF('Órdenes según Instancia'!AC57=0,"-",('Órdenes según Instancia'!D57/'Órdenes según Instancia'!AC57)))</f>
        <v>-</v>
      </c>
      <c r="I57" s="19" t="str">
        <f>IF('Órdenes según Instancia'!I57=0,"-",IF('Órdenes según Instancia'!AC57=0,"-",('Órdenes según Instancia'!I57/'Órdenes según Instancia'!AC57)))</f>
        <v>-</v>
      </c>
      <c r="J57" s="19" t="str">
        <f>IF('Órdenes según Instancia'!N57=0,"-",IF('Órdenes según Instancia'!AC57=0,"-",('Órdenes según Instancia'!N57/'Órdenes según Instancia'!AC57)))</f>
        <v>-</v>
      </c>
      <c r="K57" s="19" t="str">
        <f>IF('Órdenes según Instancia'!S57=0,"-",IF('Órdenes según Instancia'!AC57=0,"-",('Órdenes según Instancia'!S57/'Órdenes según Instancia'!AC57)))</f>
        <v>-</v>
      </c>
      <c r="L57" s="19" t="str">
        <f>IF('Órdenes según Instancia'!X57=0,"-",IF('Órdenes según Instancia'!AC57=0,"-",('Órdenes según Instancia'!X57/'Órdenes según Instancia'!AC57)))</f>
        <v>-</v>
      </c>
      <c r="M57" s="19">
        <f>IF('Órdenes según Instancia'!E57=0,"-",IF('Órdenes según Instancia'!AD57=0,"-",('Órdenes según Instancia'!E57/'Órdenes según Instancia'!AD57)))</f>
        <v>1</v>
      </c>
      <c r="N57" s="19" t="str">
        <f>IF('Órdenes según Instancia'!J57=0,"-",IF('Órdenes según Instancia'!AD57=0,"-",('Órdenes según Instancia'!J57/'Órdenes según Instancia'!AD57)))</f>
        <v>-</v>
      </c>
      <c r="O57" s="19" t="str">
        <f>IF('Órdenes según Instancia'!O57=0,"-",IF('Órdenes según Instancia'!AD57=0,"-",('Órdenes según Instancia'!O57/'Órdenes según Instancia'!AD57)))</f>
        <v>-</v>
      </c>
      <c r="P57" s="19" t="str">
        <f>IF('Órdenes según Instancia'!T57=0,"-",IF('Órdenes según Instancia'!AD57=0,"-",('Órdenes según Instancia'!T57/'Órdenes según Instancia'!AD57)))</f>
        <v>-</v>
      </c>
      <c r="Q57" s="19" t="str">
        <f>IF('Órdenes según Instancia'!Y57=0,"-",IF('Órdenes según Instancia'!AD57=0,"-",('Órdenes según Instancia'!Y57/'Órdenes según Instancia'!AD57)))</f>
        <v>-</v>
      </c>
      <c r="R57" s="19" t="str">
        <f>IF('Órdenes según Instancia'!F57=0,"-",IF('Órdenes según Instancia'!AE57=0,"-",('Órdenes según Instancia'!F57/'Órdenes según Instancia'!AE57)))</f>
        <v>-</v>
      </c>
      <c r="S57" s="19" t="str">
        <f>IF('Órdenes según Instancia'!K57=0,"-",IF('Órdenes según Instancia'!AE57=0,"-",('Órdenes según Instancia'!K57/'Órdenes según Instancia'!AE57)))</f>
        <v>-</v>
      </c>
      <c r="T57" s="19" t="str">
        <f>IF('Órdenes según Instancia'!P57=0,"-",IF('Órdenes según Instancia'!AE57=0,"-",('Órdenes según Instancia'!P57/'Órdenes según Instancia'!AE57)))</f>
        <v>-</v>
      </c>
      <c r="U57" s="19" t="str">
        <f>IF('Órdenes según Instancia'!U57=0,"-",IF('Órdenes según Instancia'!AE57=0,"-",('Órdenes según Instancia'!U57/('Órdenes según Instancia'!AE57))))</f>
        <v>-</v>
      </c>
      <c r="V57" s="19" t="str">
        <f>IF('Órdenes según Instancia'!Z57=0,"-",IF('Órdenes según Instancia'!AE57=0,"-",('Órdenes según Instancia'!Z57/'Órdenes según Instancia'!AE57)))</f>
        <v>-</v>
      </c>
    </row>
    <row r="58" spans="2:22" ht="20.100000000000001" customHeight="1" thickBot="1" x14ac:dyDescent="0.25">
      <c r="B58" s="4" t="s">
        <v>276</v>
      </c>
      <c r="C58" s="19">
        <f>IF('Órdenes según Instancia'!C58=0,"-",IF('Órdenes según Instancia'!AB58=0,"-",('Órdenes según Instancia'!C58/'Órdenes según Instancia'!AB58)))</f>
        <v>1</v>
      </c>
      <c r="D58" s="19" t="str">
        <f>IF('Órdenes según Instancia'!H58=0,"-",IF('Órdenes según Instancia'!AB58=0,"-",('Órdenes según Instancia'!H58/'Órdenes según Instancia'!AB58)))</f>
        <v>-</v>
      </c>
      <c r="E58" s="19" t="str">
        <f>IF('Órdenes según Instancia'!M58=0,"-",IF('Órdenes según Instancia'!AB58=0,"-",('Órdenes según Instancia'!M58/'Órdenes según Instancia'!AB58)))</f>
        <v>-</v>
      </c>
      <c r="F58" s="19" t="str">
        <f>IF('Órdenes según Instancia'!R58=0,"-",IF('Órdenes según Instancia'!AB58=0,"-",('Órdenes según Instancia'!R58/'Órdenes según Instancia'!AB58)))</f>
        <v>-</v>
      </c>
      <c r="G58" s="19" t="str">
        <f>IF('Órdenes según Instancia'!W58=0,"-",IF('Órdenes según Instancia'!AB58=0,"-",('Órdenes según Instancia'!W58/'Órdenes según Instancia'!AB58)))</f>
        <v>-</v>
      </c>
      <c r="H58" s="19" t="str">
        <f>IF('Órdenes según Instancia'!D58=0,"-",IF('Órdenes según Instancia'!AC58=0,"-",('Órdenes según Instancia'!D58/'Órdenes según Instancia'!AC58)))</f>
        <v>-</v>
      </c>
      <c r="I58" s="19" t="str">
        <f>IF('Órdenes según Instancia'!I58=0,"-",IF('Órdenes según Instancia'!AC58=0,"-",('Órdenes según Instancia'!I58/'Órdenes según Instancia'!AC58)))</f>
        <v>-</v>
      </c>
      <c r="J58" s="19" t="str">
        <f>IF('Órdenes según Instancia'!N58=0,"-",IF('Órdenes según Instancia'!AC58=0,"-",('Órdenes según Instancia'!N58/'Órdenes según Instancia'!AC58)))</f>
        <v>-</v>
      </c>
      <c r="K58" s="19" t="str">
        <f>IF('Órdenes según Instancia'!S58=0,"-",IF('Órdenes según Instancia'!AC58=0,"-",('Órdenes según Instancia'!S58/'Órdenes según Instancia'!AC58)))</f>
        <v>-</v>
      </c>
      <c r="L58" s="19" t="str">
        <f>IF('Órdenes según Instancia'!X58=0,"-",IF('Órdenes según Instancia'!AC58=0,"-",('Órdenes según Instancia'!X58/'Órdenes según Instancia'!AC58)))</f>
        <v>-</v>
      </c>
      <c r="M58" s="19">
        <f>IF('Órdenes según Instancia'!E58=0,"-",IF('Órdenes según Instancia'!AD58=0,"-",('Órdenes según Instancia'!E58/'Órdenes según Instancia'!AD58)))</f>
        <v>1</v>
      </c>
      <c r="N58" s="19" t="str">
        <f>IF('Órdenes según Instancia'!J58=0,"-",IF('Órdenes según Instancia'!AD58=0,"-",('Órdenes según Instancia'!J58/'Órdenes según Instancia'!AD58)))</f>
        <v>-</v>
      </c>
      <c r="O58" s="19" t="str">
        <f>IF('Órdenes según Instancia'!O58=0,"-",IF('Órdenes según Instancia'!AD58=0,"-",('Órdenes según Instancia'!O58/'Órdenes según Instancia'!AD58)))</f>
        <v>-</v>
      </c>
      <c r="P58" s="19" t="str">
        <f>IF('Órdenes según Instancia'!T58=0,"-",IF('Órdenes según Instancia'!AD58=0,"-",('Órdenes según Instancia'!T58/'Órdenes según Instancia'!AD58)))</f>
        <v>-</v>
      </c>
      <c r="Q58" s="19" t="str">
        <f>IF('Órdenes según Instancia'!Y58=0,"-",IF('Órdenes según Instancia'!AD58=0,"-",('Órdenes según Instancia'!Y58/'Órdenes según Instancia'!AD58)))</f>
        <v>-</v>
      </c>
      <c r="R58" s="19" t="str">
        <f>IF('Órdenes según Instancia'!F58=0,"-",IF('Órdenes según Instancia'!AE58=0,"-",('Órdenes según Instancia'!F58/'Órdenes según Instancia'!AE58)))</f>
        <v>-</v>
      </c>
      <c r="S58" s="19" t="str">
        <f>IF('Órdenes según Instancia'!K58=0,"-",IF('Órdenes según Instancia'!AE58=0,"-",('Órdenes según Instancia'!K58/'Órdenes según Instancia'!AE58)))</f>
        <v>-</v>
      </c>
      <c r="T58" s="19" t="str">
        <f>IF('Órdenes según Instancia'!P58=0,"-",IF('Órdenes según Instancia'!AE58=0,"-",('Órdenes según Instancia'!P58/'Órdenes según Instancia'!AE58)))</f>
        <v>-</v>
      </c>
      <c r="U58" s="19" t="str">
        <f>IF('Órdenes según Instancia'!U58=0,"-",IF('Órdenes según Instancia'!AE58=0,"-",('Órdenes según Instancia'!U58/('Órdenes según Instancia'!AE58))))</f>
        <v>-</v>
      </c>
      <c r="V58" s="19" t="str">
        <f>IF('Órdenes según Instancia'!Z58=0,"-",IF('Órdenes según Instancia'!AE58=0,"-",('Órdenes según Instancia'!Z58/'Órdenes según Instancia'!AE58)))</f>
        <v>-</v>
      </c>
    </row>
    <row r="59" spans="2:22" ht="20.100000000000001" customHeight="1" thickBot="1" x14ac:dyDescent="0.25">
      <c r="B59" s="4" t="s">
        <v>277</v>
      </c>
      <c r="C59" s="19">
        <f>IF('Órdenes según Instancia'!C59=0,"-",IF('Órdenes según Instancia'!AB59=0,"-",('Órdenes según Instancia'!C59/'Órdenes según Instancia'!AB59)))</f>
        <v>1</v>
      </c>
      <c r="D59" s="19" t="str">
        <f>IF('Órdenes según Instancia'!H59=0,"-",IF('Órdenes según Instancia'!AB59=0,"-",('Órdenes según Instancia'!H59/'Órdenes según Instancia'!AB59)))</f>
        <v>-</v>
      </c>
      <c r="E59" s="19" t="str">
        <f>IF('Órdenes según Instancia'!M59=0,"-",IF('Órdenes según Instancia'!AB59=0,"-",('Órdenes según Instancia'!M59/'Órdenes según Instancia'!AB59)))</f>
        <v>-</v>
      </c>
      <c r="F59" s="19" t="str">
        <f>IF('Órdenes según Instancia'!R59=0,"-",IF('Órdenes según Instancia'!AB59=0,"-",('Órdenes según Instancia'!R59/'Órdenes según Instancia'!AB59)))</f>
        <v>-</v>
      </c>
      <c r="G59" s="19" t="str">
        <f>IF('Órdenes según Instancia'!W59=0,"-",IF('Órdenes según Instancia'!AB59=0,"-",('Órdenes según Instancia'!W59/'Órdenes según Instancia'!AB59)))</f>
        <v>-</v>
      </c>
      <c r="H59" s="19" t="str">
        <f>IF('Órdenes según Instancia'!D59=0,"-",IF('Órdenes según Instancia'!AC59=0,"-",('Órdenes según Instancia'!D59/'Órdenes según Instancia'!AC59)))</f>
        <v>-</v>
      </c>
      <c r="I59" s="19" t="str">
        <f>IF('Órdenes según Instancia'!I59=0,"-",IF('Órdenes según Instancia'!AC59=0,"-",('Órdenes según Instancia'!I59/'Órdenes según Instancia'!AC59)))</f>
        <v>-</v>
      </c>
      <c r="J59" s="19" t="str">
        <f>IF('Órdenes según Instancia'!N59=0,"-",IF('Órdenes según Instancia'!AC59=0,"-",('Órdenes según Instancia'!N59/'Órdenes según Instancia'!AC59)))</f>
        <v>-</v>
      </c>
      <c r="K59" s="19" t="str">
        <f>IF('Órdenes según Instancia'!S59=0,"-",IF('Órdenes según Instancia'!AC59=0,"-",('Órdenes según Instancia'!S59/'Órdenes según Instancia'!AC59)))</f>
        <v>-</v>
      </c>
      <c r="L59" s="19" t="str">
        <f>IF('Órdenes según Instancia'!X59=0,"-",IF('Órdenes según Instancia'!AC59=0,"-",('Órdenes según Instancia'!X59/'Órdenes según Instancia'!AC59)))</f>
        <v>-</v>
      </c>
      <c r="M59" s="19">
        <f>IF('Órdenes según Instancia'!E59=0,"-",IF('Órdenes según Instancia'!AD59=0,"-",('Órdenes según Instancia'!E59/'Órdenes según Instancia'!AD59)))</f>
        <v>1</v>
      </c>
      <c r="N59" s="19" t="str">
        <f>IF('Órdenes según Instancia'!J59=0,"-",IF('Órdenes según Instancia'!AD59=0,"-",('Órdenes según Instancia'!J59/'Órdenes según Instancia'!AD59)))</f>
        <v>-</v>
      </c>
      <c r="O59" s="19" t="str">
        <f>IF('Órdenes según Instancia'!O59=0,"-",IF('Órdenes según Instancia'!AD59=0,"-",('Órdenes según Instancia'!O59/'Órdenes según Instancia'!AD59)))</f>
        <v>-</v>
      </c>
      <c r="P59" s="19" t="str">
        <f>IF('Órdenes según Instancia'!T59=0,"-",IF('Órdenes según Instancia'!AD59=0,"-",('Órdenes según Instancia'!T59/'Órdenes según Instancia'!AD59)))</f>
        <v>-</v>
      </c>
      <c r="Q59" s="19" t="str">
        <f>IF('Órdenes según Instancia'!Y59=0,"-",IF('Órdenes según Instancia'!AD59=0,"-",('Órdenes según Instancia'!Y59/'Órdenes según Instancia'!AD59)))</f>
        <v>-</v>
      </c>
      <c r="R59" s="19" t="str">
        <f>IF('Órdenes según Instancia'!F59=0,"-",IF('Órdenes según Instancia'!AE59=0,"-",('Órdenes según Instancia'!F59/'Órdenes según Instancia'!AE59)))</f>
        <v>-</v>
      </c>
      <c r="S59" s="19" t="str">
        <f>IF('Órdenes según Instancia'!K59=0,"-",IF('Órdenes según Instancia'!AE59=0,"-",('Órdenes según Instancia'!K59/'Órdenes según Instancia'!AE59)))</f>
        <v>-</v>
      </c>
      <c r="T59" s="19" t="str">
        <f>IF('Órdenes según Instancia'!P59=0,"-",IF('Órdenes según Instancia'!AE59=0,"-",('Órdenes según Instancia'!P59/'Órdenes según Instancia'!AE59)))</f>
        <v>-</v>
      </c>
      <c r="U59" s="19" t="str">
        <f>IF('Órdenes según Instancia'!U59=0,"-",IF('Órdenes según Instancia'!AE59=0,"-",('Órdenes según Instancia'!U59/('Órdenes según Instancia'!AE59))))</f>
        <v>-</v>
      </c>
      <c r="V59" s="19" t="str">
        <f>IF('Órdenes según Instancia'!Z59=0,"-",IF('Órdenes según Instancia'!AE59=0,"-",('Órdenes según Instancia'!Z59/'Órdenes según Instancia'!AE59)))</f>
        <v>-</v>
      </c>
    </row>
    <row r="60" spans="2:22" ht="20.100000000000001" customHeight="1" thickBot="1" x14ac:dyDescent="0.25">
      <c r="B60" s="4" t="s">
        <v>175</v>
      </c>
      <c r="C60" s="19">
        <f>IF('Órdenes según Instancia'!C60=0,"-",IF('Órdenes según Instancia'!AB60=0,"-",('Órdenes según Instancia'!C60/'Órdenes según Instancia'!AB60)))</f>
        <v>0.95454545454545459</v>
      </c>
      <c r="D60" s="19" t="str">
        <f>IF('Órdenes según Instancia'!H60=0,"-",IF('Órdenes según Instancia'!AB60=0,"-",('Órdenes según Instancia'!H60/'Órdenes según Instancia'!AB60)))</f>
        <v>-</v>
      </c>
      <c r="E60" s="19">
        <f>IF('Órdenes según Instancia'!M60=0,"-",IF('Órdenes según Instancia'!AB60=0,"-",('Órdenes según Instancia'!M60/'Órdenes según Instancia'!AB60)))</f>
        <v>4.5454545454545456E-2</v>
      </c>
      <c r="F60" s="19" t="str">
        <f>IF('Órdenes según Instancia'!R60=0,"-",IF('Órdenes según Instancia'!AB60=0,"-",('Órdenes según Instancia'!R60/'Órdenes según Instancia'!AB60)))</f>
        <v>-</v>
      </c>
      <c r="G60" s="19" t="str">
        <f>IF('Órdenes según Instancia'!W60=0,"-",IF('Órdenes según Instancia'!AB60=0,"-",('Órdenes según Instancia'!W60/'Órdenes según Instancia'!AB60)))</f>
        <v>-</v>
      </c>
      <c r="H60" s="19" t="str">
        <f>IF('Órdenes según Instancia'!D60=0,"-",IF('Órdenes según Instancia'!AC60=0,"-",('Órdenes según Instancia'!D60/'Órdenes según Instancia'!AC60)))</f>
        <v>-</v>
      </c>
      <c r="I60" s="19" t="str">
        <f>IF('Órdenes según Instancia'!I60=0,"-",IF('Órdenes según Instancia'!AC60=0,"-",('Órdenes según Instancia'!I60/'Órdenes según Instancia'!AC60)))</f>
        <v>-</v>
      </c>
      <c r="J60" s="19" t="str">
        <f>IF('Órdenes según Instancia'!N60=0,"-",IF('Órdenes según Instancia'!AC60=0,"-",('Órdenes según Instancia'!N60/'Órdenes según Instancia'!AC60)))</f>
        <v>-</v>
      </c>
      <c r="K60" s="19" t="str">
        <f>IF('Órdenes según Instancia'!S60=0,"-",IF('Órdenes según Instancia'!AC60=0,"-",('Órdenes según Instancia'!S60/'Órdenes según Instancia'!AC60)))</f>
        <v>-</v>
      </c>
      <c r="L60" s="19" t="str">
        <f>IF('Órdenes según Instancia'!X60=0,"-",IF('Órdenes según Instancia'!AC60=0,"-",('Órdenes según Instancia'!X60/'Órdenes según Instancia'!AC60)))</f>
        <v>-</v>
      </c>
      <c r="M60" s="19">
        <f>IF('Órdenes según Instancia'!E60=0,"-",IF('Órdenes según Instancia'!AD60=0,"-",('Órdenes según Instancia'!E60/'Órdenes según Instancia'!AD60)))</f>
        <v>0.95454545454545459</v>
      </c>
      <c r="N60" s="19" t="str">
        <f>IF('Órdenes según Instancia'!J60=0,"-",IF('Órdenes según Instancia'!AD60=0,"-",('Órdenes según Instancia'!J60/'Órdenes según Instancia'!AD60)))</f>
        <v>-</v>
      </c>
      <c r="O60" s="19">
        <f>IF('Órdenes según Instancia'!O60=0,"-",IF('Órdenes según Instancia'!AD60=0,"-",('Órdenes según Instancia'!O60/'Órdenes según Instancia'!AD60)))</f>
        <v>4.5454545454545456E-2</v>
      </c>
      <c r="P60" s="19" t="str">
        <f>IF('Órdenes según Instancia'!T60=0,"-",IF('Órdenes según Instancia'!AD60=0,"-",('Órdenes según Instancia'!T60/'Órdenes según Instancia'!AD60)))</f>
        <v>-</v>
      </c>
      <c r="Q60" s="19" t="str">
        <f>IF('Órdenes según Instancia'!Y60=0,"-",IF('Órdenes según Instancia'!AD60=0,"-",('Órdenes según Instancia'!Y60/'Órdenes según Instancia'!AD60)))</f>
        <v>-</v>
      </c>
      <c r="R60" s="19" t="str">
        <f>IF('Órdenes según Instancia'!F60=0,"-",IF('Órdenes según Instancia'!AE60=0,"-",('Órdenes según Instancia'!F60/'Órdenes según Instancia'!AE60)))</f>
        <v>-</v>
      </c>
      <c r="S60" s="19" t="str">
        <f>IF('Órdenes según Instancia'!K60=0,"-",IF('Órdenes según Instancia'!AE60=0,"-",('Órdenes según Instancia'!K60/'Órdenes según Instancia'!AE60)))</f>
        <v>-</v>
      </c>
      <c r="T60" s="19" t="str">
        <f>IF('Órdenes según Instancia'!P60=0,"-",IF('Órdenes según Instancia'!AE60=0,"-",('Órdenes según Instancia'!P60/'Órdenes según Instancia'!AE60)))</f>
        <v>-</v>
      </c>
      <c r="U60" s="19" t="str">
        <f>IF('Órdenes según Instancia'!U60=0,"-",IF('Órdenes según Instancia'!AE60=0,"-",('Órdenes según Instancia'!U60/('Órdenes según Instancia'!AE60))))</f>
        <v>-</v>
      </c>
      <c r="V60" s="19" t="str">
        <f>IF('Órdenes según Instancia'!Z60=0,"-",IF('Órdenes según Instancia'!AE60=0,"-",('Órdenes según Instancia'!Z60/'Órdenes según Instancia'!AE60)))</f>
        <v>-</v>
      </c>
    </row>
    <row r="61" spans="2:22" ht="20.100000000000001" customHeight="1" thickBot="1" x14ac:dyDescent="0.25">
      <c r="B61" s="4" t="s">
        <v>278</v>
      </c>
      <c r="C61" s="19">
        <f>IF('Órdenes según Instancia'!C61=0,"-",IF('Órdenes según Instancia'!AB61=0,"-",('Órdenes según Instancia'!C61/'Órdenes según Instancia'!AB61)))</f>
        <v>1</v>
      </c>
      <c r="D61" s="19" t="str">
        <f>IF('Órdenes según Instancia'!H61=0,"-",IF('Órdenes según Instancia'!AB61=0,"-",('Órdenes según Instancia'!H61/'Órdenes según Instancia'!AB61)))</f>
        <v>-</v>
      </c>
      <c r="E61" s="19" t="str">
        <f>IF('Órdenes según Instancia'!M61=0,"-",IF('Órdenes según Instancia'!AB61=0,"-",('Órdenes según Instancia'!M61/'Órdenes según Instancia'!AB61)))</f>
        <v>-</v>
      </c>
      <c r="F61" s="19" t="str">
        <f>IF('Órdenes según Instancia'!R61=0,"-",IF('Órdenes según Instancia'!AB61=0,"-",('Órdenes según Instancia'!R61/'Órdenes según Instancia'!AB61)))</f>
        <v>-</v>
      </c>
      <c r="G61" s="19" t="str">
        <f>IF('Órdenes según Instancia'!W61=0,"-",IF('Órdenes según Instancia'!AB61=0,"-",('Órdenes según Instancia'!W61/'Órdenes según Instancia'!AB61)))</f>
        <v>-</v>
      </c>
      <c r="H61" s="19" t="str">
        <f>IF('Órdenes según Instancia'!D61=0,"-",IF('Órdenes según Instancia'!AC61=0,"-",('Órdenes según Instancia'!D61/'Órdenes según Instancia'!AC61)))</f>
        <v>-</v>
      </c>
      <c r="I61" s="19" t="str">
        <f>IF('Órdenes según Instancia'!I61=0,"-",IF('Órdenes según Instancia'!AC61=0,"-",('Órdenes según Instancia'!I61/'Órdenes según Instancia'!AC61)))</f>
        <v>-</v>
      </c>
      <c r="J61" s="19" t="str">
        <f>IF('Órdenes según Instancia'!N61=0,"-",IF('Órdenes según Instancia'!AC61=0,"-",('Órdenes según Instancia'!N61/'Órdenes según Instancia'!AC61)))</f>
        <v>-</v>
      </c>
      <c r="K61" s="19" t="str">
        <f>IF('Órdenes según Instancia'!S61=0,"-",IF('Órdenes según Instancia'!AC61=0,"-",('Órdenes según Instancia'!S61/'Órdenes según Instancia'!AC61)))</f>
        <v>-</v>
      </c>
      <c r="L61" s="19" t="str">
        <f>IF('Órdenes según Instancia'!X61=0,"-",IF('Órdenes según Instancia'!AC61=0,"-",('Órdenes según Instancia'!X61/'Órdenes según Instancia'!AC61)))</f>
        <v>-</v>
      </c>
      <c r="M61" s="19">
        <f>IF('Órdenes según Instancia'!E61=0,"-",IF('Órdenes según Instancia'!AD61=0,"-",('Órdenes según Instancia'!E61/'Órdenes según Instancia'!AD61)))</f>
        <v>1</v>
      </c>
      <c r="N61" s="19" t="str">
        <f>IF('Órdenes según Instancia'!J61=0,"-",IF('Órdenes según Instancia'!AD61=0,"-",('Órdenes según Instancia'!J61/'Órdenes según Instancia'!AD61)))</f>
        <v>-</v>
      </c>
      <c r="O61" s="19" t="str">
        <f>IF('Órdenes según Instancia'!O61=0,"-",IF('Órdenes según Instancia'!AD61=0,"-",('Órdenes según Instancia'!O61/'Órdenes según Instancia'!AD61)))</f>
        <v>-</v>
      </c>
      <c r="P61" s="19" t="str">
        <f>IF('Órdenes según Instancia'!T61=0,"-",IF('Órdenes según Instancia'!AD61=0,"-",('Órdenes según Instancia'!T61/'Órdenes según Instancia'!AD61)))</f>
        <v>-</v>
      </c>
      <c r="Q61" s="19" t="str">
        <f>IF('Órdenes según Instancia'!Y61=0,"-",IF('Órdenes según Instancia'!AD61=0,"-",('Órdenes según Instancia'!Y61/'Órdenes según Instancia'!AD61)))</f>
        <v>-</v>
      </c>
      <c r="R61" s="19">
        <f>IF('Órdenes según Instancia'!F61=0,"-",IF('Órdenes según Instancia'!AE61=0,"-",('Órdenes según Instancia'!F61/'Órdenes según Instancia'!AE61)))</f>
        <v>1</v>
      </c>
      <c r="S61" s="19" t="str">
        <f>IF('Órdenes según Instancia'!K61=0,"-",IF('Órdenes según Instancia'!AE61=0,"-",('Órdenes según Instancia'!K61/'Órdenes según Instancia'!AE61)))</f>
        <v>-</v>
      </c>
      <c r="T61" s="19" t="str">
        <f>IF('Órdenes según Instancia'!P61=0,"-",IF('Órdenes según Instancia'!AE61=0,"-",('Órdenes según Instancia'!P61/'Órdenes según Instancia'!AE61)))</f>
        <v>-</v>
      </c>
      <c r="U61" s="19" t="str">
        <f>IF('Órdenes según Instancia'!U61=0,"-",IF('Órdenes según Instancia'!AE61=0,"-",('Órdenes según Instancia'!U61/('Órdenes según Instancia'!AE61))))</f>
        <v>-</v>
      </c>
      <c r="V61" s="19" t="str">
        <f>IF('Órdenes según Instancia'!Z61=0,"-",IF('Órdenes según Instancia'!AE61=0,"-",('Órdenes según Instancia'!Z61/'Órdenes según Instancia'!AE61)))</f>
        <v>-</v>
      </c>
    </row>
    <row r="62" spans="2:22" ht="20.100000000000001" customHeight="1" thickBot="1" x14ac:dyDescent="0.25">
      <c r="B62" s="4" t="s">
        <v>279</v>
      </c>
      <c r="C62" s="19">
        <f>IF('Órdenes según Instancia'!C62=0,"-",IF('Órdenes según Instancia'!AB62=0,"-",('Órdenes según Instancia'!C62/'Órdenes según Instancia'!AB62)))</f>
        <v>1</v>
      </c>
      <c r="D62" s="19" t="str">
        <f>IF('Órdenes según Instancia'!H62=0,"-",IF('Órdenes según Instancia'!AB62=0,"-",('Órdenes según Instancia'!H62/'Órdenes según Instancia'!AB62)))</f>
        <v>-</v>
      </c>
      <c r="E62" s="19" t="str">
        <f>IF('Órdenes según Instancia'!M62=0,"-",IF('Órdenes según Instancia'!AB62=0,"-",('Órdenes según Instancia'!M62/'Órdenes según Instancia'!AB62)))</f>
        <v>-</v>
      </c>
      <c r="F62" s="19" t="str">
        <f>IF('Órdenes según Instancia'!R62=0,"-",IF('Órdenes según Instancia'!AB62=0,"-",('Órdenes según Instancia'!R62/'Órdenes según Instancia'!AB62)))</f>
        <v>-</v>
      </c>
      <c r="G62" s="19" t="str">
        <f>IF('Órdenes según Instancia'!W62=0,"-",IF('Órdenes según Instancia'!AB62=0,"-",('Órdenes según Instancia'!W62/'Órdenes según Instancia'!AB62)))</f>
        <v>-</v>
      </c>
      <c r="H62" s="19" t="str">
        <f>IF('Órdenes según Instancia'!D62=0,"-",IF('Órdenes según Instancia'!AC62=0,"-",('Órdenes según Instancia'!D62/'Órdenes según Instancia'!AC62)))</f>
        <v>-</v>
      </c>
      <c r="I62" s="19" t="str">
        <f>IF('Órdenes según Instancia'!I62=0,"-",IF('Órdenes según Instancia'!AC62=0,"-",('Órdenes según Instancia'!I62/'Órdenes según Instancia'!AC62)))</f>
        <v>-</v>
      </c>
      <c r="J62" s="19" t="str">
        <f>IF('Órdenes según Instancia'!N62=0,"-",IF('Órdenes según Instancia'!AC62=0,"-",('Órdenes según Instancia'!N62/'Órdenes según Instancia'!AC62)))</f>
        <v>-</v>
      </c>
      <c r="K62" s="19" t="str">
        <f>IF('Órdenes según Instancia'!S62=0,"-",IF('Órdenes según Instancia'!AC62=0,"-",('Órdenes según Instancia'!S62/'Órdenes según Instancia'!AC62)))</f>
        <v>-</v>
      </c>
      <c r="L62" s="19" t="str">
        <f>IF('Órdenes según Instancia'!X62=0,"-",IF('Órdenes según Instancia'!AC62=0,"-",('Órdenes según Instancia'!X62/'Órdenes según Instancia'!AC62)))</f>
        <v>-</v>
      </c>
      <c r="M62" s="19">
        <f>IF('Órdenes según Instancia'!E62=0,"-",IF('Órdenes según Instancia'!AD62=0,"-",('Órdenes según Instancia'!E62/'Órdenes según Instancia'!AD62)))</f>
        <v>1</v>
      </c>
      <c r="N62" s="19" t="str">
        <f>IF('Órdenes según Instancia'!J62=0,"-",IF('Órdenes según Instancia'!AD62=0,"-",('Órdenes según Instancia'!J62/'Órdenes según Instancia'!AD62)))</f>
        <v>-</v>
      </c>
      <c r="O62" s="19" t="str">
        <f>IF('Órdenes según Instancia'!O62=0,"-",IF('Órdenes según Instancia'!AD62=0,"-",('Órdenes según Instancia'!O62/'Órdenes según Instancia'!AD62)))</f>
        <v>-</v>
      </c>
      <c r="P62" s="19" t="str">
        <f>IF('Órdenes según Instancia'!T62=0,"-",IF('Órdenes según Instancia'!AD62=0,"-",('Órdenes según Instancia'!T62/'Órdenes según Instancia'!AD62)))</f>
        <v>-</v>
      </c>
      <c r="Q62" s="19" t="str">
        <f>IF('Órdenes según Instancia'!Y62=0,"-",IF('Órdenes según Instancia'!AD62=0,"-",('Órdenes según Instancia'!Y62/'Órdenes según Instancia'!AD62)))</f>
        <v>-</v>
      </c>
      <c r="R62" s="19" t="str">
        <f>IF('Órdenes según Instancia'!F62=0,"-",IF('Órdenes según Instancia'!AE62=0,"-",('Órdenes según Instancia'!F62/'Órdenes según Instancia'!AE62)))</f>
        <v>-</v>
      </c>
      <c r="S62" s="19" t="str">
        <f>IF('Órdenes según Instancia'!K62=0,"-",IF('Órdenes según Instancia'!AE62=0,"-",('Órdenes según Instancia'!K62/'Órdenes según Instancia'!AE62)))</f>
        <v>-</v>
      </c>
      <c r="T62" s="19" t="str">
        <f>IF('Órdenes según Instancia'!P62=0,"-",IF('Órdenes según Instancia'!AE62=0,"-",('Órdenes según Instancia'!P62/'Órdenes según Instancia'!AE62)))</f>
        <v>-</v>
      </c>
      <c r="U62" s="19" t="str">
        <f>IF('Órdenes según Instancia'!U62=0,"-",IF('Órdenes según Instancia'!AE62=0,"-",('Órdenes según Instancia'!U62/('Órdenes según Instancia'!AE62))))</f>
        <v>-</v>
      </c>
      <c r="V62" s="19" t="str">
        <f>IF('Órdenes según Instancia'!Z62=0,"-",IF('Órdenes según Instancia'!AE62=0,"-",('Órdenes según Instancia'!Z62/'Órdenes según Instancia'!AE62)))</f>
        <v>-</v>
      </c>
    </row>
    <row r="63" spans="2:22" ht="20.100000000000001" customHeight="1" thickBot="1" x14ac:dyDescent="0.25">
      <c r="B63" s="4" t="s">
        <v>280</v>
      </c>
      <c r="C63" s="19">
        <f>IF('Órdenes según Instancia'!C63=0,"-",IF('Órdenes según Instancia'!AB63=0,"-",('Órdenes según Instancia'!C63/'Órdenes según Instancia'!AB63)))</f>
        <v>1</v>
      </c>
      <c r="D63" s="19" t="str">
        <f>IF('Órdenes según Instancia'!H63=0,"-",IF('Órdenes según Instancia'!AB63=0,"-",('Órdenes según Instancia'!H63/'Órdenes según Instancia'!AB63)))</f>
        <v>-</v>
      </c>
      <c r="E63" s="19" t="str">
        <f>IF('Órdenes según Instancia'!M63=0,"-",IF('Órdenes según Instancia'!AB63=0,"-",('Órdenes según Instancia'!M63/'Órdenes según Instancia'!AB63)))</f>
        <v>-</v>
      </c>
      <c r="F63" s="19" t="str">
        <f>IF('Órdenes según Instancia'!R63=0,"-",IF('Órdenes según Instancia'!AB63=0,"-",('Órdenes según Instancia'!R63/'Órdenes según Instancia'!AB63)))</f>
        <v>-</v>
      </c>
      <c r="G63" s="19" t="str">
        <f>IF('Órdenes según Instancia'!W63=0,"-",IF('Órdenes según Instancia'!AB63=0,"-",('Órdenes según Instancia'!W63/'Órdenes según Instancia'!AB63)))</f>
        <v>-</v>
      </c>
      <c r="H63" s="19" t="str">
        <f>IF('Órdenes según Instancia'!D63=0,"-",IF('Órdenes según Instancia'!AC63=0,"-",('Órdenes según Instancia'!D63/'Órdenes según Instancia'!AC63)))</f>
        <v>-</v>
      </c>
      <c r="I63" s="19" t="str">
        <f>IF('Órdenes según Instancia'!I63=0,"-",IF('Órdenes según Instancia'!AC63=0,"-",('Órdenes según Instancia'!I63/'Órdenes según Instancia'!AC63)))</f>
        <v>-</v>
      </c>
      <c r="J63" s="19" t="str">
        <f>IF('Órdenes según Instancia'!N63=0,"-",IF('Órdenes según Instancia'!AC63=0,"-",('Órdenes según Instancia'!N63/'Órdenes según Instancia'!AC63)))</f>
        <v>-</v>
      </c>
      <c r="K63" s="19" t="str">
        <f>IF('Órdenes según Instancia'!S63=0,"-",IF('Órdenes según Instancia'!AC63=0,"-",('Órdenes según Instancia'!S63/'Órdenes según Instancia'!AC63)))</f>
        <v>-</v>
      </c>
      <c r="L63" s="19" t="str">
        <f>IF('Órdenes según Instancia'!X63=0,"-",IF('Órdenes según Instancia'!AC63=0,"-",('Órdenes según Instancia'!X63/'Órdenes según Instancia'!AC63)))</f>
        <v>-</v>
      </c>
      <c r="M63" s="19">
        <f>IF('Órdenes según Instancia'!E63=0,"-",IF('Órdenes según Instancia'!AD63=0,"-",('Órdenes según Instancia'!E63/'Órdenes según Instancia'!AD63)))</f>
        <v>1</v>
      </c>
      <c r="N63" s="19" t="str">
        <f>IF('Órdenes según Instancia'!J63=0,"-",IF('Órdenes según Instancia'!AD63=0,"-",('Órdenes según Instancia'!J63/'Órdenes según Instancia'!AD63)))</f>
        <v>-</v>
      </c>
      <c r="O63" s="19" t="str">
        <f>IF('Órdenes según Instancia'!O63=0,"-",IF('Órdenes según Instancia'!AD63=0,"-",('Órdenes según Instancia'!O63/'Órdenes según Instancia'!AD63)))</f>
        <v>-</v>
      </c>
      <c r="P63" s="19" t="str">
        <f>IF('Órdenes según Instancia'!T63=0,"-",IF('Órdenes según Instancia'!AD63=0,"-",('Órdenes según Instancia'!T63/'Órdenes según Instancia'!AD63)))</f>
        <v>-</v>
      </c>
      <c r="Q63" s="19" t="str">
        <f>IF('Órdenes según Instancia'!Y63=0,"-",IF('Órdenes según Instancia'!AD63=0,"-",('Órdenes según Instancia'!Y63/'Órdenes según Instancia'!AD63)))</f>
        <v>-</v>
      </c>
      <c r="R63" s="19">
        <f>IF('Órdenes según Instancia'!F63=0,"-",IF('Órdenes según Instancia'!AE63=0,"-",('Órdenes según Instancia'!F63/'Órdenes según Instancia'!AE63)))</f>
        <v>1</v>
      </c>
      <c r="S63" s="19" t="str">
        <f>IF('Órdenes según Instancia'!K63=0,"-",IF('Órdenes según Instancia'!AE63=0,"-",('Órdenes según Instancia'!K63/'Órdenes según Instancia'!AE63)))</f>
        <v>-</v>
      </c>
      <c r="T63" s="19" t="str">
        <f>IF('Órdenes según Instancia'!P63=0,"-",IF('Órdenes según Instancia'!AE63=0,"-",('Órdenes según Instancia'!P63/'Órdenes según Instancia'!AE63)))</f>
        <v>-</v>
      </c>
      <c r="U63" s="19" t="str">
        <f>IF('Órdenes según Instancia'!U63=0,"-",IF('Órdenes según Instancia'!AE63=0,"-",('Órdenes según Instancia'!U63/('Órdenes según Instancia'!AE63))))</f>
        <v>-</v>
      </c>
      <c r="V63" s="19" t="str">
        <f>IF('Órdenes según Instancia'!Z63=0,"-",IF('Órdenes según Instancia'!AE63=0,"-",('Órdenes según Instancia'!Z63/'Órdenes según Instancia'!AE63)))</f>
        <v>-</v>
      </c>
    </row>
    <row r="64" spans="2:22" ht="20.100000000000001" customHeight="1" thickBot="1" x14ac:dyDescent="0.25">
      <c r="B64" s="4" t="s">
        <v>281</v>
      </c>
      <c r="C64" s="19">
        <f>IF('Órdenes según Instancia'!C64=0,"-",IF('Órdenes según Instancia'!AB64=0,"-",('Órdenes según Instancia'!C64/'Órdenes según Instancia'!AB64)))</f>
        <v>1</v>
      </c>
      <c r="D64" s="19" t="str">
        <f>IF('Órdenes según Instancia'!H64=0,"-",IF('Órdenes según Instancia'!AB64=0,"-",('Órdenes según Instancia'!H64/'Órdenes según Instancia'!AB64)))</f>
        <v>-</v>
      </c>
      <c r="E64" s="19" t="str">
        <f>IF('Órdenes según Instancia'!M64=0,"-",IF('Órdenes según Instancia'!AB64=0,"-",('Órdenes según Instancia'!M64/'Órdenes según Instancia'!AB64)))</f>
        <v>-</v>
      </c>
      <c r="F64" s="19" t="str">
        <f>IF('Órdenes según Instancia'!R64=0,"-",IF('Órdenes según Instancia'!AB64=0,"-",('Órdenes según Instancia'!R64/'Órdenes según Instancia'!AB64)))</f>
        <v>-</v>
      </c>
      <c r="G64" s="19" t="str">
        <f>IF('Órdenes según Instancia'!W64=0,"-",IF('Órdenes según Instancia'!AB64=0,"-",('Órdenes según Instancia'!W64/'Órdenes según Instancia'!AB64)))</f>
        <v>-</v>
      </c>
      <c r="H64" s="19" t="str">
        <f>IF('Órdenes según Instancia'!D64=0,"-",IF('Órdenes según Instancia'!AC64=0,"-",('Órdenes según Instancia'!D64/'Órdenes según Instancia'!AC64)))</f>
        <v>-</v>
      </c>
      <c r="I64" s="19" t="str">
        <f>IF('Órdenes según Instancia'!I64=0,"-",IF('Órdenes según Instancia'!AC64=0,"-",('Órdenes según Instancia'!I64/'Órdenes según Instancia'!AC64)))</f>
        <v>-</v>
      </c>
      <c r="J64" s="19" t="str">
        <f>IF('Órdenes según Instancia'!N64=0,"-",IF('Órdenes según Instancia'!AC64=0,"-",('Órdenes según Instancia'!N64/'Órdenes según Instancia'!AC64)))</f>
        <v>-</v>
      </c>
      <c r="K64" s="19" t="str">
        <f>IF('Órdenes según Instancia'!S64=0,"-",IF('Órdenes según Instancia'!AC64=0,"-",('Órdenes según Instancia'!S64/'Órdenes según Instancia'!AC64)))</f>
        <v>-</v>
      </c>
      <c r="L64" s="19" t="str">
        <f>IF('Órdenes según Instancia'!X64=0,"-",IF('Órdenes según Instancia'!AC64=0,"-",('Órdenes según Instancia'!X64/'Órdenes según Instancia'!AC64)))</f>
        <v>-</v>
      </c>
      <c r="M64" s="19">
        <f>IF('Órdenes según Instancia'!E64=0,"-",IF('Órdenes según Instancia'!AD64=0,"-",('Órdenes según Instancia'!E64/'Órdenes según Instancia'!AD64)))</f>
        <v>1</v>
      </c>
      <c r="N64" s="19" t="str">
        <f>IF('Órdenes según Instancia'!J64=0,"-",IF('Órdenes según Instancia'!AD64=0,"-",('Órdenes según Instancia'!J64/'Órdenes según Instancia'!AD64)))</f>
        <v>-</v>
      </c>
      <c r="O64" s="19" t="str">
        <f>IF('Órdenes según Instancia'!O64=0,"-",IF('Órdenes según Instancia'!AD64=0,"-",('Órdenes según Instancia'!O64/'Órdenes según Instancia'!AD64)))</f>
        <v>-</v>
      </c>
      <c r="P64" s="19" t="str">
        <f>IF('Órdenes según Instancia'!T64=0,"-",IF('Órdenes según Instancia'!AD64=0,"-",('Órdenes según Instancia'!T64/'Órdenes según Instancia'!AD64)))</f>
        <v>-</v>
      </c>
      <c r="Q64" s="19" t="str">
        <f>IF('Órdenes según Instancia'!Y64=0,"-",IF('Órdenes según Instancia'!AD64=0,"-",('Órdenes según Instancia'!Y64/'Órdenes según Instancia'!AD64)))</f>
        <v>-</v>
      </c>
      <c r="R64" s="19" t="str">
        <f>IF('Órdenes según Instancia'!F64=0,"-",IF('Órdenes según Instancia'!AE64=0,"-",('Órdenes según Instancia'!F64/'Órdenes según Instancia'!AE64)))</f>
        <v>-</v>
      </c>
      <c r="S64" s="19" t="str">
        <f>IF('Órdenes según Instancia'!K64=0,"-",IF('Órdenes según Instancia'!AE64=0,"-",('Órdenes según Instancia'!K64/'Órdenes según Instancia'!AE64)))</f>
        <v>-</v>
      </c>
      <c r="T64" s="19" t="str">
        <f>IF('Órdenes según Instancia'!P64=0,"-",IF('Órdenes según Instancia'!AE64=0,"-",('Órdenes según Instancia'!P64/'Órdenes según Instancia'!AE64)))</f>
        <v>-</v>
      </c>
      <c r="U64" s="19" t="str">
        <f>IF('Órdenes según Instancia'!U64=0,"-",IF('Órdenes según Instancia'!AE64=0,"-",('Órdenes según Instancia'!U64/('Órdenes según Instancia'!AE64))))</f>
        <v>-</v>
      </c>
      <c r="V64" s="19" t="str">
        <f>IF('Órdenes según Instancia'!Z64=0,"-",IF('Órdenes según Instancia'!AE64=0,"-",('Órdenes según Instancia'!Z64/'Órdenes según Instancia'!AE64)))</f>
        <v>-</v>
      </c>
    </row>
    <row r="65" spans="2:22" ht="20.100000000000001" customHeight="1" thickBot="1" x14ac:dyDescent="0.25">
      <c r="B65" s="4" t="s">
        <v>176</v>
      </c>
      <c r="C65" s="19">
        <f>IF('Órdenes según Instancia'!C65=0,"-",IF('Órdenes según Instancia'!AB65=0,"-",('Órdenes según Instancia'!C65/'Órdenes según Instancia'!AB65)))</f>
        <v>1</v>
      </c>
      <c r="D65" s="19" t="str">
        <f>IF('Órdenes según Instancia'!H65=0,"-",IF('Órdenes según Instancia'!AB65=0,"-",('Órdenes según Instancia'!H65/'Órdenes según Instancia'!AB65)))</f>
        <v>-</v>
      </c>
      <c r="E65" s="19" t="str">
        <f>IF('Órdenes según Instancia'!M65=0,"-",IF('Órdenes según Instancia'!AB65=0,"-",('Órdenes según Instancia'!M65/'Órdenes según Instancia'!AB65)))</f>
        <v>-</v>
      </c>
      <c r="F65" s="19" t="str">
        <f>IF('Órdenes según Instancia'!R65=0,"-",IF('Órdenes según Instancia'!AB65=0,"-",('Órdenes según Instancia'!R65/'Órdenes según Instancia'!AB65)))</f>
        <v>-</v>
      </c>
      <c r="G65" s="19" t="str">
        <f>IF('Órdenes según Instancia'!W65=0,"-",IF('Órdenes según Instancia'!AB65=0,"-",('Órdenes según Instancia'!W65/'Órdenes según Instancia'!AB65)))</f>
        <v>-</v>
      </c>
      <c r="H65" s="19" t="str">
        <f>IF('Órdenes según Instancia'!D65=0,"-",IF('Órdenes según Instancia'!AC65=0,"-",('Órdenes según Instancia'!D65/'Órdenes según Instancia'!AC65)))</f>
        <v>-</v>
      </c>
      <c r="I65" s="19" t="str">
        <f>IF('Órdenes según Instancia'!I65=0,"-",IF('Órdenes según Instancia'!AC65=0,"-",('Órdenes según Instancia'!I65/'Órdenes según Instancia'!AC65)))</f>
        <v>-</v>
      </c>
      <c r="J65" s="19" t="str">
        <f>IF('Órdenes según Instancia'!N65=0,"-",IF('Órdenes según Instancia'!AC65=0,"-",('Órdenes según Instancia'!N65/'Órdenes según Instancia'!AC65)))</f>
        <v>-</v>
      </c>
      <c r="K65" s="19" t="str">
        <f>IF('Órdenes según Instancia'!S65=0,"-",IF('Órdenes según Instancia'!AC65=0,"-",('Órdenes según Instancia'!S65/'Órdenes según Instancia'!AC65)))</f>
        <v>-</v>
      </c>
      <c r="L65" s="19" t="str">
        <f>IF('Órdenes según Instancia'!X65=0,"-",IF('Órdenes según Instancia'!AC65=0,"-",('Órdenes según Instancia'!X65/'Órdenes según Instancia'!AC65)))</f>
        <v>-</v>
      </c>
      <c r="M65" s="19">
        <f>IF('Órdenes según Instancia'!E65=0,"-",IF('Órdenes según Instancia'!AD65=0,"-",('Órdenes según Instancia'!E65/'Órdenes según Instancia'!AD65)))</f>
        <v>1</v>
      </c>
      <c r="N65" s="19" t="str">
        <f>IF('Órdenes según Instancia'!J65=0,"-",IF('Órdenes según Instancia'!AD65=0,"-",('Órdenes según Instancia'!J65/'Órdenes según Instancia'!AD65)))</f>
        <v>-</v>
      </c>
      <c r="O65" s="19" t="str">
        <f>IF('Órdenes según Instancia'!O65=0,"-",IF('Órdenes según Instancia'!AD65=0,"-",('Órdenes según Instancia'!O65/'Órdenes según Instancia'!AD65)))</f>
        <v>-</v>
      </c>
      <c r="P65" s="19" t="str">
        <f>IF('Órdenes según Instancia'!T65=0,"-",IF('Órdenes según Instancia'!AD65=0,"-",('Órdenes según Instancia'!T65/'Órdenes según Instancia'!AD65)))</f>
        <v>-</v>
      </c>
      <c r="Q65" s="19" t="str">
        <f>IF('Órdenes según Instancia'!Y65=0,"-",IF('Órdenes según Instancia'!AD65=0,"-",('Órdenes según Instancia'!Y65/'Órdenes según Instancia'!AD65)))</f>
        <v>-</v>
      </c>
      <c r="R65" s="19">
        <f>IF('Órdenes según Instancia'!F65=0,"-",IF('Órdenes según Instancia'!AE65=0,"-",('Órdenes según Instancia'!F65/'Órdenes según Instancia'!AE65)))</f>
        <v>1</v>
      </c>
      <c r="S65" s="19" t="str">
        <f>IF('Órdenes según Instancia'!K65=0,"-",IF('Órdenes según Instancia'!AE65=0,"-",('Órdenes según Instancia'!K65/'Órdenes según Instancia'!AE65)))</f>
        <v>-</v>
      </c>
      <c r="T65" s="19" t="str">
        <f>IF('Órdenes según Instancia'!P65=0,"-",IF('Órdenes según Instancia'!AE65=0,"-",('Órdenes según Instancia'!P65/'Órdenes según Instancia'!AE65)))</f>
        <v>-</v>
      </c>
      <c r="U65" s="19" t="str">
        <f>IF('Órdenes según Instancia'!U65=0,"-",IF('Órdenes según Instancia'!AE65=0,"-",('Órdenes según Instancia'!U65/('Órdenes según Instancia'!AE65))))</f>
        <v>-</v>
      </c>
      <c r="V65" s="19" t="str">
        <f>IF('Órdenes según Instancia'!Z65=0,"-",IF('Órdenes según Instancia'!AE65=0,"-",('Órdenes según Instancia'!Z65/'Órdenes según Instancia'!AE65)))</f>
        <v>-</v>
      </c>
    </row>
    <row r="66" spans="2:22" ht="20.100000000000001" customHeight="1" thickBot="1" x14ac:dyDescent="0.25">
      <c r="B66" s="4" t="s">
        <v>282</v>
      </c>
      <c r="C66" s="19">
        <f>IF('Órdenes según Instancia'!C66=0,"-",IF('Órdenes según Instancia'!AB66=0,"-",('Órdenes según Instancia'!C66/'Órdenes según Instancia'!AB66)))</f>
        <v>1</v>
      </c>
      <c r="D66" s="19" t="str">
        <f>IF('Órdenes según Instancia'!H66=0,"-",IF('Órdenes según Instancia'!AB66=0,"-",('Órdenes según Instancia'!H66/'Órdenes según Instancia'!AB66)))</f>
        <v>-</v>
      </c>
      <c r="E66" s="19" t="str">
        <f>IF('Órdenes según Instancia'!M66=0,"-",IF('Órdenes según Instancia'!AB66=0,"-",('Órdenes según Instancia'!M66/'Órdenes según Instancia'!AB66)))</f>
        <v>-</v>
      </c>
      <c r="F66" s="19" t="str">
        <f>IF('Órdenes según Instancia'!R66=0,"-",IF('Órdenes según Instancia'!AB66=0,"-",('Órdenes según Instancia'!R66/'Órdenes según Instancia'!AB66)))</f>
        <v>-</v>
      </c>
      <c r="G66" s="19" t="str">
        <f>IF('Órdenes según Instancia'!W66=0,"-",IF('Órdenes según Instancia'!AB66=0,"-",('Órdenes según Instancia'!W66/'Órdenes según Instancia'!AB66)))</f>
        <v>-</v>
      </c>
      <c r="H66" s="19" t="str">
        <f>IF('Órdenes según Instancia'!D66=0,"-",IF('Órdenes según Instancia'!AC66=0,"-",('Órdenes según Instancia'!D66/'Órdenes según Instancia'!AC66)))</f>
        <v>-</v>
      </c>
      <c r="I66" s="19" t="str">
        <f>IF('Órdenes según Instancia'!I66=0,"-",IF('Órdenes según Instancia'!AC66=0,"-",('Órdenes según Instancia'!I66/'Órdenes según Instancia'!AC66)))</f>
        <v>-</v>
      </c>
      <c r="J66" s="19" t="str">
        <f>IF('Órdenes según Instancia'!N66=0,"-",IF('Órdenes según Instancia'!AC66=0,"-",('Órdenes según Instancia'!N66/'Órdenes según Instancia'!AC66)))</f>
        <v>-</v>
      </c>
      <c r="K66" s="19" t="str">
        <f>IF('Órdenes según Instancia'!S66=0,"-",IF('Órdenes según Instancia'!AC66=0,"-",('Órdenes según Instancia'!S66/'Órdenes según Instancia'!AC66)))</f>
        <v>-</v>
      </c>
      <c r="L66" s="19" t="str">
        <f>IF('Órdenes según Instancia'!X66=0,"-",IF('Órdenes según Instancia'!AC66=0,"-",('Órdenes según Instancia'!X66/'Órdenes según Instancia'!AC66)))</f>
        <v>-</v>
      </c>
      <c r="M66" s="19">
        <f>IF('Órdenes según Instancia'!E66=0,"-",IF('Órdenes según Instancia'!AD66=0,"-",('Órdenes según Instancia'!E66/'Órdenes según Instancia'!AD66)))</f>
        <v>1</v>
      </c>
      <c r="N66" s="19" t="str">
        <f>IF('Órdenes según Instancia'!J66=0,"-",IF('Órdenes según Instancia'!AD66=0,"-",('Órdenes según Instancia'!J66/'Órdenes según Instancia'!AD66)))</f>
        <v>-</v>
      </c>
      <c r="O66" s="19" t="str">
        <f>IF('Órdenes según Instancia'!O66=0,"-",IF('Órdenes según Instancia'!AD66=0,"-",('Órdenes según Instancia'!O66/'Órdenes según Instancia'!AD66)))</f>
        <v>-</v>
      </c>
      <c r="P66" s="19" t="str">
        <f>IF('Órdenes según Instancia'!T66=0,"-",IF('Órdenes según Instancia'!AD66=0,"-",('Órdenes según Instancia'!T66/'Órdenes según Instancia'!AD66)))</f>
        <v>-</v>
      </c>
      <c r="Q66" s="19" t="str">
        <f>IF('Órdenes según Instancia'!Y66=0,"-",IF('Órdenes según Instancia'!AD66=0,"-",('Órdenes según Instancia'!Y66/'Órdenes según Instancia'!AD66)))</f>
        <v>-</v>
      </c>
      <c r="R66" s="19">
        <f>IF('Órdenes según Instancia'!F66=0,"-",IF('Órdenes según Instancia'!AE66=0,"-",('Órdenes según Instancia'!F66/'Órdenes según Instancia'!AE66)))</f>
        <v>1</v>
      </c>
      <c r="S66" s="19" t="str">
        <f>IF('Órdenes según Instancia'!K66=0,"-",IF('Órdenes según Instancia'!AE66=0,"-",('Órdenes según Instancia'!K66/'Órdenes según Instancia'!AE66)))</f>
        <v>-</v>
      </c>
      <c r="T66" s="19" t="str">
        <f>IF('Órdenes según Instancia'!P66=0,"-",IF('Órdenes según Instancia'!AE66=0,"-",('Órdenes según Instancia'!P66/'Órdenes según Instancia'!AE66)))</f>
        <v>-</v>
      </c>
      <c r="U66" s="19" t="str">
        <f>IF('Órdenes según Instancia'!U66=0,"-",IF('Órdenes según Instancia'!AE66=0,"-",('Órdenes según Instancia'!U66/('Órdenes según Instancia'!AE66))))</f>
        <v>-</v>
      </c>
      <c r="V66" s="19" t="str">
        <f>IF('Órdenes según Instancia'!Z66=0,"-",IF('Órdenes según Instancia'!AE66=0,"-",('Órdenes según Instancia'!Z66/'Órdenes según Instancia'!AE66)))</f>
        <v>-</v>
      </c>
    </row>
    <row r="67" spans="2:22" ht="20.100000000000001" customHeight="1" thickBot="1" x14ac:dyDescent="0.25">
      <c r="B67" s="4" t="s">
        <v>283</v>
      </c>
      <c r="C67" s="19">
        <f>IF('Órdenes según Instancia'!C67=0,"-",IF('Órdenes según Instancia'!AB67=0,"-",('Órdenes según Instancia'!C67/'Órdenes según Instancia'!AB67)))</f>
        <v>1</v>
      </c>
      <c r="D67" s="19" t="str">
        <f>IF('Órdenes según Instancia'!H67=0,"-",IF('Órdenes según Instancia'!AB67=0,"-",('Órdenes según Instancia'!H67/'Órdenes según Instancia'!AB67)))</f>
        <v>-</v>
      </c>
      <c r="E67" s="19" t="str">
        <f>IF('Órdenes según Instancia'!M67=0,"-",IF('Órdenes según Instancia'!AB67=0,"-",('Órdenes según Instancia'!M67/'Órdenes según Instancia'!AB67)))</f>
        <v>-</v>
      </c>
      <c r="F67" s="19" t="str">
        <f>IF('Órdenes según Instancia'!R67=0,"-",IF('Órdenes según Instancia'!AB67=0,"-",('Órdenes según Instancia'!R67/'Órdenes según Instancia'!AB67)))</f>
        <v>-</v>
      </c>
      <c r="G67" s="19" t="str">
        <f>IF('Órdenes según Instancia'!W67=0,"-",IF('Órdenes según Instancia'!AB67=0,"-",('Órdenes según Instancia'!W67/'Órdenes según Instancia'!AB67)))</f>
        <v>-</v>
      </c>
      <c r="H67" s="19" t="str">
        <f>IF('Órdenes según Instancia'!D67=0,"-",IF('Órdenes según Instancia'!AC67=0,"-",('Órdenes según Instancia'!D67/'Órdenes según Instancia'!AC67)))</f>
        <v>-</v>
      </c>
      <c r="I67" s="19" t="str">
        <f>IF('Órdenes según Instancia'!I67=0,"-",IF('Órdenes según Instancia'!AC67=0,"-",('Órdenes según Instancia'!I67/'Órdenes según Instancia'!AC67)))</f>
        <v>-</v>
      </c>
      <c r="J67" s="19" t="str">
        <f>IF('Órdenes según Instancia'!N67=0,"-",IF('Órdenes según Instancia'!AC67=0,"-",('Órdenes según Instancia'!N67/'Órdenes según Instancia'!AC67)))</f>
        <v>-</v>
      </c>
      <c r="K67" s="19" t="str">
        <f>IF('Órdenes según Instancia'!S67=0,"-",IF('Órdenes según Instancia'!AC67=0,"-",('Órdenes según Instancia'!S67/'Órdenes según Instancia'!AC67)))</f>
        <v>-</v>
      </c>
      <c r="L67" s="19" t="str">
        <f>IF('Órdenes según Instancia'!X67=0,"-",IF('Órdenes según Instancia'!AC67=0,"-",('Órdenes según Instancia'!X67/'Órdenes según Instancia'!AC67)))</f>
        <v>-</v>
      </c>
      <c r="M67" s="19">
        <f>IF('Órdenes según Instancia'!E67=0,"-",IF('Órdenes según Instancia'!AD67=0,"-",('Órdenes según Instancia'!E67/'Órdenes según Instancia'!AD67)))</f>
        <v>1</v>
      </c>
      <c r="N67" s="19" t="str">
        <f>IF('Órdenes según Instancia'!J67=0,"-",IF('Órdenes según Instancia'!AD67=0,"-",('Órdenes según Instancia'!J67/'Órdenes según Instancia'!AD67)))</f>
        <v>-</v>
      </c>
      <c r="O67" s="19" t="str">
        <f>IF('Órdenes según Instancia'!O67=0,"-",IF('Órdenes según Instancia'!AD67=0,"-",('Órdenes según Instancia'!O67/'Órdenes según Instancia'!AD67)))</f>
        <v>-</v>
      </c>
      <c r="P67" s="19" t="str">
        <f>IF('Órdenes según Instancia'!T67=0,"-",IF('Órdenes según Instancia'!AD67=0,"-",('Órdenes según Instancia'!T67/'Órdenes según Instancia'!AD67)))</f>
        <v>-</v>
      </c>
      <c r="Q67" s="19" t="str">
        <f>IF('Órdenes según Instancia'!Y67=0,"-",IF('Órdenes según Instancia'!AD67=0,"-",('Órdenes según Instancia'!Y67/'Órdenes según Instancia'!AD67)))</f>
        <v>-</v>
      </c>
      <c r="R67" s="19" t="str">
        <f>IF('Órdenes según Instancia'!F67=0,"-",IF('Órdenes según Instancia'!AE67=0,"-",('Órdenes según Instancia'!F67/'Órdenes según Instancia'!AE67)))</f>
        <v>-</v>
      </c>
      <c r="S67" s="19" t="str">
        <f>IF('Órdenes según Instancia'!K67=0,"-",IF('Órdenes según Instancia'!AE67=0,"-",('Órdenes según Instancia'!K67/'Órdenes según Instancia'!AE67)))</f>
        <v>-</v>
      </c>
      <c r="T67" s="19" t="str">
        <f>IF('Órdenes según Instancia'!P67=0,"-",IF('Órdenes según Instancia'!AE67=0,"-",('Órdenes según Instancia'!P67/'Órdenes según Instancia'!AE67)))</f>
        <v>-</v>
      </c>
      <c r="U67" s="19" t="str">
        <f>IF('Órdenes según Instancia'!U67=0,"-",IF('Órdenes según Instancia'!AE67=0,"-",('Órdenes según Instancia'!U67/('Órdenes según Instancia'!AE67))))</f>
        <v>-</v>
      </c>
      <c r="V67" s="19" t="str">
        <f>IF('Órdenes según Instancia'!Z67=0,"-",IF('Órdenes según Instancia'!AE67=0,"-",('Órdenes según Instancia'!Z67/'Órdenes según Instancia'!AE67)))</f>
        <v>-</v>
      </c>
    </row>
    <row r="68" spans="2:22" ht="20.100000000000001" customHeight="1" thickBot="1" x14ac:dyDescent="0.25">
      <c r="B68" s="4" t="s">
        <v>284</v>
      </c>
      <c r="C68" s="19">
        <f>IF('Órdenes según Instancia'!C68=0,"-",IF('Órdenes según Instancia'!AB68=0,"-",('Órdenes según Instancia'!C68/'Órdenes según Instancia'!AB68)))</f>
        <v>1</v>
      </c>
      <c r="D68" s="19" t="str">
        <f>IF('Órdenes según Instancia'!H68=0,"-",IF('Órdenes según Instancia'!AB68=0,"-",('Órdenes según Instancia'!H68/'Órdenes según Instancia'!AB68)))</f>
        <v>-</v>
      </c>
      <c r="E68" s="19" t="str">
        <f>IF('Órdenes según Instancia'!M68=0,"-",IF('Órdenes según Instancia'!AB68=0,"-",('Órdenes según Instancia'!M68/'Órdenes según Instancia'!AB68)))</f>
        <v>-</v>
      </c>
      <c r="F68" s="19" t="str">
        <f>IF('Órdenes según Instancia'!R68=0,"-",IF('Órdenes según Instancia'!AB68=0,"-",('Órdenes según Instancia'!R68/'Órdenes según Instancia'!AB68)))</f>
        <v>-</v>
      </c>
      <c r="G68" s="19" t="str">
        <f>IF('Órdenes según Instancia'!W68=0,"-",IF('Órdenes según Instancia'!AB68=0,"-",('Órdenes según Instancia'!W68/'Órdenes según Instancia'!AB68)))</f>
        <v>-</v>
      </c>
      <c r="H68" s="19" t="str">
        <f>IF('Órdenes según Instancia'!D68=0,"-",IF('Órdenes según Instancia'!AC68=0,"-",('Órdenes según Instancia'!D68/'Órdenes según Instancia'!AC68)))</f>
        <v>-</v>
      </c>
      <c r="I68" s="19" t="str">
        <f>IF('Órdenes según Instancia'!I68=0,"-",IF('Órdenes según Instancia'!AC68=0,"-",('Órdenes según Instancia'!I68/'Órdenes según Instancia'!AC68)))</f>
        <v>-</v>
      </c>
      <c r="J68" s="19" t="str">
        <f>IF('Órdenes según Instancia'!N68=0,"-",IF('Órdenes según Instancia'!AC68=0,"-",('Órdenes según Instancia'!N68/'Órdenes según Instancia'!AC68)))</f>
        <v>-</v>
      </c>
      <c r="K68" s="19" t="str">
        <f>IF('Órdenes según Instancia'!S68=0,"-",IF('Órdenes según Instancia'!AC68=0,"-",('Órdenes según Instancia'!S68/'Órdenes según Instancia'!AC68)))</f>
        <v>-</v>
      </c>
      <c r="L68" s="19" t="str">
        <f>IF('Órdenes según Instancia'!X68=0,"-",IF('Órdenes según Instancia'!AC68=0,"-",('Órdenes según Instancia'!X68/'Órdenes según Instancia'!AC68)))</f>
        <v>-</v>
      </c>
      <c r="M68" s="19">
        <f>IF('Órdenes según Instancia'!E68=0,"-",IF('Órdenes según Instancia'!AD68=0,"-",('Órdenes según Instancia'!E68/'Órdenes según Instancia'!AD68)))</f>
        <v>1</v>
      </c>
      <c r="N68" s="19" t="str">
        <f>IF('Órdenes según Instancia'!J68=0,"-",IF('Órdenes según Instancia'!AD68=0,"-",('Órdenes según Instancia'!J68/'Órdenes según Instancia'!AD68)))</f>
        <v>-</v>
      </c>
      <c r="O68" s="19" t="str">
        <f>IF('Órdenes según Instancia'!O68=0,"-",IF('Órdenes según Instancia'!AD68=0,"-",('Órdenes según Instancia'!O68/'Órdenes según Instancia'!AD68)))</f>
        <v>-</v>
      </c>
      <c r="P68" s="19" t="str">
        <f>IF('Órdenes según Instancia'!T68=0,"-",IF('Órdenes según Instancia'!AD68=0,"-",('Órdenes según Instancia'!T68/'Órdenes según Instancia'!AD68)))</f>
        <v>-</v>
      </c>
      <c r="Q68" s="19" t="str">
        <f>IF('Órdenes según Instancia'!Y68=0,"-",IF('Órdenes según Instancia'!AD68=0,"-",('Órdenes según Instancia'!Y68/'Órdenes según Instancia'!AD68)))</f>
        <v>-</v>
      </c>
      <c r="R68" s="19">
        <f>IF('Órdenes según Instancia'!F68=0,"-",IF('Órdenes según Instancia'!AE68=0,"-",('Órdenes según Instancia'!F68/'Órdenes según Instancia'!AE68)))</f>
        <v>1</v>
      </c>
      <c r="S68" s="19" t="str">
        <f>IF('Órdenes según Instancia'!K68=0,"-",IF('Órdenes según Instancia'!AE68=0,"-",('Órdenes según Instancia'!K68/'Órdenes según Instancia'!AE68)))</f>
        <v>-</v>
      </c>
      <c r="T68" s="19" t="str">
        <f>IF('Órdenes según Instancia'!P68=0,"-",IF('Órdenes según Instancia'!AE68=0,"-",('Órdenes según Instancia'!P68/'Órdenes según Instancia'!AE68)))</f>
        <v>-</v>
      </c>
      <c r="U68" s="19" t="str">
        <f>IF('Órdenes según Instancia'!U68=0,"-",IF('Órdenes según Instancia'!AE68=0,"-",('Órdenes según Instancia'!U68/('Órdenes según Instancia'!AE68))))</f>
        <v>-</v>
      </c>
      <c r="V68" s="19" t="str">
        <f>IF('Órdenes según Instancia'!Z68=0,"-",IF('Órdenes según Instancia'!AE68=0,"-",('Órdenes según Instancia'!Z68/'Órdenes según Instancia'!AE68)))</f>
        <v>-</v>
      </c>
    </row>
    <row r="69" spans="2:22" ht="20.100000000000001" customHeight="1" thickBot="1" x14ac:dyDescent="0.25">
      <c r="B69" s="4" t="s">
        <v>285</v>
      </c>
      <c r="C69" s="19">
        <f>IF('Órdenes según Instancia'!C69=0,"-",IF('Órdenes según Instancia'!AB69=0,"-",('Órdenes según Instancia'!C69/'Órdenes según Instancia'!AB69)))</f>
        <v>1</v>
      </c>
      <c r="D69" s="19" t="str">
        <f>IF('Órdenes según Instancia'!H69=0,"-",IF('Órdenes según Instancia'!AB69=0,"-",('Órdenes según Instancia'!H69/'Órdenes según Instancia'!AB69)))</f>
        <v>-</v>
      </c>
      <c r="E69" s="19" t="str">
        <f>IF('Órdenes según Instancia'!M69=0,"-",IF('Órdenes según Instancia'!AB69=0,"-",('Órdenes según Instancia'!M69/'Órdenes según Instancia'!AB69)))</f>
        <v>-</v>
      </c>
      <c r="F69" s="19" t="str">
        <f>IF('Órdenes según Instancia'!R69=0,"-",IF('Órdenes según Instancia'!AB69=0,"-",('Órdenes según Instancia'!R69/'Órdenes según Instancia'!AB69)))</f>
        <v>-</v>
      </c>
      <c r="G69" s="19" t="str">
        <f>IF('Órdenes según Instancia'!W69=0,"-",IF('Órdenes según Instancia'!AB69=0,"-",('Órdenes según Instancia'!W69/'Órdenes según Instancia'!AB69)))</f>
        <v>-</v>
      </c>
      <c r="H69" s="19" t="str">
        <f>IF('Órdenes según Instancia'!D69=0,"-",IF('Órdenes según Instancia'!AC69=0,"-",('Órdenes según Instancia'!D69/'Órdenes según Instancia'!AC69)))</f>
        <v>-</v>
      </c>
      <c r="I69" s="19" t="str">
        <f>IF('Órdenes según Instancia'!I69=0,"-",IF('Órdenes según Instancia'!AC69=0,"-",('Órdenes según Instancia'!I69/'Órdenes según Instancia'!AC69)))</f>
        <v>-</v>
      </c>
      <c r="J69" s="19" t="str">
        <f>IF('Órdenes según Instancia'!N69=0,"-",IF('Órdenes según Instancia'!AC69=0,"-",('Órdenes según Instancia'!N69/'Órdenes según Instancia'!AC69)))</f>
        <v>-</v>
      </c>
      <c r="K69" s="19" t="str">
        <f>IF('Órdenes según Instancia'!S69=0,"-",IF('Órdenes según Instancia'!AC69=0,"-",('Órdenes según Instancia'!S69/'Órdenes según Instancia'!AC69)))</f>
        <v>-</v>
      </c>
      <c r="L69" s="19" t="str">
        <f>IF('Órdenes según Instancia'!X69=0,"-",IF('Órdenes según Instancia'!AC69=0,"-",('Órdenes según Instancia'!X69/'Órdenes según Instancia'!AC69)))</f>
        <v>-</v>
      </c>
      <c r="M69" s="19">
        <f>IF('Órdenes según Instancia'!E69=0,"-",IF('Órdenes según Instancia'!AD69=0,"-",('Órdenes según Instancia'!E69/'Órdenes según Instancia'!AD69)))</f>
        <v>1</v>
      </c>
      <c r="N69" s="19" t="str">
        <f>IF('Órdenes según Instancia'!J69=0,"-",IF('Órdenes según Instancia'!AD69=0,"-",('Órdenes según Instancia'!J69/'Órdenes según Instancia'!AD69)))</f>
        <v>-</v>
      </c>
      <c r="O69" s="19" t="str">
        <f>IF('Órdenes según Instancia'!O69=0,"-",IF('Órdenes según Instancia'!AD69=0,"-",('Órdenes según Instancia'!O69/'Órdenes según Instancia'!AD69)))</f>
        <v>-</v>
      </c>
      <c r="P69" s="19" t="str">
        <f>IF('Órdenes según Instancia'!T69=0,"-",IF('Órdenes según Instancia'!AD69=0,"-",('Órdenes según Instancia'!T69/'Órdenes según Instancia'!AD69)))</f>
        <v>-</v>
      </c>
      <c r="Q69" s="19" t="str">
        <f>IF('Órdenes según Instancia'!Y69=0,"-",IF('Órdenes según Instancia'!AD69=0,"-",('Órdenes según Instancia'!Y69/'Órdenes según Instancia'!AD69)))</f>
        <v>-</v>
      </c>
      <c r="R69" s="19" t="str">
        <f>IF('Órdenes según Instancia'!F69=0,"-",IF('Órdenes según Instancia'!AE69=0,"-",('Órdenes según Instancia'!F69/'Órdenes según Instancia'!AE69)))</f>
        <v>-</v>
      </c>
      <c r="S69" s="19" t="str">
        <f>IF('Órdenes según Instancia'!K69=0,"-",IF('Órdenes según Instancia'!AE69=0,"-",('Órdenes según Instancia'!K69/'Órdenes según Instancia'!AE69)))</f>
        <v>-</v>
      </c>
      <c r="T69" s="19" t="str">
        <f>IF('Órdenes según Instancia'!P69=0,"-",IF('Órdenes según Instancia'!AE69=0,"-",('Órdenes según Instancia'!P69/'Órdenes según Instancia'!AE69)))</f>
        <v>-</v>
      </c>
      <c r="U69" s="19" t="str">
        <f>IF('Órdenes según Instancia'!U69=0,"-",IF('Órdenes según Instancia'!AE69=0,"-",('Órdenes según Instancia'!U69/('Órdenes según Instancia'!AE69))))</f>
        <v>-</v>
      </c>
      <c r="V69" s="19" t="str">
        <f>IF('Órdenes según Instancia'!Z69=0,"-",IF('Órdenes según Instancia'!AE69=0,"-",('Órdenes según Instancia'!Z69/'Órdenes según Instancia'!AE69)))</f>
        <v>-</v>
      </c>
    </row>
    <row r="70" spans="2:22" ht="20.100000000000001" customHeight="1" thickBot="1" x14ac:dyDescent="0.25">
      <c r="B70" s="4" t="s">
        <v>286</v>
      </c>
      <c r="C70" s="19">
        <f>IF('Órdenes según Instancia'!C70=0,"-",IF('Órdenes según Instancia'!AB70=0,"-",('Órdenes según Instancia'!C70/'Órdenes según Instancia'!AB70)))</f>
        <v>1</v>
      </c>
      <c r="D70" s="19" t="str">
        <f>IF('Órdenes según Instancia'!H70=0,"-",IF('Órdenes según Instancia'!AB70=0,"-",('Órdenes según Instancia'!H70/'Órdenes según Instancia'!AB70)))</f>
        <v>-</v>
      </c>
      <c r="E70" s="19" t="str">
        <f>IF('Órdenes según Instancia'!M70=0,"-",IF('Órdenes según Instancia'!AB70=0,"-",('Órdenes según Instancia'!M70/'Órdenes según Instancia'!AB70)))</f>
        <v>-</v>
      </c>
      <c r="F70" s="19" t="str">
        <f>IF('Órdenes según Instancia'!R70=0,"-",IF('Órdenes según Instancia'!AB70=0,"-",('Órdenes según Instancia'!R70/'Órdenes según Instancia'!AB70)))</f>
        <v>-</v>
      </c>
      <c r="G70" s="19" t="str">
        <f>IF('Órdenes según Instancia'!W70=0,"-",IF('Órdenes según Instancia'!AB70=0,"-",('Órdenes según Instancia'!W70/'Órdenes según Instancia'!AB70)))</f>
        <v>-</v>
      </c>
      <c r="H70" s="19" t="str">
        <f>IF('Órdenes según Instancia'!D70=0,"-",IF('Órdenes según Instancia'!AC70=0,"-",('Órdenes según Instancia'!D70/'Órdenes según Instancia'!AC70)))</f>
        <v>-</v>
      </c>
      <c r="I70" s="19" t="str">
        <f>IF('Órdenes según Instancia'!I70=0,"-",IF('Órdenes según Instancia'!AC70=0,"-",('Órdenes según Instancia'!I70/'Órdenes según Instancia'!AC70)))</f>
        <v>-</v>
      </c>
      <c r="J70" s="19" t="str">
        <f>IF('Órdenes según Instancia'!N70=0,"-",IF('Órdenes según Instancia'!AC70=0,"-",('Órdenes según Instancia'!N70/'Órdenes según Instancia'!AC70)))</f>
        <v>-</v>
      </c>
      <c r="K70" s="19" t="str">
        <f>IF('Órdenes según Instancia'!S70=0,"-",IF('Órdenes según Instancia'!AC70=0,"-",('Órdenes según Instancia'!S70/'Órdenes según Instancia'!AC70)))</f>
        <v>-</v>
      </c>
      <c r="L70" s="19" t="str">
        <f>IF('Órdenes según Instancia'!X70=0,"-",IF('Órdenes según Instancia'!AC70=0,"-",('Órdenes según Instancia'!X70/'Órdenes según Instancia'!AC70)))</f>
        <v>-</v>
      </c>
      <c r="M70" s="19">
        <f>IF('Órdenes según Instancia'!E70=0,"-",IF('Órdenes según Instancia'!AD70=0,"-",('Órdenes según Instancia'!E70/'Órdenes según Instancia'!AD70)))</f>
        <v>1</v>
      </c>
      <c r="N70" s="19" t="str">
        <f>IF('Órdenes según Instancia'!J70=0,"-",IF('Órdenes según Instancia'!AD70=0,"-",('Órdenes según Instancia'!J70/'Órdenes según Instancia'!AD70)))</f>
        <v>-</v>
      </c>
      <c r="O70" s="19" t="str">
        <f>IF('Órdenes según Instancia'!O70=0,"-",IF('Órdenes según Instancia'!AD70=0,"-",('Órdenes según Instancia'!O70/'Órdenes según Instancia'!AD70)))</f>
        <v>-</v>
      </c>
      <c r="P70" s="19" t="str">
        <f>IF('Órdenes según Instancia'!T70=0,"-",IF('Órdenes según Instancia'!AD70=0,"-",('Órdenes según Instancia'!T70/'Órdenes según Instancia'!AD70)))</f>
        <v>-</v>
      </c>
      <c r="Q70" s="19" t="str">
        <f>IF('Órdenes según Instancia'!Y70=0,"-",IF('Órdenes según Instancia'!AD70=0,"-",('Órdenes según Instancia'!Y70/'Órdenes según Instancia'!AD70)))</f>
        <v>-</v>
      </c>
      <c r="R70" s="19">
        <f>IF('Órdenes según Instancia'!F70=0,"-",IF('Órdenes según Instancia'!AE70=0,"-",('Órdenes según Instancia'!F70/'Órdenes según Instancia'!AE70)))</f>
        <v>1</v>
      </c>
      <c r="S70" s="19" t="str">
        <f>IF('Órdenes según Instancia'!K70=0,"-",IF('Órdenes según Instancia'!AE70=0,"-",('Órdenes según Instancia'!K70/'Órdenes según Instancia'!AE70)))</f>
        <v>-</v>
      </c>
      <c r="T70" s="19" t="str">
        <f>IF('Órdenes según Instancia'!P70=0,"-",IF('Órdenes según Instancia'!AE70=0,"-",('Órdenes según Instancia'!P70/'Órdenes según Instancia'!AE70)))</f>
        <v>-</v>
      </c>
      <c r="U70" s="19" t="str">
        <f>IF('Órdenes según Instancia'!U70=0,"-",IF('Órdenes según Instancia'!AE70=0,"-",('Órdenes según Instancia'!U70/('Órdenes según Instancia'!AE70))))</f>
        <v>-</v>
      </c>
      <c r="V70" s="19" t="str">
        <f>IF('Órdenes según Instancia'!Z70=0,"-",IF('Órdenes según Instancia'!AE70=0,"-",('Órdenes según Instancia'!Z70/'Órdenes según Instancia'!AE70)))</f>
        <v>-</v>
      </c>
    </row>
    <row r="71" spans="2:22" ht="20.100000000000001" customHeight="1" thickBot="1" x14ac:dyDescent="0.25">
      <c r="B71" s="4" t="s">
        <v>287</v>
      </c>
      <c r="C71" s="19">
        <f>IF('Órdenes según Instancia'!C71=0,"-",IF('Órdenes según Instancia'!AB71=0,"-",('Órdenes según Instancia'!C71/'Órdenes según Instancia'!AB71)))</f>
        <v>1</v>
      </c>
      <c r="D71" s="19" t="str">
        <f>IF('Órdenes según Instancia'!H71=0,"-",IF('Órdenes según Instancia'!AB71=0,"-",('Órdenes según Instancia'!H71/'Órdenes según Instancia'!AB71)))</f>
        <v>-</v>
      </c>
      <c r="E71" s="19" t="str">
        <f>IF('Órdenes según Instancia'!M71=0,"-",IF('Órdenes según Instancia'!AB71=0,"-",('Órdenes según Instancia'!M71/'Órdenes según Instancia'!AB71)))</f>
        <v>-</v>
      </c>
      <c r="F71" s="19" t="str">
        <f>IF('Órdenes según Instancia'!R71=0,"-",IF('Órdenes según Instancia'!AB71=0,"-",('Órdenes según Instancia'!R71/'Órdenes según Instancia'!AB71)))</f>
        <v>-</v>
      </c>
      <c r="G71" s="19" t="str">
        <f>IF('Órdenes según Instancia'!W71=0,"-",IF('Órdenes según Instancia'!AB71=0,"-",('Órdenes según Instancia'!W71/'Órdenes según Instancia'!AB71)))</f>
        <v>-</v>
      </c>
      <c r="H71" s="19" t="str">
        <f>IF('Órdenes según Instancia'!D71=0,"-",IF('Órdenes según Instancia'!AC71=0,"-",('Órdenes según Instancia'!D71/'Órdenes según Instancia'!AC71)))</f>
        <v>-</v>
      </c>
      <c r="I71" s="19" t="str">
        <f>IF('Órdenes según Instancia'!I71=0,"-",IF('Órdenes según Instancia'!AC71=0,"-",('Órdenes según Instancia'!I71/'Órdenes según Instancia'!AC71)))</f>
        <v>-</v>
      </c>
      <c r="J71" s="19" t="str">
        <f>IF('Órdenes según Instancia'!N71=0,"-",IF('Órdenes según Instancia'!AC71=0,"-",('Órdenes según Instancia'!N71/'Órdenes según Instancia'!AC71)))</f>
        <v>-</v>
      </c>
      <c r="K71" s="19" t="str">
        <f>IF('Órdenes según Instancia'!S71=0,"-",IF('Órdenes según Instancia'!AC71=0,"-",('Órdenes según Instancia'!S71/'Órdenes según Instancia'!AC71)))</f>
        <v>-</v>
      </c>
      <c r="L71" s="19" t="str">
        <f>IF('Órdenes según Instancia'!X71=0,"-",IF('Órdenes según Instancia'!AC71=0,"-",('Órdenes según Instancia'!X71/'Órdenes según Instancia'!AC71)))</f>
        <v>-</v>
      </c>
      <c r="M71" s="19">
        <f>IF('Órdenes según Instancia'!E71=0,"-",IF('Órdenes según Instancia'!AD71=0,"-",('Órdenes según Instancia'!E71/'Órdenes según Instancia'!AD71)))</f>
        <v>1</v>
      </c>
      <c r="N71" s="19" t="str">
        <f>IF('Órdenes según Instancia'!J71=0,"-",IF('Órdenes según Instancia'!AD71=0,"-",('Órdenes según Instancia'!J71/'Órdenes según Instancia'!AD71)))</f>
        <v>-</v>
      </c>
      <c r="O71" s="19" t="str">
        <f>IF('Órdenes según Instancia'!O71=0,"-",IF('Órdenes según Instancia'!AD71=0,"-",('Órdenes según Instancia'!O71/'Órdenes según Instancia'!AD71)))</f>
        <v>-</v>
      </c>
      <c r="P71" s="19" t="str">
        <f>IF('Órdenes según Instancia'!T71=0,"-",IF('Órdenes según Instancia'!AD71=0,"-",('Órdenes según Instancia'!T71/'Órdenes según Instancia'!AD71)))</f>
        <v>-</v>
      </c>
      <c r="Q71" s="19" t="str">
        <f>IF('Órdenes según Instancia'!Y71=0,"-",IF('Órdenes según Instancia'!AD71=0,"-",('Órdenes según Instancia'!Y71/'Órdenes según Instancia'!AD71)))</f>
        <v>-</v>
      </c>
      <c r="R71" s="19" t="str">
        <f>IF('Órdenes según Instancia'!F71=0,"-",IF('Órdenes según Instancia'!AE71=0,"-",('Órdenes según Instancia'!F71/'Órdenes según Instancia'!AE71)))</f>
        <v>-</v>
      </c>
      <c r="S71" s="19" t="str">
        <f>IF('Órdenes según Instancia'!K71=0,"-",IF('Órdenes según Instancia'!AE71=0,"-",('Órdenes según Instancia'!K71/'Órdenes según Instancia'!AE71)))</f>
        <v>-</v>
      </c>
      <c r="T71" s="19" t="str">
        <f>IF('Órdenes según Instancia'!P71=0,"-",IF('Órdenes según Instancia'!AE71=0,"-",('Órdenes según Instancia'!P71/'Órdenes según Instancia'!AE71)))</f>
        <v>-</v>
      </c>
      <c r="U71" s="19" t="str">
        <f>IF('Órdenes según Instancia'!U71=0,"-",IF('Órdenes según Instancia'!AE71=0,"-",('Órdenes según Instancia'!U71/('Órdenes según Instancia'!AE71))))</f>
        <v>-</v>
      </c>
      <c r="V71" s="19" t="str">
        <f>IF('Órdenes según Instancia'!Z71=0,"-",IF('Órdenes según Instancia'!AE71=0,"-",('Órdenes según Instancia'!Z71/'Órdenes según Instancia'!AE71)))</f>
        <v>-</v>
      </c>
    </row>
    <row r="72" spans="2:22" ht="20.100000000000001" customHeight="1" thickBot="1" x14ac:dyDescent="0.25">
      <c r="B72" s="4" t="s">
        <v>288</v>
      </c>
      <c r="C72" s="19">
        <f>IF('Órdenes según Instancia'!C72=0,"-",IF('Órdenes según Instancia'!AB72=0,"-",('Órdenes según Instancia'!C72/'Órdenes según Instancia'!AB72)))</f>
        <v>1</v>
      </c>
      <c r="D72" s="19" t="str">
        <f>IF('Órdenes según Instancia'!H72=0,"-",IF('Órdenes según Instancia'!AB72=0,"-",('Órdenes según Instancia'!H72/'Órdenes según Instancia'!AB72)))</f>
        <v>-</v>
      </c>
      <c r="E72" s="19" t="str">
        <f>IF('Órdenes según Instancia'!M72=0,"-",IF('Órdenes según Instancia'!AB72=0,"-",('Órdenes según Instancia'!M72/'Órdenes según Instancia'!AB72)))</f>
        <v>-</v>
      </c>
      <c r="F72" s="19" t="str">
        <f>IF('Órdenes según Instancia'!R72=0,"-",IF('Órdenes según Instancia'!AB72=0,"-",('Órdenes según Instancia'!R72/'Órdenes según Instancia'!AB72)))</f>
        <v>-</v>
      </c>
      <c r="G72" s="19" t="str">
        <f>IF('Órdenes según Instancia'!W72=0,"-",IF('Órdenes según Instancia'!AB72=0,"-",('Órdenes según Instancia'!W72/'Órdenes según Instancia'!AB72)))</f>
        <v>-</v>
      </c>
      <c r="H72" s="19" t="str">
        <f>IF('Órdenes según Instancia'!D72=0,"-",IF('Órdenes según Instancia'!AC72=0,"-",('Órdenes según Instancia'!D72/'Órdenes según Instancia'!AC72)))</f>
        <v>-</v>
      </c>
      <c r="I72" s="19" t="str">
        <f>IF('Órdenes según Instancia'!I72=0,"-",IF('Órdenes según Instancia'!AC72=0,"-",('Órdenes según Instancia'!I72/'Órdenes según Instancia'!AC72)))</f>
        <v>-</v>
      </c>
      <c r="J72" s="19" t="str">
        <f>IF('Órdenes según Instancia'!N72=0,"-",IF('Órdenes según Instancia'!AC72=0,"-",('Órdenes según Instancia'!N72/'Órdenes según Instancia'!AC72)))</f>
        <v>-</v>
      </c>
      <c r="K72" s="19" t="str">
        <f>IF('Órdenes según Instancia'!S72=0,"-",IF('Órdenes según Instancia'!AC72=0,"-",('Órdenes según Instancia'!S72/'Órdenes según Instancia'!AC72)))</f>
        <v>-</v>
      </c>
      <c r="L72" s="19" t="str">
        <f>IF('Órdenes según Instancia'!X72=0,"-",IF('Órdenes según Instancia'!AC72=0,"-",('Órdenes según Instancia'!X72/'Órdenes según Instancia'!AC72)))</f>
        <v>-</v>
      </c>
      <c r="M72" s="19">
        <f>IF('Órdenes según Instancia'!E72=0,"-",IF('Órdenes según Instancia'!AD72=0,"-",('Órdenes según Instancia'!E72/'Órdenes según Instancia'!AD72)))</f>
        <v>1</v>
      </c>
      <c r="N72" s="19" t="str">
        <f>IF('Órdenes según Instancia'!J72=0,"-",IF('Órdenes según Instancia'!AD72=0,"-",('Órdenes según Instancia'!J72/'Órdenes según Instancia'!AD72)))</f>
        <v>-</v>
      </c>
      <c r="O72" s="19" t="str">
        <f>IF('Órdenes según Instancia'!O72=0,"-",IF('Órdenes según Instancia'!AD72=0,"-",('Órdenes según Instancia'!O72/'Órdenes según Instancia'!AD72)))</f>
        <v>-</v>
      </c>
      <c r="P72" s="19" t="str">
        <f>IF('Órdenes según Instancia'!T72=0,"-",IF('Órdenes según Instancia'!AD72=0,"-",('Órdenes según Instancia'!T72/'Órdenes según Instancia'!AD72)))</f>
        <v>-</v>
      </c>
      <c r="Q72" s="19" t="str">
        <f>IF('Órdenes según Instancia'!Y72=0,"-",IF('Órdenes según Instancia'!AD72=0,"-",('Órdenes según Instancia'!Y72/'Órdenes según Instancia'!AD72)))</f>
        <v>-</v>
      </c>
      <c r="R72" s="19">
        <f>IF('Órdenes según Instancia'!F72=0,"-",IF('Órdenes según Instancia'!AE72=0,"-",('Órdenes según Instancia'!F72/'Órdenes según Instancia'!AE72)))</f>
        <v>1</v>
      </c>
      <c r="S72" s="19" t="str">
        <f>IF('Órdenes según Instancia'!K72=0,"-",IF('Órdenes según Instancia'!AE72=0,"-",('Órdenes según Instancia'!K72/'Órdenes según Instancia'!AE72)))</f>
        <v>-</v>
      </c>
      <c r="T72" s="19" t="str">
        <f>IF('Órdenes según Instancia'!P72=0,"-",IF('Órdenes según Instancia'!AE72=0,"-",('Órdenes según Instancia'!P72/'Órdenes según Instancia'!AE72)))</f>
        <v>-</v>
      </c>
      <c r="U72" s="19" t="str">
        <f>IF('Órdenes según Instancia'!U72=0,"-",IF('Órdenes según Instancia'!AE72=0,"-",('Órdenes según Instancia'!U72/('Órdenes según Instancia'!AE72))))</f>
        <v>-</v>
      </c>
      <c r="V72" s="19" t="str">
        <f>IF('Órdenes según Instancia'!Z72=0,"-",IF('Órdenes según Instancia'!AE72=0,"-",('Órdenes según Instancia'!Z72/'Órdenes según Instancia'!AE72)))</f>
        <v>-</v>
      </c>
    </row>
    <row r="73" spans="2:22" ht="20.100000000000001" customHeight="1" thickBot="1" x14ac:dyDescent="0.25">
      <c r="B73" s="4" t="s">
        <v>289</v>
      </c>
      <c r="C73" s="19">
        <f>IF('Órdenes según Instancia'!C73=0,"-",IF('Órdenes según Instancia'!AB73=0,"-",('Órdenes según Instancia'!C73/'Órdenes según Instancia'!AB73)))</f>
        <v>1</v>
      </c>
      <c r="D73" s="19" t="str">
        <f>IF('Órdenes según Instancia'!H73=0,"-",IF('Órdenes según Instancia'!AB73=0,"-",('Órdenes según Instancia'!H73/'Órdenes según Instancia'!AB73)))</f>
        <v>-</v>
      </c>
      <c r="E73" s="19" t="str">
        <f>IF('Órdenes según Instancia'!M73=0,"-",IF('Órdenes según Instancia'!AB73=0,"-",('Órdenes según Instancia'!M73/'Órdenes según Instancia'!AB73)))</f>
        <v>-</v>
      </c>
      <c r="F73" s="19" t="str">
        <f>IF('Órdenes según Instancia'!R73=0,"-",IF('Órdenes según Instancia'!AB73=0,"-",('Órdenes según Instancia'!R73/'Órdenes según Instancia'!AB73)))</f>
        <v>-</v>
      </c>
      <c r="G73" s="19" t="str">
        <f>IF('Órdenes según Instancia'!W73=0,"-",IF('Órdenes según Instancia'!AB73=0,"-",('Órdenes según Instancia'!W73/'Órdenes según Instancia'!AB73)))</f>
        <v>-</v>
      </c>
      <c r="H73" s="19" t="str">
        <f>IF('Órdenes según Instancia'!D73=0,"-",IF('Órdenes según Instancia'!AC73=0,"-",('Órdenes según Instancia'!D73/'Órdenes según Instancia'!AC73)))</f>
        <v>-</v>
      </c>
      <c r="I73" s="19" t="str">
        <f>IF('Órdenes según Instancia'!I73=0,"-",IF('Órdenes según Instancia'!AC73=0,"-",('Órdenes según Instancia'!I73/'Órdenes según Instancia'!AC73)))</f>
        <v>-</v>
      </c>
      <c r="J73" s="19" t="str">
        <f>IF('Órdenes según Instancia'!N73=0,"-",IF('Órdenes según Instancia'!AC73=0,"-",('Órdenes según Instancia'!N73/'Órdenes según Instancia'!AC73)))</f>
        <v>-</v>
      </c>
      <c r="K73" s="19" t="str">
        <f>IF('Órdenes según Instancia'!S73=0,"-",IF('Órdenes según Instancia'!AC73=0,"-",('Órdenes según Instancia'!S73/'Órdenes según Instancia'!AC73)))</f>
        <v>-</v>
      </c>
      <c r="L73" s="19" t="str">
        <f>IF('Órdenes según Instancia'!X73=0,"-",IF('Órdenes según Instancia'!AC73=0,"-",('Órdenes según Instancia'!X73/'Órdenes según Instancia'!AC73)))</f>
        <v>-</v>
      </c>
      <c r="M73" s="19">
        <f>IF('Órdenes según Instancia'!E73=0,"-",IF('Órdenes según Instancia'!AD73=0,"-",('Órdenes según Instancia'!E73/'Órdenes según Instancia'!AD73)))</f>
        <v>1</v>
      </c>
      <c r="N73" s="19" t="str">
        <f>IF('Órdenes según Instancia'!J73=0,"-",IF('Órdenes según Instancia'!AD73=0,"-",('Órdenes según Instancia'!J73/'Órdenes según Instancia'!AD73)))</f>
        <v>-</v>
      </c>
      <c r="O73" s="19" t="str">
        <f>IF('Órdenes según Instancia'!O73=0,"-",IF('Órdenes según Instancia'!AD73=0,"-",('Órdenes según Instancia'!O73/'Órdenes según Instancia'!AD73)))</f>
        <v>-</v>
      </c>
      <c r="P73" s="19" t="str">
        <f>IF('Órdenes según Instancia'!T73=0,"-",IF('Órdenes según Instancia'!AD73=0,"-",('Órdenes según Instancia'!T73/'Órdenes según Instancia'!AD73)))</f>
        <v>-</v>
      </c>
      <c r="Q73" s="19" t="str">
        <f>IF('Órdenes según Instancia'!Y73=0,"-",IF('Órdenes según Instancia'!AD73=0,"-",('Órdenes según Instancia'!Y73/'Órdenes según Instancia'!AD73)))</f>
        <v>-</v>
      </c>
      <c r="R73" s="19" t="str">
        <f>IF('Órdenes según Instancia'!F73=0,"-",IF('Órdenes según Instancia'!AE73=0,"-",('Órdenes según Instancia'!F73/'Órdenes según Instancia'!AE73)))</f>
        <v>-</v>
      </c>
      <c r="S73" s="19" t="str">
        <f>IF('Órdenes según Instancia'!K73=0,"-",IF('Órdenes según Instancia'!AE73=0,"-",('Órdenes según Instancia'!K73/'Órdenes según Instancia'!AE73)))</f>
        <v>-</v>
      </c>
      <c r="T73" s="19" t="str">
        <f>IF('Órdenes según Instancia'!P73=0,"-",IF('Órdenes según Instancia'!AE73=0,"-",('Órdenes según Instancia'!P73/'Órdenes según Instancia'!AE73)))</f>
        <v>-</v>
      </c>
      <c r="U73" s="19" t="str">
        <f>IF('Órdenes según Instancia'!U73=0,"-",IF('Órdenes según Instancia'!AE73=0,"-",('Órdenes según Instancia'!U73/('Órdenes según Instancia'!AE73))))</f>
        <v>-</v>
      </c>
      <c r="V73" s="19" t="str">
        <f>IF('Órdenes según Instancia'!Z73=0,"-",IF('Órdenes según Instancia'!AE73=0,"-",('Órdenes según Instancia'!Z73/'Órdenes según Instancia'!AE73)))</f>
        <v>-</v>
      </c>
    </row>
    <row r="74" spans="2:22" ht="20.100000000000001" customHeight="1" thickBot="1" x14ac:dyDescent="0.25">
      <c r="B74" s="4" t="s">
        <v>290</v>
      </c>
      <c r="C74" s="19">
        <f>IF('Órdenes según Instancia'!C74=0,"-",IF('Órdenes según Instancia'!AB74=0,"-",('Órdenes según Instancia'!C74/'Órdenes según Instancia'!AB74)))</f>
        <v>0.66666666666666663</v>
      </c>
      <c r="D74" s="19" t="str">
        <f>IF('Órdenes según Instancia'!H74=0,"-",IF('Órdenes según Instancia'!AB74=0,"-",('Órdenes según Instancia'!H74/'Órdenes según Instancia'!AB74)))</f>
        <v>-</v>
      </c>
      <c r="E74" s="19" t="str">
        <f>IF('Órdenes según Instancia'!M74=0,"-",IF('Órdenes según Instancia'!AB74=0,"-",('Órdenes según Instancia'!M74/'Órdenes según Instancia'!AB74)))</f>
        <v>-</v>
      </c>
      <c r="F74" s="19">
        <f>IF('Órdenes según Instancia'!R74=0,"-",IF('Órdenes según Instancia'!AB74=0,"-",('Órdenes según Instancia'!R74/'Órdenes según Instancia'!AB74)))</f>
        <v>0.33333333333333331</v>
      </c>
      <c r="G74" s="19" t="str">
        <f>IF('Órdenes según Instancia'!W74=0,"-",IF('Órdenes según Instancia'!AB74=0,"-",('Órdenes según Instancia'!W74/'Órdenes según Instancia'!AB74)))</f>
        <v>-</v>
      </c>
      <c r="H74" s="19" t="str">
        <f>IF('Órdenes según Instancia'!D74=0,"-",IF('Órdenes según Instancia'!AC74=0,"-",('Órdenes según Instancia'!D74/'Órdenes según Instancia'!AC74)))</f>
        <v>-</v>
      </c>
      <c r="I74" s="19" t="str">
        <f>IF('Órdenes según Instancia'!I74=0,"-",IF('Órdenes según Instancia'!AC74=0,"-",('Órdenes según Instancia'!I74/'Órdenes según Instancia'!AC74)))</f>
        <v>-</v>
      </c>
      <c r="J74" s="19" t="str">
        <f>IF('Órdenes según Instancia'!N74=0,"-",IF('Órdenes según Instancia'!AC74=0,"-",('Órdenes según Instancia'!N74/'Órdenes según Instancia'!AC74)))</f>
        <v>-</v>
      </c>
      <c r="K74" s="19" t="str">
        <f>IF('Órdenes según Instancia'!S74=0,"-",IF('Órdenes según Instancia'!AC74=0,"-",('Órdenes según Instancia'!S74/'Órdenes según Instancia'!AC74)))</f>
        <v>-</v>
      </c>
      <c r="L74" s="19" t="str">
        <f>IF('Órdenes según Instancia'!X74=0,"-",IF('Órdenes según Instancia'!AC74=0,"-",('Órdenes según Instancia'!X74/'Órdenes según Instancia'!AC74)))</f>
        <v>-</v>
      </c>
      <c r="M74" s="19">
        <f>IF('Órdenes según Instancia'!E74=0,"-",IF('Órdenes según Instancia'!AD74=0,"-",('Órdenes según Instancia'!E74/'Órdenes según Instancia'!AD74)))</f>
        <v>0.5714285714285714</v>
      </c>
      <c r="N74" s="19" t="str">
        <f>IF('Órdenes según Instancia'!J74=0,"-",IF('Órdenes según Instancia'!AD74=0,"-",('Órdenes según Instancia'!J74/'Órdenes según Instancia'!AD74)))</f>
        <v>-</v>
      </c>
      <c r="O74" s="19" t="str">
        <f>IF('Órdenes según Instancia'!O74=0,"-",IF('Órdenes según Instancia'!AD74=0,"-",('Órdenes según Instancia'!O74/'Órdenes según Instancia'!AD74)))</f>
        <v>-</v>
      </c>
      <c r="P74" s="19">
        <f>IF('Órdenes según Instancia'!T74=0,"-",IF('Órdenes según Instancia'!AD74=0,"-",('Órdenes según Instancia'!T74/'Órdenes según Instancia'!AD74)))</f>
        <v>0.42857142857142855</v>
      </c>
      <c r="Q74" s="19" t="str">
        <f>IF('Órdenes según Instancia'!Y74=0,"-",IF('Órdenes según Instancia'!AD74=0,"-",('Órdenes según Instancia'!Y74/'Órdenes según Instancia'!AD74)))</f>
        <v>-</v>
      </c>
      <c r="R74" s="19">
        <f>IF('Órdenes según Instancia'!F74=0,"-",IF('Órdenes según Instancia'!AE74=0,"-",('Órdenes según Instancia'!F74/'Órdenes según Instancia'!AE74)))</f>
        <v>1</v>
      </c>
      <c r="S74" s="19" t="str">
        <f>IF('Órdenes según Instancia'!K74=0,"-",IF('Órdenes según Instancia'!AE74=0,"-",('Órdenes según Instancia'!K74/'Órdenes según Instancia'!AE74)))</f>
        <v>-</v>
      </c>
      <c r="T74" s="19" t="str">
        <f>IF('Órdenes según Instancia'!P74=0,"-",IF('Órdenes según Instancia'!AE74=0,"-",('Órdenes según Instancia'!P74/'Órdenes según Instancia'!AE74)))</f>
        <v>-</v>
      </c>
      <c r="U74" s="19" t="str">
        <f>IF('Órdenes según Instancia'!U74=0,"-",IF('Órdenes según Instancia'!AE74=0,"-",('Órdenes según Instancia'!U74/('Órdenes según Instancia'!AE74))))</f>
        <v>-</v>
      </c>
      <c r="V74" s="19" t="str">
        <f>IF('Órdenes según Instancia'!Z74=0,"-",IF('Órdenes según Instancia'!AE74=0,"-",('Órdenes según Instancia'!Z74/'Órdenes según Instancia'!AE74)))</f>
        <v>-</v>
      </c>
    </row>
    <row r="75" spans="2:22" ht="20.100000000000001" customHeight="1" thickBot="1" x14ac:dyDescent="0.25">
      <c r="B75" s="4" t="s">
        <v>291</v>
      </c>
      <c r="C75" s="19">
        <f>IF('Órdenes según Instancia'!C75=0,"-",IF('Órdenes según Instancia'!AB75=0,"-",('Órdenes según Instancia'!C75/'Órdenes según Instancia'!AB75)))</f>
        <v>1</v>
      </c>
      <c r="D75" s="19" t="str">
        <f>IF('Órdenes según Instancia'!H75=0,"-",IF('Órdenes según Instancia'!AB75=0,"-",('Órdenes según Instancia'!H75/'Órdenes según Instancia'!AB75)))</f>
        <v>-</v>
      </c>
      <c r="E75" s="19" t="str">
        <f>IF('Órdenes según Instancia'!M75=0,"-",IF('Órdenes según Instancia'!AB75=0,"-",('Órdenes según Instancia'!M75/'Órdenes según Instancia'!AB75)))</f>
        <v>-</v>
      </c>
      <c r="F75" s="19" t="str">
        <f>IF('Órdenes según Instancia'!R75=0,"-",IF('Órdenes según Instancia'!AB75=0,"-",('Órdenes según Instancia'!R75/'Órdenes según Instancia'!AB75)))</f>
        <v>-</v>
      </c>
      <c r="G75" s="19" t="str">
        <f>IF('Órdenes según Instancia'!W75=0,"-",IF('Órdenes según Instancia'!AB75=0,"-",('Órdenes según Instancia'!W75/'Órdenes según Instancia'!AB75)))</f>
        <v>-</v>
      </c>
      <c r="H75" s="19" t="str">
        <f>IF('Órdenes según Instancia'!D75=0,"-",IF('Órdenes según Instancia'!AC75=0,"-",('Órdenes según Instancia'!D75/'Órdenes según Instancia'!AC75)))</f>
        <v>-</v>
      </c>
      <c r="I75" s="19" t="str">
        <f>IF('Órdenes según Instancia'!I75=0,"-",IF('Órdenes según Instancia'!AC75=0,"-",('Órdenes según Instancia'!I75/'Órdenes según Instancia'!AC75)))</f>
        <v>-</v>
      </c>
      <c r="J75" s="19" t="str">
        <f>IF('Órdenes según Instancia'!N75=0,"-",IF('Órdenes según Instancia'!AC75=0,"-",('Órdenes según Instancia'!N75/'Órdenes según Instancia'!AC75)))</f>
        <v>-</v>
      </c>
      <c r="K75" s="19" t="str">
        <f>IF('Órdenes según Instancia'!S75=0,"-",IF('Órdenes según Instancia'!AC75=0,"-",('Órdenes según Instancia'!S75/'Órdenes según Instancia'!AC75)))</f>
        <v>-</v>
      </c>
      <c r="L75" s="19" t="str">
        <f>IF('Órdenes según Instancia'!X75=0,"-",IF('Órdenes según Instancia'!AC75=0,"-",('Órdenes según Instancia'!X75/'Órdenes según Instancia'!AC75)))</f>
        <v>-</v>
      </c>
      <c r="M75" s="19">
        <f>IF('Órdenes según Instancia'!E75=0,"-",IF('Órdenes según Instancia'!AD75=0,"-",('Órdenes según Instancia'!E75/'Órdenes según Instancia'!AD75)))</f>
        <v>1</v>
      </c>
      <c r="N75" s="19" t="str">
        <f>IF('Órdenes según Instancia'!J75=0,"-",IF('Órdenes según Instancia'!AD75=0,"-",('Órdenes según Instancia'!J75/'Órdenes según Instancia'!AD75)))</f>
        <v>-</v>
      </c>
      <c r="O75" s="19" t="str">
        <f>IF('Órdenes según Instancia'!O75=0,"-",IF('Órdenes según Instancia'!AD75=0,"-",('Órdenes según Instancia'!O75/'Órdenes según Instancia'!AD75)))</f>
        <v>-</v>
      </c>
      <c r="P75" s="19" t="str">
        <f>IF('Órdenes según Instancia'!T75=0,"-",IF('Órdenes según Instancia'!AD75=0,"-",('Órdenes según Instancia'!T75/'Órdenes según Instancia'!AD75)))</f>
        <v>-</v>
      </c>
      <c r="Q75" s="19" t="str">
        <f>IF('Órdenes según Instancia'!Y75=0,"-",IF('Órdenes según Instancia'!AD75=0,"-",('Órdenes según Instancia'!Y75/'Órdenes según Instancia'!AD75)))</f>
        <v>-</v>
      </c>
      <c r="R75" s="19">
        <f>IF('Órdenes según Instancia'!F75=0,"-",IF('Órdenes según Instancia'!AE75=0,"-",('Órdenes según Instancia'!F75/'Órdenes según Instancia'!AE75)))</f>
        <v>1</v>
      </c>
      <c r="S75" s="19" t="str">
        <f>IF('Órdenes según Instancia'!K75=0,"-",IF('Órdenes según Instancia'!AE75=0,"-",('Órdenes según Instancia'!K75/'Órdenes según Instancia'!AE75)))</f>
        <v>-</v>
      </c>
      <c r="T75" s="19" t="str">
        <f>IF('Órdenes según Instancia'!P75=0,"-",IF('Órdenes según Instancia'!AE75=0,"-",('Órdenes según Instancia'!P75/'Órdenes según Instancia'!AE75)))</f>
        <v>-</v>
      </c>
      <c r="U75" s="19" t="str">
        <f>IF('Órdenes según Instancia'!U75=0,"-",IF('Órdenes según Instancia'!AE75=0,"-",('Órdenes según Instancia'!U75/('Órdenes según Instancia'!AE75))))</f>
        <v>-</v>
      </c>
      <c r="V75" s="19" t="str">
        <f>IF('Órdenes según Instancia'!Z75=0,"-",IF('Órdenes según Instancia'!AE75=0,"-",('Órdenes según Instancia'!Z75/'Órdenes según Instancia'!AE75)))</f>
        <v>-</v>
      </c>
    </row>
    <row r="76" spans="2:22" ht="20.100000000000001" customHeight="1" thickBot="1" x14ac:dyDescent="0.25">
      <c r="B76" s="4" t="s">
        <v>645</v>
      </c>
      <c r="C76" s="19" t="str">
        <f>IF('Órdenes según Instancia'!C76=0,"-",IF('Órdenes según Instancia'!AB76=0,"-",('Órdenes según Instancia'!C76/'Órdenes según Instancia'!AB76)))</f>
        <v>-</v>
      </c>
      <c r="D76" s="19" t="str">
        <f>IF('Órdenes según Instancia'!H76=0,"-",IF('Órdenes según Instancia'!AB76=0,"-",('Órdenes según Instancia'!H76/'Órdenes según Instancia'!AB76)))</f>
        <v>-</v>
      </c>
      <c r="E76" s="19">
        <f>IF('Órdenes según Instancia'!M76=0,"-",IF('Órdenes según Instancia'!AB76=0,"-",('Órdenes según Instancia'!M76/'Órdenes según Instancia'!AB76)))</f>
        <v>1</v>
      </c>
      <c r="F76" s="19" t="str">
        <f>IF('Órdenes según Instancia'!R76=0,"-",IF('Órdenes según Instancia'!AB76=0,"-",('Órdenes según Instancia'!R76/'Órdenes según Instancia'!AB76)))</f>
        <v>-</v>
      </c>
      <c r="G76" s="19" t="str">
        <f>IF('Órdenes según Instancia'!W76=0,"-",IF('Órdenes según Instancia'!AB76=0,"-",('Órdenes según Instancia'!W76/'Órdenes según Instancia'!AB76)))</f>
        <v>-</v>
      </c>
      <c r="H76" s="19" t="str">
        <f>IF('Órdenes según Instancia'!D76=0,"-",IF('Órdenes según Instancia'!AC76=0,"-",('Órdenes según Instancia'!D76/'Órdenes según Instancia'!AC76)))</f>
        <v>-</v>
      </c>
      <c r="I76" s="19" t="str">
        <f>IF('Órdenes según Instancia'!I76=0,"-",IF('Órdenes según Instancia'!AC76=0,"-",('Órdenes según Instancia'!I76/'Órdenes según Instancia'!AC76)))</f>
        <v>-</v>
      </c>
      <c r="J76" s="19" t="str">
        <f>IF('Órdenes según Instancia'!N76=0,"-",IF('Órdenes según Instancia'!AC76=0,"-",('Órdenes según Instancia'!N76/'Órdenes según Instancia'!AC76)))</f>
        <v>-</v>
      </c>
      <c r="K76" s="19" t="str">
        <f>IF('Órdenes según Instancia'!S76=0,"-",IF('Órdenes según Instancia'!AC76=0,"-",('Órdenes según Instancia'!S76/'Órdenes según Instancia'!AC76)))</f>
        <v>-</v>
      </c>
      <c r="L76" s="19" t="str">
        <f>IF('Órdenes según Instancia'!X76=0,"-",IF('Órdenes según Instancia'!AC76=0,"-",('Órdenes según Instancia'!X76/'Órdenes según Instancia'!AC76)))</f>
        <v>-</v>
      </c>
      <c r="M76" s="19" t="str">
        <f>IF('Órdenes según Instancia'!E76=0,"-",IF('Órdenes según Instancia'!AD76=0,"-",('Órdenes según Instancia'!E76/'Órdenes según Instancia'!AD76)))</f>
        <v>-</v>
      </c>
      <c r="N76" s="19" t="str">
        <f>IF('Órdenes según Instancia'!J76=0,"-",IF('Órdenes según Instancia'!AD76=0,"-",('Órdenes según Instancia'!J76/'Órdenes según Instancia'!AD76)))</f>
        <v>-</v>
      </c>
      <c r="O76" s="19">
        <f>IF('Órdenes según Instancia'!O76=0,"-",IF('Órdenes según Instancia'!AD76=0,"-",('Órdenes según Instancia'!O76/'Órdenes según Instancia'!AD76)))</f>
        <v>1</v>
      </c>
      <c r="P76" s="19" t="str">
        <f>IF('Órdenes según Instancia'!T76=0,"-",IF('Órdenes según Instancia'!AD76=0,"-",('Órdenes según Instancia'!T76/'Órdenes según Instancia'!AD76)))</f>
        <v>-</v>
      </c>
      <c r="Q76" s="19" t="str">
        <f>IF('Órdenes según Instancia'!Y76=0,"-",IF('Órdenes según Instancia'!AD76=0,"-",('Órdenes según Instancia'!Y76/'Órdenes según Instancia'!AD76)))</f>
        <v>-</v>
      </c>
      <c r="R76" s="19" t="str">
        <f>IF('Órdenes según Instancia'!F76=0,"-",IF('Órdenes según Instancia'!AE76=0,"-",('Órdenes según Instancia'!F76/'Órdenes según Instancia'!AE76)))</f>
        <v>-</v>
      </c>
      <c r="S76" s="19" t="str">
        <f>IF('Órdenes según Instancia'!K76=0,"-",IF('Órdenes según Instancia'!AE76=0,"-",('Órdenes según Instancia'!K76/'Órdenes según Instancia'!AE76)))</f>
        <v>-</v>
      </c>
      <c r="T76" s="19">
        <f>IF('Órdenes según Instancia'!P76=0,"-",IF('Órdenes según Instancia'!AE76=0,"-",('Órdenes según Instancia'!P76/'Órdenes según Instancia'!AE76)))</f>
        <v>1</v>
      </c>
      <c r="U76" s="19" t="str">
        <f>IF('Órdenes según Instancia'!U76=0,"-",IF('Órdenes según Instancia'!AE76=0,"-",('Órdenes según Instancia'!U76/('Órdenes según Instancia'!AE76))))</f>
        <v>-</v>
      </c>
      <c r="V76" s="19" t="str">
        <f>IF('Órdenes según Instancia'!Z76=0,"-",IF('Órdenes según Instancia'!AE76=0,"-",('Órdenes según Instancia'!Z76/'Órdenes según Instancia'!AE76)))</f>
        <v>-</v>
      </c>
    </row>
    <row r="77" spans="2:22" ht="20.100000000000001" customHeight="1" thickBot="1" x14ac:dyDescent="0.25">
      <c r="B77" s="4" t="s">
        <v>177</v>
      </c>
      <c r="C77" s="19">
        <f>IF('Órdenes según Instancia'!C77=0,"-",IF('Órdenes según Instancia'!AB77=0,"-",('Órdenes según Instancia'!C77/'Órdenes según Instancia'!AB77)))</f>
        <v>1</v>
      </c>
      <c r="D77" s="19" t="str">
        <f>IF('Órdenes según Instancia'!H77=0,"-",IF('Órdenes según Instancia'!AB77=0,"-",('Órdenes según Instancia'!H77/'Órdenes según Instancia'!AB77)))</f>
        <v>-</v>
      </c>
      <c r="E77" s="19" t="str">
        <f>IF('Órdenes según Instancia'!M77=0,"-",IF('Órdenes según Instancia'!AB77=0,"-",('Órdenes según Instancia'!M77/'Órdenes según Instancia'!AB77)))</f>
        <v>-</v>
      </c>
      <c r="F77" s="19" t="str">
        <f>IF('Órdenes según Instancia'!R77=0,"-",IF('Órdenes según Instancia'!AB77=0,"-",('Órdenes según Instancia'!R77/'Órdenes según Instancia'!AB77)))</f>
        <v>-</v>
      </c>
      <c r="G77" s="19" t="str">
        <f>IF('Órdenes según Instancia'!W77=0,"-",IF('Órdenes según Instancia'!AB77=0,"-",('Órdenes según Instancia'!W77/'Órdenes según Instancia'!AB77)))</f>
        <v>-</v>
      </c>
      <c r="H77" s="19" t="str">
        <f>IF('Órdenes según Instancia'!D77=0,"-",IF('Órdenes según Instancia'!AC77=0,"-",('Órdenes según Instancia'!D77/'Órdenes según Instancia'!AC77)))</f>
        <v>-</v>
      </c>
      <c r="I77" s="19" t="str">
        <f>IF('Órdenes según Instancia'!I77=0,"-",IF('Órdenes según Instancia'!AC77=0,"-",('Órdenes según Instancia'!I77/'Órdenes según Instancia'!AC77)))</f>
        <v>-</v>
      </c>
      <c r="J77" s="19" t="str">
        <f>IF('Órdenes según Instancia'!N77=0,"-",IF('Órdenes según Instancia'!AC77=0,"-",('Órdenes según Instancia'!N77/'Órdenes según Instancia'!AC77)))</f>
        <v>-</v>
      </c>
      <c r="K77" s="19" t="str">
        <f>IF('Órdenes según Instancia'!S77=0,"-",IF('Órdenes según Instancia'!AC77=0,"-",('Órdenes según Instancia'!S77/'Órdenes según Instancia'!AC77)))</f>
        <v>-</v>
      </c>
      <c r="L77" s="19" t="str">
        <f>IF('Órdenes según Instancia'!X77=0,"-",IF('Órdenes según Instancia'!AC77=0,"-",('Órdenes según Instancia'!X77/'Órdenes según Instancia'!AC77)))</f>
        <v>-</v>
      </c>
      <c r="M77" s="19">
        <f>IF('Órdenes según Instancia'!E77=0,"-",IF('Órdenes según Instancia'!AD77=0,"-",('Órdenes según Instancia'!E77/'Órdenes según Instancia'!AD77)))</f>
        <v>1</v>
      </c>
      <c r="N77" s="19" t="str">
        <f>IF('Órdenes según Instancia'!J77=0,"-",IF('Órdenes según Instancia'!AD77=0,"-",('Órdenes según Instancia'!J77/'Órdenes según Instancia'!AD77)))</f>
        <v>-</v>
      </c>
      <c r="O77" s="19" t="str">
        <f>IF('Órdenes según Instancia'!O77=0,"-",IF('Órdenes según Instancia'!AD77=0,"-",('Órdenes según Instancia'!O77/'Órdenes según Instancia'!AD77)))</f>
        <v>-</v>
      </c>
      <c r="P77" s="19" t="str">
        <f>IF('Órdenes según Instancia'!T77=0,"-",IF('Órdenes según Instancia'!AD77=0,"-",('Órdenes según Instancia'!T77/'Órdenes según Instancia'!AD77)))</f>
        <v>-</v>
      </c>
      <c r="Q77" s="19" t="str">
        <f>IF('Órdenes según Instancia'!Y77=0,"-",IF('Órdenes según Instancia'!AD77=0,"-",('Órdenes según Instancia'!Y77/'Órdenes según Instancia'!AD77)))</f>
        <v>-</v>
      </c>
      <c r="R77" s="19">
        <f>IF('Órdenes según Instancia'!F77=0,"-",IF('Órdenes según Instancia'!AE77=0,"-",('Órdenes según Instancia'!F77/'Órdenes según Instancia'!AE77)))</f>
        <v>1</v>
      </c>
      <c r="S77" s="19" t="str">
        <f>IF('Órdenes según Instancia'!K77=0,"-",IF('Órdenes según Instancia'!AE77=0,"-",('Órdenes según Instancia'!K77/'Órdenes según Instancia'!AE77)))</f>
        <v>-</v>
      </c>
      <c r="T77" s="19" t="str">
        <f>IF('Órdenes según Instancia'!P77=0,"-",IF('Órdenes según Instancia'!AE77=0,"-",('Órdenes según Instancia'!P77/'Órdenes según Instancia'!AE77)))</f>
        <v>-</v>
      </c>
      <c r="U77" s="19" t="str">
        <f>IF('Órdenes según Instancia'!U77=0,"-",IF('Órdenes según Instancia'!AE77=0,"-",('Órdenes según Instancia'!U77/('Órdenes según Instancia'!AE77))))</f>
        <v>-</v>
      </c>
      <c r="V77" s="19" t="str">
        <f>IF('Órdenes según Instancia'!Z77=0,"-",IF('Órdenes según Instancia'!AE77=0,"-",('Órdenes según Instancia'!Z77/'Órdenes según Instancia'!AE77)))</f>
        <v>-</v>
      </c>
    </row>
    <row r="78" spans="2:22" ht="20.100000000000001" customHeight="1" thickBot="1" x14ac:dyDescent="0.25">
      <c r="B78" s="4" t="s">
        <v>292</v>
      </c>
      <c r="C78" s="19">
        <f>IF('Órdenes según Instancia'!C78=0,"-",IF('Órdenes según Instancia'!AB78=0,"-",('Órdenes según Instancia'!C78/'Órdenes según Instancia'!AB78)))</f>
        <v>1</v>
      </c>
      <c r="D78" s="19" t="str">
        <f>IF('Órdenes según Instancia'!H78=0,"-",IF('Órdenes según Instancia'!AB78=0,"-",('Órdenes según Instancia'!H78/'Órdenes según Instancia'!AB78)))</f>
        <v>-</v>
      </c>
      <c r="E78" s="19" t="str">
        <f>IF('Órdenes según Instancia'!M78=0,"-",IF('Órdenes según Instancia'!AB78=0,"-",('Órdenes según Instancia'!M78/'Órdenes según Instancia'!AB78)))</f>
        <v>-</v>
      </c>
      <c r="F78" s="19" t="str">
        <f>IF('Órdenes según Instancia'!R78=0,"-",IF('Órdenes según Instancia'!AB78=0,"-",('Órdenes según Instancia'!R78/'Órdenes según Instancia'!AB78)))</f>
        <v>-</v>
      </c>
      <c r="G78" s="19" t="str">
        <f>IF('Órdenes según Instancia'!W78=0,"-",IF('Órdenes según Instancia'!AB78=0,"-",('Órdenes según Instancia'!W78/'Órdenes según Instancia'!AB78)))</f>
        <v>-</v>
      </c>
      <c r="H78" s="19" t="str">
        <f>IF('Órdenes según Instancia'!D78=0,"-",IF('Órdenes según Instancia'!AC78=0,"-",('Órdenes según Instancia'!D78/'Órdenes según Instancia'!AC78)))</f>
        <v>-</v>
      </c>
      <c r="I78" s="19" t="str">
        <f>IF('Órdenes según Instancia'!I78=0,"-",IF('Órdenes según Instancia'!AC78=0,"-",('Órdenes según Instancia'!I78/'Órdenes según Instancia'!AC78)))</f>
        <v>-</v>
      </c>
      <c r="J78" s="19" t="str">
        <f>IF('Órdenes según Instancia'!N78=0,"-",IF('Órdenes según Instancia'!AC78=0,"-",('Órdenes según Instancia'!N78/'Órdenes según Instancia'!AC78)))</f>
        <v>-</v>
      </c>
      <c r="K78" s="19" t="str">
        <f>IF('Órdenes según Instancia'!S78=0,"-",IF('Órdenes según Instancia'!AC78=0,"-",('Órdenes según Instancia'!S78/'Órdenes según Instancia'!AC78)))</f>
        <v>-</v>
      </c>
      <c r="L78" s="19" t="str">
        <f>IF('Órdenes según Instancia'!X78=0,"-",IF('Órdenes según Instancia'!AC78=0,"-",('Órdenes según Instancia'!X78/'Órdenes según Instancia'!AC78)))</f>
        <v>-</v>
      </c>
      <c r="M78" s="19">
        <f>IF('Órdenes según Instancia'!E78=0,"-",IF('Órdenes según Instancia'!AD78=0,"-",('Órdenes según Instancia'!E78/'Órdenes según Instancia'!AD78)))</f>
        <v>1</v>
      </c>
      <c r="N78" s="19" t="str">
        <f>IF('Órdenes según Instancia'!J78=0,"-",IF('Órdenes según Instancia'!AD78=0,"-",('Órdenes según Instancia'!J78/'Órdenes según Instancia'!AD78)))</f>
        <v>-</v>
      </c>
      <c r="O78" s="19" t="str">
        <f>IF('Órdenes según Instancia'!O78=0,"-",IF('Órdenes según Instancia'!AD78=0,"-",('Órdenes según Instancia'!O78/'Órdenes según Instancia'!AD78)))</f>
        <v>-</v>
      </c>
      <c r="P78" s="19" t="str">
        <f>IF('Órdenes según Instancia'!T78=0,"-",IF('Órdenes según Instancia'!AD78=0,"-",('Órdenes según Instancia'!T78/'Órdenes según Instancia'!AD78)))</f>
        <v>-</v>
      </c>
      <c r="Q78" s="19" t="str">
        <f>IF('Órdenes según Instancia'!Y78=0,"-",IF('Órdenes según Instancia'!AD78=0,"-",('Órdenes según Instancia'!Y78/'Órdenes según Instancia'!AD78)))</f>
        <v>-</v>
      </c>
      <c r="R78" s="19">
        <f>IF('Órdenes según Instancia'!F78=0,"-",IF('Órdenes según Instancia'!AE78=0,"-",('Órdenes según Instancia'!F78/'Órdenes según Instancia'!AE78)))</f>
        <v>1</v>
      </c>
      <c r="S78" s="19" t="str">
        <f>IF('Órdenes según Instancia'!K78=0,"-",IF('Órdenes según Instancia'!AE78=0,"-",('Órdenes según Instancia'!K78/'Órdenes según Instancia'!AE78)))</f>
        <v>-</v>
      </c>
      <c r="T78" s="19" t="str">
        <f>IF('Órdenes según Instancia'!P78=0,"-",IF('Órdenes según Instancia'!AE78=0,"-",('Órdenes según Instancia'!P78/'Órdenes según Instancia'!AE78)))</f>
        <v>-</v>
      </c>
      <c r="U78" s="19" t="str">
        <f>IF('Órdenes según Instancia'!U78=0,"-",IF('Órdenes según Instancia'!AE78=0,"-",('Órdenes según Instancia'!U78/('Órdenes según Instancia'!AE78))))</f>
        <v>-</v>
      </c>
      <c r="V78" s="19" t="str">
        <f>IF('Órdenes según Instancia'!Z78=0,"-",IF('Órdenes según Instancia'!AE78=0,"-",('Órdenes según Instancia'!Z78/'Órdenes según Instancia'!AE78)))</f>
        <v>-</v>
      </c>
    </row>
    <row r="79" spans="2:22" ht="20.100000000000001" customHeight="1" thickBot="1" x14ac:dyDescent="0.25">
      <c r="B79" s="4" t="s">
        <v>293</v>
      </c>
      <c r="C79" s="19">
        <f>IF('Órdenes según Instancia'!C79=0,"-",IF('Órdenes según Instancia'!AB79=0,"-",('Órdenes según Instancia'!C79/'Órdenes según Instancia'!AB79)))</f>
        <v>1</v>
      </c>
      <c r="D79" s="19" t="str">
        <f>IF('Órdenes según Instancia'!H79=0,"-",IF('Órdenes según Instancia'!AB79=0,"-",('Órdenes según Instancia'!H79/'Órdenes según Instancia'!AB79)))</f>
        <v>-</v>
      </c>
      <c r="E79" s="19" t="str">
        <f>IF('Órdenes según Instancia'!M79=0,"-",IF('Órdenes según Instancia'!AB79=0,"-",('Órdenes según Instancia'!M79/'Órdenes según Instancia'!AB79)))</f>
        <v>-</v>
      </c>
      <c r="F79" s="19" t="str">
        <f>IF('Órdenes según Instancia'!R79=0,"-",IF('Órdenes según Instancia'!AB79=0,"-",('Órdenes según Instancia'!R79/'Órdenes según Instancia'!AB79)))</f>
        <v>-</v>
      </c>
      <c r="G79" s="19" t="str">
        <f>IF('Órdenes según Instancia'!W79=0,"-",IF('Órdenes según Instancia'!AB79=0,"-",('Órdenes según Instancia'!W79/'Órdenes según Instancia'!AB79)))</f>
        <v>-</v>
      </c>
      <c r="H79" s="19" t="str">
        <f>IF('Órdenes según Instancia'!D79=0,"-",IF('Órdenes según Instancia'!AC79=0,"-",('Órdenes según Instancia'!D79/'Órdenes según Instancia'!AC79)))</f>
        <v>-</v>
      </c>
      <c r="I79" s="19" t="str">
        <f>IF('Órdenes según Instancia'!I79=0,"-",IF('Órdenes según Instancia'!AC79=0,"-",('Órdenes según Instancia'!I79/'Órdenes según Instancia'!AC79)))</f>
        <v>-</v>
      </c>
      <c r="J79" s="19" t="str">
        <f>IF('Órdenes según Instancia'!N79=0,"-",IF('Órdenes según Instancia'!AC79=0,"-",('Órdenes según Instancia'!N79/'Órdenes según Instancia'!AC79)))</f>
        <v>-</v>
      </c>
      <c r="K79" s="19" t="str">
        <f>IF('Órdenes según Instancia'!S79=0,"-",IF('Órdenes según Instancia'!AC79=0,"-",('Órdenes según Instancia'!S79/'Órdenes según Instancia'!AC79)))</f>
        <v>-</v>
      </c>
      <c r="L79" s="19" t="str">
        <f>IF('Órdenes según Instancia'!X79=0,"-",IF('Órdenes según Instancia'!AC79=0,"-",('Órdenes según Instancia'!X79/'Órdenes según Instancia'!AC79)))</f>
        <v>-</v>
      </c>
      <c r="M79" s="19">
        <f>IF('Órdenes según Instancia'!E79=0,"-",IF('Órdenes según Instancia'!AD79=0,"-",('Órdenes según Instancia'!E79/'Órdenes según Instancia'!AD79)))</f>
        <v>1</v>
      </c>
      <c r="N79" s="19" t="str">
        <f>IF('Órdenes según Instancia'!J79=0,"-",IF('Órdenes según Instancia'!AD79=0,"-",('Órdenes según Instancia'!J79/'Órdenes según Instancia'!AD79)))</f>
        <v>-</v>
      </c>
      <c r="O79" s="19" t="str">
        <f>IF('Órdenes según Instancia'!O79=0,"-",IF('Órdenes según Instancia'!AD79=0,"-",('Órdenes según Instancia'!O79/'Órdenes según Instancia'!AD79)))</f>
        <v>-</v>
      </c>
      <c r="P79" s="19" t="str">
        <f>IF('Órdenes según Instancia'!T79=0,"-",IF('Órdenes según Instancia'!AD79=0,"-",('Órdenes según Instancia'!T79/'Órdenes según Instancia'!AD79)))</f>
        <v>-</v>
      </c>
      <c r="Q79" s="19" t="str">
        <f>IF('Órdenes según Instancia'!Y79=0,"-",IF('Órdenes según Instancia'!AD79=0,"-",('Órdenes según Instancia'!Y79/'Órdenes según Instancia'!AD79)))</f>
        <v>-</v>
      </c>
      <c r="R79" s="19">
        <f>IF('Órdenes según Instancia'!F79=0,"-",IF('Órdenes según Instancia'!AE79=0,"-",('Órdenes según Instancia'!F79/'Órdenes según Instancia'!AE79)))</f>
        <v>1</v>
      </c>
      <c r="S79" s="19" t="str">
        <f>IF('Órdenes según Instancia'!K79=0,"-",IF('Órdenes según Instancia'!AE79=0,"-",('Órdenes según Instancia'!K79/'Órdenes según Instancia'!AE79)))</f>
        <v>-</v>
      </c>
      <c r="T79" s="19" t="str">
        <f>IF('Órdenes según Instancia'!P79=0,"-",IF('Órdenes según Instancia'!AE79=0,"-",('Órdenes según Instancia'!P79/'Órdenes según Instancia'!AE79)))</f>
        <v>-</v>
      </c>
      <c r="U79" s="19" t="str">
        <f>IF('Órdenes según Instancia'!U79=0,"-",IF('Órdenes según Instancia'!AE79=0,"-",('Órdenes según Instancia'!U79/('Órdenes según Instancia'!AE79))))</f>
        <v>-</v>
      </c>
      <c r="V79" s="19" t="str">
        <f>IF('Órdenes según Instancia'!Z79=0,"-",IF('Órdenes según Instancia'!AE79=0,"-",('Órdenes según Instancia'!Z79/'Órdenes según Instancia'!AE79)))</f>
        <v>-</v>
      </c>
    </row>
    <row r="80" spans="2:22" ht="20.100000000000001" customHeight="1" thickBot="1" x14ac:dyDescent="0.25">
      <c r="B80" s="4" t="s">
        <v>294</v>
      </c>
      <c r="C80" s="19">
        <f>IF('Órdenes según Instancia'!C80=0,"-",IF('Órdenes según Instancia'!AB80=0,"-",('Órdenes según Instancia'!C80/'Órdenes según Instancia'!AB80)))</f>
        <v>1</v>
      </c>
      <c r="D80" s="19" t="str">
        <f>IF('Órdenes según Instancia'!H80=0,"-",IF('Órdenes según Instancia'!AB80=0,"-",('Órdenes según Instancia'!H80/'Órdenes según Instancia'!AB80)))</f>
        <v>-</v>
      </c>
      <c r="E80" s="19" t="str">
        <f>IF('Órdenes según Instancia'!M80=0,"-",IF('Órdenes según Instancia'!AB80=0,"-",('Órdenes según Instancia'!M80/'Órdenes según Instancia'!AB80)))</f>
        <v>-</v>
      </c>
      <c r="F80" s="19" t="str">
        <f>IF('Órdenes según Instancia'!R80=0,"-",IF('Órdenes según Instancia'!AB80=0,"-",('Órdenes según Instancia'!R80/'Órdenes según Instancia'!AB80)))</f>
        <v>-</v>
      </c>
      <c r="G80" s="19" t="str">
        <f>IF('Órdenes según Instancia'!W80=0,"-",IF('Órdenes según Instancia'!AB80=0,"-",('Órdenes según Instancia'!W80/'Órdenes según Instancia'!AB80)))</f>
        <v>-</v>
      </c>
      <c r="H80" s="19" t="str">
        <f>IF('Órdenes según Instancia'!D80=0,"-",IF('Órdenes según Instancia'!AC80=0,"-",('Órdenes según Instancia'!D80/'Órdenes según Instancia'!AC80)))</f>
        <v>-</v>
      </c>
      <c r="I80" s="19" t="str">
        <f>IF('Órdenes según Instancia'!I80=0,"-",IF('Órdenes según Instancia'!AC80=0,"-",('Órdenes según Instancia'!I80/'Órdenes según Instancia'!AC80)))</f>
        <v>-</v>
      </c>
      <c r="J80" s="19" t="str">
        <f>IF('Órdenes según Instancia'!N80=0,"-",IF('Órdenes según Instancia'!AC80=0,"-",('Órdenes según Instancia'!N80/'Órdenes según Instancia'!AC80)))</f>
        <v>-</v>
      </c>
      <c r="K80" s="19" t="str">
        <f>IF('Órdenes según Instancia'!S80=0,"-",IF('Órdenes según Instancia'!AC80=0,"-",('Órdenes según Instancia'!S80/'Órdenes según Instancia'!AC80)))</f>
        <v>-</v>
      </c>
      <c r="L80" s="19" t="str">
        <f>IF('Órdenes según Instancia'!X80=0,"-",IF('Órdenes según Instancia'!AC80=0,"-",('Órdenes según Instancia'!X80/'Órdenes según Instancia'!AC80)))</f>
        <v>-</v>
      </c>
      <c r="M80" s="19">
        <f>IF('Órdenes según Instancia'!E80=0,"-",IF('Órdenes según Instancia'!AD80=0,"-",('Órdenes según Instancia'!E80/'Órdenes según Instancia'!AD80)))</f>
        <v>1</v>
      </c>
      <c r="N80" s="19" t="str">
        <f>IF('Órdenes según Instancia'!J80=0,"-",IF('Órdenes según Instancia'!AD80=0,"-",('Órdenes según Instancia'!J80/'Órdenes según Instancia'!AD80)))</f>
        <v>-</v>
      </c>
      <c r="O80" s="19" t="str">
        <f>IF('Órdenes según Instancia'!O80=0,"-",IF('Órdenes según Instancia'!AD80=0,"-",('Órdenes según Instancia'!O80/'Órdenes según Instancia'!AD80)))</f>
        <v>-</v>
      </c>
      <c r="P80" s="19" t="str">
        <f>IF('Órdenes según Instancia'!T80=0,"-",IF('Órdenes según Instancia'!AD80=0,"-",('Órdenes según Instancia'!T80/'Órdenes según Instancia'!AD80)))</f>
        <v>-</v>
      </c>
      <c r="Q80" s="19" t="str">
        <f>IF('Órdenes según Instancia'!Y80=0,"-",IF('Órdenes según Instancia'!AD80=0,"-",('Órdenes según Instancia'!Y80/'Órdenes según Instancia'!AD80)))</f>
        <v>-</v>
      </c>
      <c r="R80" s="19" t="str">
        <f>IF('Órdenes según Instancia'!F80=0,"-",IF('Órdenes según Instancia'!AE80=0,"-",('Órdenes según Instancia'!F80/'Órdenes según Instancia'!AE80)))</f>
        <v>-</v>
      </c>
      <c r="S80" s="19" t="str">
        <f>IF('Órdenes según Instancia'!K80=0,"-",IF('Órdenes según Instancia'!AE80=0,"-",('Órdenes según Instancia'!K80/'Órdenes según Instancia'!AE80)))</f>
        <v>-</v>
      </c>
      <c r="T80" s="19" t="str">
        <f>IF('Órdenes según Instancia'!P80=0,"-",IF('Órdenes según Instancia'!AE80=0,"-",('Órdenes según Instancia'!P80/'Órdenes según Instancia'!AE80)))</f>
        <v>-</v>
      </c>
      <c r="U80" s="19" t="str">
        <f>IF('Órdenes según Instancia'!U80=0,"-",IF('Órdenes según Instancia'!AE80=0,"-",('Órdenes según Instancia'!U80/('Órdenes según Instancia'!AE80))))</f>
        <v>-</v>
      </c>
      <c r="V80" s="19" t="str">
        <f>IF('Órdenes según Instancia'!Z80=0,"-",IF('Órdenes según Instancia'!AE80=0,"-",('Órdenes según Instancia'!Z80/'Órdenes según Instancia'!AE80)))</f>
        <v>-</v>
      </c>
    </row>
    <row r="81" spans="2:22" ht="20.100000000000001" customHeight="1" thickBot="1" x14ac:dyDescent="0.25">
      <c r="B81" s="4" t="s">
        <v>295</v>
      </c>
      <c r="C81" s="19">
        <f>IF('Órdenes según Instancia'!C81=0,"-",IF('Órdenes según Instancia'!AB81=0,"-",('Órdenes según Instancia'!C81/'Órdenes según Instancia'!AB81)))</f>
        <v>1</v>
      </c>
      <c r="D81" s="19" t="str">
        <f>IF('Órdenes según Instancia'!H81=0,"-",IF('Órdenes según Instancia'!AB81=0,"-",('Órdenes según Instancia'!H81/'Órdenes según Instancia'!AB81)))</f>
        <v>-</v>
      </c>
      <c r="E81" s="19" t="str">
        <f>IF('Órdenes según Instancia'!M81=0,"-",IF('Órdenes según Instancia'!AB81=0,"-",('Órdenes según Instancia'!M81/'Órdenes según Instancia'!AB81)))</f>
        <v>-</v>
      </c>
      <c r="F81" s="19" t="str">
        <f>IF('Órdenes según Instancia'!R81=0,"-",IF('Órdenes según Instancia'!AB81=0,"-",('Órdenes según Instancia'!R81/'Órdenes según Instancia'!AB81)))</f>
        <v>-</v>
      </c>
      <c r="G81" s="19" t="str">
        <f>IF('Órdenes según Instancia'!W81=0,"-",IF('Órdenes según Instancia'!AB81=0,"-",('Órdenes según Instancia'!W81/'Órdenes según Instancia'!AB81)))</f>
        <v>-</v>
      </c>
      <c r="H81" s="19" t="str">
        <f>IF('Órdenes según Instancia'!D81=0,"-",IF('Órdenes según Instancia'!AC81=0,"-",('Órdenes según Instancia'!D81/'Órdenes según Instancia'!AC81)))</f>
        <v>-</v>
      </c>
      <c r="I81" s="19" t="str">
        <f>IF('Órdenes según Instancia'!I81=0,"-",IF('Órdenes según Instancia'!AC81=0,"-",('Órdenes según Instancia'!I81/'Órdenes según Instancia'!AC81)))</f>
        <v>-</v>
      </c>
      <c r="J81" s="19" t="str">
        <f>IF('Órdenes según Instancia'!N81=0,"-",IF('Órdenes según Instancia'!AC81=0,"-",('Órdenes según Instancia'!N81/'Órdenes según Instancia'!AC81)))</f>
        <v>-</v>
      </c>
      <c r="K81" s="19" t="str">
        <f>IF('Órdenes según Instancia'!S81=0,"-",IF('Órdenes según Instancia'!AC81=0,"-",('Órdenes según Instancia'!S81/'Órdenes según Instancia'!AC81)))</f>
        <v>-</v>
      </c>
      <c r="L81" s="19" t="str">
        <f>IF('Órdenes según Instancia'!X81=0,"-",IF('Órdenes según Instancia'!AC81=0,"-",('Órdenes según Instancia'!X81/'Órdenes según Instancia'!AC81)))</f>
        <v>-</v>
      </c>
      <c r="M81" s="19">
        <f>IF('Órdenes según Instancia'!E81=0,"-",IF('Órdenes según Instancia'!AD81=0,"-",('Órdenes según Instancia'!E81/'Órdenes según Instancia'!AD81)))</f>
        <v>1</v>
      </c>
      <c r="N81" s="19" t="str">
        <f>IF('Órdenes según Instancia'!J81=0,"-",IF('Órdenes según Instancia'!AD81=0,"-",('Órdenes según Instancia'!J81/'Órdenes según Instancia'!AD81)))</f>
        <v>-</v>
      </c>
      <c r="O81" s="19" t="str">
        <f>IF('Órdenes según Instancia'!O81=0,"-",IF('Órdenes según Instancia'!AD81=0,"-",('Órdenes según Instancia'!O81/'Órdenes según Instancia'!AD81)))</f>
        <v>-</v>
      </c>
      <c r="P81" s="19" t="str">
        <f>IF('Órdenes según Instancia'!T81=0,"-",IF('Órdenes según Instancia'!AD81=0,"-",('Órdenes según Instancia'!T81/'Órdenes según Instancia'!AD81)))</f>
        <v>-</v>
      </c>
      <c r="Q81" s="19" t="str">
        <f>IF('Órdenes según Instancia'!Y81=0,"-",IF('Órdenes según Instancia'!AD81=0,"-",('Órdenes según Instancia'!Y81/'Órdenes según Instancia'!AD81)))</f>
        <v>-</v>
      </c>
      <c r="R81" s="19" t="str">
        <f>IF('Órdenes según Instancia'!F81=0,"-",IF('Órdenes según Instancia'!AE81=0,"-",('Órdenes según Instancia'!F81/'Órdenes según Instancia'!AE81)))</f>
        <v>-</v>
      </c>
      <c r="S81" s="19" t="str">
        <f>IF('Órdenes según Instancia'!K81=0,"-",IF('Órdenes según Instancia'!AE81=0,"-",('Órdenes según Instancia'!K81/'Órdenes según Instancia'!AE81)))</f>
        <v>-</v>
      </c>
      <c r="T81" s="19" t="str">
        <f>IF('Órdenes según Instancia'!P81=0,"-",IF('Órdenes según Instancia'!AE81=0,"-",('Órdenes según Instancia'!P81/'Órdenes según Instancia'!AE81)))</f>
        <v>-</v>
      </c>
      <c r="U81" s="19" t="str">
        <f>IF('Órdenes según Instancia'!U81=0,"-",IF('Órdenes según Instancia'!AE81=0,"-",('Órdenes según Instancia'!U81/('Órdenes según Instancia'!AE81))))</f>
        <v>-</v>
      </c>
      <c r="V81" s="19" t="str">
        <f>IF('Órdenes según Instancia'!Z81=0,"-",IF('Órdenes según Instancia'!AE81=0,"-",('Órdenes según Instancia'!Z81/'Órdenes según Instancia'!AE81)))</f>
        <v>-</v>
      </c>
    </row>
    <row r="82" spans="2:22" ht="20.100000000000001" customHeight="1" thickBot="1" x14ac:dyDescent="0.25">
      <c r="B82" s="4" t="s">
        <v>296</v>
      </c>
      <c r="C82" s="19">
        <f>IF('Órdenes según Instancia'!C82=0,"-",IF('Órdenes según Instancia'!AB82=0,"-",('Órdenes según Instancia'!C82/'Órdenes según Instancia'!AB82)))</f>
        <v>1</v>
      </c>
      <c r="D82" s="19" t="str">
        <f>IF('Órdenes según Instancia'!H82=0,"-",IF('Órdenes según Instancia'!AB82=0,"-",('Órdenes según Instancia'!H82/'Órdenes según Instancia'!AB82)))</f>
        <v>-</v>
      </c>
      <c r="E82" s="19" t="str">
        <f>IF('Órdenes según Instancia'!M82=0,"-",IF('Órdenes según Instancia'!AB82=0,"-",('Órdenes según Instancia'!M82/'Órdenes según Instancia'!AB82)))</f>
        <v>-</v>
      </c>
      <c r="F82" s="19" t="str">
        <f>IF('Órdenes según Instancia'!R82=0,"-",IF('Órdenes según Instancia'!AB82=0,"-",('Órdenes según Instancia'!R82/'Órdenes según Instancia'!AB82)))</f>
        <v>-</v>
      </c>
      <c r="G82" s="19" t="str">
        <f>IF('Órdenes según Instancia'!W82=0,"-",IF('Órdenes según Instancia'!AB82=0,"-",('Órdenes según Instancia'!W82/'Órdenes según Instancia'!AB82)))</f>
        <v>-</v>
      </c>
      <c r="H82" s="19" t="str">
        <f>IF('Órdenes según Instancia'!D82=0,"-",IF('Órdenes según Instancia'!AC82=0,"-",('Órdenes según Instancia'!D82/'Órdenes según Instancia'!AC82)))</f>
        <v>-</v>
      </c>
      <c r="I82" s="19" t="str">
        <f>IF('Órdenes según Instancia'!I82=0,"-",IF('Órdenes según Instancia'!AC82=0,"-",('Órdenes según Instancia'!I82/'Órdenes según Instancia'!AC82)))</f>
        <v>-</v>
      </c>
      <c r="J82" s="19" t="str">
        <f>IF('Órdenes según Instancia'!N82=0,"-",IF('Órdenes según Instancia'!AC82=0,"-",('Órdenes según Instancia'!N82/'Órdenes según Instancia'!AC82)))</f>
        <v>-</v>
      </c>
      <c r="K82" s="19" t="str">
        <f>IF('Órdenes según Instancia'!S82=0,"-",IF('Órdenes según Instancia'!AC82=0,"-",('Órdenes según Instancia'!S82/'Órdenes según Instancia'!AC82)))</f>
        <v>-</v>
      </c>
      <c r="L82" s="19" t="str">
        <f>IF('Órdenes según Instancia'!X82=0,"-",IF('Órdenes según Instancia'!AC82=0,"-",('Órdenes según Instancia'!X82/'Órdenes según Instancia'!AC82)))</f>
        <v>-</v>
      </c>
      <c r="M82" s="19">
        <f>IF('Órdenes según Instancia'!E82=0,"-",IF('Órdenes según Instancia'!AD82=0,"-",('Órdenes según Instancia'!E82/'Órdenes según Instancia'!AD82)))</f>
        <v>1</v>
      </c>
      <c r="N82" s="19" t="str">
        <f>IF('Órdenes según Instancia'!J82=0,"-",IF('Órdenes según Instancia'!AD82=0,"-",('Órdenes según Instancia'!J82/'Órdenes según Instancia'!AD82)))</f>
        <v>-</v>
      </c>
      <c r="O82" s="19" t="str">
        <f>IF('Órdenes según Instancia'!O82=0,"-",IF('Órdenes según Instancia'!AD82=0,"-",('Órdenes según Instancia'!O82/'Órdenes según Instancia'!AD82)))</f>
        <v>-</v>
      </c>
      <c r="P82" s="19" t="str">
        <f>IF('Órdenes según Instancia'!T82=0,"-",IF('Órdenes según Instancia'!AD82=0,"-",('Órdenes según Instancia'!T82/'Órdenes según Instancia'!AD82)))</f>
        <v>-</v>
      </c>
      <c r="Q82" s="19" t="str">
        <f>IF('Órdenes según Instancia'!Y82=0,"-",IF('Órdenes según Instancia'!AD82=0,"-",('Órdenes según Instancia'!Y82/'Órdenes según Instancia'!AD82)))</f>
        <v>-</v>
      </c>
      <c r="R82" s="19" t="str">
        <f>IF('Órdenes según Instancia'!F82=0,"-",IF('Órdenes según Instancia'!AE82=0,"-",('Órdenes según Instancia'!F82/'Órdenes según Instancia'!AE82)))</f>
        <v>-</v>
      </c>
      <c r="S82" s="19" t="str">
        <f>IF('Órdenes según Instancia'!K82=0,"-",IF('Órdenes según Instancia'!AE82=0,"-",('Órdenes según Instancia'!K82/'Órdenes según Instancia'!AE82)))</f>
        <v>-</v>
      </c>
      <c r="T82" s="19" t="str">
        <f>IF('Órdenes según Instancia'!P82=0,"-",IF('Órdenes según Instancia'!AE82=0,"-",('Órdenes según Instancia'!P82/'Órdenes según Instancia'!AE82)))</f>
        <v>-</v>
      </c>
      <c r="U82" s="19" t="str">
        <f>IF('Órdenes según Instancia'!U82=0,"-",IF('Órdenes según Instancia'!AE82=0,"-",('Órdenes según Instancia'!U82/('Órdenes según Instancia'!AE82))))</f>
        <v>-</v>
      </c>
      <c r="V82" s="19" t="str">
        <f>IF('Órdenes según Instancia'!Z82=0,"-",IF('Órdenes según Instancia'!AE82=0,"-",('Órdenes según Instancia'!Z82/'Órdenes según Instancia'!AE82)))</f>
        <v>-</v>
      </c>
    </row>
    <row r="83" spans="2:22" ht="20.100000000000001" customHeight="1" thickBot="1" x14ac:dyDescent="0.25">
      <c r="B83" s="4" t="s">
        <v>297</v>
      </c>
      <c r="C83" s="19">
        <f>IF('Órdenes según Instancia'!C83=0,"-",IF('Órdenes según Instancia'!AB83=0,"-",('Órdenes según Instancia'!C83/'Órdenes según Instancia'!AB83)))</f>
        <v>0.9</v>
      </c>
      <c r="D83" s="19" t="str">
        <f>IF('Órdenes según Instancia'!H83=0,"-",IF('Órdenes según Instancia'!AB83=0,"-",('Órdenes según Instancia'!H83/'Órdenes según Instancia'!AB83)))</f>
        <v>-</v>
      </c>
      <c r="E83" s="19" t="str">
        <f>IF('Órdenes según Instancia'!M83=0,"-",IF('Órdenes según Instancia'!AB83=0,"-",('Órdenes según Instancia'!M83/'Órdenes según Instancia'!AB83)))</f>
        <v>-</v>
      </c>
      <c r="F83" s="19">
        <f>IF('Órdenes según Instancia'!R83=0,"-",IF('Órdenes según Instancia'!AB83=0,"-",('Órdenes según Instancia'!R83/'Órdenes según Instancia'!AB83)))</f>
        <v>0.1</v>
      </c>
      <c r="G83" s="19" t="str">
        <f>IF('Órdenes según Instancia'!W83=0,"-",IF('Órdenes según Instancia'!AB83=0,"-",('Órdenes según Instancia'!W83/'Órdenes según Instancia'!AB83)))</f>
        <v>-</v>
      </c>
      <c r="H83" s="19" t="str">
        <f>IF('Órdenes según Instancia'!D83=0,"-",IF('Órdenes según Instancia'!AC83=0,"-",('Órdenes según Instancia'!D83/'Órdenes según Instancia'!AC83)))</f>
        <v>-</v>
      </c>
      <c r="I83" s="19" t="str">
        <f>IF('Órdenes según Instancia'!I83=0,"-",IF('Órdenes según Instancia'!AC83=0,"-",('Órdenes según Instancia'!I83/'Órdenes según Instancia'!AC83)))</f>
        <v>-</v>
      </c>
      <c r="J83" s="19" t="str">
        <f>IF('Órdenes según Instancia'!N83=0,"-",IF('Órdenes según Instancia'!AC83=0,"-",('Órdenes según Instancia'!N83/'Órdenes según Instancia'!AC83)))</f>
        <v>-</v>
      </c>
      <c r="K83" s="19" t="str">
        <f>IF('Órdenes según Instancia'!S83=0,"-",IF('Órdenes según Instancia'!AC83=0,"-",('Órdenes según Instancia'!S83/'Órdenes según Instancia'!AC83)))</f>
        <v>-</v>
      </c>
      <c r="L83" s="19" t="str">
        <f>IF('Órdenes según Instancia'!X83=0,"-",IF('Órdenes según Instancia'!AC83=0,"-",('Órdenes según Instancia'!X83/'Órdenes según Instancia'!AC83)))</f>
        <v>-</v>
      </c>
      <c r="M83" s="19">
        <f>IF('Órdenes según Instancia'!E83=0,"-",IF('Órdenes según Instancia'!AD83=0,"-",('Órdenes según Instancia'!E83/'Órdenes según Instancia'!AD83)))</f>
        <v>1</v>
      </c>
      <c r="N83" s="19" t="str">
        <f>IF('Órdenes según Instancia'!J83=0,"-",IF('Órdenes según Instancia'!AD83=0,"-",('Órdenes según Instancia'!J83/'Órdenes según Instancia'!AD83)))</f>
        <v>-</v>
      </c>
      <c r="O83" s="19" t="str">
        <f>IF('Órdenes según Instancia'!O83=0,"-",IF('Órdenes según Instancia'!AD83=0,"-",('Órdenes según Instancia'!O83/'Órdenes según Instancia'!AD83)))</f>
        <v>-</v>
      </c>
      <c r="P83" s="19" t="str">
        <f>IF('Órdenes según Instancia'!T83=0,"-",IF('Órdenes según Instancia'!AD83=0,"-",('Órdenes según Instancia'!T83/'Órdenes según Instancia'!AD83)))</f>
        <v>-</v>
      </c>
      <c r="Q83" s="19" t="str">
        <f>IF('Órdenes según Instancia'!Y83=0,"-",IF('Órdenes según Instancia'!AD83=0,"-",('Órdenes según Instancia'!Y83/'Órdenes según Instancia'!AD83)))</f>
        <v>-</v>
      </c>
      <c r="R83" s="19" t="str">
        <f>IF('Órdenes según Instancia'!F83=0,"-",IF('Órdenes según Instancia'!AE83=0,"-",('Órdenes según Instancia'!F83/'Órdenes según Instancia'!AE83)))</f>
        <v>-</v>
      </c>
      <c r="S83" s="19" t="str">
        <f>IF('Órdenes según Instancia'!K83=0,"-",IF('Órdenes según Instancia'!AE83=0,"-",('Órdenes según Instancia'!K83/'Órdenes según Instancia'!AE83)))</f>
        <v>-</v>
      </c>
      <c r="T83" s="19" t="str">
        <f>IF('Órdenes según Instancia'!P83=0,"-",IF('Órdenes según Instancia'!AE83=0,"-",('Órdenes según Instancia'!P83/'Órdenes según Instancia'!AE83)))</f>
        <v>-</v>
      </c>
      <c r="U83" s="19">
        <f>IF('Órdenes según Instancia'!U83=0,"-",IF('Órdenes según Instancia'!AE83=0,"-",('Órdenes según Instancia'!U83/('Órdenes según Instancia'!AE83))))</f>
        <v>1</v>
      </c>
      <c r="V83" s="19" t="str">
        <f>IF('Órdenes según Instancia'!Z83=0,"-",IF('Órdenes según Instancia'!AE83=0,"-",('Órdenes según Instancia'!Z83/'Órdenes según Instancia'!AE83)))</f>
        <v>-</v>
      </c>
    </row>
    <row r="84" spans="2:22" ht="20.100000000000001" customHeight="1" thickBot="1" x14ac:dyDescent="0.25">
      <c r="B84" s="4" t="s">
        <v>298</v>
      </c>
      <c r="C84" s="19">
        <f>IF('Órdenes según Instancia'!C84=0,"-",IF('Órdenes según Instancia'!AB84=0,"-",('Órdenes según Instancia'!C84/'Órdenes según Instancia'!AB84)))</f>
        <v>1</v>
      </c>
      <c r="D84" s="19" t="str">
        <f>IF('Órdenes según Instancia'!H84=0,"-",IF('Órdenes según Instancia'!AB84=0,"-",('Órdenes según Instancia'!H84/'Órdenes según Instancia'!AB84)))</f>
        <v>-</v>
      </c>
      <c r="E84" s="19" t="str">
        <f>IF('Órdenes según Instancia'!M84=0,"-",IF('Órdenes según Instancia'!AB84=0,"-",('Órdenes según Instancia'!M84/'Órdenes según Instancia'!AB84)))</f>
        <v>-</v>
      </c>
      <c r="F84" s="19" t="str">
        <f>IF('Órdenes según Instancia'!R84=0,"-",IF('Órdenes según Instancia'!AB84=0,"-",('Órdenes según Instancia'!R84/'Órdenes según Instancia'!AB84)))</f>
        <v>-</v>
      </c>
      <c r="G84" s="19" t="str">
        <f>IF('Órdenes según Instancia'!W84=0,"-",IF('Órdenes según Instancia'!AB84=0,"-",('Órdenes según Instancia'!W84/'Órdenes según Instancia'!AB84)))</f>
        <v>-</v>
      </c>
      <c r="H84" s="19" t="str">
        <f>IF('Órdenes según Instancia'!D84=0,"-",IF('Órdenes según Instancia'!AC84=0,"-",('Órdenes según Instancia'!D84/'Órdenes según Instancia'!AC84)))</f>
        <v>-</v>
      </c>
      <c r="I84" s="19" t="str">
        <f>IF('Órdenes según Instancia'!I84=0,"-",IF('Órdenes según Instancia'!AC84=0,"-",('Órdenes según Instancia'!I84/'Órdenes según Instancia'!AC84)))</f>
        <v>-</v>
      </c>
      <c r="J84" s="19" t="str">
        <f>IF('Órdenes según Instancia'!N84=0,"-",IF('Órdenes según Instancia'!AC84=0,"-",('Órdenes según Instancia'!N84/'Órdenes según Instancia'!AC84)))</f>
        <v>-</v>
      </c>
      <c r="K84" s="19" t="str">
        <f>IF('Órdenes según Instancia'!S84=0,"-",IF('Órdenes según Instancia'!AC84=0,"-",('Órdenes según Instancia'!S84/'Órdenes según Instancia'!AC84)))</f>
        <v>-</v>
      </c>
      <c r="L84" s="19" t="str">
        <f>IF('Órdenes según Instancia'!X84=0,"-",IF('Órdenes según Instancia'!AC84=0,"-",('Órdenes según Instancia'!X84/'Órdenes según Instancia'!AC84)))</f>
        <v>-</v>
      </c>
      <c r="M84" s="19">
        <f>IF('Órdenes según Instancia'!E84=0,"-",IF('Órdenes según Instancia'!AD84=0,"-",('Órdenes según Instancia'!E84/'Órdenes según Instancia'!AD84)))</f>
        <v>1</v>
      </c>
      <c r="N84" s="19" t="str">
        <f>IF('Órdenes según Instancia'!J84=0,"-",IF('Órdenes según Instancia'!AD84=0,"-",('Órdenes según Instancia'!J84/'Órdenes según Instancia'!AD84)))</f>
        <v>-</v>
      </c>
      <c r="O84" s="19" t="str">
        <f>IF('Órdenes según Instancia'!O84=0,"-",IF('Órdenes según Instancia'!AD84=0,"-",('Órdenes según Instancia'!O84/'Órdenes según Instancia'!AD84)))</f>
        <v>-</v>
      </c>
      <c r="P84" s="19" t="str">
        <f>IF('Órdenes según Instancia'!T84=0,"-",IF('Órdenes según Instancia'!AD84=0,"-",('Órdenes según Instancia'!T84/'Órdenes según Instancia'!AD84)))</f>
        <v>-</v>
      </c>
      <c r="Q84" s="19" t="str">
        <f>IF('Órdenes según Instancia'!Y84=0,"-",IF('Órdenes según Instancia'!AD84=0,"-",('Órdenes según Instancia'!Y84/'Órdenes según Instancia'!AD84)))</f>
        <v>-</v>
      </c>
      <c r="R84" s="19" t="str">
        <f>IF('Órdenes según Instancia'!F84=0,"-",IF('Órdenes según Instancia'!AE84=0,"-",('Órdenes según Instancia'!F84/'Órdenes según Instancia'!AE84)))</f>
        <v>-</v>
      </c>
      <c r="S84" s="19" t="str">
        <f>IF('Órdenes según Instancia'!K84=0,"-",IF('Órdenes según Instancia'!AE84=0,"-",('Órdenes según Instancia'!K84/'Órdenes según Instancia'!AE84)))</f>
        <v>-</v>
      </c>
      <c r="T84" s="19" t="str">
        <f>IF('Órdenes según Instancia'!P84=0,"-",IF('Órdenes según Instancia'!AE84=0,"-",('Órdenes según Instancia'!P84/'Órdenes según Instancia'!AE84)))</f>
        <v>-</v>
      </c>
      <c r="U84" s="19" t="str">
        <f>IF('Órdenes según Instancia'!U84=0,"-",IF('Órdenes según Instancia'!AE84=0,"-",('Órdenes según Instancia'!U84/('Órdenes según Instancia'!AE84))))</f>
        <v>-</v>
      </c>
      <c r="V84" s="19" t="str">
        <f>IF('Órdenes según Instancia'!Z84=0,"-",IF('Órdenes según Instancia'!AE84=0,"-",('Órdenes según Instancia'!Z84/'Órdenes según Instancia'!AE84)))</f>
        <v>-</v>
      </c>
    </row>
    <row r="85" spans="2:22" ht="20.100000000000001" customHeight="1" thickBot="1" x14ac:dyDescent="0.25">
      <c r="B85" s="4" t="s">
        <v>299</v>
      </c>
      <c r="C85" s="19">
        <f>IF('Órdenes según Instancia'!C85=0,"-",IF('Órdenes según Instancia'!AB85=0,"-",('Órdenes según Instancia'!C85/'Órdenes según Instancia'!AB85)))</f>
        <v>1</v>
      </c>
      <c r="D85" s="19" t="str">
        <f>IF('Órdenes según Instancia'!H85=0,"-",IF('Órdenes según Instancia'!AB85=0,"-",('Órdenes según Instancia'!H85/'Órdenes según Instancia'!AB85)))</f>
        <v>-</v>
      </c>
      <c r="E85" s="19" t="str">
        <f>IF('Órdenes según Instancia'!M85=0,"-",IF('Órdenes según Instancia'!AB85=0,"-",('Órdenes según Instancia'!M85/'Órdenes según Instancia'!AB85)))</f>
        <v>-</v>
      </c>
      <c r="F85" s="19" t="str">
        <f>IF('Órdenes según Instancia'!R85=0,"-",IF('Órdenes según Instancia'!AB85=0,"-",('Órdenes según Instancia'!R85/'Órdenes según Instancia'!AB85)))</f>
        <v>-</v>
      </c>
      <c r="G85" s="19" t="str">
        <f>IF('Órdenes según Instancia'!W85=0,"-",IF('Órdenes según Instancia'!AB85=0,"-",('Órdenes según Instancia'!W85/'Órdenes según Instancia'!AB85)))</f>
        <v>-</v>
      </c>
      <c r="H85" s="19" t="str">
        <f>IF('Órdenes según Instancia'!D85=0,"-",IF('Órdenes según Instancia'!AC85=0,"-",('Órdenes según Instancia'!D85/'Órdenes según Instancia'!AC85)))</f>
        <v>-</v>
      </c>
      <c r="I85" s="19" t="str">
        <f>IF('Órdenes según Instancia'!I85=0,"-",IF('Órdenes según Instancia'!AC85=0,"-",('Órdenes según Instancia'!I85/'Órdenes según Instancia'!AC85)))</f>
        <v>-</v>
      </c>
      <c r="J85" s="19" t="str">
        <f>IF('Órdenes según Instancia'!N85=0,"-",IF('Órdenes según Instancia'!AC85=0,"-",('Órdenes según Instancia'!N85/'Órdenes según Instancia'!AC85)))</f>
        <v>-</v>
      </c>
      <c r="K85" s="19" t="str">
        <f>IF('Órdenes según Instancia'!S85=0,"-",IF('Órdenes según Instancia'!AC85=0,"-",('Órdenes según Instancia'!S85/'Órdenes según Instancia'!AC85)))</f>
        <v>-</v>
      </c>
      <c r="L85" s="19" t="str">
        <f>IF('Órdenes según Instancia'!X85=0,"-",IF('Órdenes según Instancia'!AC85=0,"-",('Órdenes según Instancia'!X85/'Órdenes según Instancia'!AC85)))</f>
        <v>-</v>
      </c>
      <c r="M85" s="19">
        <f>IF('Órdenes según Instancia'!E85=0,"-",IF('Órdenes según Instancia'!AD85=0,"-",('Órdenes según Instancia'!E85/'Órdenes según Instancia'!AD85)))</f>
        <v>1</v>
      </c>
      <c r="N85" s="19" t="str">
        <f>IF('Órdenes según Instancia'!J85=0,"-",IF('Órdenes según Instancia'!AD85=0,"-",('Órdenes según Instancia'!J85/'Órdenes según Instancia'!AD85)))</f>
        <v>-</v>
      </c>
      <c r="O85" s="19" t="str">
        <f>IF('Órdenes según Instancia'!O85=0,"-",IF('Órdenes según Instancia'!AD85=0,"-",('Órdenes según Instancia'!O85/'Órdenes según Instancia'!AD85)))</f>
        <v>-</v>
      </c>
      <c r="P85" s="19" t="str">
        <f>IF('Órdenes según Instancia'!T85=0,"-",IF('Órdenes según Instancia'!AD85=0,"-",('Órdenes según Instancia'!T85/'Órdenes según Instancia'!AD85)))</f>
        <v>-</v>
      </c>
      <c r="Q85" s="19" t="str">
        <f>IF('Órdenes según Instancia'!Y85=0,"-",IF('Órdenes según Instancia'!AD85=0,"-",('Órdenes según Instancia'!Y85/'Órdenes según Instancia'!AD85)))</f>
        <v>-</v>
      </c>
      <c r="R85" s="19" t="str">
        <f>IF('Órdenes según Instancia'!F85=0,"-",IF('Órdenes según Instancia'!AE85=0,"-",('Órdenes según Instancia'!F85/'Órdenes según Instancia'!AE85)))</f>
        <v>-</v>
      </c>
      <c r="S85" s="19" t="str">
        <f>IF('Órdenes según Instancia'!K85=0,"-",IF('Órdenes según Instancia'!AE85=0,"-",('Órdenes según Instancia'!K85/'Órdenes según Instancia'!AE85)))</f>
        <v>-</v>
      </c>
      <c r="T85" s="19" t="str">
        <f>IF('Órdenes según Instancia'!P85=0,"-",IF('Órdenes según Instancia'!AE85=0,"-",('Órdenes según Instancia'!P85/'Órdenes según Instancia'!AE85)))</f>
        <v>-</v>
      </c>
      <c r="U85" s="19" t="str">
        <f>IF('Órdenes según Instancia'!U85=0,"-",IF('Órdenes según Instancia'!AE85=0,"-",('Órdenes según Instancia'!U85/('Órdenes según Instancia'!AE85))))</f>
        <v>-</v>
      </c>
      <c r="V85" s="19" t="str">
        <f>IF('Órdenes según Instancia'!Z85=0,"-",IF('Órdenes según Instancia'!AE85=0,"-",('Órdenes según Instancia'!Z85/'Órdenes según Instancia'!AE85)))</f>
        <v>-</v>
      </c>
    </row>
    <row r="86" spans="2:22" ht="20.100000000000001" customHeight="1" thickBot="1" x14ac:dyDescent="0.25">
      <c r="B86" s="4" t="s">
        <v>300</v>
      </c>
      <c r="C86" s="19">
        <f>IF('Órdenes según Instancia'!C86=0,"-",IF('Órdenes según Instancia'!AB86=0,"-",('Órdenes según Instancia'!C86/'Órdenes según Instancia'!AB86)))</f>
        <v>0.95</v>
      </c>
      <c r="D86" s="19" t="str">
        <f>IF('Órdenes según Instancia'!H86=0,"-",IF('Órdenes según Instancia'!AB86=0,"-",('Órdenes según Instancia'!H86/'Órdenes según Instancia'!AB86)))</f>
        <v>-</v>
      </c>
      <c r="E86" s="19">
        <f>IF('Órdenes según Instancia'!M86=0,"-",IF('Órdenes según Instancia'!AB86=0,"-",('Órdenes según Instancia'!M86/'Órdenes según Instancia'!AB86)))</f>
        <v>0.05</v>
      </c>
      <c r="F86" s="19" t="str">
        <f>IF('Órdenes según Instancia'!R86=0,"-",IF('Órdenes según Instancia'!AB86=0,"-",('Órdenes según Instancia'!R86/'Órdenes según Instancia'!AB86)))</f>
        <v>-</v>
      </c>
      <c r="G86" s="19" t="str">
        <f>IF('Órdenes según Instancia'!W86=0,"-",IF('Órdenes según Instancia'!AB86=0,"-",('Órdenes según Instancia'!W86/'Órdenes según Instancia'!AB86)))</f>
        <v>-</v>
      </c>
      <c r="H86" s="19" t="str">
        <f>IF('Órdenes según Instancia'!D86=0,"-",IF('Órdenes según Instancia'!AC86=0,"-",('Órdenes según Instancia'!D86/'Órdenes según Instancia'!AC86)))</f>
        <v>-</v>
      </c>
      <c r="I86" s="19" t="str">
        <f>IF('Órdenes según Instancia'!I86=0,"-",IF('Órdenes según Instancia'!AC86=0,"-",('Órdenes según Instancia'!I86/'Órdenes según Instancia'!AC86)))</f>
        <v>-</v>
      </c>
      <c r="J86" s="19" t="str">
        <f>IF('Órdenes según Instancia'!N86=0,"-",IF('Órdenes según Instancia'!AC86=0,"-",('Órdenes según Instancia'!N86/'Órdenes según Instancia'!AC86)))</f>
        <v>-</v>
      </c>
      <c r="K86" s="19" t="str">
        <f>IF('Órdenes según Instancia'!S86=0,"-",IF('Órdenes según Instancia'!AC86=0,"-",('Órdenes según Instancia'!S86/'Órdenes según Instancia'!AC86)))</f>
        <v>-</v>
      </c>
      <c r="L86" s="19" t="str">
        <f>IF('Órdenes según Instancia'!X86=0,"-",IF('Órdenes según Instancia'!AC86=0,"-",('Órdenes según Instancia'!X86/'Órdenes según Instancia'!AC86)))</f>
        <v>-</v>
      </c>
      <c r="M86" s="19">
        <f>IF('Órdenes según Instancia'!E86=0,"-",IF('Órdenes según Instancia'!AD86=0,"-",('Órdenes según Instancia'!E86/'Órdenes según Instancia'!AD86)))</f>
        <v>0.9375</v>
      </c>
      <c r="N86" s="19" t="str">
        <f>IF('Órdenes según Instancia'!J86=0,"-",IF('Órdenes según Instancia'!AD86=0,"-",('Órdenes según Instancia'!J86/'Órdenes según Instancia'!AD86)))</f>
        <v>-</v>
      </c>
      <c r="O86" s="19">
        <f>IF('Órdenes según Instancia'!O86=0,"-",IF('Órdenes según Instancia'!AD86=0,"-",('Órdenes según Instancia'!O86/'Órdenes según Instancia'!AD86)))</f>
        <v>6.25E-2</v>
      </c>
      <c r="P86" s="19" t="str">
        <f>IF('Órdenes según Instancia'!T86=0,"-",IF('Órdenes según Instancia'!AD86=0,"-",('Órdenes según Instancia'!T86/'Órdenes según Instancia'!AD86)))</f>
        <v>-</v>
      </c>
      <c r="Q86" s="19" t="str">
        <f>IF('Órdenes según Instancia'!Y86=0,"-",IF('Órdenes según Instancia'!AD86=0,"-",('Órdenes según Instancia'!Y86/'Órdenes según Instancia'!AD86)))</f>
        <v>-</v>
      </c>
      <c r="R86" s="19">
        <f>IF('Órdenes según Instancia'!F86=0,"-",IF('Órdenes según Instancia'!AE86=0,"-",('Órdenes según Instancia'!F86/'Órdenes según Instancia'!AE86)))</f>
        <v>1</v>
      </c>
      <c r="S86" s="19" t="str">
        <f>IF('Órdenes según Instancia'!K86=0,"-",IF('Órdenes según Instancia'!AE86=0,"-",('Órdenes según Instancia'!K86/'Órdenes según Instancia'!AE86)))</f>
        <v>-</v>
      </c>
      <c r="T86" s="19" t="str">
        <f>IF('Órdenes según Instancia'!P86=0,"-",IF('Órdenes según Instancia'!AE86=0,"-",('Órdenes según Instancia'!P86/'Órdenes según Instancia'!AE86)))</f>
        <v>-</v>
      </c>
      <c r="U86" s="19" t="str">
        <f>IF('Órdenes según Instancia'!U86=0,"-",IF('Órdenes según Instancia'!AE86=0,"-",('Órdenes según Instancia'!U86/('Órdenes según Instancia'!AE86))))</f>
        <v>-</v>
      </c>
      <c r="V86" s="19" t="str">
        <f>IF('Órdenes según Instancia'!Z86=0,"-",IF('Órdenes según Instancia'!AE86=0,"-",('Órdenes según Instancia'!Z86/'Órdenes según Instancia'!AE86)))</f>
        <v>-</v>
      </c>
    </row>
    <row r="87" spans="2:22" ht="20.100000000000001" customHeight="1" thickBot="1" x14ac:dyDescent="0.25">
      <c r="B87" s="4" t="s">
        <v>301</v>
      </c>
      <c r="C87" s="19">
        <f>IF('Órdenes según Instancia'!C87=0,"-",IF('Órdenes según Instancia'!AB87=0,"-",('Órdenes según Instancia'!C87/'Órdenes según Instancia'!AB87)))</f>
        <v>1</v>
      </c>
      <c r="D87" s="19" t="str">
        <f>IF('Órdenes según Instancia'!H87=0,"-",IF('Órdenes según Instancia'!AB87=0,"-",('Órdenes según Instancia'!H87/'Órdenes según Instancia'!AB87)))</f>
        <v>-</v>
      </c>
      <c r="E87" s="19" t="str">
        <f>IF('Órdenes según Instancia'!M87=0,"-",IF('Órdenes según Instancia'!AB87=0,"-",('Órdenes según Instancia'!M87/'Órdenes según Instancia'!AB87)))</f>
        <v>-</v>
      </c>
      <c r="F87" s="19" t="str">
        <f>IF('Órdenes según Instancia'!R87=0,"-",IF('Órdenes según Instancia'!AB87=0,"-",('Órdenes según Instancia'!R87/'Órdenes según Instancia'!AB87)))</f>
        <v>-</v>
      </c>
      <c r="G87" s="19" t="str">
        <f>IF('Órdenes según Instancia'!W87=0,"-",IF('Órdenes según Instancia'!AB87=0,"-",('Órdenes según Instancia'!W87/'Órdenes según Instancia'!AB87)))</f>
        <v>-</v>
      </c>
      <c r="H87" s="19" t="str">
        <f>IF('Órdenes según Instancia'!D87=0,"-",IF('Órdenes según Instancia'!AC87=0,"-",('Órdenes según Instancia'!D87/'Órdenes según Instancia'!AC87)))</f>
        <v>-</v>
      </c>
      <c r="I87" s="19" t="str">
        <f>IF('Órdenes según Instancia'!I87=0,"-",IF('Órdenes según Instancia'!AC87=0,"-",('Órdenes según Instancia'!I87/'Órdenes según Instancia'!AC87)))</f>
        <v>-</v>
      </c>
      <c r="J87" s="19" t="str">
        <f>IF('Órdenes según Instancia'!N87=0,"-",IF('Órdenes según Instancia'!AC87=0,"-",('Órdenes según Instancia'!N87/'Órdenes según Instancia'!AC87)))</f>
        <v>-</v>
      </c>
      <c r="K87" s="19" t="str">
        <f>IF('Órdenes según Instancia'!S87=0,"-",IF('Órdenes según Instancia'!AC87=0,"-",('Órdenes según Instancia'!S87/'Órdenes según Instancia'!AC87)))</f>
        <v>-</v>
      </c>
      <c r="L87" s="19" t="str">
        <f>IF('Órdenes según Instancia'!X87=0,"-",IF('Órdenes según Instancia'!AC87=0,"-",('Órdenes según Instancia'!X87/'Órdenes según Instancia'!AC87)))</f>
        <v>-</v>
      </c>
      <c r="M87" s="19">
        <f>IF('Órdenes según Instancia'!E87=0,"-",IF('Órdenes según Instancia'!AD87=0,"-",('Órdenes según Instancia'!E87/'Órdenes según Instancia'!AD87)))</f>
        <v>1</v>
      </c>
      <c r="N87" s="19" t="str">
        <f>IF('Órdenes según Instancia'!J87=0,"-",IF('Órdenes según Instancia'!AD87=0,"-",('Órdenes según Instancia'!J87/'Órdenes según Instancia'!AD87)))</f>
        <v>-</v>
      </c>
      <c r="O87" s="19" t="str">
        <f>IF('Órdenes según Instancia'!O87=0,"-",IF('Órdenes según Instancia'!AD87=0,"-",('Órdenes según Instancia'!O87/'Órdenes según Instancia'!AD87)))</f>
        <v>-</v>
      </c>
      <c r="P87" s="19" t="str">
        <f>IF('Órdenes según Instancia'!T87=0,"-",IF('Órdenes según Instancia'!AD87=0,"-",('Órdenes según Instancia'!T87/'Órdenes según Instancia'!AD87)))</f>
        <v>-</v>
      </c>
      <c r="Q87" s="19" t="str">
        <f>IF('Órdenes según Instancia'!Y87=0,"-",IF('Órdenes según Instancia'!AD87=0,"-",('Órdenes según Instancia'!Y87/'Órdenes según Instancia'!AD87)))</f>
        <v>-</v>
      </c>
      <c r="R87" s="19">
        <f>IF('Órdenes según Instancia'!F87=0,"-",IF('Órdenes según Instancia'!AE87=0,"-",('Órdenes según Instancia'!F87/'Órdenes según Instancia'!AE87)))</f>
        <v>1</v>
      </c>
      <c r="S87" s="19" t="str">
        <f>IF('Órdenes según Instancia'!K87=0,"-",IF('Órdenes según Instancia'!AE87=0,"-",('Órdenes según Instancia'!K87/'Órdenes según Instancia'!AE87)))</f>
        <v>-</v>
      </c>
      <c r="T87" s="19" t="str">
        <f>IF('Órdenes según Instancia'!P87=0,"-",IF('Órdenes según Instancia'!AE87=0,"-",('Órdenes según Instancia'!P87/'Órdenes según Instancia'!AE87)))</f>
        <v>-</v>
      </c>
      <c r="U87" s="19" t="str">
        <f>IF('Órdenes según Instancia'!U87=0,"-",IF('Órdenes según Instancia'!AE87=0,"-",('Órdenes según Instancia'!U87/('Órdenes según Instancia'!AE87))))</f>
        <v>-</v>
      </c>
      <c r="V87" s="19" t="str">
        <f>IF('Órdenes según Instancia'!Z87=0,"-",IF('Órdenes según Instancia'!AE87=0,"-",('Órdenes según Instancia'!Z87/'Órdenes según Instancia'!AE87)))</f>
        <v>-</v>
      </c>
    </row>
    <row r="88" spans="2:22" ht="20.100000000000001" customHeight="1" thickBot="1" x14ac:dyDescent="0.25">
      <c r="B88" s="4" t="s">
        <v>302</v>
      </c>
      <c r="C88" s="19">
        <f>IF('Órdenes según Instancia'!C88=0,"-",IF('Órdenes según Instancia'!AB88=0,"-",('Órdenes según Instancia'!C88/'Órdenes según Instancia'!AB88)))</f>
        <v>1</v>
      </c>
      <c r="D88" s="19" t="str">
        <f>IF('Órdenes según Instancia'!H88=0,"-",IF('Órdenes según Instancia'!AB88=0,"-",('Órdenes según Instancia'!H88/'Órdenes según Instancia'!AB88)))</f>
        <v>-</v>
      </c>
      <c r="E88" s="19" t="str">
        <f>IF('Órdenes según Instancia'!M88=0,"-",IF('Órdenes según Instancia'!AB88=0,"-",('Órdenes según Instancia'!M88/'Órdenes según Instancia'!AB88)))</f>
        <v>-</v>
      </c>
      <c r="F88" s="19" t="str">
        <f>IF('Órdenes según Instancia'!R88=0,"-",IF('Órdenes según Instancia'!AB88=0,"-",('Órdenes según Instancia'!R88/'Órdenes según Instancia'!AB88)))</f>
        <v>-</v>
      </c>
      <c r="G88" s="19" t="str">
        <f>IF('Órdenes según Instancia'!W88=0,"-",IF('Órdenes según Instancia'!AB88=0,"-",('Órdenes según Instancia'!W88/'Órdenes según Instancia'!AB88)))</f>
        <v>-</v>
      </c>
      <c r="H88" s="19" t="str">
        <f>IF('Órdenes según Instancia'!D88=0,"-",IF('Órdenes según Instancia'!AC88=0,"-",('Órdenes según Instancia'!D88/'Órdenes según Instancia'!AC88)))</f>
        <v>-</v>
      </c>
      <c r="I88" s="19" t="str">
        <f>IF('Órdenes según Instancia'!I88=0,"-",IF('Órdenes según Instancia'!AC88=0,"-",('Órdenes según Instancia'!I88/'Órdenes según Instancia'!AC88)))</f>
        <v>-</v>
      </c>
      <c r="J88" s="19" t="str">
        <f>IF('Órdenes según Instancia'!N88=0,"-",IF('Órdenes según Instancia'!AC88=0,"-",('Órdenes según Instancia'!N88/'Órdenes según Instancia'!AC88)))</f>
        <v>-</v>
      </c>
      <c r="K88" s="19" t="str">
        <f>IF('Órdenes según Instancia'!S88=0,"-",IF('Órdenes según Instancia'!AC88=0,"-",('Órdenes según Instancia'!S88/'Órdenes según Instancia'!AC88)))</f>
        <v>-</v>
      </c>
      <c r="L88" s="19" t="str">
        <f>IF('Órdenes según Instancia'!X88=0,"-",IF('Órdenes según Instancia'!AC88=0,"-",('Órdenes según Instancia'!X88/'Órdenes según Instancia'!AC88)))</f>
        <v>-</v>
      </c>
      <c r="M88" s="19">
        <f>IF('Órdenes según Instancia'!E88=0,"-",IF('Órdenes según Instancia'!AD88=0,"-",('Órdenes según Instancia'!E88/'Órdenes según Instancia'!AD88)))</f>
        <v>1</v>
      </c>
      <c r="N88" s="19" t="str">
        <f>IF('Órdenes según Instancia'!J88=0,"-",IF('Órdenes según Instancia'!AD88=0,"-",('Órdenes según Instancia'!J88/'Órdenes según Instancia'!AD88)))</f>
        <v>-</v>
      </c>
      <c r="O88" s="19" t="str">
        <f>IF('Órdenes según Instancia'!O88=0,"-",IF('Órdenes según Instancia'!AD88=0,"-",('Órdenes según Instancia'!O88/'Órdenes según Instancia'!AD88)))</f>
        <v>-</v>
      </c>
      <c r="P88" s="19" t="str">
        <f>IF('Órdenes según Instancia'!T88=0,"-",IF('Órdenes según Instancia'!AD88=0,"-",('Órdenes según Instancia'!T88/'Órdenes según Instancia'!AD88)))</f>
        <v>-</v>
      </c>
      <c r="Q88" s="19" t="str">
        <f>IF('Órdenes según Instancia'!Y88=0,"-",IF('Órdenes según Instancia'!AD88=0,"-",('Órdenes según Instancia'!Y88/'Órdenes según Instancia'!AD88)))</f>
        <v>-</v>
      </c>
      <c r="R88" s="19">
        <f>IF('Órdenes según Instancia'!F88=0,"-",IF('Órdenes según Instancia'!AE88=0,"-",('Órdenes según Instancia'!F88/'Órdenes según Instancia'!AE88)))</f>
        <v>1</v>
      </c>
      <c r="S88" s="19" t="str">
        <f>IF('Órdenes según Instancia'!K88=0,"-",IF('Órdenes según Instancia'!AE88=0,"-",('Órdenes según Instancia'!K88/'Órdenes según Instancia'!AE88)))</f>
        <v>-</v>
      </c>
      <c r="T88" s="19" t="str">
        <f>IF('Órdenes según Instancia'!P88=0,"-",IF('Órdenes según Instancia'!AE88=0,"-",('Órdenes según Instancia'!P88/'Órdenes según Instancia'!AE88)))</f>
        <v>-</v>
      </c>
      <c r="U88" s="19" t="str">
        <f>IF('Órdenes según Instancia'!U88=0,"-",IF('Órdenes según Instancia'!AE88=0,"-",('Órdenes según Instancia'!U88/('Órdenes según Instancia'!AE88))))</f>
        <v>-</v>
      </c>
      <c r="V88" s="19" t="str">
        <f>IF('Órdenes según Instancia'!Z88=0,"-",IF('Órdenes según Instancia'!AE88=0,"-",('Órdenes según Instancia'!Z88/'Órdenes según Instancia'!AE88)))</f>
        <v>-</v>
      </c>
    </row>
    <row r="89" spans="2:22" ht="20.100000000000001" customHeight="1" thickBot="1" x14ac:dyDescent="0.25">
      <c r="B89" s="4" t="s">
        <v>303</v>
      </c>
      <c r="C89" s="19">
        <f>IF('Órdenes según Instancia'!C89=0,"-",IF('Órdenes según Instancia'!AB89=0,"-",('Órdenes según Instancia'!C89/'Órdenes según Instancia'!AB89)))</f>
        <v>1</v>
      </c>
      <c r="D89" s="19" t="str">
        <f>IF('Órdenes según Instancia'!H89=0,"-",IF('Órdenes según Instancia'!AB89=0,"-",('Órdenes según Instancia'!H89/'Órdenes según Instancia'!AB89)))</f>
        <v>-</v>
      </c>
      <c r="E89" s="19" t="str">
        <f>IF('Órdenes según Instancia'!M89=0,"-",IF('Órdenes según Instancia'!AB89=0,"-",('Órdenes según Instancia'!M89/'Órdenes según Instancia'!AB89)))</f>
        <v>-</v>
      </c>
      <c r="F89" s="19" t="str">
        <f>IF('Órdenes según Instancia'!R89=0,"-",IF('Órdenes según Instancia'!AB89=0,"-",('Órdenes según Instancia'!R89/'Órdenes según Instancia'!AB89)))</f>
        <v>-</v>
      </c>
      <c r="G89" s="19" t="str">
        <f>IF('Órdenes según Instancia'!W89=0,"-",IF('Órdenes según Instancia'!AB89=0,"-",('Órdenes según Instancia'!W89/'Órdenes según Instancia'!AB89)))</f>
        <v>-</v>
      </c>
      <c r="H89" s="19" t="str">
        <f>IF('Órdenes según Instancia'!D89=0,"-",IF('Órdenes según Instancia'!AC89=0,"-",('Órdenes según Instancia'!D89/'Órdenes según Instancia'!AC89)))</f>
        <v>-</v>
      </c>
      <c r="I89" s="19" t="str">
        <f>IF('Órdenes según Instancia'!I89=0,"-",IF('Órdenes según Instancia'!AC89=0,"-",('Órdenes según Instancia'!I89/'Órdenes según Instancia'!AC89)))</f>
        <v>-</v>
      </c>
      <c r="J89" s="19" t="str">
        <f>IF('Órdenes según Instancia'!N89=0,"-",IF('Órdenes según Instancia'!AC89=0,"-",('Órdenes según Instancia'!N89/'Órdenes según Instancia'!AC89)))</f>
        <v>-</v>
      </c>
      <c r="K89" s="19" t="str">
        <f>IF('Órdenes según Instancia'!S89=0,"-",IF('Órdenes según Instancia'!AC89=0,"-",('Órdenes según Instancia'!S89/'Órdenes según Instancia'!AC89)))</f>
        <v>-</v>
      </c>
      <c r="L89" s="19" t="str">
        <f>IF('Órdenes según Instancia'!X89=0,"-",IF('Órdenes según Instancia'!AC89=0,"-",('Órdenes según Instancia'!X89/'Órdenes según Instancia'!AC89)))</f>
        <v>-</v>
      </c>
      <c r="M89" s="19">
        <f>IF('Órdenes según Instancia'!E89=0,"-",IF('Órdenes según Instancia'!AD89=0,"-",('Órdenes según Instancia'!E89/'Órdenes según Instancia'!AD89)))</f>
        <v>1</v>
      </c>
      <c r="N89" s="19" t="str">
        <f>IF('Órdenes según Instancia'!J89=0,"-",IF('Órdenes según Instancia'!AD89=0,"-",('Órdenes según Instancia'!J89/'Órdenes según Instancia'!AD89)))</f>
        <v>-</v>
      </c>
      <c r="O89" s="19" t="str">
        <f>IF('Órdenes según Instancia'!O89=0,"-",IF('Órdenes según Instancia'!AD89=0,"-",('Órdenes según Instancia'!O89/'Órdenes según Instancia'!AD89)))</f>
        <v>-</v>
      </c>
      <c r="P89" s="19" t="str">
        <f>IF('Órdenes según Instancia'!T89=0,"-",IF('Órdenes según Instancia'!AD89=0,"-",('Órdenes según Instancia'!T89/'Órdenes según Instancia'!AD89)))</f>
        <v>-</v>
      </c>
      <c r="Q89" s="19" t="str">
        <f>IF('Órdenes según Instancia'!Y89=0,"-",IF('Órdenes según Instancia'!AD89=0,"-",('Órdenes según Instancia'!Y89/'Órdenes según Instancia'!AD89)))</f>
        <v>-</v>
      </c>
      <c r="R89" s="19">
        <f>IF('Órdenes según Instancia'!F89=0,"-",IF('Órdenes según Instancia'!AE89=0,"-",('Órdenes según Instancia'!F89/'Órdenes según Instancia'!AE89)))</f>
        <v>1</v>
      </c>
      <c r="S89" s="19" t="str">
        <f>IF('Órdenes según Instancia'!K89=0,"-",IF('Órdenes según Instancia'!AE89=0,"-",('Órdenes según Instancia'!K89/'Órdenes según Instancia'!AE89)))</f>
        <v>-</v>
      </c>
      <c r="T89" s="19" t="str">
        <f>IF('Órdenes según Instancia'!P89=0,"-",IF('Órdenes según Instancia'!AE89=0,"-",('Órdenes según Instancia'!P89/'Órdenes según Instancia'!AE89)))</f>
        <v>-</v>
      </c>
      <c r="U89" s="19" t="str">
        <f>IF('Órdenes según Instancia'!U89=0,"-",IF('Órdenes según Instancia'!AE89=0,"-",('Órdenes según Instancia'!U89/('Órdenes según Instancia'!AE89))))</f>
        <v>-</v>
      </c>
      <c r="V89" s="19" t="str">
        <f>IF('Órdenes según Instancia'!Z89=0,"-",IF('Órdenes según Instancia'!AE89=0,"-",('Órdenes según Instancia'!Z89/'Órdenes según Instancia'!AE89)))</f>
        <v>-</v>
      </c>
    </row>
    <row r="90" spans="2:22" ht="20.100000000000001" customHeight="1" thickBot="1" x14ac:dyDescent="0.25">
      <c r="B90" s="4" t="s">
        <v>304</v>
      </c>
      <c r="C90" s="19">
        <f>IF('Órdenes según Instancia'!C90=0,"-",IF('Órdenes según Instancia'!AB90=0,"-",('Órdenes según Instancia'!C90/'Órdenes según Instancia'!AB90)))</f>
        <v>1</v>
      </c>
      <c r="D90" s="19" t="str">
        <f>IF('Órdenes según Instancia'!H90=0,"-",IF('Órdenes según Instancia'!AB90=0,"-",('Órdenes según Instancia'!H90/'Órdenes según Instancia'!AB90)))</f>
        <v>-</v>
      </c>
      <c r="E90" s="19" t="str">
        <f>IF('Órdenes según Instancia'!M90=0,"-",IF('Órdenes según Instancia'!AB90=0,"-",('Órdenes según Instancia'!M90/'Órdenes según Instancia'!AB90)))</f>
        <v>-</v>
      </c>
      <c r="F90" s="19" t="str">
        <f>IF('Órdenes según Instancia'!R90=0,"-",IF('Órdenes según Instancia'!AB90=0,"-",('Órdenes según Instancia'!R90/'Órdenes según Instancia'!AB90)))</f>
        <v>-</v>
      </c>
      <c r="G90" s="19" t="str">
        <f>IF('Órdenes según Instancia'!W90=0,"-",IF('Órdenes según Instancia'!AB90=0,"-",('Órdenes según Instancia'!W90/'Órdenes según Instancia'!AB90)))</f>
        <v>-</v>
      </c>
      <c r="H90" s="19" t="str">
        <f>IF('Órdenes según Instancia'!D90=0,"-",IF('Órdenes según Instancia'!AC90=0,"-",('Órdenes según Instancia'!D90/'Órdenes según Instancia'!AC90)))</f>
        <v>-</v>
      </c>
      <c r="I90" s="19" t="str">
        <f>IF('Órdenes según Instancia'!I90=0,"-",IF('Órdenes según Instancia'!AC90=0,"-",('Órdenes según Instancia'!I90/'Órdenes según Instancia'!AC90)))</f>
        <v>-</v>
      </c>
      <c r="J90" s="19" t="str">
        <f>IF('Órdenes según Instancia'!N90=0,"-",IF('Órdenes según Instancia'!AC90=0,"-",('Órdenes según Instancia'!N90/'Órdenes según Instancia'!AC90)))</f>
        <v>-</v>
      </c>
      <c r="K90" s="19" t="str">
        <f>IF('Órdenes según Instancia'!S90=0,"-",IF('Órdenes según Instancia'!AC90=0,"-",('Órdenes según Instancia'!S90/'Órdenes según Instancia'!AC90)))</f>
        <v>-</v>
      </c>
      <c r="L90" s="19" t="str">
        <f>IF('Órdenes según Instancia'!X90=0,"-",IF('Órdenes según Instancia'!AC90=0,"-",('Órdenes según Instancia'!X90/'Órdenes según Instancia'!AC90)))</f>
        <v>-</v>
      </c>
      <c r="M90" s="19">
        <f>IF('Órdenes según Instancia'!E90=0,"-",IF('Órdenes según Instancia'!AD90=0,"-",('Órdenes según Instancia'!E90/'Órdenes según Instancia'!AD90)))</f>
        <v>1</v>
      </c>
      <c r="N90" s="19" t="str">
        <f>IF('Órdenes según Instancia'!J90=0,"-",IF('Órdenes según Instancia'!AD90=0,"-",('Órdenes según Instancia'!J90/'Órdenes según Instancia'!AD90)))</f>
        <v>-</v>
      </c>
      <c r="O90" s="19" t="str">
        <f>IF('Órdenes según Instancia'!O90=0,"-",IF('Órdenes según Instancia'!AD90=0,"-",('Órdenes según Instancia'!O90/'Órdenes según Instancia'!AD90)))</f>
        <v>-</v>
      </c>
      <c r="P90" s="19" t="str">
        <f>IF('Órdenes según Instancia'!T90=0,"-",IF('Órdenes según Instancia'!AD90=0,"-",('Órdenes según Instancia'!T90/'Órdenes según Instancia'!AD90)))</f>
        <v>-</v>
      </c>
      <c r="Q90" s="19" t="str">
        <f>IF('Órdenes según Instancia'!Y90=0,"-",IF('Órdenes según Instancia'!AD90=0,"-",('Órdenes según Instancia'!Y90/'Órdenes según Instancia'!AD90)))</f>
        <v>-</v>
      </c>
      <c r="R90" s="19">
        <f>IF('Órdenes según Instancia'!F90=0,"-",IF('Órdenes según Instancia'!AE90=0,"-",('Órdenes según Instancia'!F90/'Órdenes según Instancia'!AE90)))</f>
        <v>1</v>
      </c>
      <c r="S90" s="19" t="str">
        <f>IF('Órdenes según Instancia'!K90=0,"-",IF('Órdenes según Instancia'!AE90=0,"-",('Órdenes según Instancia'!K90/'Órdenes según Instancia'!AE90)))</f>
        <v>-</v>
      </c>
      <c r="T90" s="19" t="str">
        <f>IF('Órdenes según Instancia'!P90=0,"-",IF('Órdenes según Instancia'!AE90=0,"-",('Órdenes según Instancia'!P90/'Órdenes según Instancia'!AE90)))</f>
        <v>-</v>
      </c>
      <c r="U90" s="19" t="str">
        <f>IF('Órdenes según Instancia'!U90=0,"-",IF('Órdenes según Instancia'!AE90=0,"-",('Órdenes según Instancia'!U90/('Órdenes según Instancia'!AE90))))</f>
        <v>-</v>
      </c>
      <c r="V90" s="19" t="str">
        <f>IF('Órdenes según Instancia'!Z90=0,"-",IF('Órdenes según Instancia'!AE90=0,"-",('Órdenes según Instancia'!Z90/'Órdenes según Instancia'!AE90)))</f>
        <v>-</v>
      </c>
    </row>
    <row r="91" spans="2:22" ht="20.100000000000001" customHeight="1" thickBot="1" x14ac:dyDescent="0.25">
      <c r="B91" s="4" t="s">
        <v>305</v>
      </c>
      <c r="C91" s="19">
        <f>IF('Órdenes según Instancia'!C91=0,"-",IF('Órdenes según Instancia'!AB91=0,"-",('Órdenes según Instancia'!C91/'Órdenes según Instancia'!AB91)))</f>
        <v>1</v>
      </c>
      <c r="D91" s="19" t="str">
        <f>IF('Órdenes según Instancia'!H91=0,"-",IF('Órdenes según Instancia'!AB91=0,"-",('Órdenes según Instancia'!H91/'Órdenes según Instancia'!AB91)))</f>
        <v>-</v>
      </c>
      <c r="E91" s="19" t="str">
        <f>IF('Órdenes según Instancia'!M91=0,"-",IF('Órdenes según Instancia'!AB91=0,"-",('Órdenes según Instancia'!M91/'Órdenes según Instancia'!AB91)))</f>
        <v>-</v>
      </c>
      <c r="F91" s="19" t="str">
        <f>IF('Órdenes según Instancia'!R91=0,"-",IF('Órdenes según Instancia'!AB91=0,"-",('Órdenes según Instancia'!R91/'Órdenes según Instancia'!AB91)))</f>
        <v>-</v>
      </c>
      <c r="G91" s="19" t="str">
        <f>IF('Órdenes según Instancia'!W91=0,"-",IF('Órdenes según Instancia'!AB91=0,"-",('Órdenes según Instancia'!W91/'Órdenes según Instancia'!AB91)))</f>
        <v>-</v>
      </c>
      <c r="H91" s="19" t="str">
        <f>IF('Órdenes según Instancia'!D91=0,"-",IF('Órdenes según Instancia'!AC91=0,"-",('Órdenes según Instancia'!D91/'Órdenes según Instancia'!AC91)))</f>
        <v>-</v>
      </c>
      <c r="I91" s="19" t="str">
        <f>IF('Órdenes según Instancia'!I91=0,"-",IF('Órdenes según Instancia'!AC91=0,"-",('Órdenes según Instancia'!I91/'Órdenes según Instancia'!AC91)))</f>
        <v>-</v>
      </c>
      <c r="J91" s="19" t="str">
        <f>IF('Órdenes según Instancia'!N91=0,"-",IF('Órdenes según Instancia'!AC91=0,"-",('Órdenes según Instancia'!N91/'Órdenes según Instancia'!AC91)))</f>
        <v>-</v>
      </c>
      <c r="K91" s="19" t="str">
        <f>IF('Órdenes según Instancia'!S91=0,"-",IF('Órdenes según Instancia'!AC91=0,"-",('Órdenes según Instancia'!S91/'Órdenes según Instancia'!AC91)))</f>
        <v>-</v>
      </c>
      <c r="L91" s="19" t="str">
        <f>IF('Órdenes según Instancia'!X91=0,"-",IF('Órdenes según Instancia'!AC91=0,"-",('Órdenes según Instancia'!X91/'Órdenes según Instancia'!AC91)))</f>
        <v>-</v>
      </c>
      <c r="M91" s="19">
        <f>IF('Órdenes según Instancia'!E91=0,"-",IF('Órdenes según Instancia'!AD91=0,"-",('Órdenes según Instancia'!E91/'Órdenes según Instancia'!AD91)))</f>
        <v>1</v>
      </c>
      <c r="N91" s="19" t="str">
        <f>IF('Órdenes según Instancia'!J91=0,"-",IF('Órdenes según Instancia'!AD91=0,"-",('Órdenes según Instancia'!J91/'Órdenes según Instancia'!AD91)))</f>
        <v>-</v>
      </c>
      <c r="O91" s="19" t="str">
        <f>IF('Órdenes según Instancia'!O91=0,"-",IF('Órdenes según Instancia'!AD91=0,"-",('Órdenes según Instancia'!O91/'Órdenes según Instancia'!AD91)))</f>
        <v>-</v>
      </c>
      <c r="P91" s="19" t="str">
        <f>IF('Órdenes según Instancia'!T91=0,"-",IF('Órdenes según Instancia'!AD91=0,"-",('Órdenes según Instancia'!T91/'Órdenes según Instancia'!AD91)))</f>
        <v>-</v>
      </c>
      <c r="Q91" s="19" t="str">
        <f>IF('Órdenes según Instancia'!Y91=0,"-",IF('Órdenes según Instancia'!AD91=0,"-",('Órdenes según Instancia'!Y91/'Órdenes según Instancia'!AD91)))</f>
        <v>-</v>
      </c>
      <c r="R91" s="19">
        <f>IF('Órdenes según Instancia'!F91=0,"-",IF('Órdenes según Instancia'!AE91=0,"-",('Órdenes según Instancia'!F91/'Órdenes según Instancia'!AE91)))</f>
        <v>1</v>
      </c>
      <c r="S91" s="19" t="str">
        <f>IF('Órdenes según Instancia'!K91=0,"-",IF('Órdenes según Instancia'!AE91=0,"-",('Órdenes según Instancia'!K91/'Órdenes según Instancia'!AE91)))</f>
        <v>-</v>
      </c>
      <c r="T91" s="19" t="str">
        <f>IF('Órdenes según Instancia'!P91=0,"-",IF('Órdenes según Instancia'!AE91=0,"-",('Órdenes según Instancia'!P91/'Órdenes según Instancia'!AE91)))</f>
        <v>-</v>
      </c>
      <c r="U91" s="19" t="str">
        <f>IF('Órdenes según Instancia'!U91=0,"-",IF('Órdenes según Instancia'!AE91=0,"-",('Órdenes según Instancia'!U91/('Órdenes según Instancia'!AE91))))</f>
        <v>-</v>
      </c>
      <c r="V91" s="19" t="str">
        <f>IF('Órdenes según Instancia'!Z91=0,"-",IF('Órdenes según Instancia'!AE91=0,"-",('Órdenes según Instancia'!Z91/'Órdenes según Instancia'!AE91)))</f>
        <v>-</v>
      </c>
    </row>
    <row r="92" spans="2:22" ht="20.100000000000001" customHeight="1" thickBot="1" x14ac:dyDescent="0.25">
      <c r="B92" s="4" t="s">
        <v>178</v>
      </c>
      <c r="C92" s="19">
        <f>IF('Órdenes según Instancia'!C92=0,"-",IF('Órdenes según Instancia'!AB92=0,"-",('Órdenes según Instancia'!C92/'Órdenes según Instancia'!AB92)))</f>
        <v>0.99180327868852458</v>
      </c>
      <c r="D92" s="19" t="str">
        <f>IF('Órdenes según Instancia'!H92=0,"-",IF('Órdenes según Instancia'!AB92=0,"-",('Órdenes según Instancia'!H92/'Órdenes según Instancia'!AB92)))</f>
        <v>-</v>
      </c>
      <c r="E92" s="19">
        <f>IF('Órdenes según Instancia'!M92=0,"-",IF('Órdenes según Instancia'!AB92=0,"-",('Órdenes según Instancia'!M92/'Órdenes según Instancia'!AB92)))</f>
        <v>8.1967213114754103E-3</v>
      </c>
      <c r="F92" s="19" t="str">
        <f>IF('Órdenes según Instancia'!R92=0,"-",IF('Órdenes según Instancia'!AB92=0,"-",('Órdenes según Instancia'!R92/'Órdenes según Instancia'!AB92)))</f>
        <v>-</v>
      </c>
      <c r="G92" s="19" t="str">
        <f>IF('Órdenes según Instancia'!W92=0,"-",IF('Órdenes según Instancia'!AB92=0,"-",('Órdenes según Instancia'!W92/'Órdenes según Instancia'!AB92)))</f>
        <v>-</v>
      </c>
      <c r="H92" s="19">
        <f>IF('Órdenes según Instancia'!D92=0,"-",IF('Órdenes según Instancia'!AC92=0,"-",('Órdenes según Instancia'!D92/'Órdenes según Instancia'!AC92)))</f>
        <v>1</v>
      </c>
      <c r="I92" s="19" t="str">
        <f>IF('Órdenes según Instancia'!I92=0,"-",IF('Órdenes según Instancia'!AC92=0,"-",('Órdenes según Instancia'!I92/'Órdenes según Instancia'!AC92)))</f>
        <v>-</v>
      </c>
      <c r="J92" s="19" t="str">
        <f>IF('Órdenes según Instancia'!N92=0,"-",IF('Órdenes según Instancia'!AC92=0,"-",('Órdenes según Instancia'!N92/'Órdenes según Instancia'!AC92)))</f>
        <v>-</v>
      </c>
      <c r="K92" s="19" t="str">
        <f>IF('Órdenes según Instancia'!S92=0,"-",IF('Órdenes según Instancia'!AC92=0,"-",('Órdenes según Instancia'!S92/'Órdenes según Instancia'!AC92)))</f>
        <v>-</v>
      </c>
      <c r="L92" s="19" t="str">
        <f>IF('Órdenes según Instancia'!X92=0,"-",IF('Órdenes según Instancia'!AC92=0,"-",('Órdenes según Instancia'!X92/'Órdenes según Instancia'!AC92)))</f>
        <v>-</v>
      </c>
      <c r="M92" s="19">
        <f>IF('Órdenes según Instancia'!E92=0,"-",IF('Órdenes según Instancia'!AD92=0,"-",('Órdenes según Instancia'!E92/'Órdenes según Instancia'!AD92)))</f>
        <v>0.97142857142857142</v>
      </c>
      <c r="N92" s="19" t="str">
        <f>IF('Órdenes según Instancia'!J92=0,"-",IF('Órdenes según Instancia'!AD92=0,"-",('Órdenes según Instancia'!J92/'Órdenes según Instancia'!AD92)))</f>
        <v>-</v>
      </c>
      <c r="O92" s="19">
        <f>IF('Órdenes según Instancia'!O92=0,"-",IF('Órdenes según Instancia'!AD92=0,"-",('Órdenes según Instancia'!O92/'Órdenes según Instancia'!AD92)))</f>
        <v>2.8571428571428571E-2</v>
      </c>
      <c r="P92" s="19" t="str">
        <f>IF('Órdenes según Instancia'!T92=0,"-",IF('Órdenes según Instancia'!AD92=0,"-",('Órdenes según Instancia'!T92/'Órdenes según Instancia'!AD92)))</f>
        <v>-</v>
      </c>
      <c r="Q92" s="19" t="str">
        <f>IF('Órdenes según Instancia'!Y92=0,"-",IF('Órdenes según Instancia'!AD92=0,"-",('Órdenes según Instancia'!Y92/'Órdenes según Instancia'!AD92)))</f>
        <v>-</v>
      </c>
      <c r="R92" s="19">
        <f>IF('Órdenes según Instancia'!F92=0,"-",IF('Órdenes según Instancia'!AE92=0,"-",('Órdenes según Instancia'!F92/'Órdenes según Instancia'!AE92)))</f>
        <v>1</v>
      </c>
      <c r="S92" s="19" t="str">
        <f>IF('Órdenes según Instancia'!K92=0,"-",IF('Órdenes según Instancia'!AE92=0,"-",('Órdenes según Instancia'!K92/'Órdenes según Instancia'!AE92)))</f>
        <v>-</v>
      </c>
      <c r="T92" s="19" t="str">
        <f>IF('Órdenes según Instancia'!P92=0,"-",IF('Órdenes según Instancia'!AE92=0,"-",('Órdenes según Instancia'!P92/'Órdenes según Instancia'!AE92)))</f>
        <v>-</v>
      </c>
      <c r="U92" s="19" t="str">
        <f>IF('Órdenes según Instancia'!U92=0,"-",IF('Órdenes según Instancia'!AE92=0,"-",('Órdenes según Instancia'!U92/('Órdenes según Instancia'!AE92))))</f>
        <v>-</v>
      </c>
      <c r="V92" s="19" t="str">
        <f>IF('Órdenes según Instancia'!Z92=0,"-",IF('Órdenes según Instancia'!AE92=0,"-",('Órdenes según Instancia'!Z92/'Órdenes según Instancia'!AE92)))</f>
        <v>-</v>
      </c>
    </row>
    <row r="93" spans="2:22" ht="20.100000000000001" customHeight="1" thickBot="1" x14ac:dyDescent="0.25">
      <c r="B93" s="4" t="s">
        <v>306</v>
      </c>
      <c r="C93" s="19">
        <f>IF('Órdenes según Instancia'!C93=0,"-",IF('Órdenes según Instancia'!AB93=0,"-",('Órdenes según Instancia'!C93/'Órdenes según Instancia'!AB93)))</f>
        <v>1</v>
      </c>
      <c r="D93" s="19" t="str">
        <f>IF('Órdenes según Instancia'!H93=0,"-",IF('Órdenes según Instancia'!AB93=0,"-",('Órdenes según Instancia'!H93/'Órdenes según Instancia'!AB93)))</f>
        <v>-</v>
      </c>
      <c r="E93" s="19" t="str">
        <f>IF('Órdenes según Instancia'!M93=0,"-",IF('Órdenes según Instancia'!AB93=0,"-",('Órdenes según Instancia'!M93/'Órdenes según Instancia'!AB93)))</f>
        <v>-</v>
      </c>
      <c r="F93" s="19" t="str">
        <f>IF('Órdenes según Instancia'!R93=0,"-",IF('Órdenes según Instancia'!AB93=0,"-",('Órdenes según Instancia'!R93/'Órdenes según Instancia'!AB93)))</f>
        <v>-</v>
      </c>
      <c r="G93" s="19" t="str">
        <f>IF('Órdenes según Instancia'!W93=0,"-",IF('Órdenes según Instancia'!AB93=0,"-",('Órdenes según Instancia'!W93/'Órdenes según Instancia'!AB93)))</f>
        <v>-</v>
      </c>
      <c r="H93" s="19" t="str">
        <f>IF('Órdenes según Instancia'!D93=0,"-",IF('Órdenes según Instancia'!AC93=0,"-",('Órdenes según Instancia'!D93/'Órdenes según Instancia'!AC93)))</f>
        <v>-</v>
      </c>
      <c r="I93" s="19" t="str">
        <f>IF('Órdenes según Instancia'!I93=0,"-",IF('Órdenes según Instancia'!AC93=0,"-",('Órdenes según Instancia'!I93/'Órdenes según Instancia'!AC93)))</f>
        <v>-</v>
      </c>
      <c r="J93" s="19" t="str">
        <f>IF('Órdenes según Instancia'!N93=0,"-",IF('Órdenes según Instancia'!AC93=0,"-",('Órdenes según Instancia'!N93/'Órdenes según Instancia'!AC93)))</f>
        <v>-</v>
      </c>
      <c r="K93" s="19" t="str">
        <f>IF('Órdenes según Instancia'!S93=0,"-",IF('Órdenes según Instancia'!AC93=0,"-",('Órdenes según Instancia'!S93/'Órdenes según Instancia'!AC93)))</f>
        <v>-</v>
      </c>
      <c r="L93" s="19" t="str">
        <f>IF('Órdenes según Instancia'!X93=0,"-",IF('Órdenes según Instancia'!AC93=0,"-",('Órdenes según Instancia'!X93/'Órdenes según Instancia'!AC93)))</f>
        <v>-</v>
      </c>
      <c r="M93" s="19">
        <f>IF('Órdenes según Instancia'!E93=0,"-",IF('Órdenes según Instancia'!AD93=0,"-",('Órdenes según Instancia'!E93/'Órdenes según Instancia'!AD93)))</f>
        <v>1</v>
      </c>
      <c r="N93" s="19" t="str">
        <f>IF('Órdenes según Instancia'!J93=0,"-",IF('Órdenes según Instancia'!AD93=0,"-",('Órdenes según Instancia'!J93/'Órdenes según Instancia'!AD93)))</f>
        <v>-</v>
      </c>
      <c r="O93" s="19" t="str">
        <f>IF('Órdenes según Instancia'!O93=0,"-",IF('Órdenes según Instancia'!AD93=0,"-",('Órdenes según Instancia'!O93/'Órdenes según Instancia'!AD93)))</f>
        <v>-</v>
      </c>
      <c r="P93" s="19" t="str">
        <f>IF('Órdenes según Instancia'!T93=0,"-",IF('Órdenes según Instancia'!AD93=0,"-",('Órdenes según Instancia'!T93/'Órdenes según Instancia'!AD93)))</f>
        <v>-</v>
      </c>
      <c r="Q93" s="19" t="str">
        <f>IF('Órdenes según Instancia'!Y93=0,"-",IF('Órdenes según Instancia'!AD93=0,"-",('Órdenes según Instancia'!Y93/'Órdenes según Instancia'!AD93)))</f>
        <v>-</v>
      </c>
      <c r="R93" s="19">
        <f>IF('Órdenes según Instancia'!F93=0,"-",IF('Órdenes según Instancia'!AE93=0,"-",('Órdenes según Instancia'!F93/'Órdenes según Instancia'!AE93)))</f>
        <v>1</v>
      </c>
      <c r="S93" s="19" t="str">
        <f>IF('Órdenes según Instancia'!K93=0,"-",IF('Órdenes según Instancia'!AE93=0,"-",('Órdenes según Instancia'!K93/'Órdenes según Instancia'!AE93)))</f>
        <v>-</v>
      </c>
      <c r="T93" s="19" t="str">
        <f>IF('Órdenes según Instancia'!P93=0,"-",IF('Órdenes según Instancia'!AE93=0,"-",('Órdenes según Instancia'!P93/'Órdenes según Instancia'!AE93)))</f>
        <v>-</v>
      </c>
      <c r="U93" s="19" t="str">
        <f>IF('Órdenes según Instancia'!U93=0,"-",IF('Órdenes según Instancia'!AE93=0,"-",('Órdenes según Instancia'!U93/('Órdenes según Instancia'!AE93))))</f>
        <v>-</v>
      </c>
      <c r="V93" s="19" t="str">
        <f>IF('Órdenes según Instancia'!Z93=0,"-",IF('Órdenes según Instancia'!AE93=0,"-",('Órdenes según Instancia'!Z93/'Órdenes según Instancia'!AE93)))</f>
        <v>-</v>
      </c>
    </row>
    <row r="94" spans="2:22" ht="20.100000000000001" customHeight="1" thickBot="1" x14ac:dyDescent="0.25">
      <c r="B94" s="4" t="s">
        <v>307</v>
      </c>
      <c r="C94" s="19">
        <f>IF('Órdenes según Instancia'!C94=0,"-",IF('Órdenes según Instancia'!AB94=0,"-",('Órdenes según Instancia'!C94/'Órdenes según Instancia'!AB94)))</f>
        <v>1</v>
      </c>
      <c r="D94" s="19" t="str">
        <f>IF('Órdenes según Instancia'!H94=0,"-",IF('Órdenes según Instancia'!AB94=0,"-",('Órdenes según Instancia'!H94/'Órdenes según Instancia'!AB94)))</f>
        <v>-</v>
      </c>
      <c r="E94" s="19" t="str">
        <f>IF('Órdenes según Instancia'!M94=0,"-",IF('Órdenes según Instancia'!AB94=0,"-",('Órdenes según Instancia'!M94/'Órdenes según Instancia'!AB94)))</f>
        <v>-</v>
      </c>
      <c r="F94" s="19" t="str">
        <f>IF('Órdenes según Instancia'!R94=0,"-",IF('Órdenes según Instancia'!AB94=0,"-",('Órdenes según Instancia'!R94/'Órdenes según Instancia'!AB94)))</f>
        <v>-</v>
      </c>
      <c r="G94" s="19" t="str">
        <f>IF('Órdenes según Instancia'!W94=0,"-",IF('Órdenes según Instancia'!AB94=0,"-",('Órdenes según Instancia'!W94/'Órdenes según Instancia'!AB94)))</f>
        <v>-</v>
      </c>
      <c r="H94" s="19" t="str">
        <f>IF('Órdenes según Instancia'!D94=0,"-",IF('Órdenes según Instancia'!AC94=0,"-",('Órdenes según Instancia'!D94/'Órdenes según Instancia'!AC94)))</f>
        <v>-</v>
      </c>
      <c r="I94" s="19" t="str">
        <f>IF('Órdenes según Instancia'!I94=0,"-",IF('Órdenes según Instancia'!AC94=0,"-",('Órdenes según Instancia'!I94/'Órdenes según Instancia'!AC94)))</f>
        <v>-</v>
      </c>
      <c r="J94" s="19" t="str">
        <f>IF('Órdenes según Instancia'!N94=0,"-",IF('Órdenes según Instancia'!AC94=0,"-",('Órdenes según Instancia'!N94/'Órdenes según Instancia'!AC94)))</f>
        <v>-</v>
      </c>
      <c r="K94" s="19" t="str">
        <f>IF('Órdenes según Instancia'!S94=0,"-",IF('Órdenes según Instancia'!AC94=0,"-",('Órdenes según Instancia'!S94/'Órdenes según Instancia'!AC94)))</f>
        <v>-</v>
      </c>
      <c r="L94" s="19" t="str">
        <f>IF('Órdenes según Instancia'!X94=0,"-",IF('Órdenes según Instancia'!AC94=0,"-",('Órdenes según Instancia'!X94/'Órdenes según Instancia'!AC94)))</f>
        <v>-</v>
      </c>
      <c r="M94" s="19">
        <f>IF('Órdenes según Instancia'!E94=0,"-",IF('Órdenes según Instancia'!AD94=0,"-",('Órdenes según Instancia'!E94/'Órdenes según Instancia'!AD94)))</f>
        <v>1</v>
      </c>
      <c r="N94" s="19" t="str">
        <f>IF('Órdenes según Instancia'!J94=0,"-",IF('Órdenes según Instancia'!AD94=0,"-",('Órdenes según Instancia'!J94/'Órdenes según Instancia'!AD94)))</f>
        <v>-</v>
      </c>
      <c r="O94" s="19" t="str">
        <f>IF('Órdenes según Instancia'!O94=0,"-",IF('Órdenes según Instancia'!AD94=0,"-",('Órdenes según Instancia'!O94/'Órdenes según Instancia'!AD94)))</f>
        <v>-</v>
      </c>
      <c r="P94" s="19" t="str">
        <f>IF('Órdenes según Instancia'!T94=0,"-",IF('Órdenes según Instancia'!AD94=0,"-",('Órdenes según Instancia'!T94/'Órdenes según Instancia'!AD94)))</f>
        <v>-</v>
      </c>
      <c r="Q94" s="19" t="str">
        <f>IF('Órdenes según Instancia'!Y94=0,"-",IF('Órdenes según Instancia'!AD94=0,"-",('Órdenes según Instancia'!Y94/'Órdenes según Instancia'!AD94)))</f>
        <v>-</v>
      </c>
      <c r="R94" s="19">
        <f>IF('Órdenes según Instancia'!F94=0,"-",IF('Órdenes según Instancia'!AE94=0,"-",('Órdenes según Instancia'!F94/'Órdenes según Instancia'!AE94)))</f>
        <v>1</v>
      </c>
      <c r="S94" s="19" t="str">
        <f>IF('Órdenes según Instancia'!K94=0,"-",IF('Órdenes según Instancia'!AE94=0,"-",('Órdenes según Instancia'!K94/'Órdenes según Instancia'!AE94)))</f>
        <v>-</v>
      </c>
      <c r="T94" s="19" t="str">
        <f>IF('Órdenes según Instancia'!P94=0,"-",IF('Órdenes según Instancia'!AE94=0,"-",('Órdenes según Instancia'!P94/'Órdenes según Instancia'!AE94)))</f>
        <v>-</v>
      </c>
      <c r="U94" s="19" t="str">
        <f>IF('Órdenes según Instancia'!U94=0,"-",IF('Órdenes según Instancia'!AE94=0,"-",('Órdenes según Instancia'!U94/('Órdenes según Instancia'!AE94))))</f>
        <v>-</v>
      </c>
      <c r="V94" s="19" t="str">
        <f>IF('Órdenes según Instancia'!Z94=0,"-",IF('Órdenes según Instancia'!AE94=0,"-",('Órdenes según Instancia'!Z94/'Órdenes según Instancia'!AE94)))</f>
        <v>-</v>
      </c>
    </row>
    <row r="95" spans="2:22" ht="20.100000000000001" customHeight="1" thickBot="1" x14ac:dyDescent="0.25">
      <c r="B95" s="4" t="s">
        <v>308</v>
      </c>
      <c r="C95" s="19" t="str">
        <f>IF('Órdenes según Instancia'!C95=0,"-",IF('Órdenes según Instancia'!AB95=0,"-",('Órdenes según Instancia'!C95/'Órdenes según Instancia'!AB95)))</f>
        <v>-</v>
      </c>
      <c r="D95" s="19" t="str">
        <f>IF('Órdenes según Instancia'!H95=0,"-",IF('Órdenes según Instancia'!AB95=0,"-",('Órdenes según Instancia'!H95/'Órdenes según Instancia'!AB95)))</f>
        <v>-</v>
      </c>
      <c r="E95" s="19" t="str">
        <f>IF('Órdenes según Instancia'!M95=0,"-",IF('Órdenes según Instancia'!AB95=0,"-",('Órdenes según Instancia'!M95/'Órdenes según Instancia'!AB95)))</f>
        <v>-</v>
      </c>
      <c r="F95" s="19" t="str">
        <f>IF('Órdenes según Instancia'!R95=0,"-",IF('Órdenes según Instancia'!AB95=0,"-",('Órdenes según Instancia'!R95/'Órdenes según Instancia'!AB95)))</f>
        <v>-</v>
      </c>
      <c r="G95" s="19" t="str">
        <f>IF('Órdenes según Instancia'!W95=0,"-",IF('Órdenes según Instancia'!AB95=0,"-",('Órdenes según Instancia'!W95/'Órdenes según Instancia'!AB95)))</f>
        <v>-</v>
      </c>
      <c r="H95" s="19" t="str">
        <f>IF('Órdenes según Instancia'!D95=0,"-",IF('Órdenes según Instancia'!AC95=0,"-",('Órdenes según Instancia'!D95/'Órdenes según Instancia'!AC95)))</f>
        <v>-</v>
      </c>
      <c r="I95" s="19" t="str">
        <f>IF('Órdenes según Instancia'!I95=0,"-",IF('Órdenes según Instancia'!AC95=0,"-",('Órdenes según Instancia'!I95/'Órdenes según Instancia'!AC95)))</f>
        <v>-</v>
      </c>
      <c r="J95" s="19" t="str">
        <f>IF('Órdenes según Instancia'!N95=0,"-",IF('Órdenes según Instancia'!AC95=0,"-",('Órdenes según Instancia'!N95/'Órdenes según Instancia'!AC95)))</f>
        <v>-</v>
      </c>
      <c r="K95" s="19" t="str">
        <f>IF('Órdenes según Instancia'!S95=0,"-",IF('Órdenes según Instancia'!AC95=0,"-",('Órdenes según Instancia'!S95/'Órdenes según Instancia'!AC95)))</f>
        <v>-</v>
      </c>
      <c r="L95" s="19" t="str">
        <f>IF('Órdenes según Instancia'!X95=0,"-",IF('Órdenes según Instancia'!AC95=0,"-",('Órdenes según Instancia'!X95/'Órdenes según Instancia'!AC95)))</f>
        <v>-</v>
      </c>
      <c r="M95" s="19" t="str">
        <f>IF('Órdenes según Instancia'!E95=0,"-",IF('Órdenes según Instancia'!AD95=0,"-",('Órdenes según Instancia'!E95/'Órdenes según Instancia'!AD95)))</f>
        <v>-</v>
      </c>
      <c r="N95" s="19" t="str">
        <f>IF('Órdenes según Instancia'!J95=0,"-",IF('Órdenes según Instancia'!AD95=0,"-",('Órdenes según Instancia'!J95/'Órdenes según Instancia'!AD95)))</f>
        <v>-</v>
      </c>
      <c r="O95" s="19" t="str">
        <f>IF('Órdenes según Instancia'!O95=0,"-",IF('Órdenes según Instancia'!AD95=0,"-",('Órdenes según Instancia'!O95/'Órdenes según Instancia'!AD95)))</f>
        <v>-</v>
      </c>
      <c r="P95" s="19" t="str">
        <f>IF('Órdenes según Instancia'!T95=0,"-",IF('Órdenes según Instancia'!AD95=0,"-",('Órdenes según Instancia'!T95/'Órdenes según Instancia'!AD95)))</f>
        <v>-</v>
      </c>
      <c r="Q95" s="19" t="str">
        <f>IF('Órdenes según Instancia'!Y95=0,"-",IF('Órdenes según Instancia'!AD95=0,"-",('Órdenes según Instancia'!Y95/'Órdenes según Instancia'!AD95)))</f>
        <v>-</v>
      </c>
      <c r="R95" s="19" t="str">
        <f>IF('Órdenes según Instancia'!F95=0,"-",IF('Órdenes según Instancia'!AE95=0,"-",('Órdenes según Instancia'!F95/'Órdenes según Instancia'!AE95)))</f>
        <v>-</v>
      </c>
      <c r="S95" s="19" t="str">
        <f>IF('Órdenes según Instancia'!K95=0,"-",IF('Órdenes según Instancia'!AE95=0,"-",('Órdenes según Instancia'!K95/'Órdenes según Instancia'!AE95)))</f>
        <v>-</v>
      </c>
      <c r="T95" s="19" t="str">
        <f>IF('Órdenes según Instancia'!P95=0,"-",IF('Órdenes según Instancia'!AE95=0,"-",('Órdenes según Instancia'!P95/'Órdenes según Instancia'!AE95)))</f>
        <v>-</v>
      </c>
      <c r="U95" s="19" t="str">
        <f>IF('Órdenes según Instancia'!U95=0,"-",IF('Órdenes según Instancia'!AE95=0,"-",('Órdenes según Instancia'!U95/('Órdenes según Instancia'!AE95))))</f>
        <v>-</v>
      </c>
      <c r="V95" s="19" t="str">
        <f>IF('Órdenes según Instancia'!Z95=0,"-",IF('Órdenes según Instancia'!AE95=0,"-",('Órdenes según Instancia'!Z95/'Órdenes según Instancia'!AE95)))</f>
        <v>-</v>
      </c>
    </row>
    <row r="96" spans="2:22" ht="20.100000000000001" customHeight="1" thickBot="1" x14ac:dyDescent="0.25">
      <c r="B96" s="4" t="s">
        <v>309</v>
      </c>
      <c r="C96" s="19">
        <f>IF('Órdenes según Instancia'!C96=0,"-",IF('Órdenes según Instancia'!AB96=0,"-",('Órdenes según Instancia'!C96/'Órdenes según Instancia'!AB96)))</f>
        <v>0.92307692307692313</v>
      </c>
      <c r="D96" s="19" t="str">
        <f>IF('Órdenes según Instancia'!H96=0,"-",IF('Órdenes según Instancia'!AB96=0,"-",('Órdenes según Instancia'!H96/'Órdenes según Instancia'!AB96)))</f>
        <v>-</v>
      </c>
      <c r="E96" s="19">
        <f>IF('Órdenes según Instancia'!M96=0,"-",IF('Órdenes según Instancia'!AB96=0,"-",('Órdenes según Instancia'!M96/'Órdenes según Instancia'!AB96)))</f>
        <v>7.6923076923076927E-2</v>
      </c>
      <c r="F96" s="19" t="str">
        <f>IF('Órdenes según Instancia'!R96=0,"-",IF('Órdenes según Instancia'!AB96=0,"-",('Órdenes según Instancia'!R96/'Órdenes según Instancia'!AB96)))</f>
        <v>-</v>
      </c>
      <c r="G96" s="19" t="str">
        <f>IF('Órdenes según Instancia'!W96=0,"-",IF('Órdenes según Instancia'!AB96=0,"-",('Órdenes según Instancia'!W96/'Órdenes según Instancia'!AB96)))</f>
        <v>-</v>
      </c>
      <c r="H96" s="19" t="str">
        <f>IF('Órdenes según Instancia'!D96=0,"-",IF('Órdenes según Instancia'!AC96=0,"-",('Órdenes según Instancia'!D96/'Órdenes según Instancia'!AC96)))</f>
        <v>-</v>
      </c>
      <c r="I96" s="19" t="str">
        <f>IF('Órdenes según Instancia'!I96=0,"-",IF('Órdenes según Instancia'!AC96=0,"-",('Órdenes según Instancia'!I96/'Órdenes según Instancia'!AC96)))</f>
        <v>-</v>
      </c>
      <c r="J96" s="19" t="str">
        <f>IF('Órdenes según Instancia'!N96=0,"-",IF('Órdenes según Instancia'!AC96=0,"-",('Órdenes según Instancia'!N96/'Órdenes según Instancia'!AC96)))</f>
        <v>-</v>
      </c>
      <c r="K96" s="19" t="str">
        <f>IF('Órdenes según Instancia'!S96=0,"-",IF('Órdenes según Instancia'!AC96=0,"-",('Órdenes según Instancia'!S96/'Órdenes según Instancia'!AC96)))</f>
        <v>-</v>
      </c>
      <c r="L96" s="19" t="str">
        <f>IF('Órdenes según Instancia'!X96=0,"-",IF('Órdenes según Instancia'!AC96=0,"-",('Órdenes según Instancia'!X96/'Órdenes según Instancia'!AC96)))</f>
        <v>-</v>
      </c>
      <c r="M96" s="19">
        <f>IF('Órdenes según Instancia'!E96=0,"-",IF('Órdenes según Instancia'!AD96=0,"-",('Órdenes según Instancia'!E96/'Órdenes según Instancia'!AD96)))</f>
        <v>0.83333333333333337</v>
      </c>
      <c r="N96" s="19" t="str">
        <f>IF('Órdenes según Instancia'!J96=0,"-",IF('Órdenes según Instancia'!AD96=0,"-",('Órdenes según Instancia'!J96/'Órdenes según Instancia'!AD96)))</f>
        <v>-</v>
      </c>
      <c r="O96" s="19">
        <f>IF('Órdenes según Instancia'!O96=0,"-",IF('Órdenes según Instancia'!AD96=0,"-",('Órdenes según Instancia'!O96/'Órdenes según Instancia'!AD96)))</f>
        <v>0.16666666666666666</v>
      </c>
      <c r="P96" s="19" t="str">
        <f>IF('Órdenes según Instancia'!T96=0,"-",IF('Órdenes según Instancia'!AD96=0,"-",('Órdenes según Instancia'!T96/'Órdenes según Instancia'!AD96)))</f>
        <v>-</v>
      </c>
      <c r="Q96" s="19" t="str">
        <f>IF('Órdenes según Instancia'!Y96=0,"-",IF('Órdenes según Instancia'!AD96=0,"-",('Órdenes según Instancia'!Y96/'Órdenes según Instancia'!AD96)))</f>
        <v>-</v>
      </c>
      <c r="R96" s="19">
        <f>IF('Órdenes según Instancia'!F96=0,"-",IF('Órdenes según Instancia'!AE96=0,"-",('Órdenes según Instancia'!F96/'Órdenes según Instancia'!AE96)))</f>
        <v>1</v>
      </c>
      <c r="S96" s="19" t="str">
        <f>IF('Órdenes según Instancia'!K96=0,"-",IF('Órdenes según Instancia'!AE96=0,"-",('Órdenes según Instancia'!K96/'Órdenes según Instancia'!AE96)))</f>
        <v>-</v>
      </c>
      <c r="T96" s="19" t="str">
        <f>IF('Órdenes según Instancia'!P96=0,"-",IF('Órdenes según Instancia'!AE96=0,"-",('Órdenes según Instancia'!P96/'Órdenes según Instancia'!AE96)))</f>
        <v>-</v>
      </c>
      <c r="U96" s="19" t="str">
        <f>IF('Órdenes según Instancia'!U96=0,"-",IF('Órdenes según Instancia'!AE96=0,"-",('Órdenes según Instancia'!U96/('Órdenes según Instancia'!AE96))))</f>
        <v>-</v>
      </c>
      <c r="V96" s="19" t="str">
        <f>IF('Órdenes según Instancia'!Z96=0,"-",IF('Órdenes según Instancia'!AE96=0,"-",('Órdenes según Instancia'!Z96/'Órdenes según Instancia'!AE96)))</f>
        <v>-</v>
      </c>
    </row>
    <row r="97" spans="2:22" ht="20.100000000000001" customHeight="1" thickBot="1" x14ac:dyDescent="0.25">
      <c r="B97" s="4" t="s">
        <v>310</v>
      </c>
      <c r="C97" s="19">
        <f>IF('Órdenes según Instancia'!C97=0,"-",IF('Órdenes según Instancia'!AB97=0,"-",('Órdenes según Instancia'!C97/'Órdenes según Instancia'!AB97)))</f>
        <v>1</v>
      </c>
      <c r="D97" s="19" t="str">
        <f>IF('Órdenes según Instancia'!H97=0,"-",IF('Órdenes según Instancia'!AB97=0,"-",('Órdenes según Instancia'!H97/'Órdenes según Instancia'!AB97)))</f>
        <v>-</v>
      </c>
      <c r="E97" s="19" t="str">
        <f>IF('Órdenes según Instancia'!M97=0,"-",IF('Órdenes según Instancia'!AB97=0,"-",('Órdenes según Instancia'!M97/'Órdenes según Instancia'!AB97)))</f>
        <v>-</v>
      </c>
      <c r="F97" s="19" t="str">
        <f>IF('Órdenes según Instancia'!R97=0,"-",IF('Órdenes según Instancia'!AB97=0,"-",('Órdenes según Instancia'!R97/'Órdenes según Instancia'!AB97)))</f>
        <v>-</v>
      </c>
      <c r="G97" s="19" t="str">
        <f>IF('Órdenes según Instancia'!W97=0,"-",IF('Órdenes según Instancia'!AB97=0,"-",('Órdenes según Instancia'!W97/'Órdenes según Instancia'!AB97)))</f>
        <v>-</v>
      </c>
      <c r="H97" s="19" t="str">
        <f>IF('Órdenes según Instancia'!D97=0,"-",IF('Órdenes según Instancia'!AC97=0,"-",('Órdenes según Instancia'!D97/'Órdenes según Instancia'!AC97)))</f>
        <v>-</v>
      </c>
      <c r="I97" s="19" t="str">
        <f>IF('Órdenes según Instancia'!I97=0,"-",IF('Órdenes según Instancia'!AC97=0,"-",('Órdenes según Instancia'!I97/'Órdenes según Instancia'!AC97)))</f>
        <v>-</v>
      </c>
      <c r="J97" s="19" t="str">
        <f>IF('Órdenes según Instancia'!N97=0,"-",IF('Órdenes según Instancia'!AC97=0,"-",('Órdenes según Instancia'!N97/'Órdenes según Instancia'!AC97)))</f>
        <v>-</v>
      </c>
      <c r="K97" s="19" t="str">
        <f>IF('Órdenes según Instancia'!S97=0,"-",IF('Órdenes según Instancia'!AC97=0,"-",('Órdenes según Instancia'!S97/'Órdenes según Instancia'!AC97)))</f>
        <v>-</v>
      </c>
      <c r="L97" s="19" t="str">
        <f>IF('Órdenes según Instancia'!X97=0,"-",IF('Órdenes según Instancia'!AC97=0,"-",('Órdenes según Instancia'!X97/'Órdenes según Instancia'!AC97)))</f>
        <v>-</v>
      </c>
      <c r="M97" s="19">
        <f>IF('Órdenes según Instancia'!E97=0,"-",IF('Órdenes según Instancia'!AD97=0,"-",('Órdenes según Instancia'!E97/'Órdenes según Instancia'!AD97)))</f>
        <v>1</v>
      </c>
      <c r="N97" s="19" t="str">
        <f>IF('Órdenes según Instancia'!J97=0,"-",IF('Órdenes según Instancia'!AD97=0,"-",('Órdenes según Instancia'!J97/'Órdenes según Instancia'!AD97)))</f>
        <v>-</v>
      </c>
      <c r="O97" s="19" t="str">
        <f>IF('Órdenes según Instancia'!O97=0,"-",IF('Órdenes según Instancia'!AD97=0,"-",('Órdenes según Instancia'!O97/'Órdenes según Instancia'!AD97)))</f>
        <v>-</v>
      </c>
      <c r="P97" s="19" t="str">
        <f>IF('Órdenes según Instancia'!T97=0,"-",IF('Órdenes según Instancia'!AD97=0,"-",('Órdenes según Instancia'!T97/'Órdenes según Instancia'!AD97)))</f>
        <v>-</v>
      </c>
      <c r="Q97" s="19" t="str">
        <f>IF('Órdenes según Instancia'!Y97=0,"-",IF('Órdenes según Instancia'!AD97=0,"-",('Órdenes según Instancia'!Y97/'Órdenes según Instancia'!AD97)))</f>
        <v>-</v>
      </c>
      <c r="R97" s="19">
        <f>IF('Órdenes según Instancia'!F97=0,"-",IF('Órdenes según Instancia'!AE97=0,"-",('Órdenes según Instancia'!F97/'Órdenes según Instancia'!AE97)))</f>
        <v>1</v>
      </c>
      <c r="S97" s="19" t="str">
        <f>IF('Órdenes según Instancia'!K97=0,"-",IF('Órdenes según Instancia'!AE97=0,"-",('Órdenes según Instancia'!K97/'Órdenes según Instancia'!AE97)))</f>
        <v>-</v>
      </c>
      <c r="T97" s="19" t="str">
        <f>IF('Órdenes según Instancia'!P97=0,"-",IF('Órdenes según Instancia'!AE97=0,"-",('Órdenes según Instancia'!P97/'Órdenes según Instancia'!AE97)))</f>
        <v>-</v>
      </c>
      <c r="U97" s="19" t="str">
        <f>IF('Órdenes según Instancia'!U97=0,"-",IF('Órdenes según Instancia'!AE97=0,"-",('Órdenes según Instancia'!U97/('Órdenes según Instancia'!AE97))))</f>
        <v>-</v>
      </c>
      <c r="V97" s="19" t="str">
        <f>IF('Órdenes según Instancia'!Z97=0,"-",IF('Órdenes según Instancia'!AE97=0,"-",('Órdenes según Instancia'!Z97/'Órdenes según Instancia'!AE97)))</f>
        <v>-</v>
      </c>
    </row>
    <row r="98" spans="2:22" ht="20.100000000000001" customHeight="1" thickBot="1" x14ac:dyDescent="0.25">
      <c r="B98" s="4" t="s">
        <v>311</v>
      </c>
      <c r="C98" s="19">
        <f>IF('Órdenes según Instancia'!C98=0,"-",IF('Órdenes según Instancia'!AB98=0,"-",('Órdenes según Instancia'!C98/'Órdenes según Instancia'!AB98)))</f>
        <v>0.96153846153846156</v>
      </c>
      <c r="D98" s="19" t="str">
        <f>IF('Órdenes según Instancia'!H98=0,"-",IF('Órdenes según Instancia'!AB98=0,"-",('Órdenes según Instancia'!H98/'Órdenes según Instancia'!AB98)))</f>
        <v>-</v>
      </c>
      <c r="E98" s="19">
        <f>IF('Órdenes según Instancia'!M98=0,"-",IF('Órdenes según Instancia'!AB98=0,"-",('Órdenes según Instancia'!M98/'Órdenes según Instancia'!AB98)))</f>
        <v>3.8461538461538464E-2</v>
      </c>
      <c r="F98" s="19" t="str">
        <f>IF('Órdenes según Instancia'!R98=0,"-",IF('Órdenes según Instancia'!AB98=0,"-",('Órdenes según Instancia'!R98/'Órdenes según Instancia'!AB98)))</f>
        <v>-</v>
      </c>
      <c r="G98" s="19" t="str">
        <f>IF('Órdenes según Instancia'!W98=0,"-",IF('Órdenes según Instancia'!AB98=0,"-",('Órdenes según Instancia'!W98/'Órdenes según Instancia'!AB98)))</f>
        <v>-</v>
      </c>
      <c r="H98" s="19" t="str">
        <f>IF('Órdenes según Instancia'!D98=0,"-",IF('Órdenes según Instancia'!AC98=0,"-",('Órdenes según Instancia'!D98/'Órdenes según Instancia'!AC98)))</f>
        <v>-</v>
      </c>
      <c r="I98" s="19" t="str">
        <f>IF('Órdenes según Instancia'!I98=0,"-",IF('Órdenes según Instancia'!AC98=0,"-",('Órdenes según Instancia'!I98/'Órdenes según Instancia'!AC98)))</f>
        <v>-</v>
      </c>
      <c r="J98" s="19" t="str">
        <f>IF('Órdenes según Instancia'!N98=0,"-",IF('Órdenes según Instancia'!AC98=0,"-",('Órdenes según Instancia'!N98/'Órdenes según Instancia'!AC98)))</f>
        <v>-</v>
      </c>
      <c r="K98" s="19" t="str">
        <f>IF('Órdenes según Instancia'!S98=0,"-",IF('Órdenes según Instancia'!AC98=0,"-",('Órdenes según Instancia'!S98/'Órdenes según Instancia'!AC98)))</f>
        <v>-</v>
      </c>
      <c r="L98" s="19" t="str">
        <f>IF('Órdenes según Instancia'!X98=0,"-",IF('Órdenes según Instancia'!AC98=0,"-",('Órdenes según Instancia'!X98/'Órdenes según Instancia'!AC98)))</f>
        <v>-</v>
      </c>
      <c r="M98" s="19">
        <f>IF('Órdenes según Instancia'!E98=0,"-",IF('Órdenes según Instancia'!AD98=0,"-",('Órdenes según Instancia'!E98/'Órdenes según Instancia'!AD98)))</f>
        <v>0.95238095238095233</v>
      </c>
      <c r="N98" s="19" t="str">
        <f>IF('Órdenes según Instancia'!J98=0,"-",IF('Órdenes según Instancia'!AD98=0,"-",('Órdenes según Instancia'!J98/'Órdenes según Instancia'!AD98)))</f>
        <v>-</v>
      </c>
      <c r="O98" s="19">
        <f>IF('Órdenes según Instancia'!O98=0,"-",IF('Órdenes según Instancia'!AD98=0,"-",('Órdenes según Instancia'!O98/'Órdenes según Instancia'!AD98)))</f>
        <v>4.7619047619047616E-2</v>
      </c>
      <c r="P98" s="19" t="str">
        <f>IF('Órdenes según Instancia'!T98=0,"-",IF('Órdenes según Instancia'!AD98=0,"-",('Órdenes según Instancia'!T98/'Órdenes según Instancia'!AD98)))</f>
        <v>-</v>
      </c>
      <c r="Q98" s="19" t="str">
        <f>IF('Órdenes según Instancia'!Y98=0,"-",IF('Órdenes según Instancia'!AD98=0,"-",('Órdenes según Instancia'!Y98/'Órdenes según Instancia'!AD98)))</f>
        <v>-</v>
      </c>
      <c r="R98" s="19">
        <f>IF('Órdenes según Instancia'!F98=0,"-",IF('Órdenes según Instancia'!AE98=0,"-",('Órdenes según Instancia'!F98/'Órdenes según Instancia'!AE98)))</f>
        <v>1</v>
      </c>
      <c r="S98" s="19" t="str">
        <f>IF('Órdenes según Instancia'!K98=0,"-",IF('Órdenes según Instancia'!AE98=0,"-",('Órdenes según Instancia'!K98/'Órdenes según Instancia'!AE98)))</f>
        <v>-</v>
      </c>
      <c r="T98" s="19" t="str">
        <f>IF('Órdenes según Instancia'!P98=0,"-",IF('Órdenes según Instancia'!AE98=0,"-",('Órdenes según Instancia'!P98/'Órdenes según Instancia'!AE98)))</f>
        <v>-</v>
      </c>
      <c r="U98" s="19" t="str">
        <f>IF('Órdenes según Instancia'!U98=0,"-",IF('Órdenes según Instancia'!AE98=0,"-",('Órdenes según Instancia'!U98/('Órdenes según Instancia'!AE98))))</f>
        <v>-</v>
      </c>
      <c r="V98" s="19" t="str">
        <f>IF('Órdenes según Instancia'!Z98=0,"-",IF('Órdenes según Instancia'!AE98=0,"-",('Órdenes según Instancia'!Z98/'Órdenes según Instancia'!AE98)))</f>
        <v>-</v>
      </c>
    </row>
    <row r="99" spans="2:22" ht="20.100000000000001" customHeight="1" thickBot="1" x14ac:dyDescent="0.25">
      <c r="B99" s="4" t="s">
        <v>312</v>
      </c>
      <c r="C99" s="19">
        <f>IF('Órdenes según Instancia'!C99=0,"-",IF('Órdenes según Instancia'!AB99=0,"-",('Órdenes según Instancia'!C99/'Órdenes según Instancia'!AB99)))</f>
        <v>1</v>
      </c>
      <c r="D99" s="19" t="str">
        <f>IF('Órdenes según Instancia'!H99=0,"-",IF('Órdenes según Instancia'!AB99=0,"-",('Órdenes según Instancia'!H99/'Órdenes según Instancia'!AB99)))</f>
        <v>-</v>
      </c>
      <c r="E99" s="19" t="str">
        <f>IF('Órdenes según Instancia'!M99=0,"-",IF('Órdenes según Instancia'!AB99=0,"-",('Órdenes según Instancia'!M99/'Órdenes según Instancia'!AB99)))</f>
        <v>-</v>
      </c>
      <c r="F99" s="19" t="str">
        <f>IF('Órdenes según Instancia'!R99=0,"-",IF('Órdenes según Instancia'!AB99=0,"-",('Órdenes según Instancia'!R99/'Órdenes según Instancia'!AB99)))</f>
        <v>-</v>
      </c>
      <c r="G99" s="19" t="str">
        <f>IF('Órdenes según Instancia'!W99=0,"-",IF('Órdenes según Instancia'!AB99=0,"-",('Órdenes según Instancia'!W99/'Órdenes según Instancia'!AB99)))</f>
        <v>-</v>
      </c>
      <c r="H99" s="19" t="str">
        <f>IF('Órdenes según Instancia'!D99=0,"-",IF('Órdenes según Instancia'!AC99=0,"-",('Órdenes según Instancia'!D99/'Órdenes según Instancia'!AC99)))</f>
        <v>-</v>
      </c>
      <c r="I99" s="19" t="str">
        <f>IF('Órdenes según Instancia'!I99=0,"-",IF('Órdenes según Instancia'!AC99=0,"-",('Órdenes según Instancia'!I99/'Órdenes según Instancia'!AC99)))</f>
        <v>-</v>
      </c>
      <c r="J99" s="19" t="str">
        <f>IF('Órdenes según Instancia'!N99=0,"-",IF('Órdenes según Instancia'!AC99=0,"-",('Órdenes según Instancia'!N99/'Órdenes según Instancia'!AC99)))</f>
        <v>-</v>
      </c>
      <c r="K99" s="19" t="str">
        <f>IF('Órdenes según Instancia'!S99=0,"-",IF('Órdenes según Instancia'!AC99=0,"-",('Órdenes según Instancia'!S99/'Órdenes según Instancia'!AC99)))</f>
        <v>-</v>
      </c>
      <c r="L99" s="19" t="str">
        <f>IF('Órdenes según Instancia'!X99=0,"-",IF('Órdenes según Instancia'!AC99=0,"-",('Órdenes según Instancia'!X99/'Órdenes según Instancia'!AC99)))</f>
        <v>-</v>
      </c>
      <c r="M99" s="19">
        <f>IF('Órdenes según Instancia'!E99=0,"-",IF('Órdenes según Instancia'!AD99=0,"-",('Órdenes según Instancia'!E99/'Órdenes según Instancia'!AD99)))</f>
        <v>1</v>
      </c>
      <c r="N99" s="19" t="str">
        <f>IF('Órdenes según Instancia'!J99=0,"-",IF('Órdenes según Instancia'!AD99=0,"-",('Órdenes según Instancia'!J99/'Órdenes según Instancia'!AD99)))</f>
        <v>-</v>
      </c>
      <c r="O99" s="19" t="str">
        <f>IF('Órdenes según Instancia'!O99=0,"-",IF('Órdenes según Instancia'!AD99=0,"-",('Órdenes según Instancia'!O99/'Órdenes según Instancia'!AD99)))</f>
        <v>-</v>
      </c>
      <c r="P99" s="19" t="str">
        <f>IF('Órdenes según Instancia'!T99=0,"-",IF('Órdenes según Instancia'!AD99=0,"-",('Órdenes según Instancia'!T99/'Órdenes según Instancia'!AD99)))</f>
        <v>-</v>
      </c>
      <c r="Q99" s="19" t="str">
        <f>IF('Órdenes según Instancia'!Y99=0,"-",IF('Órdenes según Instancia'!AD99=0,"-",('Órdenes según Instancia'!Y99/'Órdenes según Instancia'!AD99)))</f>
        <v>-</v>
      </c>
      <c r="R99" s="19" t="str">
        <f>IF('Órdenes según Instancia'!F99=0,"-",IF('Órdenes según Instancia'!AE99=0,"-",('Órdenes según Instancia'!F99/'Órdenes según Instancia'!AE99)))</f>
        <v>-</v>
      </c>
      <c r="S99" s="19" t="str">
        <f>IF('Órdenes según Instancia'!K99=0,"-",IF('Órdenes según Instancia'!AE99=0,"-",('Órdenes según Instancia'!K99/'Órdenes según Instancia'!AE99)))</f>
        <v>-</v>
      </c>
      <c r="T99" s="19" t="str">
        <f>IF('Órdenes según Instancia'!P99=0,"-",IF('Órdenes según Instancia'!AE99=0,"-",('Órdenes según Instancia'!P99/'Órdenes según Instancia'!AE99)))</f>
        <v>-</v>
      </c>
      <c r="U99" s="19" t="str">
        <f>IF('Órdenes según Instancia'!U99=0,"-",IF('Órdenes según Instancia'!AE99=0,"-",('Órdenes según Instancia'!U99/('Órdenes según Instancia'!AE99))))</f>
        <v>-</v>
      </c>
      <c r="V99" s="19" t="str">
        <f>IF('Órdenes según Instancia'!Z99=0,"-",IF('Órdenes según Instancia'!AE99=0,"-",('Órdenes según Instancia'!Z99/'Órdenes según Instancia'!AE99)))</f>
        <v>-</v>
      </c>
    </row>
    <row r="100" spans="2:22" ht="20.100000000000001" customHeight="1" thickBot="1" x14ac:dyDescent="0.25">
      <c r="B100" s="4" t="s">
        <v>313</v>
      </c>
      <c r="C100" s="19">
        <f>IF('Órdenes según Instancia'!C100=0,"-",IF('Órdenes según Instancia'!AB100=0,"-",('Órdenes según Instancia'!C100/'Órdenes según Instancia'!AB100)))</f>
        <v>1</v>
      </c>
      <c r="D100" s="19" t="str">
        <f>IF('Órdenes según Instancia'!H100=0,"-",IF('Órdenes según Instancia'!AB100=0,"-",('Órdenes según Instancia'!H100/'Órdenes según Instancia'!AB100)))</f>
        <v>-</v>
      </c>
      <c r="E100" s="19" t="str">
        <f>IF('Órdenes según Instancia'!M100=0,"-",IF('Órdenes según Instancia'!AB100=0,"-",('Órdenes según Instancia'!M100/'Órdenes según Instancia'!AB100)))</f>
        <v>-</v>
      </c>
      <c r="F100" s="19" t="str">
        <f>IF('Órdenes según Instancia'!R100=0,"-",IF('Órdenes según Instancia'!AB100=0,"-",('Órdenes según Instancia'!R100/'Órdenes según Instancia'!AB100)))</f>
        <v>-</v>
      </c>
      <c r="G100" s="19" t="str">
        <f>IF('Órdenes según Instancia'!W100=0,"-",IF('Órdenes según Instancia'!AB100=0,"-",('Órdenes según Instancia'!W100/'Órdenes según Instancia'!AB100)))</f>
        <v>-</v>
      </c>
      <c r="H100" s="19" t="str">
        <f>IF('Órdenes según Instancia'!D100=0,"-",IF('Órdenes según Instancia'!AC100=0,"-",('Órdenes según Instancia'!D100/'Órdenes según Instancia'!AC100)))</f>
        <v>-</v>
      </c>
      <c r="I100" s="19" t="str">
        <f>IF('Órdenes según Instancia'!I100=0,"-",IF('Órdenes según Instancia'!AC100=0,"-",('Órdenes según Instancia'!I100/'Órdenes según Instancia'!AC100)))</f>
        <v>-</v>
      </c>
      <c r="J100" s="19" t="str">
        <f>IF('Órdenes según Instancia'!N100=0,"-",IF('Órdenes según Instancia'!AC100=0,"-",('Órdenes según Instancia'!N100/'Órdenes según Instancia'!AC100)))</f>
        <v>-</v>
      </c>
      <c r="K100" s="19" t="str">
        <f>IF('Órdenes según Instancia'!S100=0,"-",IF('Órdenes según Instancia'!AC100=0,"-",('Órdenes según Instancia'!S100/'Órdenes según Instancia'!AC100)))</f>
        <v>-</v>
      </c>
      <c r="L100" s="19" t="str">
        <f>IF('Órdenes según Instancia'!X100=0,"-",IF('Órdenes según Instancia'!AC100=0,"-",('Órdenes según Instancia'!X100/'Órdenes según Instancia'!AC100)))</f>
        <v>-</v>
      </c>
      <c r="M100" s="19">
        <f>IF('Órdenes según Instancia'!E100=0,"-",IF('Órdenes según Instancia'!AD100=0,"-",('Órdenes según Instancia'!E100/'Órdenes según Instancia'!AD100)))</f>
        <v>1</v>
      </c>
      <c r="N100" s="19" t="str">
        <f>IF('Órdenes según Instancia'!J100=0,"-",IF('Órdenes según Instancia'!AD100=0,"-",('Órdenes según Instancia'!J100/'Órdenes según Instancia'!AD100)))</f>
        <v>-</v>
      </c>
      <c r="O100" s="19" t="str">
        <f>IF('Órdenes según Instancia'!O100=0,"-",IF('Órdenes según Instancia'!AD100=0,"-",('Órdenes según Instancia'!O100/'Órdenes según Instancia'!AD100)))</f>
        <v>-</v>
      </c>
      <c r="P100" s="19" t="str">
        <f>IF('Órdenes según Instancia'!T100=0,"-",IF('Órdenes según Instancia'!AD100=0,"-",('Órdenes según Instancia'!T100/'Órdenes según Instancia'!AD100)))</f>
        <v>-</v>
      </c>
      <c r="Q100" s="19" t="str">
        <f>IF('Órdenes según Instancia'!Y100=0,"-",IF('Órdenes según Instancia'!AD100=0,"-",('Órdenes según Instancia'!Y100/'Órdenes según Instancia'!AD100)))</f>
        <v>-</v>
      </c>
      <c r="R100" s="19">
        <f>IF('Órdenes según Instancia'!F100=0,"-",IF('Órdenes según Instancia'!AE100=0,"-",('Órdenes según Instancia'!F100/'Órdenes según Instancia'!AE100)))</f>
        <v>1</v>
      </c>
      <c r="S100" s="19" t="str">
        <f>IF('Órdenes según Instancia'!K100=0,"-",IF('Órdenes según Instancia'!AE100=0,"-",('Órdenes según Instancia'!K100/'Órdenes según Instancia'!AE100)))</f>
        <v>-</v>
      </c>
      <c r="T100" s="19" t="str">
        <f>IF('Órdenes según Instancia'!P100=0,"-",IF('Órdenes según Instancia'!AE100=0,"-",('Órdenes según Instancia'!P100/'Órdenes según Instancia'!AE100)))</f>
        <v>-</v>
      </c>
      <c r="U100" s="19" t="str">
        <f>IF('Órdenes según Instancia'!U100=0,"-",IF('Órdenes según Instancia'!AE100=0,"-",('Órdenes según Instancia'!U100/('Órdenes según Instancia'!AE100))))</f>
        <v>-</v>
      </c>
      <c r="V100" s="19" t="str">
        <f>IF('Órdenes según Instancia'!Z100=0,"-",IF('Órdenes según Instancia'!AE100=0,"-",('Órdenes según Instancia'!Z100/'Órdenes según Instancia'!AE100)))</f>
        <v>-</v>
      </c>
    </row>
    <row r="101" spans="2:22" ht="20.100000000000001" customHeight="1" thickBot="1" x14ac:dyDescent="0.25">
      <c r="B101" s="4" t="s">
        <v>314</v>
      </c>
      <c r="C101" s="19">
        <f>IF('Órdenes según Instancia'!C101=0,"-",IF('Órdenes según Instancia'!AB101=0,"-",('Órdenes según Instancia'!C101/'Órdenes según Instancia'!AB101)))</f>
        <v>1</v>
      </c>
      <c r="D101" s="19" t="str">
        <f>IF('Órdenes según Instancia'!H101=0,"-",IF('Órdenes según Instancia'!AB101=0,"-",('Órdenes según Instancia'!H101/'Órdenes según Instancia'!AB101)))</f>
        <v>-</v>
      </c>
      <c r="E101" s="19" t="str">
        <f>IF('Órdenes según Instancia'!M101=0,"-",IF('Órdenes según Instancia'!AB101=0,"-",('Órdenes según Instancia'!M101/'Órdenes según Instancia'!AB101)))</f>
        <v>-</v>
      </c>
      <c r="F101" s="19" t="str">
        <f>IF('Órdenes según Instancia'!R101=0,"-",IF('Órdenes según Instancia'!AB101=0,"-",('Órdenes según Instancia'!R101/'Órdenes según Instancia'!AB101)))</f>
        <v>-</v>
      </c>
      <c r="G101" s="19" t="str">
        <f>IF('Órdenes según Instancia'!W101=0,"-",IF('Órdenes según Instancia'!AB101=0,"-",('Órdenes según Instancia'!W101/'Órdenes según Instancia'!AB101)))</f>
        <v>-</v>
      </c>
      <c r="H101" s="19" t="str">
        <f>IF('Órdenes según Instancia'!D101=0,"-",IF('Órdenes según Instancia'!AC101=0,"-",('Órdenes según Instancia'!D101/'Órdenes según Instancia'!AC101)))</f>
        <v>-</v>
      </c>
      <c r="I101" s="19" t="str">
        <f>IF('Órdenes según Instancia'!I101=0,"-",IF('Órdenes según Instancia'!AC101=0,"-",('Órdenes según Instancia'!I101/'Órdenes según Instancia'!AC101)))</f>
        <v>-</v>
      </c>
      <c r="J101" s="19" t="str">
        <f>IF('Órdenes según Instancia'!N101=0,"-",IF('Órdenes según Instancia'!AC101=0,"-",('Órdenes según Instancia'!N101/'Órdenes según Instancia'!AC101)))</f>
        <v>-</v>
      </c>
      <c r="K101" s="19" t="str">
        <f>IF('Órdenes según Instancia'!S101=0,"-",IF('Órdenes según Instancia'!AC101=0,"-",('Órdenes según Instancia'!S101/'Órdenes según Instancia'!AC101)))</f>
        <v>-</v>
      </c>
      <c r="L101" s="19" t="str">
        <f>IF('Órdenes según Instancia'!X101=0,"-",IF('Órdenes según Instancia'!AC101=0,"-",('Órdenes según Instancia'!X101/'Órdenes según Instancia'!AC101)))</f>
        <v>-</v>
      </c>
      <c r="M101" s="19">
        <f>IF('Órdenes según Instancia'!E101=0,"-",IF('Órdenes según Instancia'!AD101=0,"-",('Órdenes según Instancia'!E101/'Órdenes según Instancia'!AD101)))</f>
        <v>1</v>
      </c>
      <c r="N101" s="19" t="str">
        <f>IF('Órdenes según Instancia'!J101=0,"-",IF('Órdenes según Instancia'!AD101=0,"-",('Órdenes según Instancia'!J101/'Órdenes según Instancia'!AD101)))</f>
        <v>-</v>
      </c>
      <c r="O101" s="19" t="str">
        <f>IF('Órdenes según Instancia'!O101=0,"-",IF('Órdenes según Instancia'!AD101=0,"-",('Órdenes según Instancia'!O101/'Órdenes según Instancia'!AD101)))</f>
        <v>-</v>
      </c>
      <c r="P101" s="19" t="str">
        <f>IF('Órdenes según Instancia'!T101=0,"-",IF('Órdenes según Instancia'!AD101=0,"-",('Órdenes según Instancia'!T101/'Órdenes según Instancia'!AD101)))</f>
        <v>-</v>
      </c>
      <c r="Q101" s="19" t="str">
        <f>IF('Órdenes según Instancia'!Y101=0,"-",IF('Órdenes según Instancia'!AD101=0,"-",('Órdenes según Instancia'!Y101/'Órdenes según Instancia'!AD101)))</f>
        <v>-</v>
      </c>
      <c r="R101" s="19">
        <f>IF('Órdenes según Instancia'!F101=0,"-",IF('Órdenes según Instancia'!AE101=0,"-",('Órdenes según Instancia'!F101/'Órdenes según Instancia'!AE101)))</f>
        <v>1</v>
      </c>
      <c r="S101" s="19" t="str">
        <f>IF('Órdenes según Instancia'!K101=0,"-",IF('Órdenes según Instancia'!AE101=0,"-",('Órdenes según Instancia'!K101/'Órdenes según Instancia'!AE101)))</f>
        <v>-</v>
      </c>
      <c r="T101" s="19" t="str">
        <f>IF('Órdenes según Instancia'!P101=0,"-",IF('Órdenes según Instancia'!AE101=0,"-",('Órdenes según Instancia'!P101/'Órdenes según Instancia'!AE101)))</f>
        <v>-</v>
      </c>
      <c r="U101" s="19" t="str">
        <f>IF('Órdenes según Instancia'!U101=0,"-",IF('Órdenes según Instancia'!AE101=0,"-",('Órdenes según Instancia'!U101/('Órdenes según Instancia'!AE101))))</f>
        <v>-</v>
      </c>
      <c r="V101" s="19" t="str">
        <f>IF('Órdenes según Instancia'!Z101=0,"-",IF('Órdenes según Instancia'!AE101=0,"-",('Órdenes según Instancia'!Z101/'Órdenes según Instancia'!AE101)))</f>
        <v>-</v>
      </c>
    </row>
    <row r="102" spans="2:22" ht="20.100000000000001" customHeight="1" thickBot="1" x14ac:dyDescent="0.25">
      <c r="B102" s="4" t="s">
        <v>315</v>
      </c>
      <c r="C102" s="19">
        <f>IF('Órdenes según Instancia'!C102=0,"-",IF('Órdenes según Instancia'!AB102=0,"-",('Órdenes según Instancia'!C102/'Órdenes según Instancia'!AB102)))</f>
        <v>0.5</v>
      </c>
      <c r="D102" s="19" t="str">
        <f>IF('Órdenes según Instancia'!H102=0,"-",IF('Órdenes según Instancia'!AB102=0,"-",('Órdenes según Instancia'!H102/'Órdenes según Instancia'!AB102)))</f>
        <v>-</v>
      </c>
      <c r="E102" s="19" t="str">
        <f>IF('Órdenes según Instancia'!M102=0,"-",IF('Órdenes según Instancia'!AB102=0,"-",('Órdenes según Instancia'!M102/'Órdenes según Instancia'!AB102)))</f>
        <v>-</v>
      </c>
      <c r="F102" s="19">
        <f>IF('Órdenes según Instancia'!R102=0,"-",IF('Órdenes según Instancia'!AB102=0,"-",('Órdenes según Instancia'!R102/'Órdenes según Instancia'!AB102)))</f>
        <v>0.5</v>
      </c>
      <c r="G102" s="19" t="str">
        <f>IF('Órdenes según Instancia'!W102=0,"-",IF('Órdenes según Instancia'!AB102=0,"-",('Órdenes según Instancia'!W102/'Órdenes según Instancia'!AB102)))</f>
        <v>-</v>
      </c>
      <c r="H102" s="19" t="str">
        <f>IF('Órdenes según Instancia'!D102=0,"-",IF('Órdenes según Instancia'!AC102=0,"-",('Órdenes según Instancia'!D102/'Órdenes según Instancia'!AC102)))</f>
        <v>-</v>
      </c>
      <c r="I102" s="19" t="str">
        <f>IF('Órdenes según Instancia'!I102=0,"-",IF('Órdenes según Instancia'!AC102=0,"-",('Órdenes según Instancia'!I102/'Órdenes según Instancia'!AC102)))</f>
        <v>-</v>
      </c>
      <c r="J102" s="19" t="str">
        <f>IF('Órdenes según Instancia'!N102=0,"-",IF('Órdenes según Instancia'!AC102=0,"-",('Órdenes según Instancia'!N102/'Órdenes según Instancia'!AC102)))</f>
        <v>-</v>
      </c>
      <c r="K102" s="19" t="str">
        <f>IF('Órdenes según Instancia'!S102=0,"-",IF('Órdenes según Instancia'!AC102=0,"-",('Órdenes según Instancia'!S102/'Órdenes según Instancia'!AC102)))</f>
        <v>-</v>
      </c>
      <c r="L102" s="19" t="str">
        <f>IF('Órdenes según Instancia'!X102=0,"-",IF('Órdenes según Instancia'!AC102=0,"-",('Órdenes según Instancia'!X102/'Órdenes según Instancia'!AC102)))</f>
        <v>-</v>
      </c>
      <c r="M102" s="19">
        <f>IF('Órdenes según Instancia'!E102=0,"-",IF('Órdenes según Instancia'!AD102=0,"-",('Órdenes según Instancia'!E102/'Órdenes según Instancia'!AD102)))</f>
        <v>0.5</v>
      </c>
      <c r="N102" s="19" t="str">
        <f>IF('Órdenes según Instancia'!J102=0,"-",IF('Órdenes según Instancia'!AD102=0,"-",('Órdenes según Instancia'!J102/'Órdenes según Instancia'!AD102)))</f>
        <v>-</v>
      </c>
      <c r="O102" s="19" t="str">
        <f>IF('Órdenes según Instancia'!O102=0,"-",IF('Órdenes según Instancia'!AD102=0,"-",('Órdenes según Instancia'!O102/'Órdenes según Instancia'!AD102)))</f>
        <v>-</v>
      </c>
      <c r="P102" s="19">
        <f>IF('Órdenes según Instancia'!T102=0,"-",IF('Órdenes según Instancia'!AD102=0,"-",('Órdenes según Instancia'!T102/'Órdenes según Instancia'!AD102)))</f>
        <v>0.5</v>
      </c>
      <c r="Q102" s="19" t="str">
        <f>IF('Órdenes según Instancia'!Y102=0,"-",IF('Órdenes según Instancia'!AD102=0,"-",('Órdenes según Instancia'!Y102/'Órdenes según Instancia'!AD102)))</f>
        <v>-</v>
      </c>
      <c r="R102" s="19" t="str">
        <f>IF('Órdenes según Instancia'!F102=0,"-",IF('Órdenes según Instancia'!AE102=0,"-",('Órdenes según Instancia'!F102/'Órdenes según Instancia'!AE102)))</f>
        <v>-</v>
      </c>
      <c r="S102" s="19" t="str">
        <f>IF('Órdenes según Instancia'!K102=0,"-",IF('Órdenes según Instancia'!AE102=0,"-",('Órdenes según Instancia'!K102/'Órdenes según Instancia'!AE102)))</f>
        <v>-</v>
      </c>
      <c r="T102" s="19" t="str">
        <f>IF('Órdenes según Instancia'!P102=0,"-",IF('Órdenes según Instancia'!AE102=0,"-",('Órdenes según Instancia'!P102/'Órdenes según Instancia'!AE102)))</f>
        <v>-</v>
      </c>
      <c r="U102" s="19" t="str">
        <f>IF('Órdenes según Instancia'!U102=0,"-",IF('Órdenes según Instancia'!AE102=0,"-",('Órdenes según Instancia'!U102/('Órdenes según Instancia'!AE102))))</f>
        <v>-</v>
      </c>
      <c r="V102" s="19" t="str">
        <f>IF('Órdenes según Instancia'!Z102=0,"-",IF('Órdenes según Instancia'!AE102=0,"-",('Órdenes según Instancia'!Z102/'Órdenes según Instancia'!AE102)))</f>
        <v>-</v>
      </c>
    </row>
    <row r="103" spans="2:22" ht="20.100000000000001" customHeight="1" thickBot="1" x14ac:dyDescent="0.25">
      <c r="B103" s="4" t="s">
        <v>316</v>
      </c>
      <c r="C103" s="19">
        <f>IF('Órdenes según Instancia'!C103=0,"-",IF('Órdenes según Instancia'!AB103=0,"-",('Órdenes según Instancia'!C103/'Órdenes según Instancia'!AB103)))</f>
        <v>1</v>
      </c>
      <c r="D103" s="19" t="str">
        <f>IF('Órdenes según Instancia'!H103=0,"-",IF('Órdenes según Instancia'!AB103=0,"-",('Órdenes según Instancia'!H103/'Órdenes según Instancia'!AB103)))</f>
        <v>-</v>
      </c>
      <c r="E103" s="19" t="str">
        <f>IF('Órdenes según Instancia'!M103=0,"-",IF('Órdenes según Instancia'!AB103=0,"-",('Órdenes según Instancia'!M103/'Órdenes según Instancia'!AB103)))</f>
        <v>-</v>
      </c>
      <c r="F103" s="19" t="str">
        <f>IF('Órdenes según Instancia'!R103=0,"-",IF('Órdenes según Instancia'!AB103=0,"-",('Órdenes según Instancia'!R103/'Órdenes según Instancia'!AB103)))</f>
        <v>-</v>
      </c>
      <c r="G103" s="19" t="str">
        <f>IF('Órdenes según Instancia'!W103=0,"-",IF('Órdenes según Instancia'!AB103=0,"-",('Órdenes según Instancia'!W103/'Órdenes según Instancia'!AB103)))</f>
        <v>-</v>
      </c>
      <c r="H103" s="19" t="str">
        <f>IF('Órdenes según Instancia'!D103=0,"-",IF('Órdenes según Instancia'!AC103=0,"-",('Órdenes según Instancia'!D103/'Órdenes según Instancia'!AC103)))</f>
        <v>-</v>
      </c>
      <c r="I103" s="19" t="str">
        <f>IF('Órdenes según Instancia'!I103=0,"-",IF('Órdenes según Instancia'!AC103=0,"-",('Órdenes según Instancia'!I103/'Órdenes según Instancia'!AC103)))</f>
        <v>-</v>
      </c>
      <c r="J103" s="19" t="str">
        <f>IF('Órdenes según Instancia'!N103=0,"-",IF('Órdenes según Instancia'!AC103=0,"-",('Órdenes según Instancia'!N103/'Órdenes según Instancia'!AC103)))</f>
        <v>-</v>
      </c>
      <c r="K103" s="19" t="str">
        <f>IF('Órdenes según Instancia'!S103=0,"-",IF('Órdenes según Instancia'!AC103=0,"-",('Órdenes según Instancia'!S103/'Órdenes según Instancia'!AC103)))</f>
        <v>-</v>
      </c>
      <c r="L103" s="19" t="str">
        <f>IF('Órdenes según Instancia'!X103=0,"-",IF('Órdenes según Instancia'!AC103=0,"-",('Órdenes según Instancia'!X103/'Órdenes según Instancia'!AC103)))</f>
        <v>-</v>
      </c>
      <c r="M103" s="19">
        <f>IF('Órdenes según Instancia'!E103=0,"-",IF('Órdenes según Instancia'!AD103=0,"-",('Órdenes según Instancia'!E103/'Órdenes según Instancia'!AD103)))</f>
        <v>1</v>
      </c>
      <c r="N103" s="19" t="str">
        <f>IF('Órdenes según Instancia'!J103=0,"-",IF('Órdenes según Instancia'!AD103=0,"-",('Órdenes según Instancia'!J103/'Órdenes según Instancia'!AD103)))</f>
        <v>-</v>
      </c>
      <c r="O103" s="19" t="str">
        <f>IF('Órdenes según Instancia'!O103=0,"-",IF('Órdenes según Instancia'!AD103=0,"-",('Órdenes según Instancia'!O103/'Órdenes según Instancia'!AD103)))</f>
        <v>-</v>
      </c>
      <c r="P103" s="19" t="str">
        <f>IF('Órdenes según Instancia'!T103=0,"-",IF('Órdenes según Instancia'!AD103=0,"-",('Órdenes según Instancia'!T103/'Órdenes según Instancia'!AD103)))</f>
        <v>-</v>
      </c>
      <c r="Q103" s="19" t="str">
        <f>IF('Órdenes según Instancia'!Y103=0,"-",IF('Órdenes según Instancia'!AD103=0,"-",('Órdenes según Instancia'!Y103/'Órdenes según Instancia'!AD103)))</f>
        <v>-</v>
      </c>
      <c r="R103" s="19" t="str">
        <f>IF('Órdenes según Instancia'!F103=0,"-",IF('Órdenes según Instancia'!AE103=0,"-",('Órdenes según Instancia'!F103/'Órdenes según Instancia'!AE103)))</f>
        <v>-</v>
      </c>
      <c r="S103" s="19" t="str">
        <f>IF('Órdenes según Instancia'!K103=0,"-",IF('Órdenes según Instancia'!AE103=0,"-",('Órdenes según Instancia'!K103/'Órdenes según Instancia'!AE103)))</f>
        <v>-</v>
      </c>
      <c r="T103" s="19" t="str">
        <f>IF('Órdenes según Instancia'!P103=0,"-",IF('Órdenes según Instancia'!AE103=0,"-",('Órdenes según Instancia'!P103/'Órdenes según Instancia'!AE103)))</f>
        <v>-</v>
      </c>
      <c r="U103" s="19" t="str">
        <f>IF('Órdenes según Instancia'!U103=0,"-",IF('Órdenes según Instancia'!AE103=0,"-",('Órdenes según Instancia'!U103/('Órdenes según Instancia'!AE103))))</f>
        <v>-</v>
      </c>
      <c r="V103" s="19" t="str">
        <f>IF('Órdenes según Instancia'!Z103=0,"-",IF('Órdenes según Instancia'!AE103=0,"-",('Órdenes según Instancia'!Z103/'Órdenes según Instancia'!AE103)))</f>
        <v>-</v>
      </c>
    </row>
    <row r="104" spans="2:22" ht="20.100000000000001" customHeight="1" thickBot="1" x14ac:dyDescent="0.25">
      <c r="B104" s="4" t="s">
        <v>317</v>
      </c>
      <c r="C104" s="19">
        <f>IF('Órdenes según Instancia'!C104=0,"-",IF('Órdenes según Instancia'!AB104=0,"-",('Órdenes según Instancia'!C104/'Órdenes según Instancia'!AB104)))</f>
        <v>0.77777777777777779</v>
      </c>
      <c r="D104" s="19" t="str">
        <f>IF('Órdenes según Instancia'!H104=0,"-",IF('Órdenes según Instancia'!AB104=0,"-",('Órdenes según Instancia'!H104/'Órdenes según Instancia'!AB104)))</f>
        <v>-</v>
      </c>
      <c r="E104" s="19">
        <f>IF('Órdenes según Instancia'!M104=0,"-",IF('Órdenes según Instancia'!AB104=0,"-",('Órdenes según Instancia'!M104/'Órdenes según Instancia'!AB104)))</f>
        <v>0.22222222222222221</v>
      </c>
      <c r="F104" s="19" t="str">
        <f>IF('Órdenes según Instancia'!R104=0,"-",IF('Órdenes según Instancia'!AB104=0,"-",('Órdenes según Instancia'!R104/'Órdenes según Instancia'!AB104)))</f>
        <v>-</v>
      </c>
      <c r="G104" s="19" t="str">
        <f>IF('Órdenes según Instancia'!W104=0,"-",IF('Órdenes según Instancia'!AB104=0,"-",('Órdenes según Instancia'!W104/'Órdenes según Instancia'!AB104)))</f>
        <v>-</v>
      </c>
      <c r="H104" s="19" t="str">
        <f>IF('Órdenes según Instancia'!D104=0,"-",IF('Órdenes según Instancia'!AC104=0,"-",('Órdenes según Instancia'!D104/'Órdenes según Instancia'!AC104)))</f>
        <v>-</v>
      </c>
      <c r="I104" s="19" t="str">
        <f>IF('Órdenes según Instancia'!I104=0,"-",IF('Órdenes según Instancia'!AC104=0,"-",('Órdenes según Instancia'!I104/'Órdenes según Instancia'!AC104)))</f>
        <v>-</v>
      </c>
      <c r="J104" s="19" t="str">
        <f>IF('Órdenes según Instancia'!N104=0,"-",IF('Órdenes según Instancia'!AC104=0,"-",('Órdenes según Instancia'!N104/'Órdenes según Instancia'!AC104)))</f>
        <v>-</v>
      </c>
      <c r="K104" s="19" t="str">
        <f>IF('Órdenes según Instancia'!S104=0,"-",IF('Órdenes según Instancia'!AC104=0,"-",('Órdenes según Instancia'!S104/'Órdenes según Instancia'!AC104)))</f>
        <v>-</v>
      </c>
      <c r="L104" s="19" t="str">
        <f>IF('Órdenes según Instancia'!X104=0,"-",IF('Órdenes según Instancia'!AC104=0,"-",('Órdenes según Instancia'!X104/'Órdenes según Instancia'!AC104)))</f>
        <v>-</v>
      </c>
      <c r="M104" s="19">
        <f>IF('Órdenes según Instancia'!E104=0,"-",IF('Órdenes según Instancia'!AD104=0,"-",('Órdenes según Instancia'!E104/'Órdenes según Instancia'!AD104)))</f>
        <v>0.77777777777777779</v>
      </c>
      <c r="N104" s="19" t="str">
        <f>IF('Órdenes según Instancia'!J104=0,"-",IF('Órdenes según Instancia'!AD104=0,"-",('Órdenes según Instancia'!J104/'Órdenes según Instancia'!AD104)))</f>
        <v>-</v>
      </c>
      <c r="O104" s="19">
        <f>IF('Órdenes según Instancia'!O104=0,"-",IF('Órdenes según Instancia'!AD104=0,"-",('Órdenes según Instancia'!O104/'Órdenes según Instancia'!AD104)))</f>
        <v>0.22222222222222221</v>
      </c>
      <c r="P104" s="19" t="str">
        <f>IF('Órdenes según Instancia'!T104=0,"-",IF('Órdenes según Instancia'!AD104=0,"-",('Órdenes según Instancia'!T104/'Órdenes según Instancia'!AD104)))</f>
        <v>-</v>
      </c>
      <c r="Q104" s="19" t="str">
        <f>IF('Órdenes según Instancia'!Y104=0,"-",IF('Órdenes según Instancia'!AD104=0,"-",('Órdenes según Instancia'!Y104/'Órdenes según Instancia'!AD104)))</f>
        <v>-</v>
      </c>
      <c r="R104" s="19" t="str">
        <f>IF('Órdenes según Instancia'!F104=0,"-",IF('Órdenes según Instancia'!AE104=0,"-",('Órdenes según Instancia'!F104/'Órdenes según Instancia'!AE104)))</f>
        <v>-</v>
      </c>
      <c r="S104" s="19" t="str">
        <f>IF('Órdenes según Instancia'!K104=0,"-",IF('Órdenes según Instancia'!AE104=0,"-",('Órdenes según Instancia'!K104/'Órdenes según Instancia'!AE104)))</f>
        <v>-</v>
      </c>
      <c r="T104" s="19" t="str">
        <f>IF('Órdenes según Instancia'!P104=0,"-",IF('Órdenes según Instancia'!AE104=0,"-",('Órdenes según Instancia'!P104/'Órdenes según Instancia'!AE104)))</f>
        <v>-</v>
      </c>
      <c r="U104" s="19" t="str">
        <f>IF('Órdenes según Instancia'!U104=0,"-",IF('Órdenes según Instancia'!AE104=0,"-",('Órdenes según Instancia'!U104/('Órdenes según Instancia'!AE104))))</f>
        <v>-</v>
      </c>
      <c r="V104" s="19" t="str">
        <f>IF('Órdenes según Instancia'!Z104=0,"-",IF('Órdenes según Instancia'!AE104=0,"-",('Órdenes según Instancia'!Z104/'Órdenes según Instancia'!AE104)))</f>
        <v>-</v>
      </c>
    </row>
    <row r="105" spans="2:22" ht="20.100000000000001" customHeight="1" thickBot="1" x14ac:dyDescent="0.25">
      <c r="B105" s="4" t="s">
        <v>179</v>
      </c>
      <c r="C105" s="19">
        <f>IF('Órdenes según Instancia'!C105=0,"-",IF('Órdenes según Instancia'!AB105=0,"-",('Órdenes según Instancia'!C105/'Órdenes según Instancia'!AB105)))</f>
        <v>0.83333333333333337</v>
      </c>
      <c r="D105" s="19">
        <f>IF('Órdenes según Instancia'!H105=0,"-",IF('Órdenes según Instancia'!AB105=0,"-",('Órdenes según Instancia'!H105/'Órdenes según Instancia'!AB105)))</f>
        <v>8.3333333333333329E-2</v>
      </c>
      <c r="E105" s="19" t="str">
        <f>IF('Órdenes según Instancia'!M105=0,"-",IF('Órdenes según Instancia'!AB105=0,"-",('Órdenes según Instancia'!M105/'Órdenes según Instancia'!AB105)))</f>
        <v>-</v>
      </c>
      <c r="F105" s="19" t="str">
        <f>IF('Órdenes según Instancia'!R105=0,"-",IF('Órdenes según Instancia'!AB105=0,"-",('Órdenes según Instancia'!R105/'Órdenes según Instancia'!AB105)))</f>
        <v>-</v>
      </c>
      <c r="G105" s="19">
        <f>IF('Órdenes según Instancia'!W105=0,"-",IF('Órdenes según Instancia'!AB105=0,"-",('Órdenes según Instancia'!W105/'Órdenes según Instancia'!AB105)))</f>
        <v>8.3333333333333329E-2</v>
      </c>
      <c r="H105" s="19" t="str">
        <f>IF('Órdenes según Instancia'!D105=0,"-",IF('Órdenes según Instancia'!AC105=0,"-",('Órdenes según Instancia'!D105/'Órdenes según Instancia'!AC105)))</f>
        <v>-</v>
      </c>
      <c r="I105" s="19" t="str">
        <f>IF('Órdenes según Instancia'!I105=0,"-",IF('Órdenes según Instancia'!AC105=0,"-",('Órdenes según Instancia'!I105/'Órdenes según Instancia'!AC105)))</f>
        <v>-</v>
      </c>
      <c r="J105" s="19" t="str">
        <f>IF('Órdenes según Instancia'!N105=0,"-",IF('Órdenes según Instancia'!AC105=0,"-",('Órdenes según Instancia'!N105/'Órdenes según Instancia'!AC105)))</f>
        <v>-</v>
      </c>
      <c r="K105" s="19" t="str">
        <f>IF('Órdenes según Instancia'!S105=0,"-",IF('Órdenes según Instancia'!AC105=0,"-",('Órdenes según Instancia'!S105/'Órdenes según Instancia'!AC105)))</f>
        <v>-</v>
      </c>
      <c r="L105" s="19" t="str">
        <f>IF('Órdenes según Instancia'!X105=0,"-",IF('Órdenes según Instancia'!AC105=0,"-",('Órdenes según Instancia'!X105/'Órdenes según Instancia'!AC105)))</f>
        <v>-</v>
      </c>
      <c r="M105" s="19">
        <f>IF('Órdenes según Instancia'!E105=0,"-",IF('Órdenes según Instancia'!AD105=0,"-",('Órdenes según Instancia'!E105/'Órdenes según Instancia'!AD105)))</f>
        <v>0.83333333333333337</v>
      </c>
      <c r="N105" s="19">
        <f>IF('Órdenes según Instancia'!J105=0,"-",IF('Órdenes según Instancia'!AD105=0,"-",('Órdenes según Instancia'!J105/'Órdenes según Instancia'!AD105)))</f>
        <v>8.3333333333333329E-2</v>
      </c>
      <c r="O105" s="19" t="str">
        <f>IF('Órdenes según Instancia'!O105=0,"-",IF('Órdenes según Instancia'!AD105=0,"-",('Órdenes según Instancia'!O105/'Órdenes según Instancia'!AD105)))</f>
        <v>-</v>
      </c>
      <c r="P105" s="19" t="str">
        <f>IF('Órdenes según Instancia'!T105=0,"-",IF('Órdenes según Instancia'!AD105=0,"-",('Órdenes según Instancia'!T105/'Órdenes según Instancia'!AD105)))</f>
        <v>-</v>
      </c>
      <c r="Q105" s="19">
        <f>IF('Órdenes según Instancia'!Y105=0,"-",IF('Órdenes según Instancia'!AD105=0,"-",('Órdenes según Instancia'!Y105/'Órdenes según Instancia'!AD105)))</f>
        <v>8.3333333333333329E-2</v>
      </c>
      <c r="R105" s="19" t="str">
        <f>IF('Órdenes según Instancia'!F105=0,"-",IF('Órdenes según Instancia'!AE105=0,"-",('Órdenes según Instancia'!F105/'Órdenes según Instancia'!AE105)))</f>
        <v>-</v>
      </c>
      <c r="S105" s="19" t="str">
        <f>IF('Órdenes según Instancia'!K105=0,"-",IF('Órdenes según Instancia'!AE105=0,"-",('Órdenes según Instancia'!K105/'Órdenes según Instancia'!AE105)))</f>
        <v>-</v>
      </c>
      <c r="T105" s="19" t="str">
        <f>IF('Órdenes según Instancia'!P105=0,"-",IF('Órdenes según Instancia'!AE105=0,"-",('Órdenes según Instancia'!P105/'Órdenes según Instancia'!AE105)))</f>
        <v>-</v>
      </c>
      <c r="U105" s="19" t="str">
        <f>IF('Órdenes según Instancia'!U105=0,"-",IF('Órdenes según Instancia'!AE105=0,"-",('Órdenes según Instancia'!U105/('Órdenes según Instancia'!AE105))))</f>
        <v>-</v>
      </c>
      <c r="V105" s="19" t="str">
        <f>IF('Órdenes según Instancia'!Z105=0,"-",IF('Órdenes según Instancia'!AE105=0,"-",('Órdenes según Instancia'!Z105/'Órdenes según Instancia'!AE105)))</f>
        <v>-</v>
      </c>
    </row>
    <row r="106" spans="2:22" ht="20.100000000000001" customHeight="1" thickBot="1" x14ac:dyDescent="0.25">
      <c r="B106" s="4" t="s">
        <v>318</v>
      </c>
      <c r="C106" s="19">
        <f>IF('Órdenes según Instancia'!C106=0,"-",IF('Órdenes según Instancia'!AB106=0,"-",('Órdenes según Instancia'!C106/'Órdenes según Instancia'!AB106)))</f>
        <v>1</v>
      </c>
      <c r="D106" s="19" t="str">
        <f>IF('Órdenes según Instancia'!H106=0,"-",IF('Órdenes según Instancia'!AB106=0,"-",('Órdenes según Instancia'!H106/'Órdenes según Instancia'!AB106)))</f>
        <v>-</v>
      </c>
      <c r="E106" s="19" t="str">
        <f>IF('Órdenes según Instancia'!M106=0,"-",IF('Órdenes según Instancia'!AB106=0,"-",('Órdenes según Instancia'!M106/'Órdenes según Instancia'!AB106)))</f>
        <v>-</v>
      </c>
      <c r="F106" s="19" t="str">
        <f>IF('Órdenes según Instancia'!R106=0,"-",IF('Órdenes según Instancia'!AB106=0,"-",('Órdenes según Instancia'!R106/'Órdenes según Instancia'!AB106)))</f>
        <v>-</v>
      </c>
      <c r="G106" s="19" t="str">
        <f>IF('Órdenes según Instancia'!W106=0,"-",IF('Órdenes según Instancia'!AB106=0,"-",('Órdenes según Instancia'!W106/'Órdenes según Instancia'!AB106)))</f>
        <v>-</v>
      </c>
      <c r="H106" s="19" t="str">
        <f>IF('Órdenes según Instancia'!D106=0,"-",IF('Órdenes según Instancia'!AC106=0,"-",('Órdenes según Instancia'!D106/'Órdenes según Instancia'!AC106)))</f>
        <v>-</v>
      </c>
      <c r="I106" s="19" t="str">
        <f>IF('Órdenes según Instancia'!I106=0,"-",IF('Órdenes según Instancia'!AC106=0,"-",('Órdenes según Instancia'!I106/'Órdenes según Instancia'!AC106)))</f>
        <v>-</v>
      </c>
      <c r="J106" s="19" t="str">
        <f>IF('Órdenes según Instancia'!N106=0,"-",IF('Órdenes según Instancia'!AC106=0,"-",('Órdenes según Instancia'!N106/'Órdenes según Instancia'!AC106)))</f>
        <v>-</v>
      </c>
      <c r="K106" s="19" t="str">
        <f>IF('Órdenes según Instancia'!S106=0,"-",IF('Órdenes según Instancia'!AC106=0,"-",('Órdenes según Instancia'!S106/'Órdenes según Instancia'!AC106)))</f>
        <v>-</v>
      </c>
      <c r="L106" s="19" t="str">
        <f>IF('Órdenes según Instancia'!X106=0,"-",IF('Órdenes según Instancia'!AC106=0,"-",('Órdenes según Instancia'!X106/'Órdenes según Instancia'!AC106)))</f>
        <v>-</v>
      </c>
      <c r="M106" s="19">
        <f>IF('Órdenes según Instancia'!E106=0,"-",IF('Órdenes según Instancia'!AD106=0,"-",('Órdenes según Instancia'!E106/'Órdenes según Instancia'!AD106)))</f>
        <v>1</v>
      </c>
      <c r="N106" s="19" t="str">
        <f>IF('Órdenes según Instancia'!J106=0,"-",IF('Órdenes según Instancia'!AD106=0,"-",('Órdenes según Instancia'!J106/'Órdenes según Instancia'!AD106)))</f>
        <v>-</v>
      </c>
      <c r="O106" s="19" t="str">
        <f>IF('Órdenes según Instancia'!O106=0,"-",IF('Órdenes según Instancia'!AD106=0,"-",('Órdenes según Instancia'!O106/'Órdenes según Instancia'!AD106)))</f>
        <v>-</v>
      </c>
      <c r="P106" s="19" t="str">
        <f>IF('Órdenes según Instancia'!T106=0,"-",IF('Órdenes según Instancia'!AD106=0,"-",('Órdenes según Instancia'!T106/'Órdenes según Instancia'!AD106)))</f>
        <v>-</v>
      </c>
      <c r="Q106" s="19" t="str">
        <f>IF('Órdenes según Instancia'!Y106=0,"-",IF('Órdenes según Instancia'!AD106=0,"-",('Órdenes según Instancia'!Y106/'Órdenes según Instancia'!AD106)))</f>
        <v>-</v>
      </c>
      <c r="R106" s="19" t="str">
        <f>IF('Órdenes según Instancia'!F106=0,"-",IF('Órdenes según Instancia'!AE106=0,"-",('Órdenes según Instancia'!F106/'Órdenes según Instancia'!AE106)))</f>
        <v>-</v>
      </c>
      <c r="S106" s="19" t="str">
        <f>IF('Órdenes según Instancia'!K106=0,"-",IF('Órdenes según Instancia'!AE106=0,"-",('Órdenes según Instancia'!K106/'Órdenes según Instancia'!AE106)))</f>
        <v>-</v>
      </c>
      <c r="T106" s="19" t="str">
        <f>IF('Órdenes según Instancia'!P106=0,"-",IF('Órdenes según Instancia'!AE106=0,"-",('Órdenes según Instancia'!P106/'Órdenes según Instancia'!AE106)))</f>
        <v>-</v>
      </c>
      <c r="U106" s="19" t="str">
        <f>IF('Órdenes según Instancia'!U106=0,"-",IF('Órdenes según Instancia'!AE106=0,"-",('Órdenes según Instancia'!U106/('Órdenes según Instancia'!AE106))))</f>
        <v>-</v>
      </c>
      <c r="V106" s="19" t="str">
        <f>IF('Órdenes según Instancia'!Z106=0,"-",IF('Órdenes según Instancia'!AE106=0,"-",('Órdenes según Instancia'!Z106/'Órdenes según Instancia'!AE106)))</f>
        <v>-</v>
      </c>
    </row>
    <row r="107" spans="2:22" ht="20.100000000000001" customHeight="1" thickBot="1" x14ac:dyDescent="0.25">
      <c r="B107" s="4" t="s">
        <v>319</v>
      </c>
      <c r="C107" s="19">
        <f>IF('Órdenes según Instancia'!C107=0,"-",IF('Órdenes según Instancia'!AB107=0,"-",('Órdenes según Instancia'!C107/'Órdenes según Instancia'!AB107)))</f>
        <v>1</v>
      </c>
      <c r="D107" s="19" t="str">
        <f>IF('Órdenes según Instancia'!H107=0,"-",IF('Órdenes según Instancia'!AB107=0,"-",('Órdenes según Instancia'!H107/'Órdenes según Instancia'!AB107)))</f>
        <v>-</v>
      </c>
      <c r="E107" s="19" t="str">
        <f>IF('Órdenes según Instancia'!M107=0,"-",IF('Órdenes según Instancia'!AB107=0,"-",('Órdenes según Instancia'!M107/'Órdenes según Instancia'!AB107)))</f>
        <v>-</v>
      </c>
      <c r="F107" s="19" t="str">
        <f>IF('Órdenes según Instancia'!R107=0,"-",IF('Órdenes según Instancia'!AB107=0,"-",('Órdenes según Instancia'!R107/'Órdenes según Instancia'!AB107)))</f>
        <v>-</v>
      </c>
      <c r="G107" s="19" t="str">
        <f>IF('Órdenes según Instancia'!W107=0,"-",IF('Órdenes según Instancia'!AB107=0,"-",('Órdenes según Instancia'!W107/'Órdenes según Instancia'!AB107)))</f>
        <v>-</v>
      </c>
      <c r="H107" s="19" t="str">
        <f>IF('Órdenes según Instancia'!D107=0,"-",IF('Órdenes según Instancia'!AC107=0,"-",('Órdenes según Instancia'!D107/'Órdenes según Instancia'!AC107)))</f>
        <v>-</v>
      </c>
      <c r="I107" s="19" t="str">
        <f>IF('Órdenes según Instancia'!I107=0,"-",IF('Órdenes según Instancia'!AC107=0,"-",('Órdenes según Instancia'!I107/'Órdenes según Instancia'!AC107)))</f>
        <v>-</v>
      </c>
      <c r="J107" s="19" t="str">
        <f>IF('Órdenes según Instancia'!N107=0,"-",IF('Órdenes según Instancia'!AC107=0,"-",('Órdenes según Instancia'!N107/'Órdenes según Instancia'!AC107)))</f>
        <v>-</v>
      </c>
      <c r="K107" s="19" t="str">
        <f>IF('Órdenes según Instancia'!S107=0,"-",IF('Órdenes según Instancia'!AC107=0,"-",('Órdenes según Instancia'!S107/'Órdenes según Instancia'!AC107)))</f>
        <v>-</v>
      </c>
      <c r="L107" s="19" t="str">
        <f>IF('Órdenes según Instancia'!X107=0,"-",IF('Órdenes según Instancia'!AC107=0,"-",('Órdenes según Instancia'!X107/'Órdenes según Instancia'!AC107)))</f>
        <v>-</v>
      </c>
      <c r="M107" s="19">
        <f>IF('Órdenes según Instancia'!E107=0,"-",IF('Órdenes según Instancia'!AD107=0,"-",('Órdenes según Instancia'!E107/'Órdenes según Instancia'!AD107)))</f>
        <v>1</v>
      </c>
      <c r="N107" s="19" t="str">
        <f>IF('Órdenes según Instancia'!J107=0,"-",IF('Órdenes según Instancia'!AD107=0,"-",('Órdenes según Instancia'!J107/'Órdenes según Instancia'!AD107)))</f>
        <v>-</v>
      </c>
      <c r="O107" s="19" t="str">
        <f>IF('Órdenes según Instancia'!O107=0,"-",IF('Órdenes según Instancia'!AD107=0,"-",('Órdenes según Instancia'!O107/'Órdenes según Instancia'!AD107)))</f>
        <v>-</v>
      </c>
      <c r="P107" s="19" t="str">
        <f>IF('Órdenes según Instancia'!T107=0,"-",IF('Órdenes según Instancia'!AD107=0,"-",('Órdenes según Instancia'!T107/'Órdenes según Instancia'!AD107)))</f>
        <v>-</v>
      </c>
      <c r="Q107" s="19" t="str">
        <f>IF('Órdenes según Instancia'!Y107=0,"-",IF('Órdenes según Instancia'!AD107=0,"-",('Órdenes según Instancia'!Y107/'Órdenes según Instancia'!AD107)))</f>
        <v>-</v>
      </c>
      <c r="R107" s="19" t="str">
        <f>IF('Órdenes según Instancia'!F107=0,"-",IF('Órdenes según Instancia'!AE107=0,"-",('Órdenes según Instancia'!F107/'Órdenes según Instancia'!AE107)))</f>
        <v>-</v>
      </c>
      <c r="S107" s="19" t="str">
        <f>IF('Órdenes según Instancia'!K107=0,"-",IF('Órdenes según Instancia'!AE107=0,"-",('Órdenes según Instancia'!K107/'Órdenes según Instancia'!AE107)))</f>
        <v>-</v>
      </c>
      <c r="T107" s="19" t="str">
        <f>IF('Órdenes según Instancia'!P107=0,"-",IF('Órdenes según Instancia'!AE107=0,"-",('Órdenes según Instancia'!P107/'Órdenes según Instancia'!AE107)))</f>
        <v>-</v>
      </c>
      <c r="U107" s="19" t="str">
        <f>IF('Órdenes según Instancia'!U107=0,"-",IF('Órdenes según Instancia'!AE107=0,"-",('Órdenes según Instancia'!U107/('Órdenes según Instancia'!AE107))))</f>
        <v>-</v>
      </c>
      <c r="V107" s="19" t="str">
        <f>IF('Órdenes según Instancia'!Z107=0,"-",IF('Órdenes según Instancia'!AE107=0,"-",('Órdenes según Instancia'!Z107/'Órdenes según Instancia'!AE107)))</f>
        <v>-</v>
      </c>
    </row>
    <row r="108" spans="2:22" ht="20.100000000000001" customHeight="1" thickBot="1" x14ac:dyDescent="0.25">
      <c r="B108" s="4" t="s">
        <v>320</v>
      </c>
      <c r="C108" s="19" t="str">
        <f>IF('Órdenes según Instancia'!C108=0,"-",IF('Órdenes según Instancia'!AB108=0,"-",('Órdenes según Instancia'!C108/'Órdenes según Instancia'!AB108)))</f>
        <v>-</v>
      </c>
      <c r="D108" s="19" t="str">
        <f>IF('Órdenes según Instancia'!H108=0,"-",IF('Órdenes según Instancia'!AB108=0,"-",('Órdenes según Instancia'!H108/'Órdenes según Instancia'!AB108)))</f>
        <v>-</v>
      </c>
      <c r="E108" s="19">
        <f>IF('Órdenes según Instancia'!M108=0,"-",IF('Órdenes según Instancia'!AB108=0,"-",('Órdenes según Instancia'!M108/'Órdenes según Instancia'!AB108)))</f>
        <v>1</v>
      </c>
      <c r="F108" s="19" t="str">
        <f>IF('Órdenes según Instancia'!R108=0,"-",IF('Órdenes según Instancia'!AB108=0,"-",('Órdenes según Instancia'!R108/'Órdenes según Instancia'!AB108)))</f>
        <v>-</v>
      </c>
      <c r="G108" s="19" t="str">
        <f>IF('Órdenes según Instancia'!W108=0,"-",IF('Órdenes según Instancia'!AB108=0,"-",('Órdenes según Instancia'!W108/'Órdenes según Instancia'!AB108)))</f>
        <v>-</v>
      </c>
      <c r="H108" s="19" t="str">
        <f>IF('Órdenes según Instancia'!D108=0,"-",IF('Órdenes según Instancia'!AC108=0,"-",('Órdenes según Instancia'!D108/'Órdenes según Instancia'!AC108)))</f>
        <v>-</v>
      </c>
      <c r="I108" s="19" t="str">
        <f>IF('Órdenes según Instancia'!I108=0,"-",IF('Órdenes según Instancia'!AC108=0,"-",('Órdenes según Instancia'!I108/'Órdenes según Instancia'!AC108)))</f>
        <v>-</v>
      </c>
      <c r="J108" s="19" t="str">
        <f>IF('Órdenes según Instancia'!N108=0,"-",IF('Órdenes según Instancia'!AC108=0,"-",('Órdenes según Instancia'!N108/'Órdenes según Instancia'!AC108)))</f>
        <v>-</v>
      </c>
      <c r="K108" s="19" t="str">
        <f>IF('Órdenes según Instancia'!S108=0,"-",IF('Órdenes según Instancia'!AC108=0,"-",('Órdenes según Instancia'!S108/'Órdenes según Instancia'!AC108)))</f>
        <v>-</v>
      </c>
      <c r="L108" s="19" t="str">
        <f>IF('Órdenes según Instancia'!X108=0,"-",IF('Órdenes según Instancia'!AC108=0,"-",('Órdenes según Instancia'!X108/'Órdenes según Instancia'!AC108)))</f>
        <v>-</v>
      </c>
      <c r="M108" s="19" t="str">
        <f>IF('Órdenes según Instancia'!E108=0,"-",IF('Órdenes según Instancia'!AD108=0,"-",('Órdenes según Instancia'!E108/'Órdenes según Instancia'!AD108)))</f>
        <v>-</v>
      </c>
      <c r="N108" s="19" t="str">
        <f>IF('Órdenes según Instancia'!J108=0,"-",IF('Órdenes según Instancia'!AD108=0,"-",('Órdenes según Instancia'!J108/'Órdenes según Instancia'!AD108)))</f>
        <v>-</v>
      </c>
      <c r="O108" s="19">
        <f>IF('Órdenes según Instancia'!O108=0,"-",IF('Órdenes según Instancia'!AD108=0,"-",('Órdenes según Instancia'!O108/'Órdenes según Instancia'!AD108)))</f>
        <v>1</v>
      </c>
      <c r="P108" s="19" t="str">
        <f>IF('Órdenes según Instancia'!T108=0,"-",IF('Órdenes según Instancia'!AD108=0,"-",('Órdenes según Instancia'!T108/'Órdenes según Instancia'!AD108)))</f>
        <v>-</v>
      </c>
      <c r="Q108" s="19" t="str">
        <f>IF('Órdenes según Instancia'!Y108=0,"-",IF('Órdenes según Instancia'!AD108=0,"-",('Órdenes según Instancia'!Y108/'Órdenes según Instancia'!AD108)))</f>
        <v>-</v>
      </c>
      <c r="R108" s="19" t="str">
        <f>IF('Órdenes según Instancia'!F108=0,"-",IF('Órdenes según Instancia'!AE108=0,"-",('Órdenes según Instancia'!F108/'Órdenes según Instancia'!AE108)))</f>
        <v>-</v>
      </c>
      <c r="S108" s="19" t="str">
        <f>IF('Órdenes según Instancia'!K108=0,"-",IF('Órdenes según Instancia'!AE108=0,"-",('Órdenes según Instancia'!K108/'Órdenes según Instancia'!AE108)))</f>
        <v>-</v>
      </c>
      <c r="T108" s="19" t="str">
        <f>IF('Órdenes según Instancia'!P108=0,"-",IF('Órdenes según Instancia'!AE108=0,"-",('Órdenes según Instancia'!P108/'Órdenes según Instancia'!AE108)))</f>
        <v>-</v>
      </c>
      <c r="U108" s="19" t="str">
        <f>IF('Órdenes según Instancia'!U108=0,"-",IF('Órdenes según Instancia'!AE108=0,"-",('Órdenes según Instancia'!U108/('Órdenes según Instancia'!AE108))))</f>
        <v>-</v>
      </c>
      <c r="V108" s="19" t="str">
        <f>IF('Órdenes según Instancia'!Z108=0,"-",IF('Órdenes según Instancia'!AE108=0,"-",('Órdenes según Instancia'!Z108/'Órdenes según Instancia'!AE108)))</f>
        <v>-</v>
      </c>
    </row>
    <row r="109" spans="2:22" ht="20.100000000000001" customHeight="1" thickBot="1" x14ac:dyDescent="0.25">
      <c r="B109" s="4" t="s">
        <v>321</v>
      </c>
      <c r="C109" s="19" t="str">
        <f>IF('Órdenes según Instancia'!C109=0,"-",IF('Órdenes según Instancia'!AB109=0,"-",('Órdenes según Instancia'!C109/'Órdenes según Instancia'!AB109)))</f>
        <v>-</v>
      </c>
      <c r="D109" s="19" t="str">
        <f>IF('Órdenes según Instancia'!H109=0,"-",IF('Órdenes según Instancia'!AB109=0,"-",('Órdenes según Instancia'!H109/'Órdenes según Instancia'!AB109)))</f>
        <v>-</v>
      </c>
      <c r="E109" s="19" t="str">
        <f>IF('Órdenes según Instancia'!M109=0,"-",IF('Órdenes según Instancia'!AB109=0,"-",('Órdenes según Instancia'!M109/'Órdenes según Instancia'!AB109)))</f>
        <v>-</v>
      </c>
      <c r="F109" s="19" t="str">
        <f>IF('Órdenes según Instancia'!R109=0,"-",IF('Órdenes según Instancia'!AB109=0,"-",('Órdenes según Instancia'!R109/'Órdenes según Instancia'!AB109)))</f>
        <v>-</v>
      </c>
      <c r="G109" s="19" t="str">
        <f>IF('Órdenes según Instancia'!W109=0,"-",IF('Órdenes según Instancia'!AB109=0,"-",('Órdenes según Instancia'!W109/'Órdenes según Instancia'!AB109)))</f>
        <v>-</v>
      </c>
      <c r="H109" s="19" t="str">
        <f>IF('Órdenes según Instancia'!D109=0,"-",IF('Órdenes según Instancia'!AC109=0,"-",('Órdenes según Instancia'!D109/'Órdenes según Instancia'!AC109)))</f>
        <v>-</v>
      </c>
      <c r="I109" s="19" t="str">
        <f>IF('Órdenes según Instancia'!I109=0,"-",IF('Órdenes según Instancia'!AC109=0,"-",('Órdenes según Instancia'!I109/'Órdenes según Instancia'!AC109)))</f>
        <v>-</v>
      </c>
      <c r="J109" s="19" t="str">
        <f>IF('Órdenes según Instancia'!N109=0,"-",IF('Órdenes según Instancia'!AC109=0,"-",('Órdenes según Instancia'!N109/'Órdenes según Instancia'!AC109)))</f>
        <v>-</v>
      </c>
      <c r="K109" s="19" t="str">
        <f>IF('Órdenes según Instancia'!S109=0,"-",IF('Órdenes según Instancia'!AC109=0,"-",('Órdenes según Instancia'!S109/'Órdenes según Instancia'!AC109)))</f>
        <v>-</v>
      </c>
      <c r="L109" s="19" t="str">
        <f>IF('Órdenes según Instancia'!X109=0,"-",IF('Órdenes según Instancia'!AC109=0,"-",('Órdenes según Instancia'!X109/'Órdenes según Instancia'!AC109)))</f>
        <v>-</v>
      </c>
      <c r="M109" s="19" t="str">
        <f>IF('Órdenes según Instancia'!E109=0,"-",IF('Órdenes según Instancia'!AD109=0,"-",('Órdenes según Instancia'!E109/'Órdenes según Instancia'!AD109)))</f>
        <v>-</v>
      </c>
      <c r="N109" s="19" t="str">
        <f>IF('Órdenes según Instancia'!J109=0,"-",IF('Órdenes según Instancia'!AD109=0,"-",('Órdenes según Instancia'!J109/'Órdenes según Instancia'!AD109)))</f>
        <v>-</v>
      </c>
      <c r="O109" s="19" t="str">
        <f>IF('Órdenes según Instancia'!O109=0,"-",IF('Órdenes según Instancia'!AD109=0,"-",('Órdenes según Instancia'!O109/'Órdenes según Instancia'!AD109)))</f>
        <v>-</v>
      </c>
      <c r="P109" s="19" t="str">
        <f>IF('Órdenes según Instancia'!T109=0,"-",IF('Órdenes según Instancia'!AD109=0,"-",('Órdenes según Instancia'!T109/'Órdenes según Instancia'!AD109)))</f>
        <v>-</v>
      </c>
      <c r="Q109" s="19" t="str">
        <f>IF('Órdenes según Instancia'!Y109=0,"-",IF('Órdenes según Instancia'!AD109=0,"-",('Órdenes según Instancia'!Y109/'Órdenes según Instancia'!AD109)))</f>
        <v>-</v>
      </c>
      <c r="R109" s="19" t="str">
        <f>IF('Órdenes según Instancia'!F109=0,"-",IF('Órdenes según Instancia'!AE109=0,"-",('Órdenes según Instancia'!F109/'Órdenes según Instancia'!AE109)))</f>
        <v>-</v>
      </c>
      <c r="S109" s="19" t="str">
        <f>IF('Órdenes según Instancia'!K109=0,"-",IF('Órdenes según Instancia'!AE109=0,"-",('Órdenes según Instancia'!K109/'Órdenes según Instancia'!AE109)))</f>
        <v>-</v>
      </c>
      <c r="T109" s="19" t="str">
        <f>IF('Órdenes según Instancia'!P109=0,"-",IF('Órdenes según Instancia'!AE109=0,"-",('Órdenes según Instancia'!P109/'Órdenes según Instancia'!AE109)))</f>
        <v>-</v>
      </c>
      <c r="U109" s="19" t="str">
        <f>IF('Órdenes según Instancia'!U109=0,"-",IF('Órdenes según Instancia'!AE109=0,"-",('Órdenes según Instancia'!U109/('Órdenes según Instancia'!AE109))))</f>
        <v>-</v>
      </c>
      <c r="V109" s="19" t="str">
        <f>IF('Órdenes según Instancia'!Z109=0,"-",IF('Órdenes según Instancia'!AE109=0,"-",('Órdenes según Instancia'!Z109/'Órdenes según Instancia'!AE109)))</f>
        <v>-</v>
      </c>
    </row>
    <row r="110" spans="2:22" ht="20.100000000000001" customHeight="1" thickBot="1" x14ac:dyDescent="0.25">
      <c r="B110" s="4" t="s">
        <v>180</v>
      </c>
      <c r="C110" s="19">
        <f>IF('Órdenes según Instancia'!C110=0,"-",IF('Órdenes según Instancia'!AB110=0,"-",('Órdenes según Instancia'!C110/'Órdenes según Instancia'!AB110)))</f>
        <v>0.8571428571428571</v>
      </c>
      <c r="D110" s="19" t="str">
        <f>IF('Órdenes según Instancia'!H110=0,"-",IF('Órdenes según Instancia'!AB110=0,"-",('Órdenes según Instancia'!H110/'Órdenes según Instancia'!AB110)))</f>
        <v>-</v>
      </c>
      <c r="E110" s="19">
        <f>IF('Órdenes según Instancia'!M110=0,"-",IF('Órdenes según Instancia'!AB110=0,"-",('Órdenes según Instancia'!M110/'Órdenes según Instancia'!AB110)))</f>
        <v>0.14285714285714285</v>
      </c>
      <c r="F110" s="19" t="str">
        <f>IF('Órdenes según Instancia'!R110=0,"-",IF('Órdenes según Instancia'!AB110=0,"-",('Órdenes según Instancia'!R110/'Órdenes según Instancia'!AB110)))</f>
        <v>-</v>
      </c>
      <c r="G110" s="19" t="str">
        <f>IF('Órdenes según Instancia'!W110=0,"-",IF('Órdenes según Instancia'!AB110=0,"-",('Órdenes según Instancia'!W110/'Órdenes según Instancia'!AB110)))</f>
        <v>-</v>
      </c>
      <c r="H110" s="19" t="str">
        <f>IF('Órdenes según Instancia'!D110=0,"-",IF('Órdenes según Instancia'!AC110=0,"-",('Órdenes según Instancia'!D110/'Órdenes según Instancia'!AC110)))</f>
        <v>-</v>
      </c>
      <c r="I110" s="19" t="str">
        <f>IF('Órdenes según Instancia'!I110=0,"-",IF('Órdenes según Instancia'!AC110=0,"-",('Órdenes según Instancia'!I110/'Órdenes según Instancia'!AC110)))</f>
        <v>-</v>
      </c>
      <c r="J110" s="19" t="str">
        <f>IF('Órdenes según Instancia'!N110=0,"-",IF('Órdenes según Instancia'!AC110=0,"-",('Órdenes según Instancia'!N110/'Órdenes según Instancia'!AC110)))</f>
        <v>-</v>
      </c>
      <c r="K110" s="19" t="str">
        <f>IF('Órdenes según Instancia'!S110=0,"-",IF('Órdenes según Instancia'!AC110=0,"-",('Órdenes según Instancia'!S110/'Órdenes según Instancia'!AC110)))</f>
        <v>-</v>
      </c>
      <c r="L110" s="19" t="str">
        <f>IF('Órdenes según Instancia'!X110=0,"-",IF('Órdenes según Instancia'!AC110=0,"-",('Órdenes según Instancia'!X110/'Órdenes según Instancia'!AC110)))</f>
        <v>-</v>
      </c>
      <c r="M110" s="19">
        <f>IF('Órdenes según Instancia'!E110=0,"-",IF('Órdenes según Instancia'!AD110=0,"-",('Órdenes según Instancia'!E110/'Órdenes según Instancia'!AD110)))</f>
        <v>0.8571428571428571</v>
      </c>
      <c r="N110" s="19" t="str">
        <f>IF('Órdenes según Instancia'!J110=0,"-",IF('Órdenes según Instancia'!AD110=0,"-",('Órdenes según Instancia'!J110/'Órdenes según Instancia'!AD110)))</f>
        <v>-</v>
      </c>
      <c r="O110" s="19">
        <f>IF('Órdenes según Instancia'!O110=0,"-",IF('Órdenes según Instancia'!AD110=0,"-",('Órdenes según Instancia'!O110/'Órdenes según Instancia'!AD110)))</f>
        <v>0.14285714285714285</v>
      </c>
      <c r="P110" s="19" t="str">
        <f>IF('Órdenes según Instancia'!T110=0,"-",IF('Órdenes según Instancia'!AD110=0,"-",('Órdenes según Instancia'!T110/'Órdenes según Instancia'!AD110)))</f>
        <v>-</v>
      </c>
      <c r="Q110" s="19" t="str">
        <f>IF('Órdenes según Instancia'!Y110=0,"-",IF('Órdenes según Instancia'!AD110=0,"-",('Órdenes según Instancia'!Y110/'Órdenes según Instancia'!AD110)))</f>
        <v>-</v>
      </c>
      <c r="R110" s="19" t="str">
        <f>IF('Órdenes según Instancia'!F110=0,"-",IF('Órdenes según Instancia'!AE110=0,"-",('Órdenes según Instancia'!F110/'Órdenes según Instancia'!AE110)))</f>
        <v>-</v>
      </c>
      <c r="S110" s="19" t="str">
        <f>IF('Órdenes según Instancia'!K110=0,"-",IF('Órdenes según Instancia'!AE110=0,"-",('Órdenes según Instancia'!K110/'Órdenes según Instancia'!AE110)))</f>
        <v>-</v>
      </c>
      <c r="T110" s="19" t="str">
        <f>IF('Órdenes según Instancia'!P110=0,"-",IF('Órdenes según Instancia'!AE110=0,"-",('Órdenes según Instancia'!P110/'Órdenes según Instancia'!AE110)))</f>
        <v>-</v>
      </c>
      <c r="U110" s="19" t="str">
        <f>IF('Órdenes según Instancia'!U110=0,"-",IF('Órdenes según Instancia'!AE110=0,"-",('Órdenes según Instancia'!U110/('Órdenes según Instancia'!AE110))))</f>
        <v>-</v>
      </c>
      <c r="V110" s="19" t="str">
        <f>IF('Órdenes según Instancia'!Z110=0,"-",IF('Órdenes según Instancia'!AE110=0,"-",('Órdenes según Instancia'!Z110/'Órdenes según Instancia'!AE110)))</f>
        <v>-</v>
      </c>
    </row>
    <row r="111" spans="2:22" ht="20.100000000000001" customHeight="1" thickBot="1" x14ac:dyDescent="0.25">
      <c r="B111" s="4" t="s">
        <v>322</v>
      </c>
      <c r="C111" s="19">
        <f>IF('Órdenes según Instancia'!C111=0,"-",IF('Órdenes según Instancia'!AB111=0,"-",('Órdenes según Instancia'!C111/'Órdenes según Instancia'!AB111)))</f>
        <v>1</v>
      </c>
      <c r="D111" s="19" t="str">
        <f>IF('Órdenes según Instancia'!H111=0,"-",IF('Órdenes según Instancia'!AB111=0,"-",('Órdenes según Instancia'!H111/'Órdenes según Instancia'!AB111)))</f>
        <v>-</v>
      </c>
      <c r="E111" s="19" t="str">
        <f>IF('Órdenes según Instancia'!M111=0,"-",IF('Órdenes según Instancia'!AB111=0,"-",('Órdenes según Instancia'!M111/'Órdenes según Instancia'!AB111)))</f>
        <v>-</v>
      </c>
      <c r="F111" s="19" t="str">
        <f>IF('Órdenes según Instancia'!R111=0,"-",IF('Órdenes según Instancia'!AB111=0,"-",('Órdenes según Instancia'!R111/'Órdenes según Instancia'!AB111)))</f>
        <v>-</v>
      </c>
      <c r="G111" s="19" t="str">
        <f>IF('Órdenes según Instancia'!W111=0,"-",IF('Órdenes según Instancia'!AB111=0,"-",('Órdenes según Instancia'!W111/'Órdenes según Instancia'!AB111)))</f>
        <v>-</v>
      </c>
      <c r="H111" s="19" t="str">
        <f>IF('Órdenes según Instancia'!D111=0,"-",IF('Órdenes según Instancia'!AC111=0,"-",('Órdenes según Instancia'!D111/'Órdenes según Instancia'!AC111)))</f>
        <v>-</v>
      </c>
      <c r="I111" s="19" t="str">
        <f>IF('Órdenes según Instancia'!I111=0,"-",IF('Órdenes según Instancia'!AC111=0,"-",('Órdenes según Instancia'!I111/'Órdenes según Instancia'!AC111)))</f>
        <v>-</v>
      </c>
      <c r="J111" s="19" t="str">
        <f>IF('Órdenes según Instancia'!N111=0,"-",IF('Órdenes según Instancia'!AC111=0,"-",('Órdenes según Instancia'!N111/'Órdenes según Instancia'!AC111)))</f>
        <v>-</v>
      </c>
      <c r="K111" s="19" t="str">
        <f>IF('Órdenes según Instancia'!S111=0,"-",IF('Órdenes según Instancia'!AC111=0,"-",('Órdenes según Instancia'!S111/'Órdenes según Instancia'!AC111)))</f>
        <v>-</v>
      </c>
      <c r="L111" s="19" t="str">
        <f>IF('Órdenes según Instancia'!X111=0,"-",IF('Órdenes según Instancia'!AC111=0,"-",('Órdenes según Instancia'!X111/'Órdenes según Instancia'!AC111)))</f>
        <v>-</v>
      </c>
      <c r="M111" s="19">
        <f>IF('Órdenes según Instancia'!E111=0,"-",IF('Órdenes según Instancia'!AD111=0,"-",('Órdenes según Instancia'!E111/'Órdenes según Instancia'!AD111)))</f>
        <v>1</v>
      </c>
      <c r="N111" s="19" t="str">
        <f>IF('Órdenes según Instancia'!J111=0,"-",IF('Órdenes según Instancia'!AD111=0,"-",('Órdenes según Instancia'!J111/'Órdenes según Instancia'!AD111)))</f>
        <v>-</v>
      </c>
      <c r="O111" s="19" t="str">
        <f>IF('Órdenes según Instancia'!O111=0,"-",IF('Órdenes según Instancia'!AD111=0,"-",('Órdenes según Instancia'!O111/'Órdenes según Instancia'!AD111)))</f>
        <v>-</v>
      </c>
      <c r="P111" s="19" t="str">
        <f>IF('Órdenes según Instancia'!T111=0,"-",IF('Órdenes según Instancia'!AD111=0,"-",('Órdenes según Instancia'!T111/'Órdenes según Instancia'!AD111)))</f>
        <v>-</v>
      </c>
      <c r="Q111" s="19" t="str">
        <f>IF('Órdenes según Instancia'!Y111=0,"-",IF('Órdenes según Instancia'!AD111=0,"-",('Órdenes según Instancia'!Y111/'Órdenes según Instancia'!AD111)))</f>
        <v>-</v>
      </c>
      <c r="R111" s="19" t="str">
        <f>IF('Órdenes según Instancia'!F111=0,"-",IF('Órdenes según Instancia'!AE111=0,"-",('Órdenes según Instancia'!F111/'Órdenes según Instancia'!AE111)))</f>
        <v>-</v>
      </c>
      <c r="S111" s="19" t="str">
        <f>IF('Órdenes según Instancia'!K111=0,"-",IF('Órdenes según Instancia'!AE111=0,"-",('Órdenes según Instancia'!K111/'Órdenes según Instancia'!AE111)))</f>
        <v>-</v>
      </c>
      <c r="T111" s="19" t="str">
        <f>IF('Órdenes según Instancia'!P111=0,"-",IF('Órdenes según Instancia'!AE111=0,"-",('Órdenes según Instancia'!P111/'Órdenes según Instancia'!AE111)))</f>
        <v>-</v>
      </c>
      <c r="U111" s="19" t="str">
        <f>IF('Órdenes según Instancia'!U111=0,"-",IF('Órdenes según Instancia'!AE111=0,"-",('Órdenes según Instancia'!U111/('Órdenes según Instancia'!AE111))))</f>
        <v>-</v>
      </c>
      <c r="V111" s="19" t="str">
        <f>IF('Órdenes según Instancia'!Z111=0,"-",IF('Órdenes según Instancia'!AE111=0,"-",('Órdenes según Instancia'!Z111/'Órdenes según Instancia'!AE111)))</f>
        <v>-</v>
      </c>
    </row>
    <row r="112" spans="2:22" ht="20.100000000000001" customHeight="1" thickBot="1" x14ac:dyDescent="0.25">
      <c r="B112" s="4" t="s">
        <v>323</v>
      </c>
      <c r="C112" s="19">
        <f>IF('Órdenes según Instancia'!C112=0,"-",IF('Órdenes según Instancia'!AB112=0,"-",('Órdenes según Instancia'!C112/'Órdenes según Instancia'!AB112)))</f>
        <v>1</v>
      </c>
      <c r="D112" s="19" t="str">
        <f>IF('Órdenes según Instancia'!H112=0,"-",IF('Órdenes según Instancia'!AB112=0,"-",('Órdenes según Instancia'!H112/'Órdenes según Instancia'!AB112)))</f>
        <v>-</v>
      </c>
      <c r="E112" s="19" t="str">
        <f>IF('Órdenes según Instancia'!M112=0,"-",IF('Órdenes según Instancia'!AB112=0,"-",('Órdenes según Instancia'!M112/'Órdenes según Instancia'!AB112)))</f>
        <v>-</v>
      </c>
      <c r="F112" s="19" t="str">
        <f>IF('Órdenes según Instancia'!R112=0,"-",IF('Órdenes según Instancia'!AB112=0,"-",('Órdenes según Instancia'!R112/'Órdenes según Instancia'!AB112)))</f>
        <v>-</v>
      </c>
      <c r="G112" s="19" t="str">
        <f>IF('Órdenes según Instancia'!W112=0,"-",IF('Órdenes según Instancia'!AB112=0,"-",('Órdenes según Instancia'!W112/'Órdenes según Instancia'!AB112)))</f>
        <v>-</v>
      </c>
      <c r="H112" s="19" t="str">
        <f>IF('Órdenes según Instancia'!D112=0,"-",IF('Órdenes según Instancia'!AC112=0,"-",('Órdenes según Instancia'!D112/'Órdenes según Instancia'!AC112)))</f>
        <v>-</v>
      </c>
      <c r="I112" s="19" t="str">
        <f>IF('Órdenes según Instancia'!I112=0,"-",IF('Órdenes según Instancia'!AC112=0,"-",('Órdenes según Instancia'!I112/'Órdenes según Instancia'!AC112)))</f>
        <v>-</v>
      </c>
      <c r="J112" s="19" t="str">
        <f>IF('Órdenes según Instancia'!N112=0,"-",IF('Órdenes según Instancia'!AC112=0,"-",('Órdenes según Instancia'!N112/'Órdenes según Instancia'!AC112)))</f>
        <v>-</v>
      </c>
      <c r="K112" s="19" t="str">
        <f>IF('Órdenes según Instancia'!S112=0,"-",IF('Órdenes según Instancia'!AC112=0,"-",('Órdenes según Instancia'!S112/'Órdenes según Instancia'!AC112)))</f>
        <v>-</v>
      </c>
      <c r="L112" s="19" t="str">
        <f>IF('Órdenes según Instancia'!X112=0,"-",IF('Órdenes según Instancia'!AC112=0,"-",('Órdenes según Instancia'!X112/'Órdenes según Instancia'!AC112)))</f>
        <v>-</v>
      </c>
      <c r="M112" s="19">
        <f>IF('Órdenes según Instancia'!E112=0,"-",IF('Órdenes según Instancia'!AD112=0,"-",('Órdenes según Instancia'!E112/'Órdenes según Instancia'!AD112)))</f>
        <v>1</v>
      </c>
      <c r="N112" s="19" t="str">
        <f>IF('Órdenes según Instancia'!J112=0,"-",IF('Órdenes según Instancia'!AD112=0,"-",('Órdenes según Instancia'!J112/'Órdenes según Instancia'!AD112)))</f>
        <v>-</v>
      </c>
      <c r="O112" s="19" t="str">
        <f>IF('Órdenes según Instancia'!O112=0,"-",IF('Órdenes según Instancia'!AD112=0,"-",('Órdenes según Instancia'!O112/'Órdenes según Instancia'!AD112)))</f>
        <v>-</v>
      </c>
      <c r="P112" s="19" t="str">
        <f>IF('Órdenes según Instancia'!T112=0,"-",IF('Órdenes según Instancia'!AD112=0,"-",('Órdenes según Instancia'!T112/'Órdenes según Instancia'!AD112)))</f>
        <v>-</v>
      </c>
      <c r="Q112" s="19" t="str">
        <f>IF('Órdenes según Instancia'!Y112=0,"-",IF('Órdenes según Instancia'!AD112=0,"-",('Órdenes según Instancia'!Y112/'Órdenes según Instancia'!AD112)))</f>
        <v>-</v>
      </c>
      <c r="R112" s="19">
        <f>IF('Órdenes según Instancia'!F112=0,"-",IF('Órdenes según Instancia'!AE112=0,"-",('Órdenes según Instancia'!F112/'Órdenes según Instancia'!AE112)))</f>
        <v>1</v>
      </c>
      <c r="S112" s="19" t="str">
        <f>IF('Órdenes según Instancia'!K112=0,"-",IF('Órdenes según Instancia'!AE112=0,"-",('Órdenes según Instancia'!K112/'Órdenes según Instancia'!AE112)))</f>
        <v>-</v>
      </c>
      <c r="T112" s="19" t="str">
        <f>IF('Órdenes según Instancia'!P112=0,"-",IF('Órdenes según Instancia'!AE112=0,"-",('Órdenes según Instancia'!P112/'Órdenes según Instancia'!AE112)))</f>
        <v>-</v>
      </c>
      <c r="U112" s="19" t="str">
        <f>IF('Órdenes según Instancia'!U112=0,"-",IF('Órdenes según Instancia'!AE112=0,"-",('Órdenes según Instancia'!U112/('Órdenes según Instancia'!AE112))))</f>
        <v>-</v>
      </c>
      <c r="V112" s="19" t="str">
        <f>IF('Órdenes según Instancia'!Z112=0,"-",IF('Órdenes según Instancia'!AE112=0,"-",('Órdenes según Instancia'!Z112/'Órdenes según Instancia'!AE112)))</f>
        <v>-</v>
      </c>
    </row>
    <row r="113" spans="2:22" ht="20.100000000000001" customHeight="1" thickBot="1" x14ac:dyDescent="0.25">
      <c r="B113" s="4" t="s">
        <v>181</v>
      </c>
      <c r="C113" s="19">
        <f>IF('Órdenes según Instancia'!C113=0,"-",IF('Órdenes según Instancia'!AB113=0,"-",('Órdenes según Instancia'!C113/'Órdenes según Instancia'!AB113)))</f>
        <v>0.96</v>
      </c>
      <c r="D113" s="19">
        <f>IF('Órdenes según Instancia'!H113=0,"-",IF('Órdenes según Instancia'!AB113=0,"-",('Órdenes según Instancia'!H113/'Órdenes según Instancia'!AB113)))</f>
        <v>6.6666666666666671E-3</v>
      </c>
      <c r="E113" s="19" t="str">
        <f>IF('Órdenes según Instancia'!M113=0,"-",IF('Órdenes según Instancia'!AB113=0,"-",('Órdenes según Instancia'!M113/'Órdenes según Instancia'!AB113)))</f>
        <v>-</v>
      </c>
      <c r="F113" s="19">
        <f>IF('Órdenes según Instancia'!R113=0,"-",IF('Órdenes según Instancia'!AB113=0,"-",('Órdenes según Instancia'!R113/'Órdenes según Instancia'!AB113)))</f>
        <v>3.3333333333333333E-2</v>
      </c>
      <c r="G113" s="19" t="str">
        <f>IF('Órdenes según Instancia'!W113=0,"-",IF('Órdenes según Instancia'!AB113=0,"-",('Órdenes según Instancia'!W113/'Órdenes según Instancia'!AB113)))</f>
        <v>-</v>
      </c>
      <c r="H113" s="19" t="str">
        <f>IF('Órdenes según Instancia'!D113=0,"-",IF('Órdenes según Instancia'!AC113=0,"-",('Órdenes según Instancia'!D113/'Órdenes según Instancia'!AC113)))</f>
        <v>-</v>
      </c>
      <c r="I113" s="19" t="str">
        <f>IF('Órdenes según Instancia'!I113=0,"-",IF('Órdenes según Instancia'!AC113=0,"-",('Órdenes según Instancia'!I113/'Órdenes según Instancia'!AC113)))</f>
        <v>-</v>
      </c>
      <c r="J113" s="19" t="str">
        <f>IF('Órdenes según Instancia'!N113=0,"-",IF('Órdenes según Instancia'!AC113=0,"-",('Órdenes según Instancia'!N113/'Órdenes según Instancia'!AC113)))</f>
        <v>-</v>
      </c>
      <c r="K113" s="19" t="str">
        <f>IF('Órdenes según Instancia'!S113=0,"-",IF('Órdenes según Instancia'!AC113=0,"-",('Órdenes según Instancia'!S113/'Órdenes según Instancia'!AC113)))</f>
        <v>-</v>
      </c>
      <c r="L113" s="19" t="str">
        <f>IF('Órdenes según Instancia'!X113=0,"-",IF('Órdenes según Instancia'!AC113=0,"-",('Órdenes según Instancia'!X113/'Órdenes según Instancia'!AC113)))</f>
        <v>-</v>
      </c>
      <c r="M113" s="19">
        <f>IF('Órdenes según Instancia'!E113=0,"-",IF('Órdenes según Instancia'!AD113=0,"-",('Órdenes según Instancia'!E113/'Órdenes según Instancia'!AD113)))</f>
        <v>0.96124031007751942</v>
      </c>
      <c r="N113" s="19" t="str">
        <f>IF('Órdenes según Instancia'!J113=0,"-",IF('Órdenes según Instancia'!AD113=0,"-",('Órdenes según Instancia'!J113/'Órdenes según Instancia'!AD113)))</f>
        <v>-</v>
      </c>
      <c r="O113" s="19" t="str">
        <f>IF('Órdenes según Instancia'!O113=0,"-",IF('Órdenes según Instancia'!AD113=0,"-",('Órdenes según Instancia'!O113/'Órdenes según Instancia'!AD113)))</f>
        <v>-</v>
      </c>
      <c r="P113" s="19">
        <f>IF('Órdenes según Instancia'!T113=0,"-",IF('Órdenes según Instancia'!AD113=0,"-",('Órdenes según Instancia'!T113/'Órdenes según Instancia'!AD113)))</f>
        <v>3.875968992248062E-2</v>
      </c>
      <c r="Q113" s="19" t="str">
        <f>IF('Órdenes según Instancia'!Y113=0,"-",IF('Órdenes según Instancia'!AD113=0,"-",('Órdenes según Instancia'!Y113/'Órdenes según Instancia'!AD113)))</f>
        <v>-</v>
      </c>
      <c r="R113" s="19">
        <f>IF('Órdenes según Instancia'!F113=0,"-",IF('Órdenes según Instancia'!AE113=0,"-",('Órdenes según Instancia'!F113/'Órdenes según Instancia'!AE113)))</f>
        <v>0.95238095238095233</v>
      </c>
      <c r="S113" s="19">
        <f>IF('Órdenes según Instancia'!K113=0,"-",IF('Órdenes según Instancia'!AE113=0,"-",('Órdenes según Instancia'!K113/'Órdenes según Instancia'!AE113)))</f>
        <v>4.7619047619047616E-2</v>
      </c>
      <c r="T113" s="19" t="str">
        <f>IF('Órdenes según Instancia'!P113=0,"-",IF('Órdenes según Instancia'!AE113=0,"-",('Órdenes según Instancia'!P113/'Órdenes según Instancia'!AE113)))</f>
        <v>-</v>
      </c>
      <c r="U113" s="19" t="str">
        <f>IF('Órdenes según Instancia'!U113=0,"-",IF('Órdenes según Instancia'!AE113=0,"-",('Órdenes según Instancia'!U113/('Órdenes según Instancia'!AE113))))</f>
        <v>-</v>
      </c>
      <c r="V113" s="19" t="str">
        <f>IF('Órdenes según Instancia'!Z113=0,"-",IF('Órdenes según Instancia'!AE113=0,"-",('Órdenes según Instancia'!Z113/'Órdenes según Instancia'!AE113)))</f>
        <v>-</v>
      </c>
    </row>
    <row r="114" spans="2:22" ht="20.100000000000001" customHeight="1" thickBot="1" x14ac:dyDescent="0.25">
      <c r="B114" s="4" t="s">
        <v>324</v>
      </c>
      <c r="C114" s="19">
        <f>IF('Órdenes según Instancia'!C114=0,"-",IF('Órdenes según Instancia'!AB114=0,"-",('Órdenes según Instancia'!C114/'Órdenes según Instancia'!AB114)))</f>
        <v>1</v>
      </c>
      <c r="D114" s="19" t="str">
        <f>IF('Órdenes según Instancia'!H114=0,"-",IF('Órdenes según Instancia'!AB114=0,"-",('Órdenes según Instancia'!H114/'Órdenes según Instancia'!AB114)))</f>
        <v>-</v>
      </c>
      <c r="E114" s="19" t="str">
        <f>IF('Órdenes según Instancia'!M114=0,"-",IF('Órdenes según Instancia'!AB114=0,"-",('Órdenes según Instancia'!M114/'Órdenes según Instancia'!AB114)))</f>
        <v>-</v>
      </c>
      <c r="F114" s="19" t="str">
        <f>IF('Órdenes según Instancia'!R114=0,"-",IF('Órdenes según Instancia'!AB114=0,"-",('Órdenes según Instancia'!R114/'Órdenes según Instancia'!AB114)))</f>
        <v>-</v>
      </c>
      <c r="G114" s="19" t="str">
        <f>IF('Órdenes según Instancia'!W114=0,"-",IF('Órdenes según Instancia'!AB114=0,"-",('Órdenes según Instancia'!W114/'Órdenes según Instancia'!AB114)))</f>
        <v>-</v>
      </c>
      <c r="H114" s="19" t="str">
        <f>IF('Órdenes según Instancia'!D114=0,"-",IF('Órdenes según Instancia'!AC114=0,"-",('Órdenes según Instancia'!D114/'Órdenes según Instancia'!AC114)))</f>
        <v>-</v>
      </c>
      <c r="I114" s="19" t="str">
        <f>IF('Órdenes según Instancia'!I114=0,"-",IF('Órdenes según Instancia'!AC114=0,"-",('Órdenes según Instancia'!I114/'Órdenes según Instancia'!AC114)))</f>
        <v>-</v>
      </c>
      <c r="J114" s="19" t="str">
        <f>IF('Órdenes según Instancia'!N114=0,"-",IF('Órdenes según Instancia'!AC114=0,"-",('Órdenes según Instancia'!N114/'Órdenes según Instancia'!AC114)))</f>
        <v>-</v>
      </c>
      <c r="K114" s="19" t="str">
        <f>IF('Órdenes según Instancia'!S114=0,"-",IF('Órdenes según Instancia'!AC114=0,"-",('Órdenes según Instancia'!S114/'Órdenes según Instancia'!AC114)))</f>
        <v>-</v>
      </c>
      <c r="L114" s="19" t="str">
        <f>IF('Órdenes según Instancia'!X114=0,"-",IF('Órdenes según Instancia'!AC114=0,"-",('Órdenes según Instancia'!X114/'Órdenes según Instancia'!AC114)))</f>
        <v>-</v>
      </c>
      <c r="M114" s="19">
        <f>IF('Órdenes según Instancia'!E114=0,"-",IF('Órdenes según Instancia'!AD114=0,"-",('Órdenes según Instancia'!E114/'Órdenes según Instancia'!AD114)))</f>
        <v>1</v>
      </c>
      <c r="N114" s="19" t="str">
        <f>IF('Órdenes según Instancia'!J114=0,"-",IF('Órdenes según Instancia'!AD114=0,"-",('Órdenes según Instancia'!J114/'Órdenes según Instancia'!AD114)))</f>
        <v>-</v>
      </c>
      <c r="O114" s="19" t="str">
        <f>IF('Órdenes según Instancia'!O114=0,"-",IF('Órdenes según Instancia'!AD114=0,"-",('Órdenes según Instancia'!O114/'Órdenes según Instancia'!AD114)))</f>
        <v>-</v>
      </c>
      <c r="P114" s="19" t="str">
        <f>IF('Órdenes según Instancia'!T114=0,"-",IF('Órdenes según Instancia'!AD114=0,"-",('Órdenes según Instancia'!T114/'Órdenes según Instancia'!AD114)))</f>
        <v>-</v>
      </c>
      <c r="Q114" s="19" t="str">
        <f>IF('Órdenes según Instancia'!Y114=0,"-",IF('Órdenes según Instancia'!AD114=0,"-",('Órdenes según Instancia'!Y114/'Órdenes según Instancia'!AD114)))</f>
        <v>-</v>
      </c>
      <c r="R114" s="19" t="str">
        <f>IF('Órdenes según Instancia'!F114=0,"-",IF('Órdenes según Instancia'!AE114=0,"-",('Órdenes según Instancia'!F114/'Órdenes según Instancia'!AE114)))</f>
        <v>-</v>
      </c>
      <c r="S114" s="19" t="str">
        <f>IF('Órdenes según Instancia'!K114=0,"-",IF('Órdenes según Instancia'!AE114=0,"-",('Órdenes según Instancia'!K114/'Órdenes según Instancia'!AE114)))</f>
        <v>-</v>
      </c>
      <c r="T114" s="19" t="str">
        <f>IF('Órdenes según Instancia'!P114=0,"-",IF('Órdenes según Instancia'!AE114=0,"-",('Órdenes según Instancia'!P114/'Órdenes según Instancia'!AE114)))</f>
        <v>-</v>
      </c>
      <c r="U114" s="19" t="str">
        <f>IF('Órdenes según Instancia'!U114=0,"-",IF('Órdenes según Instancia'!AE114=0,"-",('Órdenes según Instancia'!U114/('Órdenes según Instancia'!AE114))))</f>
        <v>-</v>
      </c>
      <c r="V114" s="19" t="str">
        <f>IF('Órdenes según Instancia'!Z114=0,"-",IF('Órdenes según Instancia'!AE114=0,"-",('Órdenes según Instancia'!Z114/'Órdenes según Instancia'!AE114)))</f>
        <v>-</v>
      </c>
    </row>
    <row r="115" spans="2:22" ht="20.100000000000001" customHeight="1" thickBot="1" x14ac:dyDescent="0.25">
      <c r="B115" s="4" t="s">
        <v>325</v>
      </c>
      <c r="C115" s="19">
        <f>IF('Órdenes según Instancia'!C115=0,"-",IF('Órdenes según Instancia'!AB115=0,"-",('Órdenes según Instancia'!C115/'Órdenes según Instancia'!AB115)))</f>
        <v>1</v>
      </c>
      <c r="D115" s="19" t="str">
        <f>IF('Órdenes según Instancia'!H115=0,"-",IF('Órdenes según Instancia'!AB115=0,"-",('Órdenes según Instancia'!H115/'Órdenes según Instancia'!AB115)))</f>
        <v>-</v>
      </c>
      <c r="E115" s="19" t="str">
        <f>IF('Órdenes según Instancia'!M115=0,"-",IF('Órdenes según Instancia'!AB115=0,"-",('Órdenes según Instancia'!M115/'Órdenes según Instancia'!AB115)))</f>
        <v>-</v>
      </c>
      <c r="F115" s="19" t="str">
        <f>IF('Órdenes según Instancia'!R115=0,"-",IF('Órdenes según Instancia'!AB115=0,"-",('Órdenes según Instancia'!R115/'Órdenes según Instancia'!AB115)))</f>
        <v>-</v>
      </c>
      <c r="G115" s="19" t="str">
        <f>IF('Órdenes según Instancia'!W115=0,"-",IF('Órdenes según Instancia'!AB115=0,"-",('Órdenes según Instancia'!W115/'Órdenes según Instancia'!AB115)))</f>
        <v>-</v>
      </c>
      <c r="H115" s="19" t="str">
        <f>IF('Órdenes según Instancia'!D115=0,"-",IF('Órdenes según Instancia'!AC115=0,"-",('Órdenes según Instancia'!D115/'Órdenes según Instancia'!AC115)))</f>
        <v>-</v>
      </c>
      <c r="I115" s="19" t="str">
        <f>IF('Órdenes según Instancia'!I115=0,"-",IF('Órdenes según Instancia'!AC115=0,"-",('Órdenes según Instancia'!I115/'Órdenes según Instancia'!AC115)))</f>
        <v>-</v>
      </c>
      <c r="J115" s="19" t="str">
        <f>IF('Órdenes según Instancia'!N115=0,"-",IF('Órdenes según Instancia'!AC115=0,"-",('Órdenes según Instancia'!N115/'Órdenes según Instancia'!AC115)))</f>
        <v>-</v>
      </c>
      <c r="K115" s="19" t="str">
        <f>IF('Órdenes según Instancia'!S115=0,"-",IF('Órdenes según Instancia'!AC115=0,"-",('Órdenes según Instancia'!S115/'Órdenes según Instancia'!AC115)))</f>
        <v>-</v>
      </c>
      <c r="L115" s="19" t="str">
        <f>IF('Órdenes según Instancia'!X115=0,"-",IF('Órdenes según Instancia'!AC115=0,"-",('Órdenes según Instancia'!X115/'Órdenes según Instancia'!AC115)))</f>
        <v>-</v>
      </c>
      <c r="M115" s="19">
        <f>IF('Órdenes según Instancia'!E115=0,"-",IF('Órdenes según Instancia'!AD115=0,"-",('Órdenes según Instancia'!E115/'Órdenes según Instancia'!AD115)))</f>
        <v>1</v>
      </c>
      <c r="N115" s="19" t="str">
        <f>IF('Órdenes según Instancia'!J115=0,"-",IF('Órdenes según Instancia'!AD115=0,"-",('Órdenes según Instancia'!J115/'Órdenes según Instancia'!AD115)))</f>
        <v>-</v>
      </c>
      <c r="O115" s="19" t="str">
        <f>IF('Órdenes según Instancia'!O115=0,"-",IF('Órdenes según Instancia'!AD115=0,"-",('Órdenes según Instancia'!O115/'Órdenes según Instancia'!AD115)))</f>
        <v>-</v>
      </c>
      <c r="P115" s="19" t="str">
        <f>IF('Órdenes según Instancia'!T115=0,"-",IF('Órdenes según Instancia'!AD115=0,"-",('Órdenes según Instancia'!T115/'Órdenes según Instancia'!AD115)))</f>
        <v>-</v>
      </c>
      <c r="Q115" s="19" t="str">
        <f>IF('Órdenes según Instancia'!Y115=0,"-",IF('Órdenes según Instancia'!AD115=0,"-",('Órdenes según Instancia'!Y115/'Órdenes según Instancia'!AD115)))</f>
        <v>-</v>
      </c>
      <c r="R115" s="19" t="str">
        <f>IF('Órdenes según Instancia'!F115=0,"-",IF('Órdenes según Instancia'!AE115=0,"-",('Órdenes según Instancia'!F115/'Órdenes según Instancia'!AE115)))</f>
        <v>-</v>
      </c>
      <c r="S115" s="19" t="str">
        <f>IF('Órdenes según Instancia'!K115=0,"-",IF('Órdenes según Instancia'!AE115=0,"-",('Órdenes según Instancia'!K115/'Órdenes según Instancia'!AE115)))</f>
        <v>-</v>
      </c>
      <c r="T115" s="19" t="str">
        <f>IF('Órdenes según Instancia'!P115=0,"-",IF('Órdenes según Instancia'!AE115=0,"-",('Órdenes según Instancia'!P115/'Órdenes según Instancia'!AE115)))</f>
        <v>-</v>
      </c>
      <c r="U115" s="19" t="str">
        <f>IF('Órdenes según Instancia'!U115=0,"-",IF('Órdenes según Instancia'!AE115=0,"-",('Órdenes según Instancia'!U115/('Órdenes según Instancia'!AE115))))</f>
        <v>-</v>
      </c>
      <c r="V115" s="19" t="str">
        <f>IF('Órdenes según Instancia'!Z115=0,"-",IF('Órdenes según Instancia'!AE115=0,"-",('Órdenes según Instancia'!Z115/'Órdenes según Instancia'!AE115)))</f>
        <v>-</v>
      </c>
    </row>
    <row r="116" spans="2:22" ht="20.100000000000001" customHeight="1" thickBot="1" x14ac:dyDescent="0.25">
      <c r="B116" s="4" t="s">
        <v>326</v>
      </c>
      <c r="C116" s="19">
        <f>IF('Órdenes según Instancia'!C116=0,"-",IF('Órdenes según Instancia'!AB116=0,"-",('Órdenes según Instancia'!C116/'Órdenes según Instancia'!AB116)))</f>
        <v>1</v>
      </c>
      <c r="D116" s="19" t="str">
        <f>IF('Órdenes según Instancia'!H116=0,"-",IF('Órdenes según Instancia'!AB116=0,"-",('Órdenes según Instancia'!H116/'Órdenes según Instancia'!AB116)))</f>
        <v>-</v>
      </c>
      <c r="E116" s="19" t="str">
        <f>IF('Órdenes según Instancia'!M116=0,"-",IF('Órdenes según Instancia'!AB116=0,"-",('Órdenes según Instancia'!M116/'Órdenes según Instancia'!AB116)))</f>
        <v>-</v>
      </c>
      <c r="F116" s="19" t="str">
        <f>IF('Órdenes según Instancia'!R116=0,"-",IF('Órdenes según Instancia'!AB116=0,"-",('Órdenes según Instancia'!R116/'Órdenes según Instancia'!AB116)))</f>
        <v>-</v>
      </c>
      <c r="G116" s="19" t="str">
        <f>IF('Órdenes según Instancia'!W116=0,"-",IF('Órdenes según Instancia'!AB116=0,"-",('Órdenes según Instancia'!W116/'Órdenes según Instancia'!AB116)))</f>
        <v>-</v>
      </c>
      <c r="H116" s="19" t="str">
        <f>IF('Órdenes según Instancia'!D116=0,"-",IF('Órdenes según Instancia'!AC116=0,"-",('Órdenes según Instancia'!D116/'Órdenes según Instancia'!AC116)))</f>
        <v>-</v>
      </c>
      <c r="I116" s="19" t="str">
        <f>IF('Órdenes según Instancia'!I116=0,"-",IF('Órdenes según Instancia'!AC116=0,"-",('Órdenes según Instancia'!I116/'Órdenes según Instancia'!AC116)))</f>
        <v>-</v>
      </c>
      <c r="J116" s="19" t="str">
        <f>IF('Órdenes según Instancia'!N116=0,"-",IF('Órdenes según Instancia'!AC116=0,"-",('Órdenes según Instancia'!N116/'Órdenes según Instancia'!AC116)))</f>
        <v>-</v>
      </c>
      <c r="K116" s="19" t="str">
        <f>IF('Órdenes según Instancia'!S116=0,"-",IF('Órdenes según Instancia'!AC116=0,"-",('Órdenes según Instancia'!S116/'Órdenes según Instancia'!AC116)))</f>
        <v>-</v>
      </c>
      <c r="L116" s="19" t="str">
        <f>IF('Órdenes según Instancia'!X116=0,"-",IF('Órdenes según Instancia'!AC116=0,"-",('Órdenes según Instancia'!X116/'Órdenes según Instancia'!AC116)))</f>
        <v>-</v>
      </c>
      <c r="M116" s="19">
        <f>IF('Órdenes según Instancia'!E116=0,"-",IF('Órdenes según Instancia'!AD116=0,"-",('Órdenes según Instancia'!E116/'Órdenes según Instancia'!AD116)))</f>
        <v>1</v>
      </c>
      <c r="N116" s="19" t="str">
        <f>IF('Órdenes según Instancia'!J116=0,"-",IF('Órdenes según Instancia'!AD116=0,"-",('Órdenes según Instancia'!J116/'Órdenes según Instancia'!AD116)))</f>
        <v>-</v>
      </c>
      <c r="O116" s="19" t="str">
        <f>IF('Órdenes según Instancia'!O116=0,"-",IF('Órdenes según Instancia'!AD116=0,"-",('Órdenes según Instancia'!O116/'Órdenes según Instancia'!AD116)))</f>
        <v>-</v>
      </c>
      <c r="P116" s="19" t="str">
        <f>IF('Órdenes según Instancia'!T116=0,"-",IF('Órdenes según Instancia'!AD116=0,"-",('Órdenes según Instancia'!T116/'Órdenes según Instancia'!AD116)))</f>
        <v>-</v>
      </c>
      <c r="Q116" s="19" t="str">
        <f>IF('Órdenes según Instancia'!Y116=0,"-",IF('Órdenes según Instancia'!AD116=0,"-",('Órdenes según Instancia'!Y116/'Órdenes según Instancia'!AD116)))</f>
        <v>-</v>
      </c>
      <c r="R116" s="19" t="str">
        <f>IF('Órdenes según Instancia'!F116=0,"-",IF('Órdenes según Instancia'!AE116=0,"-",('Órdenes según Instancia'!F116/'Órdenes según Instancia'!AE116)))</f>
        <v>-</v>
      </c>
      <c r="S116" s="19" t="str">
        <f>IF('Órdenes según Instancia'!K116=0,"-",IF('Órdenes según Instancia'!AE116=0,"-",('Órdenes según Instancia'!K116/'Órdenes según Instancia'!AE116)))</f>
        <v>-</v>
      </c>
      <c r="T116" s="19" t="str">
        <f>IF('Órdenes según Instancia'!P116=0,"-",IF('Órdenes según Instancia'!AE116=0,"-",('Órdenes según Instancia'!P116/'Órdenes según Instancia'!AE116)))</f>
        <v>-</v>
      </c>
      <c r="U116" s="19" t="str">
        <f>IF('Órdenes según Instancia'!U116=0,"-",IF('Órdenes según Instancia'!AE116=0,"-",('Órdenes según Instancia'!U116/('Órdenes según Instancia'!AE116))))</f>
        <v>-</v>
      </c>
      <c r="V116" s="19" t="str">
        <f>IF('Órdenes según Instancia'!Z116=0,"-",IF('Órdenes según Instancia'!AE116=0,"-",('Órdenes según Instancia'!Z116/'Órdenes según Instancia'!AE116)))</f>
        <v>-</v>
      </c>
    </row>
    <row r="117" spans="2:22" ht="20.100000000000001" customHeight="1" thickBot="1" x14ac:dyDescent="0.25">
      <c r="B117" s="4" t="s">
        <v>327</v>
      </c>
      <c r="C117" s="19">
        <f>IF('Órdenes según Instancia'!C117=0,"-",IF('Órdenes según Instancia'!AB117=0,"-",('Órdenes según Instancia'!C117/'Órdenes según Instancia'!AB117)))</f>
        <v>0.78947368421052633</v>
      </c>
      <c r="D117" s="19" t="str">
        <f>IF('Órdenes según Instancia'!H117=0,"-",IF('Órdenes según Instancia'!AB117=0,"-",('Órdenes según Instancia'!H117/'Órdenes según Instancia'!AB117)))</f>
        <v>-</v>
      </c>
      <c r="E117" s="19" t="str">
        <f>IF('Órdenes según Instancia'!M117=0,"-",IF('Órdenes según Instancia'!AB117=0,"-",('Órdenes según Instancia'!M117/'Órdenes según Instancia'!AB117)))</f>
        <v>-</v>
      </c>
      <c r="F117" s="19">
        <f>IF('Órdenes según Instancia'!R117=0,"-",IF('Órdenes según Instancia'!AB117=0,"-",('Órdenes según Instancia'!R117/'Órdenes según Instancia'!AB117)))</f>
        <v>0.21052631578947367</v>
      </c>
      <c r="G117" s="19" t="str">
        <f>IF('Órdenes según Instancia'!W117=0,"-",IF('Órdenes según Instancia'!AB117=0,"-",('Órdenes según Instancia'!W117/'Órdenes según Instancia'!AB117)))</f>
        <v>-</v>
      </c>
      <c r="H117" s="19" t="str">
        <f>IF('Órdenes según Instancia'!D117=0,"-",IF('Órdenes según Instancia'!AC117=0,"-",('Órdenes según Instancia'!D117/'Órdenes según Instancia'!AC117)))</f>
        <v>-</v>
      </c>
      <c r="I117" s="19" t="str">
        <f>IF('Órdenes según Instancia'!I117=0,"-",IF('Órdenes según Instancia'!AC117=0,"-",('Órdenes según Instancia'!I117/'Órdenes según Instancia'!AC117)))</f>
        <v>-</v>
      </c>
      <c r="J117" s="19" t="str">
        <f>IF('Órdenes según Instancia'!N117=0,"-",IF('Órdenes según Instancia'!AC117=0,"-",('Órdenes según Instancia'!N117/'Órdenes según Instancia'!AC117)))</f>
        <v>-</v>
      </c>
      <c r="K117" s="19" t="str">
        <f>IF('Órdenes según Instancia'!S117=0,"-",IF('Órdenes según Instancia'!AC117=0,"-",('Órdenes según Instancia'!S117/'Órdenes según Instancia'!AC117)))</f>
        <v>-</v>
      </c>
      <c r="L117" s="19" t="str">
        <f>IF('Órdenes según Instancia'!X117=0,"-",IF('Órdenes según Instancia'!AC117=0,"-",('Órdenes según Instancia'!X117/'Órdenes según Instancia'!AC117)))</f>
        <v>-</v>
      </c>
      <c r="M117" s="19">
        <f>IF('Órdenes según Instancia'!E117=0,"-",IF('Órdenes según Instancia'!AD117=0,"-",('Órdenes según Instancia'!E117/'Órdenes según Instancia'!AD117)))</f>
        <v>0.66666666666666663</v>
      </c>
      <c r="N117" s="19" t="str">
        <f>IF('Órdenes según Instancia'!J117=0,"-",IF('Órdenes según Instancia'!AD117=0,"-",('Órdenes según Instancia'!J117/'Órdenes según Instancia'!AD117)))</f>
        <v>-</v>
      </c>
      <c r="O117" s="19" t="str">
        <f>IF('Órdenes según Instancia'!O117=0,"-",IF('Órdenes según Instancia'!AD117=0,"-",('Órdenes según Instancia'!O117/'Órdenes según Instancia'!AD117)))</f>
        <v>-</v>
      </c>
      <c r="P117" s="19">
        <f>IF('Órdenes según Instancia'!T117=0,"-",IF('Órdenes según Instancia'!AD117=0,"-",('Órdenes según Instancia'!T117/'Órdenes según Instancia'!AD117)))</f>
        <v>0.33333333333333331</v>
      </c>
      <c r="Q117" s="19" t="str">
        <f>IF('Órdenes según Instancia'!Y117=0,"-",IF('Órdenes según Instancia'!AD117=0,"-",('Órdenes según Instancia'!Y117/'Órdenes según Instancia'!AD117)))</f>
        <v>-</v>
      </c>
      <c r="R117" s="19">
        <f>IF('Órdenes según Instancia'!F117=0,"-",IF('Órdenes según Instancia'!AE117=0,"-",('Órdenes según Instancia'!F117/'Órdenes según Instancia'!AE117)))</f>
        <v>1</v>
      </c>
      <c r="S117" s="19" t="str">
        <f>IF('Órdenes según Instancia'!K117=0,"-",IF('Órdenes según Instancia'!AE117=0,"-",('Órdenes según Instancia'!K117/'Órdenes según Instancia'!AE117)))</f>
        <v>-</v>
      </c>
      <c r="T117" s="19" t="str">
        <f>IF('Órdenes según Instancia'!P117=0,"-",IF('Órdenes según Instancia'!AE117=0,"-",('Órdenes según Instancia'!P117/'Órdenes según Instancia'!AE117)))</f>
        <v>-</v>
      </c>
      <c r="U117" s="19" t="str">
        <f>IF('Órdenes según Instancia'!U117=0,"-",IF('Órdenes según Instancia'!AE117=0,"-",('Órdenes según Instancia'!U117/('Órdenes según Instancia'!AE117))))</f>
        <v>-</v>
      </c>
      <c r="V117" s="19" t="str">
        <f>IF('Órdenes según Instancia'!Z117=0,"-",IF('Órdenes según Instancia'!AE117=0,"-",('Órdenes según Instancia'!Z117/'Órdenes según Instancia'!AE117)))</f>
        <v>-</v>
      </c>
    </row>
    <row r="118" spans="2:22" ht="20.100000000000001" customHeight="1" thickBot="1" x14ac:dyDescent="0.25">
      <c r="B118" s="4" t="s">
        <v>328</v>
      </c>
      <c r="C118" s="19" t="str">
        <f>IF('Órdenes según Instancia'!C118=0,"-",IF('Órdenes según Instancia'!AB118=0,"-",('Órdenes según Instancia'!C118/'Órdenes según Instancia'!AB118)))</f>
        <v>-</v>
      </c>
      <c r="D118" s="19" t="str">
        <f>IF('Órdenes según Instancia'!H118=0,"-",IF('Órdenes según Instancia'!AB118=0,"-",('Órdenes según Instancia'!H118/'Órdenes según Instancia'!AB118)))</f>
        <v>-</v>
      </c>
      <c r="E118" s="19" t="str">
        <f>IF('Órdenes según Instancia'!M118=0,"-",IF('Órdenes según Instancia'!AB118=0,"-",('Órdenes según Instancia'!M118/'Órdenes según Instancia'!AB118)))</f>
        <v>-</v>
      </c>
      <c r="F118" s="19" t="str">
        <f>IF('Órdenes según Instancia'!R118=0,"-",IF('Órdenes según Instancia'!AB118=0,"-",('Órdenes según Instancia'!R118/'Órdenes según Instancia'!AB118)))</f>
        <v>-</v>
      </c>
      <c r="G118" s="19" t="str">
        <f>IF('Órdenes según Instancia'!W118=0,"-",IF('Órdenes según Instancia'!AB118=0,"-",('Órdenes según Instancia'!W118/'Órdenes según Instancia'!AB118)))</f>
        <v>-</v>
      </c>
      <c r="H118" s="19" t="str">
        <f>IF('Órdenes según Instancia'!D118=0,"-",IF('Órdenes según Instancia'!AC118=0,"-",('Órdenes según Instancia'!D118/'Órdenes según Instancia'!AC118)))</f>
        <v>-</v>
      </c>
      <c r="I118" s="19" t="str">
        <f>IF('Órdenes según Instancia'!I118=0,"-",IF('Órdenes según Instancia'!AC118=0,"-",('Órdenes según Instancia'!I118/'Órdenes según Instancia'!AC118)))</f>
        <v>-</v>
      </c>
      <c r="J118" s="19" t="str">
        <f>IF('Órdenes según Instancia'!N118=0,"-",IF('Órdenes según Instancia'!AC118=0,"-",('Órdenes según Instancia'!N118/'Órdenes según Instancia'!AC118)))</f>
        <v>-</v>
      </c>
      <c r="K118" s="19" t="str">
        <f>IF('Órdenes según Instancia'!S118=0,"-",IF('Órdenes según Instancia'!AC118=0,"-",('Órdenes según Instancia'!S118/'Órdenes según Instancia'!AC118)))</f>
        <v>-</v>
      </c>
      <c r="L118" s="19" t="str">
        <f>IF('Órdenes según Instancia'!X118=0,"-",IF('Órdenes según Instancia'!AC118=0,"-",('Órdenes según Instancia'!X118/'Órdenes según Instancia'!AC118)))</f>
        <v>-</v>
      </c>
      <c r="M118" s="19" t="str">
        <f>IF('Órdenes según Instancia'!E118=0,"-",IF('Órdenes según Instancia'!AD118=0,"-",('Órdenes según Instancia'!E118/'Órdenes según Instancia'!AD118)))</f>
        <v>-</v>
      </c>
      <c r="N118" s="19" t="str">
        <f>IF('Órdenes según Instancia'!J118=0,"-",IF('Órdenes según Instancia'!AD118=0,"-",('Órdenes según Instancia'!J118/'Órdenes según Instancia'!AD118)))</f>
        <v>-</v>
      </c>
      <c r="O118" s="19" t="str">
        <f>IF('Órdenes según Instancia'!O118=0,"-",IF('Órdenes según Instancia'!AD118=0,"-",('Órdenes según Instancia'!O118/'Órdenes según Instancia'!AD118)))</f>
        <v>-</v>
      </c>
      <c r="P118" s="19" t="str">
        <f>IF('Órdenes según Instancia'!T118=0,"-",IF('Órdenes según Instancia'!AD118=0,"-",('Órdenes según Instancia'!T118/'Órdenes según Instancia'!AD118)))</f>
        <v>-</v>
      </c>
      <c r="Q118" s="19" t="str">
        <f>IF('Órdenes según Instancia'!Y118=0,"-",IF('Órdenes según Instancia'!AD118=0,"-",('Órdenes según Instancia'!Y118/'Órdenes según Instancia'!AD118)))</f>
        <v>-</v>
      </c>
      <c r="R118" s="19" t="str">
        <f>IF('Órdenes según Instancia'!F118=0,"-",IF('Órdenes según Instancia'!AE118=0,"-",('Órdenes según Instancia'!F118/'Órdenes según Instancia'!AE118)))</f>
        <v>-</v>
      </c>
      <c r="S118" s="19" t="str">
        <f>IF('Órdenes según Instancia'!K118=0,"-",IF('Órdenes según Instancia'!AE118=0,"-",('Órdenes según Instancia'!K118/'Órdenes según Instancia'!AE118)))</f>
        <v>-</v>
      </c>
      <c r="T118" s="19" t="str">
        <f>IF('Órdenes según Instancia'!P118=0,"-",IF('Órdenes según Instancia'!AE118=0,"-",('Órdenes según Instancia'!P118/'Órdenes según Instancia'!AE118)))</f>
        <v>-</v>
      </c>
      <c r="U118" s="19" t="str">
        <f>IF('Órdenes según Instancia'!U118=0,"-",IF('Órdenes según Instancia'!AE118=0,"-",('Órdenes según Instancia'!U118/('Órdenes según Instancia'!AE118))))</f>
        <v>-</v>
      </c>
      <c r="V118" s="19" t="str">
        <f>IF('Órdenes según Instancia'!Z118=0,"-",IF('Órdenes según Instancia'!AE118=0,"-",('Órdenes según Instancia'!Z118/'Órdenes según Instancia'!AE118)))</f>
        <v>-</v>
      </c>
    </row>
    <row r="119" spans="2:22" ht="20.100000000000001" customHeight="1" thickBot="1" x14ac:dyDescent="0.25">
      <c r="B119" s="4" t="s">
        <v>329</v>
      </c>
      <c r="C119" s="19">
        <f>IF('Órdenes según Instancia'!C119=0,"-",IF('Órdenes según Instancia'!AB119=0,"-",('Órdenes según Instancia'!C119/'Órdenes según Instancia'!AB119)))</f>
        <v>1</v>
      </c>
      <c r="D119" s="19" t="str">
        <f>IF('Órdenes según Instancia'!H119=0,"-",IF('Órdenes según Instancia'!AB119=0,"-",('Órdenes según Instancia'!H119/'Órdenes según Instancia'!AB119)))</f>
        <v>-</v>
      </c>
      <c r="E119" s="19" t="str">
        <f>IF('Órdenes según Instancia'!M119=0,"-",IF('Órdenes según Instancia'!AB119=0,"-",('Órdenes según Instancia'!M119/'Órdenes según Instancia'!AB119)))</f>
        <v>-</v>
      </c>
      <c r="F119" s="19" t="str">
        <f>IF('Órdenes según Instancia'!R119=0,"-",IF('Órdenes según Instancia'!AB119=0,"-",('Órdenes según Instancia'!R119/'Órdenes según Instancia'!AB119)))</f>
        <v>-</v>
      </c>
      <c r="G119" s="19" t="str">
        <f>IF('Órdenes según Instancia'!W119=0,"-",IF('Órdenes según Instancia'!AB119=0,"-",('Órdenes según Instancia'!W119/'Órdenes según Instancia'!AB119)))</f>
        <v>-</v>
      </c>
      <c r="H119" s="19" t="str">
        <f>IF('Órdenes según Instancia'!D119=0,"-",IF('Órdenes según Instancia'!AC119=0,"-",('Órdenes según Instancia'!D119/'Órdenes según Instancia'!AC119)))</f>
        <v>-</v>
      </c>
      <c r="I119" s="19" t="str">
        <f>IF('Órdenes según Instancia'!I119=0,"-",IF('Órdenes según Instancia'!AC119=0,"-",('Órdenes según Instancia'!I119/'Órdenes según Instancia'!AC119)))</f>
        <v>-</v>
      </c>
      <c r="J119" s="19" t="str">
        <f>IF('Órdenes según Instancia'!N119=0,"-",IF('Órdenes según Instancia'!AC119=0,"-",('Órdenes según Instancia'!N119/'Órdenes según Instancia'!AC119)))</f>
        <v>-</v>
      </c>
      <c r="K119" s="19" t="str">
        <f>IF('Órdenes según Instancia'!S119=0,"-",IF('Órdenes según Instancia'!AC119=0,"-",('Órdenes según Instancia'!S119/'Órdenes según Instancia'!AC119)))</f>
        <v>-</v>
      </c>
      <c r="L119" s="19" t="str">
        <f>IF('Órdenes según Instancia'!X119=0,"-",IF('Órdenes según Instancia'!AC119=0,"-",('Órdenes según Instancia'!X119/'Órdenes según Instancia'!AC119)))</f>
        <v>-</v>
      </c>
      <c r="M119" s="19">
        <f>IF('Órdenes según Instancia'!E119=0,"-",IF('Órdenes según Instancia'!AD119=0,"-",('Órdenes según Instancia'!E119/'Órdenes según Instancia'!AD119)))</f>
        <v>1</v>
      </c>
      <c r="N119" s="19" t="str">
        <f>IF('Órdenes según Instancia'!J119=0,"-",IF('Órdenes según Instancia'!AD119=0,"-",('Órdenes según Instancia'!J119/'Órdenes según Instancia'!AD119)))</f>
        <v>-</v>
      </c>
      <c r="O119" s="19" t="str">
        <f>IF('Órdenes según Instancia'!O119=0,"-",IF('Órdenes según Instancia'!AD119=0,"-",('Órdenes según Instancia'!O119/'Órdenes según Instancia'!AD119)))</f>
        <v>-</v>
      </c>
      <c r="P119" s="19" t="str">
        <f>IF('Órdenes según Instancia'!T119=0,"-",IF('Órdenes según Instancia'!AD119=0,"-",('Órdenes según Instancia'!T119/'Órdenes según Instancia'!AD119)))</f>
        <v>-</v>
      </c>
      <c r="Q119" s="19" t="str">
        <f>IF('Órdenes según Instancia'!Y119=0,"-",IF('Órdenes según Instancia'!AD119=0,"-",('Órdenes según Instancia'!Y119/'Órdenes según Instancia'!AD119)))</f>
        <v>-</v>
      </c>
      <c r="R119" s="19">
        <f>IF('Órdenes según Instancia'!F119=0,"-",IF('Órdenes según Instancia'!AE119=0,"-",('Órdenes según Instancia'!F119/'Órdenes según Instancia'!AE119)))</f>
        <v>1</v>
      </c>
      <c r="S119" s="19" t="str">
        <f>IF('Órdenes según Instancia'!K119=0,"-",IF('Órdenes según Instancia'!AE119=0,"-",('Órdenes según Instancia'!K119/'Órdenes según Instancia'!AE119)))</f>
        <v>-</v>
      </c>
      <c r="T119" s="19" t="str">
        <f>IF('Órdenes según Instancia'!P119=0,"-",IF('Órdenes según Instancia'!AE119=0,"-",('Órdenes según Instancia'!P119/'Órdenes según Instancia'!AE119)))</f>
        <v>-</v>
      </c>
      <c r="U119" s="19" t="str">
        <f>IF('Órdenes según Instancia'!U119=0,"-",IF('Órdenes según Instancia'!AE119=0,"-",('Órdenes según Instancia'!U119/('Órdenes según Instancia'!AE119))))</f>
        <v>-</v>
      </c>
      <c r="V119" s="19" t="str">
        <f>IF('Órdenes según Instancia'!Z119=0,"-",IF('Órdenes según Instancia'!AE119=0,"-",('Órdenes según Instancia'!Z119/'Órdenes según Instancia'!AE119)))</f>
        <v>-</v>
      </c>
    </row>
    <row r="120" spans="2:22" ht="20.100000000000001" customHeight="1" thickBot="1" x14ac:dyDescent="0.25">
      <c r="B120" s="4" t="s">
        <v>330</v>
      </c>
      <c r="C120" s="19">
        <f>IF('Órdenes según Instancia'!C120=0,"-",IF('Órdenes según Instancia'!AB120=0,"-",('Órdenes según Instancia'!C120/'Órdenes según Instancia'!AB120)))</f>
        <v>1</v>
      </c>
      <c r="D120" s="19" t="str">
        <f>IF('Órdenes según Instancia'!H120=0,"-",IF('Órdenes según Instancia'!AB120=0,"-",('Órdenes según Instancia'!H120/'Órdenes según Instancia'!AB120)))</f>
        <v>-</v>
      </c>
      <c r="E120" s="19" t="str">
        <f>IF('Órdenes según Instancia'!M120=0,"-",IF('Órdenes según Instancia'!AB120=0,"-",('Órdenes según Instancia'!M120/'Órdenes según Instancia'!AB120)))</f>
        <v>-</v>
      </c>
      <c r="F120" s="19" t="str">
        <f>IF('Órdenes según Instancia'!R120=0,"-",IF('Órdenes según Instancia'!AB120=0,"-",('Órdenes según Instancia'!R120/'Órdenes según Instancia'!AB120)))</f>
        <v>-</v>
      </c>
      <c r="G120" s="19" t="str">
        <f>IF('Órdenes según Instancia'!W120=0,"-",IF('Órdenes según Instancia'!AB120=0,"-",('Órdenes según Instancia'!W120/'Órdenes según Instancia'!AB120)))</f>
        <v>-</v>
      </c>
      <c r="H120" s="19" t="str">
        <f>IF('Órdenes según Instancia'!D120=0,"-",IF('Órdenes según Instancia'!AC120=0,"-",('Órdenes según Instancia'!D120/'Órdenes según Instancia'!AC120)))</f>
        <v>-</v>
      </c>
      <c r="I120" s="19" t="str">
        <f>IF('Órdenes según Instancia'!I120=0,"-",IF('Órdenes según Instancia'!AC120=0,"-",('Órdenes según Instancia'!I120/'Órdenes según Instancia'!AC120)))</f>
        <v>-</v>
      </c>
      <c r="J120" s="19" t="str">
        <f>IF('Órdenes según Instancia'!N120=0,"-",IF('Órdenes según Instancia'!AC120=0,"-",('Órdenes según Instancia'!N120/'Órdenes según Instancia'!AC120)))</f>
        <v>-</v>
      </c>
      <c r="K120" s="19" t="str">
        <f>IF('Órdenes según Instancia'!S120=0,"-",IF('Órdenes según Instancia'!AC120=0,"-",('Órdenes según Instancia'!S120/'Órdenes según Instancia'!AC120)))</f>
        <v>-</v>
      </c>
      <c r="L120" s="19" t="str">
        <f>IF('Órdenes según Instancia'!X120=0,"-",IF('Órdenes según Instancia'!AC120=0,"-",('Órdenes según Instancia'!X120/'Órdenes según Instancia'!AC120)))</f>
        <v>-</v>
      </c>
      <c r="M120" s="19">
        <f>IF('Órdenes según Instancia'!E120=0,"-",IF('Órdenes según Instancia'!AD120=0,"-",('Órdenes según Instancia'!E120/'Órdenes según Instancia'!AD120)))</f>
        <v>1</v>
      </c>
      <c r="N120" s="19" t="str">
        <f>IF('Órdenes según Instancia'!J120=0,"-",IF('Órdenes según Instancia'!AD120=0,"-",('Órdenes según Instancia'!J120/'Órdenes según Instancia'!AD120)))</f>
        <v>-</v>
      </c>
      <c r="O120" s="19" t="str">
        <f>IF('Órdenes según Instancia'!O120=0,"-",IF('Órdenes según Instancia'!AD120=0,"-",('Órdenes según Instancia'!O120/'Órdenes según Instancia'!AD120)))</f>
        <v>-</v>
      </c>
      <c r="P120" s="19" t="str">
        <f>IF('Órdenes según Instancia'!T120=0,"-",IF('Órdenes según Instancia'!AD120=0,"-",('Órdenes según Instancia'!T120/'Órdenes según Instancia'!AD120)))</f>
        <v>-</v>
      </c>
      <c r="Q120" s="19" t="str">
        <f>IF('Órdenes según Instancia'!Y120=0,"-",IF('Órdenes según Instancia'!AD120=0,"-",('Órdenes según Instancia'!Y120/'Órdenes según Instancia'!AD120)))</f>
        <v>-</v>
      </c>
      <c r="R120" s="19" t="str">
        <f>IF('Órdenes según Instancia'!F120=0,"-",IF('Órdenes según Instancia'!AE120=0,"-",('Órdenes según Instancia'!F120/'Órdenes según Instancia'!AE120)))</f>
        <v>-</v>
      </c>
      <c r="S120" s="19" t="str">
        <f>IF('Órdenes según Instancia'!K120=0,"-",IF('Órdenes según Instancia'!AE120=0,"-",('Órdenes según Instancia'!K120/'Órdenes según Instancia'!AE120)))</f>
        <v>-</v>
      </c>
      <c r="T120" s="19" t="str">
        <f>IF('Órdenes según Instancia'!P120=0,"-",IF('Órdenes según Instancia'!AE120=0,"-",('Órdenes según Instancia'!P120/'Órdenes según Instancia'!AE120)))</f>
        <v>-</v>
      </c>
      <c r="U120" s="19" t="str">
        <f>IF('Órdenes según Instancia'!U120=0,"-",IF('Órdenes según Instancia'!AE120=0,"-",('Órdenes según Instancia'!U120/('Órdenes según Instancia'!AE120))))</f>
        <v>-</v>
      </c>
      <c r="V120" s="19" t="str">
        <f>IF('Órdenes según Instancia'!Z120=0,"-",IF('Órdenes según Instancia'!AE120=0,"-",('Órdenes según Instancia'!Z120/'Órdenes según Instancia'!AE120)))</f>
        <v>-</v>
      </c>
    </row>
    <row r="121" spans="2:22" ht="20.100000000000001" customHeight="1" thickBot="1" x14ac:dyDescent="0.25">
      <c r="B121" s="4" t="s">
        <v>331</v>
      </c>
      <c r="C121" s="19">
        <f>IF('Órdenes según Instancia'!C121=0,"-",IF('Órdenes según Instancia'!AB121=0,"-",('Órdenes según Instancia'!C121/'Órdenes según Instancia'!AB121)))</f>
        <v>0.84</v>
      </c>
      <c r="D121" s="19" t="str">
        <f>IF('Órdenes según Instancia'!H121=0,"-",IF('Órdenes según Instancia'!AB121=0,"-",('Órdenes según Instancia'!H121/'Órdenes según Instancia'!AB121)))</f>
        <v>-</v>
      </c>
      <c r="E121" s="19">
        <f>IF('Órdenes según Instancia'!M121=0,"-",IF('Órdenes según Instancia'!AB121=0,"-",('Órdenes según Instancia'!M121/'Órdenes según Instancia'!AB121)))</f>
        <v>0.16</v>
      </c>
      <c r="F121" s="19" t="str">
        <f>IF('Órdenes según Instancia'!R121=0,"-",IF('Órdenes según Instancia'!AB121=0,"-",('Órdenes según Instancia'!R121/'Órdenes según Instancia'!AB121)))</f>
        <v>-</v>
      </c>
      <c r="G121" s="19" t="str">
        <f>IF('Órdenes según Instancia'!W121=0,"-",IF('Órdenes según Instancia'!AB121=0,"-",('Órdenes según Instancia'!W121/'Órdenes según Instancia'!AB121)))</f>
        <v>-</v>
      </c>
      <c r="H121" s="19" t="str">
        <f>IF('Órdenes según Instancia'!D121=0,"-",IF('Órdenes según Instancia'!AC121=0,"-",('Órdenes según Instancia'!D121/'Órdenes según Instancia'!AC121)))</f>
        <v>-</v>
      </c>
      <c r="I121" s="19" t="str">
        <f>IF('Órdenes según Instancia'!I121=0,"-",IF('Órdenes según Instancia'!AC121=0,"-",('Órdenes según Instancia'!I121/'Órdenes según Instancia'!AC121)))</f>
        <v>-</v>
      </c>
      <c r="J121" s="19" t="str">
        <f>IF('Órdenes según Instancia'!N121=0,"-",IF('Órdenes según Instancia'!AC121=0,"-",('Órdenes según Instancia'!N121/'Órdenes según Instancia'!AC121)))</f>
        <v>-</v>
      </c>
      <c r="K121" s="19" t="str">
        <f>IF('Órdenes según Instancia'!S121=0,"-",IF('Órdenes según Instancia'!AC121=0,"-",('Órdenes según Instancia'!S121/'Órdenes según Instancia'!AC121)))</f>
        <v>-</v>
      </c>
      <c r="L121" s="19" t="str">
        <f>IF('Órdenes según Instancia'!X121=0,"-",IF('Órdenes según Instancia'!AC121=0,"-",('Órdenes según Instancia'!X121/'Órdenes según Instancia'!AC121)))</f>
        <v>-</v>
      </c>
      <c r="M121" s="19">
        <f>IF('Órdenes según Instancia'!E121=0,"-",IF('Órdenes según Instancia'!AD121=0,"-",('Órdenes según Instancia'!E121/'Órdenes según Instancia'!AD121)))</f>
        <v>0.76470588235294112</v>
      </c>
      <c r="N121" s="19" t="str">
        <f>IF('Órdenes según Instancia'!J121=0,"-",IF('Órdenes según Instancia'!AD121=0,"-",('Órdenes según Instancia'!J121/'Órdenes según Instancia'!AD121)))</f>
        <v>-</v>
      </c>
      <c r="O121" s="19">
        <f>IF('Órdenes según Instancia'!O121=0,"-",IF('Órdenes según Instancia'!AD121=0,"-",('Órdenes según Instancia'!O121/'Órdenes según Instancia'!AD121)))</f>
        <v>0.23529411764705882</v>
      </c>
      <c r="P121" s="19" t="str">
        <f>IF('Órdenes según Instancia'!T121=0,"-",IF('Órdenes según Instancia'!AD121=0,"-",('Órdenes según Instancia'!T121/'Órdenes según Instancia'!AD121)))</f>
        <v>-</v>
      </c>
      <c r="Q121" s="19" t="str">
        <f>IF('Órdenes según Instancia'!Y121=0,"-",IF('Órdenes según Instancia'!AD121=0,"-",('Órdenes según Instancia'!Y121/'Órdenes según Instancia'!AD121)))</f>
        <v>-</v>
      </c>
      <c r="R121" s="19">
        <f>IF('Órdenes según Instancia'!F121=0,"-",IF('Órdenes según Instancia'!AE121=0,"-",('Órdenes según Instancia'!F121/'Órdenes según Instancia'!AE121)))</f>
        <v>1</v>
      </c>
      <c r="S121" s="19" t="str">
        <f>IF('Órdenes según Instancia'!K121=0,"-",IF('Órdenes según Instancia'!AE121=0,"-",('Órdenes según Instancia'!K121/'Órdenes según Instancia'!AE121)))</f>
        <v>-</v>
      </c>
      <c r="T121" s="19" t="str">
        <f>IF('Órdenes según Instancia'!P121=0,"-",IF('Órdenes según Instancia'!AE121=0,"-",('Órdenes según Instancia'!P121/'Órdenes según Instancia'!AE121)))</f>
        <v>-</v>
      </c>
      <c r="U121" s="19" t="str">
        <f>IF('Órdenes según Instancia'!U121=0,"-",IF('Órdenes según Instancia'!AE121=0,"-",('Órdenes según Instancia'!U121/('Órdenes según Instancia'!AE121))))</f>
        <v>-</v>
      </c>
      <c r="V121" s="19" t="str">
        <f>IF('Órdenes según Instancia'!Z121=0,"-",IF('Órdenes según Instancia'!AE121=0,"-",('Órdenes según Instancia'!Z121/'Órdenes según Instancia'!AE121)))</f>
        <v>-</v>
      </c>
    </row>
    <row r="122" spans="2:22" ht="20.100000000000001" customHeight="1" thickBot="1" x14ac:dyDescent="0.25">
      <c r="B122" s="4" t="s">
        <v>332</v>
      </c>
      <c r="C122" s="19">
        <f>IF('Órdenes según Instancia'!C122=0,"-",IF('Órdenes según Instancia'!AB122=0,"-",('Órdenes según Instancia'!C122/'Órdenes según Instancia'!AB122)))</f>
        <v>1</v>
      </c>
      <c r="D122" s="19" t="str">
        <f>IF('Órdenes según Instancia'!H122=0,"-",IF('Órdenes según Instancia'!AB122=0,"-",('Órdenes según Instancia'!H122/'Órdenes según Instancia'!AB122)))</f>
        <v>-</v>
      </c>
      <c r="E122" s="19" t="str">
        <f>IF('Órdenes según Instancia'!M122=0,"-",IF('Órdenes según Instancia'!AB122=0,"-",('Órdenes según Instancia'!M122/'Órdenes según Instancia'!AB122)))</f>
        <v>-</v>
      </c>
      <c r="F122" s="19" t="str">
        <f>IF('Órdenes según Instancia'!R122=0,"-",IF('Órdenes según Instancia'!AB122=0,"-",('Órdenes según Instancia'!R122/'Órdenes según Instancia'!AB122)))</f>
        <v>-</v>
      </c>
      <c r="G122" s="19" t="str">
        <f>IF('Órdenes según Instancia'!W122=0,"-",IF('Órdenes según Instancia'!AB122=0,"-",('Órdenes según Instancia'!W122/'Órdenes según Instancia'!AB122)))</f>
        <v>-</v>
      </c>
      <c r="H122" s="19" t="str">
        <f>IF('Órdenes según Instancia'!D122=0,"-",IF('Órdenes según Instancia'!AC122=0,"-",('Órdenes según Instancia'!D122/'Órdenes según Instancia'!AC122)))</f>
        <v>-</v>
      </c>
      <c r="I122" s="19" t="str">
        <f>IF('Órdenes según Instancia'!I122=0,"-",IF('Órdenes según Instancia'!AC122=0,"-",('Órdenes según Instancia'!I122/'Órdenes según Instancia'!AC122)))</f>
        <v>-</v>
      </c>
      <c r="J122" s="19" t="str">
        <f>IF('Órdenes según Instancia'!N122=0,"-",IF('Órdenes según Instancia'!AC122=0,"-",('Órdenes según Instancia'!N122/'Órdenes según Instancia'!AC122)))</f>
        <v>-</v>
      </c>
      <c r="K122" s="19" t="str">
        <f>IF('Órdenes según Instancia'!S122=0,"-",IF('Órdenes según Instancia'!AC122=0,"-",('Órdenes según Instancia'!S122/'Órdenes según Instancia'!AC122)))</f>
        <v>-</v>
      </c>
      <c r="L122" s="19" t="str">
        <f>IF('Órdenes según Instancia'!X122=0,"-",IF('Órdenes según Instancia'!AC122=0,"-",('Órdenes según Instancia'!X122/'Órdenes según Instancia'!AC122)))</f>
        <v>-</v>
      </c>
      <c r="M122" s="19">
        <f>IF('Órdenes según Instancia'!E122=0,"-",IF('Órdenes según Instancia'!AD122=0,"-",('Órdenes según Instancia'!E122/'Órdenes según Instancia'!AD122)))</f>
        <v>1</v>
      </c>
      <c r="N122" s="19" t="str">
        <f>IF('Órdenes según Instancia'!J122=0,"-",IF('Órdenes según Instancia'!AD122=0,"-",('Órdenes según Instancia'!J122/'Órdenes según Instancia'!AD122)))</f>
        <v>-</v>
      </c>
      <c r="O122" s="19" t="str">
        <f>IF('Órdenes según Instancia'!O122=0,"-",IF('Órdenes según Instancia'!AD122=0,"-",('Órdenes según Instancia'!O122/'Órdenes según Instancia'!AD122)))</f>
        <v>-</v>
      </c>
      <c r="P122" s="19" t="str">
        <f>IF('Órdenes según Instancia'!T122=0,"-",IF('Órdenes según Instancia'!AD122=0,"-",('Órdenes según Instancia'!T122/'Órdenes según Instancia'!AD122)))</f>
        <v>-</v>
      </c>
      <c r="Q122" s="19" t="str">
        <f>IF('Órdenes según Instancia'!Y122=0,"-",IF('Órdenes según Instancia'!AD122=0,"-",('Órdenes según Instancia'!Y122/'Órdenes según Instancia'!AD122)))</f>
        <v>-</v>
      </c>
      <c r="R122" s="19">
        <f>IF('Órdenes según Instancia'!F122=0,"-",IF('Órdenes según Instancia'!AE122=0,"-",('Órdenes según Instancia'!F122/'Órdenes según Instancia'!AE122)))</f>
        <v>1</v>
      </c>
      <c r="S122" s="19" t="str">
        <f>IF('Órdenes según Instancia'!K122=0,"-",IF('Órdenes según Instancia'!AE122=0,"-",('Órdenes según Instancia'!K122/'Órdenes según Instancia'!AE122)))</f>
        <v>-</v>
      </c>
      <c r="T122" s="19" t="str">
        <f>IF('Órdenes según Instancia'!P122=0,"-",IF('Órdenes según Instancia'!AE122=0,"-",('Órdenes según Instancia'!P122/'Órdenes según Instancia'!AE122)))</f>
        <v>-</v>
      </c>
      <c r="U122" s="19" t="str">
        <f>IF('Órdenes según Instancia'!U122=0,"-",IF('Órdenes según Instancia'!AE122=0,"-",('Órdenes según Instancia'!U122/('Órdenes según Instancia'!AE122))))</f>
        <v>-</v>
      </c>
      <c r="V122" s="19" t="str">
        <f>IF('Órdenes según Instancia'!Z122=0,"-",IF('Órdenes según Instancia'!AE122=0,"-",('Órdenes según Instancia'!Z122/'Órdenes según Instancia'!AE122)))</f>
        <v>-</v>
      </c>
    </row>
    <row r="123" spans="2:22" ht="20.100000000000001" customHeight="1" thickBot="1" x14ac:dyDescent="0.25">
      <c r="B123" s="4" t="s">
        <v>333</v>
      </c>
      <c r="C123" s="19">
        <f>IF('Órdenes según Instancia'!C123=0,"-",IF('Órdenes según Instancia'!AB123=0,"-",('Órdenes según Instancia'!C123/'Órdenes según Instancia'!AB123)))</f>
        <v>1</v>
      </c>
      <c r="D123" s="19" t="str">
        <f>IF('Órdenes según Instancia'!H123=0,"-",IF('Órdenes según Instancia'!AB123=0,"-",('Órdenes según Instancia'!H123/'Órdenes según Instancia'!AB123)))</f>
        <v>-</v>
      </c>
      <c r="E123" s="19" t="str">
        <f>IF('Órdenes según Instancia'!M123=0,"-",IF('Órdenes según Instancia'!AB123=0,"-",('Órdenes según Instancia'!M123/'Órdenes según Instancia'!AB123)))</f>
        <v>-</v>
      </c>
      <c r="F123" s="19" t="str">
        <f>IF('Órdenes según Instancia'!R123=0,"-",IF('Órdenes según Instancia'!AB123=0,"-",('Órdenes según Instancia'!R123/'Órdenes según Instancia'!AB123)))</f>
        <v>-</v>
      </c>
      <c r="G123" s="19" t="str">
        <f>IF('Órdenes según Instancia'!W123=0,"-",IF('Órdenes según Instancia'!AB123=0,"-",('Órdenes según Instancia'!W123/'Órdenes según Instancia'!AB123)))</f>
        <v>-</v>
      </c>
      <c r="H123" s="19" t="str">
        <f>IF('Órdenes según Instancia'!D123=0,"-",IF('Órdenes según Instancia'!AC123=0,"-",('Órdenes según Instancia'!D123/'Órdenes según Instancia'!AC123)))</f>
        <v>-</v>
      </c>
      <c r="I123" s="19" t="str">
        <f>IF('Órdenes según Instancia'!I123=0,"-",IF('Órdenes según Instancia'!AC123=0,"-",('Órdenes según Instancia'!I123/'Órdenes según Instancia'!AC123)))</f>
        <v>-</v>
      </c>
      <c r="J123" s="19" t="str">
        <f>IF('Órdenes según Instancia'!N123=0,"-",IF('Órdenes según Instancia'!AC123=0,"-",('Órdenes según Instancia'!N123/'Órdenes según Instancia'!AC123)))</f>
        <v>-</v>
      </c>
      <c r="K123" s="19" t="str">
        <f>IF('Órdenes según Instancia'!S123=0,"-",IF('Órdenes según Instancia'!AC123=0,"-",('Órdenes según Instancia'!S123/'Órdenes según Instancia'!AC123)))</f>
        <v>-</v>
      </c>
      <c r="L123" s="19" t="str">
        <f>IF('Órdenes según Instancia'!X123=0,"-",IF('Órdenes según Instancia'!AC123=0,"-",('Órdenes según Instancia'!X123/'Órdenes según Instancia'!AC123)))</f>
        <v>-</v>
      </c>
      <c r="M123" s="19">
        <f>IF('Órdenes según Instancia'!E123=0,"-",IF('Órdenes según Instancia'!AD123=0,"-",('Órdenes según Instancia'!E123/'Órdenes según Instancia'!AD123)))</f>
        <v>1</v>
      </c>
      <c r="N123" s="19" t="str">
        <f>IF('Órdenes según Instancia'!J123=0,"-",IF('Órdenes según Instancia'!AD123=0,"-",('Órdenes según Instancia'!J123/'Órdenes según Instancia'!AD123)))</f>
        <v>-</v>
      </c>
      <c r="O123" s="19" t="str">
        <f>IF('Órdenes según Instancia'!O123=0,"-",IF('Órdenes según Instancia'!AD123=0,"-",('Órdenes según Instancia'!O123/'Órdenes según Instancia'!AD123)))</f>
        <v>-</v>
      </c>
      <c r="P123" s="19" t="str">
        <f>IF('Órdenes según Instancia'!T123=0,"-",IF('Órdenes según Instancia'!AD123=0,"-",('Órdenes según Instancia'!T123/'Órdenes según Instancia'!AD123)))</f>
        <v>-</v>
      </c>
      <c r="Q123" s="19" t="str">
        <f>IF('Órdenes según Instancia'!Y123=0,"-",IF('Órdenes según Instancia'!AD123=0,"-",('Órdenes según Instancia'!Y123/'Órdenes según Instancia'!AD123)))</f>
        <v>-</v>
      </c>
      <c r="R123" s="19">
        <f>IF('Órdenes según Instancia'!F123=0,"-",IF('Órdenes según Instancia'!AE123=0,"-",('Órdenes según Instancia'!F123/'Órdenes según Instancia'!AE123)))</f>
        <v>1</v>
      </c>
      <c r="S123" s="19" t="str">
        <f>IF('Órdenes según Instancia'!K123=0,"-",IF('Órdenes según Instancia'!AE123=0,"-",('Órdenes según Instancia'!K123/'Órdenes según Instancia'!AE123)))</f>
        <v>-</v>
      </c>
      <c r="T123" s="19" t="str">
        <f>IF('Órdenes según Instancia'!P123=0,"-",IF('Órdenes según Instancia'!AE123=0,"-",('Órdenes según Instancia'!P123/'Órdenes según Instancia'!AE123)))</f>
        <v>-</v>
      </c>
      <c r="U123" s="19" t="str">
        <f>IF('Órdenes según Instancia'!U123=0,"-",IF('Órdenes según Instancia'!AE123=0,"-",('Órdenes según Instancia'!U123/('Órdenes según Instancia'!AE123))))</f>
        <v>-</v>
      </c>
      <c r="V123" s="19" t="str">
        <f>IF('Órdenes según Instancia'!Z123=0,"-",IF('Órdenes según Instancia'!AE123=0,"-",('Órdenes según Instancia'!Z123/'Órdenes según Instancia'!AE123)))</f>
        <v>-</v>
      </c>
    </row>
    <row r="124" spans="2:22" ht="20.100000000000001" customHeight="1" thickBot="1" x14ac:dyDescent="0.25">
      <c r="B124" s="4" t="s">
        <v>334</v>
      </c>
      <c r="C124" s="19">
        <f>IF('Órdenes según Instancia'!C124=0,"-",IF('Órdenes según Instancia'!AB124=0,"-",('Órdenes según Instancia'!C124/'Órdenes según Instancia'!AB124)))</f>
        <v>1</v>
      </c>
      <c r="D124" s="19" t="str">
        <f>IF('Órdenes según Instancia'!H124=0,"-",IF('Órdenes según Instancia'!AB124=0,"-",('Órdenes según Instancia'!H124/'Órdenes según Instancia'!AB124)))</f>
        <v>-</v>
      </c>
      <c r="E124" s="19" t="str">
        <f>IF('Órdenes según Instancia'!M124=0,"-",IF('Órdenes según Instancia'!AB124=0,"-",('Órdenes según Instancia'!M124/'Órdenes según Instancia'!AB124)))</f>
        <v>-</v>
      </c>
      <c r="F124" s="19" t="str">
        <f>IF('Órdenes según Instancia'!R124=0,"-",IF('Órdenes según Instancia'!AB124=0,"-",('Órdenes según Instancia'!R124/'Órdenes según Instancia'!AB124)))</f>
        <v>-</v>
      </c>
      <c r="G124" s="19" t="str">
        <f>IF('Órdenes según Instancia'!W124=0,"-",IF('Órdenes según Instancia'!AB124=0,"-",('Órdenes según Instancia'!W124/'Órdenes según Instancia'!AB124)))</f>
        <v>-</v>
      </c>
      <c r="H124" s="19" t="str">
        <f>IF('Órdenes según Instancia'!D124=0,"-",IF('Órdenes según Instancia'!AC124=0,"-",('Órdenes según Instancia'!D124/'Órdenes según Instancia'!AC124)))</f>
        <v>-</v>
      </c>
      <c r="I124" s="19" t="str">
        <f>IF('Órdenes según Instancia'!I124=0,"-",IF('Órdenes según Instancia'!AC124=0,"-",('Órdenes según Instancia'!I124/'Órdenes según Instancia'!AC124)))</f>
        <v>-</v>
      </c>
      <c r="J124" s="19" t="str">
        <f>IF('Órdenes según Instancia'!N124=0,"-",IF('Órdenes según Instancia'!AC124=0,"-",('Órdenes según Instancia'!N124/'Órdenes según Instancia'!AC124)))</f>
        <v>-</v>
      </c>
      <c r="K124" s="19" t="str">
        <f>IF('Órdenes según Instancia'!S124=0,"-",IF('Órdenes según Instancia'!AC124=0,"-",('Órdenes según Instancia'!S124/'Órdenes según Instancia'!AC124)))</f>
        <v>-</v>
      </c>
      <c r="L124" s="19" t="str">
        <f>IF('Órdenes según Instancia'!X124=0,"-",IF('Órdenes según Instancia'!AC124=0,"-",('Órdenes según Instancia'!X124/'Órdenes según Instancia'!AC124)))</f>
        <v>-</v>
      </c>
      <c r="M124" s="19">
        <f>IF('Órdenes según Instancia'!E124=0,"-",IF('Órdenes según Instancia'!AD124=0,"-",('Órdenes según Instancia'!E124/'Órdenes según Instancia'!AD124)))</f>
        <v>1</v>
      </c>
      <c r="N124" s="19" t="str">
        <f>IF('Órdenes según Instancia'!J124=0,"-",IF('Órdenes según Instancia'!AD124=0,"-",('Órdenes según Instancia'!J124/'Órdenes según Instancia'!AD124)))</f>
        <v>-</v>
      </c>
      <c r="O124" s="19" t="str">
        <f>IF('Órdenes según Instancia'!O124=0,"-",IF('Órdenes según Instancia'!AD124=0,"-",('Órdenes según Instancia'!O124/'Órdenes según Instancia'!AD124)))</f>
        <v>-</v>
      </c>
      <c r="P124" s="19" t="str">
        <f>IF('Órdenes según Instancia'!T124=0,"-",IF('Órdenes según Instancia'!AD124=0,"-",('Órdenes según Instancia'!T124/'Órdenes según Instancia'!AD124)))</f>
        <v>-</v>
      </c>
      <c r="Q124" s="19" t="str">
        <f>IF('Órdenes según Instancia'!Y124=0,"-",IF('Órdenes según Instancia'!AD124=0,"-",('Órdenes según Instancia'!Y124/'Órdenes según Instancia'!AD124)))</f>
        <v>-</v>
      </c>
      <c r="R124" s="19">
        <f>IF('Órdenes según Instancia'!F124=0,"-",IF('Órdenes según Instancia'!AE124=0,"-",('Órdenes según Instancia'!F124/'Órdenes según Instancia'!AE124)))</f>
        <v>1</v>
      </c>
      <c r="S124" s="19" t="str">
        <f>IF('Órdenes según Instancia'!K124=0,"-",IF('Órdenes según Instancia'!AE124=0,"-",('Órdenes según Instancia'!K124/'Órdenes según Instancia'!AE124)))</f>
        <v>-</v>
      </c>
      <c r="T124" s="19" t="str">
        <f>IF('Órdenes según Instancia'!P124=0,"-",IF('Órdenes según Instancia'!AE124=0,"-",('Órdenes según Instancia'!P124/'Órdenes según Instancia'!AE124)))</f>
        <v>-</v>
      </c>
      <c r="U124" s="19" t="str">
        <f>IF('Órdenes según Instancia'!U124=0,"-",IF('Órdenes según Instancia'!AE124=0,"-",('Órdenes según Instancia'!U124/('Órdenes según Instancia'!AE124))))</f>
        <v>-</v>
      </c>
      <c r="V124" s="19" t="str">
        <f>IF('Órdenes según Instancia'!Z124=0,"-",IF('Órdenes según Instancia'!AE124=0,"-",('Órdenes según Instancia'!Z124/'Órdenes según Instancia'!AE124)))</f>
        <v>-</v>
      </c>
    </row>
    <row r="125" spans="2:22" ht="20.100000000000001" customHeight="1" thickBot="1" x14ac:dyDescent="0.25">
      <c r="B125" s="4" t="s">
        <v>335</v>
      </c>
      <c r="C125" s="19">
        <f>IF('Órdenes según Instancia'!C125=0,"-",IF('Órdenes según Instancia'!AB125=0,"-",('Órdenes según Instancia'!C125/'Órdenes según Instancia'!AB125)))</f>
        <v>1</v>
      </c>
      <c r="D125" s="19" t="str">
        <f>IF('Órdenes según Instancia'!H125=0,"-",IF('Órdenes según Instancia'!AB125=0,"-",('Órdenes según Instancia'!H125/'Órdenes según Instancia'!AB125)))</f>
        <v>-</v>
      </c>
      <c r="E125" s="19" t="str">
        <f>IF('Órdenes según Instancia'!M125=0,"-",IF('Órdenes según Instancia'!AB125=0,"-",('Órdenes según Instancia'!M125/'Órdenes según Instancia'!AB125)))</f>
        <v>-</v>
      </c>
      <c r="F125" s="19" t="str">
        <f>IF('Órdenes según Instancia'!R125=0,"-",IF('Órdenes según Instancia'!AB125=0,"-",('Órdenes según Instancia'!R125/'Órdenes según Instancia'!AB125)))</f>
        <v>-</v>
      </c>
      <c r="G125" s="19" t="str">
        <f>IF('Órdenes según Instancia'!W125=0,"-",IF('Órdenes según Instancia'!AB125=0,"-",('Órdenes según Instancia'!W125/'Órdenes según Instancia'!AB125)))</f>
        <v>-</v>
      </c>
      <c r="H125" s="19" t="str">
        <f>IF('Órdenes según Instancia'!D125=0,"-",IF('Órdenes según Instancia'!AC125=0,"-",('Órdenes según Instancia'!D125/'Órdenes según Instancia'!AC125)))</f>
        <v>-</v>
      </c>
      <c r="I125" s="19" t="str">
        <f>IF('Órdenes según Instancia'!I125=0,"-",IF('Órdenes según Instancia'!AC125=0,"-",('Órdenes según Instancia'!I125/'Órdenes según Instancia'!AC125)))</f>
        <v>-</v>
      </c>
      <c r="J125" s="19" t="str">
        <f>IF('Órdenes según Instancia'!N125=0,"-",IF('Órdenes según Instancia'!AC125=0,"-",('Órdenes según Instancia'!N125/'Órdenes según Instancia'!AC125)))</f>
        <v>-</v>
      </c>
      <c r="K125" s="19" t="str">
        <f>IF('Órdenes según Instancia'!S125=0,"-",IF('Órdenes según Instancia'!AC125=0,"-",('Órdenes según Instancia'!S125/'Órdenes según Instancia'!AC125)))</f>
        <v>-</v>
      </c>
      <c r="L125" s="19" t="str">
        <f>IF('Órdenes según Instancia'!X125=0,"-",IF('Órdenes según Instancia'!AC125=0,"-",('Órdenes según Instancia'!X125/'Órdenes según Instancia'!AC125)))</f>
        <v>-</v>
      </c>
      <c r="M125" s="19">
        <f>IF('Órdenes según Instancia'!E125=0,"-",IF('Órdenes según Instancia'!AD125=0,"-",('Órdenes según Instancia'!E125/'Órdenes según Instancia'!AD125)))</f>
        <v>1</v>
      </c>
      <c r="N125" s="19" t="str">
        <f>IF('Órdenes según Instancia'!J125=0,"-",IF('Órdenes según Instancia'!AD125=0,"-",('Órdenes según Instancia'!J125/'Órdenes según Instancia'!AD125)))</f>
        <v>-</v>
      </c>
      <c r="O125" s="19" t="str">
        <f>IF('Órdenes según Instancia'!O125=0,"-",IF('Órdenes según Instancia'!AD125=0,"-",('Órdenes según Instancia'!O125/'Órdenes según Instancia'!AD125)))</f>
        <v>-</v>
      </c>
      <c r="P125" s="19" t="str">
        <f>IF('Órdenes según Instancia'!T125=0,"-",IF('Órdenes según Instancia'!AD125=0,"-",('Órdenes según Instancia'!T125/'Órdenes según Instancia'!AD125)))</f>
        <v>-</v>
      </c>
      <c r="Q125" s="19" t="str">
        <f>IF('Órdenes según Instancia'!Y125=0,"-",IF('Órdenes según Instancia'!AD125=0,"-",('Órdenes según Instancia'!Y125/'Órdenes según Instancia'!AD125)))</f>
        <v>-</v>
      </c>
      <c r="R125" s="19">
        <f>IF('Órdenes según Instancia'!F125=0,"-",IF('Órdenes según Instancia'!AE125=0,"-",('Órdenes según Instancia'!F125/'Órdenes según Instancia'!AE125)))</f>
        <v>1</v>
      </c>
      <c r="S125" s="19" t="str">
        <f>IF('Órdenes según Instancia'!K125=0,"-",IF('Órdenes según Instancia'!AE125=0,"-",('Órdenes según Instancia'!K125/'Órdenes según Instancia'!AE125)))</f>
        <v>-</v>
      </c>
      <c r="T125" s="19" t="str">
        <f>IF('Órdenes según Instancia'!P125=0,"-",IF('Órdenes según Instancia'!AE125=0,"-",('Órdenes según Instancia'!P125/'Órdenes según Instancia'!AE125)))</f>
        <v>-</v>
      </c>
      <c r="U125" s="19" t="str">
        <f>IF('Órdenes según Instancia'!U125=0,"-",IF('Órdenes según Instancia'!AE125=0,"-",('Órdenes según Instancia'!U125/('Órdenes según Instancia'!AE125))))</f>
        <v>-</v>
      </c>
      <c r="V125" s="19" t="str">
        <f>IF('Órdenes según Instancia'!Z125=0,"-",IF('Órdenes según Instancia'!AE125=0,"-",('Órdenes según Instancia'!Z125/'Órdenes según Instancia'!AE125)))</f>
        <v>-</v>
      </c>
    </row>
    <row r="126" spans="2:22" ht="20.100000000000001" customHeight="1" thickBot="1" x14ac:dyDescent="0.25">
      <c r="B126" s="4" t="s">
        <v>336</v>
      </c>
      <c r="C126" s="19">
        <f>IF('Órdenes según Instancia'!C126=0,"-",IF('Órdenes según Instancia'!AB126=0,"-",('Órdenes según Instancia'!C126/'Órdenes según Instancia'!AB126)))</f>
        <v>1</v>
      </c>
      <c r="D126" s="19" t="str">
        <f>IF('Órdenes según Instancia'!H126=0,"-",IF('Órdenes según Instancia'!AB126=0,"-",('Órdenes según Instancia'!H126/'Órdenes según Instancia'!AB126)))</f>
        <v>-</v>
      </c>
      <c r="E126" s="19" t="str">
        <f>IF('Órdenes según Instancia'!M126=0,"-",IF('Órdenes según Instancia'!AB126=0,"-",('Órdenes según Instancia'!M126/'Órdenes según Instancia'!AB126)))</f>
        <v>-</v>
      </c>
      <c r="F126" s="19" t="str">
        <f>IF('Órdenes según Instancia'!R126=0,"-",IF('Órdenes según Instancia'!AB126=0,"-",('Órdenes según Instancia'!R126/'Órdenes según Instancia'!AB126)))</f>
        <v>-</v>
      </c>
      <c r="G126" s="19" t="str">
        <f>IF('Órdenes según Instancia'!W126=0,"-",IF('Órdenes según Instancia'!AB126=0,"-",('Órdenes según Instancia'!W126/'Órdenes según Instancia'!AB126)))</f>
        <v>-</v>
      </c>
      <c r="H126" s="19" t="str">
        <f>IF('Órdenes según Instancia'!D126=0,"-",IF('Órdenes según Instancia'!AC126=0,"-",('Órdenes según Instancia'!D126/'Órdenes según Instancia'!AC126)))</f>
        <v>-</v>
      </c>
      <c r="I126" s="19" t="str">
        <f>IF('Órdenes según Instancia'!I126=0,"-",IF('Órdenes según Instancia'!AC126=0,"-",('Órdenes según Instancia'!I126/'Órdenes según Instancia'!AC126)))</f>
        <v>-</v>
      </c>
      <c r="J126" s="19" t="str">
        <f>IF('Órdenes según Instancia'!N126=0,"-",IF('Órdenes según Instancia'!AC126=0,"-",('Órdenes según Instancia'!N126/'Órdenes según Instancia'!AC126)))</f>
        <v>-</v>
      </c>
      <c r="K126" s="19" t="str">
        <f>IF('Órdenes según Instancia'!S126=0,"-",IF('Órdenes según Instancia'!AC126=0,"-",('Órdenes según Instancia'!S126/'Órdenes según Instancia'!AC126)))</f>
        <v>-</v>
      </c>
      <c r="L126" s="19" t="str">
        <f>IF('Órdenes según Instancia'!X126=0,"-",IF('Órdenes según Instancia'!AC126=0,"-",('Órdenes según Instancia'!X126/'Órdenes según Instancia'!AC126)))</f>
        <v>-</v>
      </c>
      <c r="M126" s="19">
        <f>IF('Órdenes según Instancia'!E126=0,"-",IF('Órdenes según Instancia'!AD126=0,"-",('Órdenes según Instancia'!E126/'Órdenes según Instancia'!AD126)))</f>
        <v>1</v>
      </c>
      <c r="N126" s="19" t="str">
        <f>IF('Órdenes según Instancia'!J126=0,"-",IF('Órdenes según Instancia'!AD126=0,"-",('Órdenes según Instancia'!J126/'Órdenes según Instancia'!AD126)))</f>
        <v>-</v>
      </c>
      <c r="O126" s="19" t="str">
        <f>IF('Órdenes según Instancia'!O126=0,"-",IF('Órdenes según Instancia'!AD126=0,"-",('Órdenes según Instancia'!O126/'Órdenes según Instancia'!AD126)))</f>
        <v>-</v>
      </c>
      <c r="P126" s="19" t="str">
        <f>IF('Órdenes según Instancia'!T126=0,"-",IF('Órdenes según Instancia'!AD126=0,"-",('Órdenes según Instancia'!T126/'Órdenes según Instancia'!AD126)))</f>
        <v>-</v>
      </c>
      <c r="Q126" s="19" t="str">
        <f>IF('Órdenes según Instancia'!Y126=0,"-",IF('Órdenes según Instancia'!AD126=0,"-",('Órdenes según Instancia'!Y126/'Órdenes según Instancia'!AD126)))</f>
        <v>-</v>
      </c>
      <c r="R126" s="19">
        <f>IF('Órdenes según Instancia'!F126=0,"-",IF('Órdenes según Instancia'!AE126=0,"-",('Órdenes según Instancia'!F126/'Órdenes según Instancia'!AE126)))</f>
        <v>1</v>
      </c>
      <c r="S126" s="19" t="str">
        <f>IF('Órdenes según Instancia'!K126=0,"-",IF('Órdenes según Instancia'!AE126=0,"-",('Órdenes según Instancia'!K126/'Órdenes según Instancia'!AE126)))</f>
        <v>-</v>
      </c>
      <c r="T126" s="19" t="str">
        <f>IF('Órdenes según Instancia'!P126=0,"-",IF('Órdenes según Instancia'!AE126=0,"-",('Órdenes según Instancia'!P126/'Órdenes según Instancia'!AE126)))</f>
        <v>-</v>
      </c>
      <c r="U126" s="19" t="str">
        <f>IF('Órdenes según Instancia'!U126=0,"-",IF('Órdenes según Instancia'!AE126=0,"-",('Órdenes según Instancia'!U126/('Órdenes según Instancia'!AE126))))</f>
        <v>-</v>
      </c>
      <c r="V126" s="19" t="str">
        <f>IF('Órdenes según Instancia'!Z126=0,"-",IF('Órdenes según Instancia'!AE126=0,"-",('Órdenes según Instancia'!Z126/'Órdenes según Instancia'!AE126)))</f>
        <v>-</v>
      </c>
    </row>
    <row r="127" spans="2:22" ht="20.100000000000001" customHeight="1" thickBot="1" x14ac:dyDescent="0.25">
      <c r="B127" s="4" t="s">
        <v>337</v>
      </c>
      <c r="C127" s="19">
        <f>IF('Órdenes según Instancia'!C127=0,"-",IF('Órdenes según Instancia'!AB127=0,"-",('Órdenes según Instancia'!C127/'Órdenes según Instancia'!AB127)))</f>
        <v>0.88235294117647056</v>
      </c>
      <c r="D127" s="19">
        <f>IF('Órdenes según Instancia'!H127=0,"-",IF('Órdenes según Instancia'!AB127=0,"-",('Órdenes según Instancia'!H127/'Órdenes según Instancia'!AB127)))</f>
        <v>5.8823529411764705E-2</v>
      </c>
      <c r="E127" s="19">
        <f>IF('Órdenes según Instancia'!M127=0,"-",IF('Órdenes según Instancia'!AB127=0,"-",('Órdenes según Instancia'!M127/'Órdenes según Instancia'!AB127)))</f>
        <v>1.9607843137254902E-2</v>
      </c>
      <c r="F127" s="19">
        <f>IF('Órdenes según Instancia'!R127=0,"-",IF('Órdenes según Instancia'!AB127=0,"-",('Órdenes según Instancia'!R127/'Órdenes según Instancia'!AB127)))</f>
        <v>3.9215686274509803E-2</v>
      </c>
      <c r="G127" s="19" t="str">
        <f>IF('Órdenes según Instancia'!W127=0,"-",IF('Órdenes según Instancia'!AB127=0,"-",('Órdenes según Instancia'!W127/'Órdenes según Instancia'!AB127)))</f>
        <v>-</v>
      </c>
      <c r="H127" s="19" t="str">
        <f>IF('Órdenes según Instancia'!D127=0,"-",IF('Órdenes según Instancia'!AC127=0,"-",('Órdenes según Instancia'!D127/'Órdenes según Instancia'!AC127)))</f>
        <v>-</v>
      </c>
      <c r="I127" s="19" t="str">
        <f>IF('Órdenes según Instancia'!I127=0,"-",IF('Órdenes según Instancia'!AC127=0,"-",('Órdenes según Instancia'!I127/'Órdenes según Instancia'!AC127)))</f>
        <v>-</v>
      </c>
      <c r="J127" s="19" t="str">
        <f>IF('Órdenes según Instancia'!N127=0,"-",IF('Órdenes según Instancia'!AC127=0,"-",('Órdenes según Instancia'!N127/'Órdenes según Instancia'!AC127)))</f>
        <v>-</v>
      </c>
      <c r="K127" s="19" t="str">
        <f>IF('Órdenes según Instancia'!S127=0,"-",IF('Órdenes según Instancia'!AC127=0,"-",('Órdenes según Instancia'!S127/'Órdenes según Instancia'!AC127)))</f>
        <v>-</v>
      </c>
      <c r="L127" s="19" t="str">
        <f>IF('Órdenes según Instancia'!X127=0,"-",IF('Órdenes según Instancia'!AC127=0,"-",('Órdenes según Instancia'!X127/'Órdenes según Instancia'!AC127)))</f>
        <v>-</v>
      </c>
      <c r="M127" s="19">
        <f>IF('Órdenes según Instancia'!E127=0,"-",IF('Órdenes según Instancia'!AD127=0,"-",('Órdenes según Instancia'!E127/'Órdenes según Instancia'!AD127)))</f>
        <v>0.86956521739130432</v>
      </c>
      <c r="N127" s="19">
        <f>IF('Órdenes según Instancia'!J127=0,"-",IF('Órdenes según Instancia'!AD127=0,"-",('Órdenes según Instancia'!J127/'Órdenes según Instancia'!AD127)))</f>
        <v>6.5217391304347824E-2</v>
      </c>
      <c r="O127" s="19">
        <f>IF('Órdenes según Instancia'!O127=0,"-",IF('Órdenes según Instancia'!AD127=0,"-",('Órdenes según Instancia'!O127/'Órdenes según Instancia'!AD127)))</f>
        <v>2.1739130434782608E-2</v>
      </c>
      <c r="P127" s="19">
        <f>IF('Órdenes según Instancia'!T127=0,"-",IF('Órdenes según Instancia'!AD127=0,"-",('Órdenes según Instancia'!T127/'Órdenes según Instancia'!AD127)))</f>
        <v>4.3478260869565216E-2</v>
      </c>
      <c r="Q127" s="19" t="str">
        <f>IF('Órdenes según Instancia'!Y127=0,"-",IF('Órdenes según Instancia'!AD127=0,"-",('Órdenes según Instancia'!Y127/'Órdenes según Instancia'!AD127)))</f>
        <v>-</v>
      </c>
      <c r="R127" s="19">
        <f>IF('Órdenes según Instancia'!F127=0,"-",IF('Órdenes según Instancia'!AE127=0,"-",('Órdenes según Instancia'!F127/'Órdenes según Instancia'!AE127)))</f>
        <v>1</v>
      </c>
      <c r="S127" s="19" t="str">
        <f>IF('Órdenes según Instancia'!K127=0,"-",IF('Órdenes según Instancia'!AE127=0,"-",('Órdenes según Instancia'!K127/'Órdenes según Instancia'!AE127)))</f>
        <v>-</v>
      </c>
      <c r="T127" s="19" t="str">
        <f>IF('Órdenes según Instancia'!P127=0,"-",IF('Órdenes según Instancia'!AE127=0,"-",('Órdenes según Instancia'!P127/'Órdenes según Instancia'!AE127)))</f>
        <v>-</v>
      </c>
      <c r="U127" s="19" t="str">
        <f>IF('Órdenes según Instancia'!U127=0,"-",IF('Órdenes según Instancia'!AE127=0,"-",('Órdenes según Instancia'!U127/('Órdenes según Instancia'!AE127))))</f>
        <v>-</v>
      </c>
      <c r="V127" s="19" t="str">
        <f>IF('Órdenes según Instancia'!Z127=0,"-",IF('Órdenes según Instancia'!AE127=0,"-",('Órdenes según Instancia'!Z127/'Órdenes según Instancia'!AE127)))</f>
        <v>-</v>
      </c>
    </row>
    <row r="128" spans="2:22" ht="20.100000000000001" customHeight="1" thickBot="1" x14ac:dyDescent="0.25">
      <c r="B128" s="4" t="s">
        <v>338</v>
      </c>
      <c r="C128" s="19">
        <f>IF('Órdenes según Instancia'!C128=0,"-",IF('Órdenes según Instancia'!AB128=0,"-",('Órdenes según Instancia'!C128/'Órdenes según Instancia'!AB128)))</f>
        <v>1</v>
      </c>
      <c r="D128" s="19" t="str">
        <f>IF('Órdenes según Instancia'!H128=0,"-",IF('Órdenes según Instancia'!AB128=0,"-",('Órdenes según Instancia'!H128/'Órdenes según Instancia'!AB128)))</f>
        <v>-</v>
      </c>
      <c r="E128" s="19" t="str">
        <f>IF('Órdenes según Instancia'!M128=0,"-",IF('Órdenes según Instancia'!AB128=0,"-",('Órdenes según Instancia'!M128/'Órdenes según Instancia'!AB128)))</f>
        <v>-</v>
      </c>
      <c r="F128" s="19" t="str">
        <f>IF('Órdenes según Instancia'!R128=0,"-",IF('Órdenes según Instancia'!AB128=0,"-",('Órdenes según Instancia'!R128/'Órdenes según Instancia'!AB128)))</f>
        <v>-</v>
      </c>
      <c r="G128" s="19" t="str">
        <f>IF('Órdenes según Instancia'!W128=0,"-",IF('Órdenes según Instancia'!AB128=0,"-",('Órdenes según Instancia'!W128/'Órdenes según Instancia'!AB128)))</f>
        <v>-</v>
      </c>
      <c r="H128" s="19" t="str">
        <f>IF('Órdenes según Instancia'!D128=0,"-",IF('Órdenes según Instancia'!AC128=0,"-",('Órdenes según Instancia'!D128/'Órdenes según Instancia'!AC128)))</f>
        <v>-</v>
      </c>
      <c r="I128" s="19" t="str">
        <f>IF('Órdenes según Instancia'!I128=0,"-",IF('Órdenes según Instancia'!AC128=0,"-",('Órdenes según Instancia'!I128/'Órdenes según Instancia'!AC128)))</f>
        <v>-</v>
      </c>
      <c r="J128" s="19" t="str">
        <f>IF('Órdenes según Instancia'!N128=0,"-",IF('Órdenes según Instancia'!AC128=0,"-",('Órdenes según Instancia'!N128/'Órdenes según Instancia'!AC128)))</f>
        <v>-</v>
      </c>
      <c r="K128" s="19" t="str">
        <f>IF('Órdenes según Instancia'!S128=0,"-",IF('Órdenes según Instancia'!AC128=0,"-",('Órdenes según Instancia'!S128/'Órdenes según Instancia'!AC128)))</f>
        <v>-</v>
      </c>
      <c r="L128" s="19" t="str">
        <f>IF('Órdenes según Instancia'!X128=0,"-",IF('Órdenes según Instancia'!AC128=0,"-",('Órdenes según Instancia'!X128/'Órdenes según Instancia'!AC128)))</f>
        <v>-</v>
      </c>
      <c r="M128" s="19">
        <f>IF('Órdenes según Instancia'!E128=0,"-",IF('Órdenes según Instancia'!AD128=0,"-",('Órdenes según Instancia'!E128/'Órdenes según Instancia'!AD128)))</f>
        <v>1</v>
      </c>
      <c r="N128" s="19" t="str">
        <f>IF('Órdenes según Instancia'!J128=0,"-",IF('Órdenes según Instancia'!AD128=0,"-",('Órdenes según Instancia'!J128/'Órdenes según Instancia'!AD128)))</f>
        <v>-</v>
      </c>
      <c r="O128" s="19" t="str">
        <f>IF('Órdenes según Instancia'!O128=0,"-",IF('Órdenes según Instancia'!AD128=0,"-",('Órdenes según Instancia'!O128/'Órdenes según Instancia'!AD128)))</f>
        <v>-</v>
      </c>
      <c r="P128" s="19" t="str">
        <f>IF('Órdenes según Instancia'!T128=0,"-",IF('Órdenes según Instancia'!AD128=0,"-",('Órdenes según Instancia'!T128/'Órdenes según Instancia'!AD128)))</f>
        <v>-</v>
      </c>
      <c r="Q128" s="19" t="str">
        <f>IF('Órdenes según Instancia'!Y128=0,"-",IF('Órdenes según Instancia'!AD128=0,"-",('Órdenes según Instancia'!Y128/'Órdenes según Instancia'!AD128)))</f>
        <v>-</v>
      </c>
      <c r="R128" s="19" t="str">
        <f>IF('Órdenes según Instancia'!F128=0,"-",IF('Órdenes según Instancia'!AE128=0,"-",('Órdenes según Instancia'!F128/'Órdenes según Instancia'!AE128)))</f>
        <v>-</v>
      </c>
      <c r="S128" s="19" t="str">
        <f>IF('Órdenes según Instancia'!K128=0,"-",IF('Órdenes según Instancia'!AE128=0,"-",('Órdenes según Instancia'!K128/'Órdenes según Instancia'!AE128)))</f>
        <v>-</v>
      </c>
      <c r="T128" s="19" t="str">
        <f>IF('Órdenes según Instancia'!P128=0,"-",IF('Órdenes según Instancia'!AE128=0,"-",('Órdenes según Instancia'!P128/'Órdenes según Instancia'!AE128)))</f>
        <v>-</v>
      </c>
      <c r="U128" s="19" t="str">
        <f>IF('Órdenes según Instancia'!U128=0,"-",IF('Órdenes según Instancia'!AE128=0,"-",('Órdenes según Instancia'!U128/('Órdenes según Instancia'!AE128))))</f>
        <v>-</v>
      </c>
      <c r="V128" s="19" t="str">
        <f>IF('Órdenes según Instancia'!Z128=0,"-",IF('Órdenes según Instancia'!AE128=0,"-",('Órdenes según Instancia'!Z128/'Órdenes según Instancia'!AE128)))</f>
        <v>-</v>
      </c>
    </row>
    <row r="129" spans="2:22" ht="20.100000000000001" customHeight="1" thickBot="1" x14ac:dyDescent="0.25">
      <c r="B129" s="4" t="s">
        <v>339</v>
      </c>
      <c r="C129" s="19">
        <f>IF('Órdenes según Instancia'!C129=0,"-",IF('Órdenes según Instancia'!AB129=0,"-",('Órdenes según Instancia'!C129/'Órdenes según Instancia'!AB129)))</f>
        <v>1</v>
      </c>
      <c r="D129" s="19" t="str">
        <f>IF('Órdenes según Instancia'!H129=0,"-",IF('Órdenes según Instancia'!AB129=0,"-",('Órdenes según Instancia'!H129/'Órdenes según Instancia'!AB129)))</f>
        <v>-</v>
      </c>
      <c r="E129" s="19" t="str">
        <f>IF('Órdenes según Instancia'!M129=0,"-",IF('Órdenes según Instancia'!AB129=0,"-",('Órdenes según Instancia'!M129/'Órdenes según Instancia'!AB129)))</f>
        <v>-</v>
      </c>
      <c r="F129" s="19" t="str">
        <f>IF('Órdenes según Instancia'!R129=0,"-",IF('Órdenes según Instancia'!AB129=0,"-",('Órdenes según Instancia'!R129/'Órdenes según Instancia'!AB129)))</f>
        <v>-</v>
      </c>
      <c r="G129" s="19" t="str">
        <f>IF('Órdenes según Instancia'!W129=0,"-",IF('Órdenes según Instancia'!AB129=0,"-",('Órdenes según Instancia'!W129/'Órdenes según Instancia'!AB129)))</f>
        <v>-</v>
      </c>
      <c r="H129" s="19" t="str">
        <f>IF('Órdenes según Instancia'!D129=0,"-",IF('Órdenes según Instancia'!AC129=0,"-",('Órdenes según Instancia'!D129/'Órdenes según Instancia'!AC129)))</f>
        <v>-</v>
      </c>
      <c r="I129" s="19" t="str">
        <f>IF('Órdenes según Instancia'!I129=0,"-",IF('Órdenes según Instancia'!AC129=0,"-",('Órdenes según Instancia'!I129/'Órdenes según Instancia'!AC129)))</f>
        <v>-</v>
      </c>
      <c r="J129" s="19" t="str">
        <f>IF('Órdenes según Instancia'!N129=0,"-",IF('Órdenes según Instancia'!AC129=0,"-",('Órdenes según Instancia'!N129/'Órdenes según Instancia'!AC129)))</f>
        <v>-</v>
      </c>
      <c r="K129" s="19" t="str">
        <f>IF('Órdenes según Instancia'!S129=0,"-",IF('Órdenes según Instancia'!AC129=0,"-",('Órdenes según Instancia'!S129/'Órdenes según Instancia'!AC129)))</f>
        <v>-</v>
      </c>
      <c r="L129" s="19" t="str">
        <f>IF('Órdenes según Instancia'!X129=0,"-",IF('Órdenes según Instancia'!AC129=0,"-",('Órdenes según Instancia'!X129/'Órdenes según Instancia'!AC129)))</f>
        <v>-</v>
      </c>
      <c r="M129" s="19">
        <f>IF('Órdenes según Instancia'!E129=0,"-",IF('Órdenes según Instancia'!AD129=0,"-",('Órdenes según Instancia'!E129/'Órdenes según Instancia'!AD129)))</f>
        <v>1</v>
      </c>
      <c r="N129" s="19" t="str">
        <f>IF('Órdenes según Instancia'!J129=0,"-",IF('Órdenes según Instancia'!AD129=0,"-",('Órdenes según Instancia'!J129/'Órdenes según Instancia'!AD129)))</f>
        <v>-</v>
      </c>
      <c r="O129" s="19" t="str">
        <f>IF('Órdenes según Instancia'!O129=0,"-",IF('Órdenes según Instancia'!AD129=0,"-",('Órdenes según Instancia'!O129/'Órdenes según Instancia'!AD129)))</f>
        <v>-</v>
      </c>
      <c r="P129" s="19" t="str">
        <f>IF('Órdenes según Instancia'!T129=0,"-",IF('Órdenes según Instancia'!AD129=0,"-",('Órdenes según Instancia'!T129/'Órdenes según Instancia'!AD129)))</f>
        <v>-</v>
      </c>
      <c r="Q129" s="19" t="str">
        <f>IF('Órdenes según Instancia'!Y129=0,"-",IF('Órdenes según Instancia'!AD129=0,"-",('Órdenes según Instancia'!Y129/'Órdenes según Instancia'!AD129)))</f>
        <v>-</v>
      </c>
      <c r="R129" s="19">
        <f>IF('Órdenes según Instancia'!F129=0,"-",IF('Órdenes según Instancia'!AE129=0,"-",('Órdenes según Instancia'!F129/'Órdenes según Instancia'!AE129)))</f>
        <v>1</v>
      </c>
      <c r="S129" s="19" t="str">
        <f>IF('Órdenes según Instancia'!K129=0,"-",IF('Órdenes según Instancia'!AE129=0,"-",('Órdenes según Instancia'!K129/'Órdenes según Instancia'!AE129)))</f>
        <v>-</v>
      </c>
      <c r="T129" s="19" t="str">
        <f>IF('Órdenes según Instancia'!P129=0,"-",IF('Órdenes según Instancia'!AE129=0,"-",('Órdenes según Instancia'!P129/'Órdenes según Instancia'!AE129)))</f>
        <v>-</v>
      </c>
      <c r="U129" s="19" t="str">
        <f>IF('Órdenes según Instancia'!U129=0,"-",IF('Órdenes según Instancia'!AE129=0,"-",('Órdenes según Instancia'!U129/('Órdenes según Instancia'!AE129))))</f>
        <v>-</v>
      </c>
      <c r="V129" s="19" t="str">
        <f>IF('Órdenes según Instancia'!Z129=0,"-",IF('Órdenes según Instancia'!AE129=0,"-",('Órdenes según Instancia'!Z129/'Órdenes según Instancia'!AE129)))</f>
        <v>-</v>
      </c>
    </row>
    <row r="130" spans="2:22" ht="20.100000000000001" customHeight="1" thickBot="1" x14ac:dyDescent="0.25">
      <c r="B130" s="4" t="s">
        <v>340</v>
      </c>
      <c r="C130" s="19">
        <f>IF('Órdenes según Instancia'!C130=0,"-",IF('Órdenes según Instancia'!AB130=0,"-",('Órdenes según Instancia'!C130/'Órdenes según Instancia'!AB130)))</f>
        <v>1</v>
      </c>
      <c r="D130" s="19" t="str">
        <f>IF('Órdenes según Instancia'!H130=0,"-",IF('Órdenes según Instancia'!AB130=0,"-",('Órdenes según Instancia'!H130/'Órdenes según Instancia'!AB130)))</f>
        <v>-</v>
      </c>
      <c r="E130" s="19" t="str">
        <f>IF('Órdenes según Instancia'!M130=0,"-",IF('Órdenes según Instancia'!AB130=0,"-",('Órdenes según Instancia'!M130/'Órdenes según Instancia'!AB130)))</f>
        <v>-</v>
      </c>
      <c r="F130" s="19" t="str">
        <f>IF('Órdenes según Instancia'!R130=0,"-",IF('Órdenes según Instancia'!AB130=0,"-",('Órdenes según Instancia'!R130/'Órdenes según Instancia'!AB130)))</f>
        <v>-</v>
      </c>
      <c r="G130" s="19" t="str">
        <f>IF('Órdenes según Instancia'!W130=0,"-",IF('Órdenes según Instancia'!AB130=0,"-",('Órdenes según Instancia'!W130/'Órdenes según Instancia'!AB130)))</f>
        <v>-</v>
      </c>
      <c r="H130" s="19" t="str">
        <f>IF('Órdenes según Instancia'!D130=0,"-",IF('Órdenes según Instancia'!AC130=0,"-",('Órdenes según Instancia'!D130/'Órdenes según Instancia'!AC130)))</f>
        <v>-</v>
      </c>
      <c r="I130" s="19" t="str">
        <f>IF('Órdenes según Instancia'!I130=0,"-",IF('Órdenes según Instancia'!AC130=0,"-",('Órdenes según Instancia'!I130/'Órdenes según Instancia'!AC130)))</f>
        <v>-</v>
      </c>
      <c r="J130" s="19" t="str">
        <f>IF('Órdenes según Instancia'!N130=0,"-",IF('Órdenes según Instancia'!AC130=0,"-",('Órdenes según Instancia'!N130/'Órdenes según Instancia'!AC130)))</f>
        <v>-</v>
      </c>
      <c r="K130" s="19" t="str">
        <f>IF('Órdenes según Instancia'!S130=0,"-",IF('Órdenes según Instancia'!AC130=0,"-",('Órdenes según Instancia'!S130/'Órdenes según Instancia'!AC130)))</f>
        <v>-</v>
      </c>
      <c r="L130" s="19" t="str">
        <f>IF('Órdenes según Instancia'!X130=0,"-",IF('Órdenes según Instancia'!AC130=0,"-",('Órdenes según Instancia'!X130/'Órdenes según Instancia'!AC130)))</f>
        <v>-</v>
      </c>
      <c r="M130" s="19">
        <f>IF('Órdenes según Instancia'!E130=0,"-",IF('Órdenes según Instancia'!AD130=0,"-",('Órdenes según Instancia'!E130/'Órdenes según Instancia'!AD130)))</f>
        <v>1</v>
      </c>
      <c r="N130" s="19" t="str">
        <f>IF('Órdenes según Instancia'!J130=0,"-",IF('Órdenes según Instancia'!AD130=0,"-",('Órdenes según Instancia'!J130/'Órdenes según Instancia'!AD130)))</f>
        <v>-</v>
      </c>
      <c r="O130" s="19" t="str">
        <f>IF('Órdenes según Instancia'!O130=0,"-",IF('Órdenes según Instancia'!AD130=0,"-",('Órdenes según Instancia'!O130/'Órdenes según Instancia'!AD130)))</f>
        <v>-</v>
      </c>
      <c r="P130" s="19" t="str">
        <f>IF('Órdenes según Instancia'!T130=0,"-",IF('Órdenes según Instancia'!AD130=0,"-",('Órdenes según Instancia'!T130/'Órdenes según Instancia'!AD130)))</f>
        <v>-</v>
      </c>
      <c r="Q130" s="19" t="str">
        <f>IF('Órdenes según Instancia'!Y130=0,"-",IF('Órdenes según Instancia'!AD130=0,"-",('Órdenes según Instancia'!Y130/'Órdenes según Instancia'!AD130)))</f>
        <v>-</v>
      </c>
      <c r="R130" s="19">
        <f>IF('Órdenes según Instancia'!F130=0,"-",IF('Órdenes según Instancia'!AE130=0,"-",('Órdenes según Instancia'!F130/'Órdenes según Instancia'!AE130)))</f>
        <v>1</v>
      </c>
      <c r="S130" s="19" t="str">
        <f>IF('Órdenes según Instancia'!K130=0,"-",IF('Órdenes según Instancia'!AE130=0,"-",('Órdenes según Instancia'!K130/'Órdenes según Instancia'!AE130)))</f>
        <v>-</v>
      </c>
      <c r="T130" s="19" t="str">
        <f>IF('Órdenes según Instancia'!P130=0,"-",IF('Órdenes según Instancia'!AE130=0,"-",('Órdenes según Instancia'!P130/'Órdenes según Instancia'!AE130)))</f>
        <v>-</v>
      </c>
      <c r="U130" s="19" t="str">
        <f>IF('Órdenes según Instancia'!U130=0,"-",IF('Órdenes según Instancia'!AE130=0,"-",('Órdenes según Instancia'!U130/('Órdenes según Instancia'!AE130))))</f>
        <v>-</v>
      </c>
      <c r="V130" s="19" t="str">
        <f>IF('Órdenes según Instancia'!Z130=0,"-",IF('Órdenes según Instancia'!AE130=0,"-",('Órdenes según Instancia'!Z130/'Órdenes según Instancia'!AE130)))</f>
        <v>-</v>
      </c>
    </row>
    <row r="131" spans="2:22" ht="20.100000000000001" customHeight="1" thickBot="1" x14ac:dyDescent="0.25">
      <c r="B131" s="4" t="s">
        <v>341</v>
      </c>
      <c r="C131" s="19" t="str">
        <f>IF('Órdenes según Instancia'!C131=0,"-",IF('Órdenes según Instancia'!AB131=0,"-",('Órdenes según Instancia'!C131/'Órdenes según Instancia'!AB131)))</f>
        <v>-</v>
      </c>
      <c r="D131" s="19" t="str">
        <f>IF('Órdenes según Instancia'!H131=0,"-",IF('Órdenes según Instancia'!AB131=0,"-",('Órdenes según Instancia'!H131/'Órdenes según Instancia'!AB131)))</f>
        <v>-</v>
      </c>
      <c r="E131" s="19" t="str">
        <f>IF('Órdenes según Instancia'!M131=0,"-",IF('Órdenes según Instancia'!AB131=0,"-",('Órdenes según Instancia'!M131/'Órdenes según Instancia'!AB131)))</f>
        <v>-</v>
      </c>
      <c r="F131" s="19" t="str">
        <f>IF('Órdenes según Instancia'!R131=0,"-",IF('Órdenes según Instancia'!AB131=0,"-",('Órdenes según Instancia'!R131/'Órdenes según Instancia'!AB131)))</f>
        <v>-</v>
      </c>
      <c r="G131" s="19" t="str">
        <f>IF('Órdenes según Instancia'!W131=0,"-",IF('Órdenes según Instancia'!AB131=0,"-",('Órdenes según Instancia'!W131/'Órdenes según Instancia'!AB131)))</f>
        <v>-</v>
      </c>
      <c r="H131" s="19" t="str">
        <f>IF('Órdenes según Instancia'!D131=0,"-",IF('Órdenes según Instancia'!AC131=0,"-",('Órdenes según Instancia'!D131/'Órdenes según Instancia'!AC131)))</f>
        <v>-</v>
      </c>
      <c r="I131" s="19" t="str">
        <f>IF('Órdenes según Instancia'!I131=0,"-",IF('Órdenes según Instancia'!AC131=0,"-",('Órdenes según Instancia'!I131/'Órdenes según Instancia'!AC131)))</f>
        <v>-</v>
      </c>
      <c r="J131" s="19" t="str">
        <f>IF('Órdenes según Instancia'!N131=0,"-",IF('Órdenes según Instancia'!AC131=0,"-",('Órdenes según Instancia'!N131/'Órdenes según Instancia'!AC131)))</f>
        <v>-</v>
      </c>
      <c r="K131" s="19" t="str">
        <f>IF('Órdenes según Instancia'!S131=0,"-",IF('Órdenes según Instancia'!AC131=0,"-",('Órdenes según Instancia'!S131/'Órdenes según Instancia'!AC131)))</f>
        <v>-</v>
      </c>
      <c r="L131" s="19" t="str">
        <f>IF('Órdenes según Instancia'!X131=0,"-",IF('Órdenes según Instancia'!AC131=0,"-",('Órdenes según Instancia'!X131/'Órdenes según Instancia'!AC131)))</f>
        <v>-</v>
      </c>
      <c r="M131" s="19" t="str">
        <f>IF('Órdenes según Instancia'!E131=0,"-",IF('Órdenes según Instancia'!AD131=0,"-",('Órdenes según Instancia'!E131/'Órdenes según Instancia'!AD131)))</f>
        <v>-</v>
      </c>
      <c r="N131" s="19" t="str">
        <f>IF('Órdenes según Instancia'!J131=0,"-",IF('Órdenes según Instancia'!AD131=0,"-",('Órdenes según Instancia'!J131/'Órdenes según Instancia'!AD131)))</f>
        <v>-</v>
      </c>
      <c r="O131" s="19" t="str">
        <f>IF('Órdenes según Instancia'!O131=0,"-",IF('Órdenes según Instancia'!AD131=0,"-",('Órdenes según Instancia'!O131/'Órdenes según Instancia'!AD131)))</f>
        <v>-</v>
      </c>
      <c r="P131" s="19" t="str">
        <f>IF('Órdenes según Instancia'!T131=0,"-",IF('Órdenes según Instancia'!AD131=0,"-",('Órdenes según Instancia'!T131/'Órdenes según Instancia'!AD131)))</f>
        <v>-</v>
      </c>
      <c r="Q131" s="19" t="str">
        <f>IF('Órdenes según Instancia'!Y131=0,"-",IF('Órdenes según Instancia'!AD131=0,"-",('Órdenes según Instancia'!Y131/'Órdenes según Instancia'!AD131)))</f>
        <v>-</v>
      </c>
      <c r="R131" s="19" t="str">
        <f>IF('Órdenes según Instancia'!F131=0,"-",IF('Órdenes según Instancia'!AE131=0,"-",('Órdenes según Instancia'!F131/'Órdenes según Instancia'!AE131)))</f>
        <v>-</v>
      </c>
      <c r="S131" s="19" t="str">
        <f>IF('Órdenes según Instancia'!K131=0,"-",IF('Órdenes según Instancia'!AE131=0,"-",('Órdenes según Instancia'!K131/'Órdenes según Instancia'!AE131)))</f>
        <v>-</v>
      </c>
      <c r="T131" s="19" t="str">
        <f>IF('Órdenes según Instancia'!P131=0,"-",IF('Órdenes según Instancia'!AE131=0,"-",('Órdenes según Instancia'!P131/'Órdenes según Instancia'!AE131)))</f>
        <v>-</v>
      </c>
      <c r="U131" s="19" t="str">
        <f>IF('Órdenes según Instancia'!U131=0,"-",IF('Órdenes según Instancia'!AE131=0,"-",('Órdenes según Instancia'!U131/('Órdenes según Instancia'!AE131))))</f>
        <v>-</v>
      </c>
      <c r="V131" s="19" t="str">
        <f>IF('Órdenes según Instancia'!Z131=0,"-",IF('Órdenes según Instancia'!AE131=0,"-",('Órdenes según Instancia'!Z131/'Órdenes según Instancia'!AE131)))</f>
        <v>-</v>
      </c>
    </row>
    <row r="132" spans="2:22" ht="20.100000000000001" customHeight="1" thickBot="1" x14ac:dyDescent="0.25">
      <c r="B132" s="4" t="s">
        <v>342</v>
      </c>
      <c r="C132" s="19">
        <f>IF('Órdenes según Instancia'!C132=0,"-",IF('Órdenes según Instancia'!AB132=0,"-",('Órdenes según Instancia'!C132/'Órdenes según Instancia'!AB132)))</f>
        <v>0.66666666666666663</v>
      </c>
      <c r="D132" s="19" t="str">
        <f>IF('Órdenes según Instancia'!H132=0,"-",IF('Órdenes según Instancia'!AB132=0,"-",('Órdenes según Instancia'!H132/'Órdenes según Instancia'!AB132)))</f>
        <v>-</v>
      </c>
      <c r="E132" s="19">
        <f>IF('Órdenes según Instancia'!M132=0,"-",IF('Órdenes según Instancia'!AB132=0,"-",('Órdenes según Instancia'!M132/'Órdenes según Instancia'!AB132)))</f>
        <v>0.33333333333333331</v>
      </c>
      <c r="F132" s="19" t="str">
        <f>IF('Órdenes según Instancia'!R132=0,"-",IF('Órdenes según Instancia'!AB132=0,"-",('Órdenes según Instancia'!R132/'Órdenes según Instancia'!AB132)))</f>
        <v>-</v>
      </c>
      <c r="G132" s="19" t="str">
        <f>IF('Órdenes según Instancia'!W132=0,"-",IF('Órdenes según Instancia'!AB132=0,"-",('Órdenes según Instancia'!W132/'Órdenes según Instancia'!AB132)))</f>
        <v>-</v>
      </c>
      <c r="H132" s="19" t="str">
        <f>IF('Órdenes según Instancia'!D132=0,"-",IF('Órdenes según Instancia'!AC132=0,"-",('Órdenes según Instancia'!D132/'Órdenes según Instancia'!AC132)))</f>
        <v>-</v>
      </c>
      <c r="I132" s="19" t="str">
        <f>IF('Órdenes según Instancia'!I132=0,"-",IF('Órdenes según Instancia'!AC132=0,"-",('Órdenes según Instancia'!I132/'Órdenes según Instancia'!AC132)))</f>
        <v>-</v>
      </c>
      <c r="J132" s="19" t="str">
        <f>IF('Órdenes según Instancia'!N132=0,"-",IF('Órdenes según Instancia'!AC132=0,"-",('Órdenes según Instancia'!N132/'Órdenes según Instancia'!AC132)))</f>
        <v>-</v>
      </c>
      <c r="K132" s="19" t="str">
        <f>IF('Órdenes según Instancia'!S132=0,"-",IF('Órdenes según Instancia'!AC132=0,"-",('Órdenes según Instancia'!S132/'Órdenes según Instancia'!AC132)))</f>
        <v>-</v>
      </c>
      <c r="L132" s="19" t="str">
        <f>IF('Órdenes según Instancia'!X132=0,"-",IF('Órdenes según Instancia'!AC132=0,"-",('Órdenes según Instancia'!X132/'Órdenes según Instancia'!AC132)))</f>
        <v>-</v>
      </c>
      <c r="M132" s="19">
        <f>IF('Órdenes según Instancia'!E132=0,"-",IF('Órdenes según Instancia'!AD132=0,"-",('Órdenes según Instancia'!E132/'Órdenes según Instancia'!AD132)))</f>
        <v>0.66666666666666663</v>
      </c>
      <c r="N132" s="19" t="str">
        <f>IF('Órdenes según Instancia'!J132=0,"-",IF('Órdenes según Instancia'!AD132=0,"-",('Órdenes según Instancia'!J132/'Órdenes según Instancia'!AD132)))</f>
        <v>-</v>
      </c>
      <c r="O132" s="19">
        <f>IF('Órdenes según Instancia'!O132=0,"-",IF('Órdenes según Instancia'!AD132=0,"-",('Órdenes según Instancia'!O132/'Órdenes según Instancia'!AD132)))</f>
        <v>0.33333333333333331</v>
      </c>
      <c r="P132" s="19" t="str">
        <f>IF('Órdenes según Instancia'!T132=0,"-",IF('Órdenes según Instancia'!AD132=0,"-",('Órdenes según Instancia'!T132/'Órdenes según Instancia'!AD132)))</f>
        <v>-</v>
      </c>
      <c r="Q132" s="19" t="str">
        <f>IF('Órdenes según Instancia'!Y132=0,"-",IF('Órdenes según Instancia'!AD132=0,"-",('Órdenes según Instancia'!Y132/'Órdenes según Instancia'!AD132)))</f>
        <v>-</v>
      </c>
      <c r="R132" s="19" t="str">
        <f>IF('Órdenes según Instancia'!F132=0,"-",IF('Órdenes según Instancia'!AE132=0,"-",('Órdenes según Instancia'!F132/'Órdenes según Instancia'!AE132)))</f>
        <v>-</v>
      </c>
      <c r="S132" s="19" t="str">
        <f>IF('Órdenes según Instancia'!K132=0,"-",IF('Órdenes según Instancia'!AE132=0,"-",('Órdenes según Instancia'!K132/'Órdenes según Instancia'!AE132)))</f>
        <v>-</v>
      </c>
      <c r="T132" s="19" t="str">
        <f>IF('Órdenes según Instancia'!P132=0,"-",IF('Órdenes según Instancia'!AE132=0,"-",('Órdenes según Instancia'!P132/'Órdenes según Instancia'!AE132)))</f>
        <v>-</v>
      </c>
      <c r="U132" s="19" t="str">
        <f>IF('Órdenes según Instancia'!U132=0,"-",IF('Órdenes según Instancia'!AE132=0,"-",('Órdenes según Instancia'!U132/('Órdenes según Instancia'!AE132))))</f>
        <v>-</v>
      </c>
      <c r="V132" s="19" t="str">
        <f>IF('Órdenes según Instancia'!Z132=0,"-",IF('Órdenes según Instancia'!AE132=0,"-",('Órdenes según Instancia'!Z132/'Órdenes según Instancia'!AE132)))</f>
        <v>-</v>
      </c>
    </row>
    <row r="133" spans="2:22" ht="20.100000000000001" customHeight="1" thickBot="1" x14ac:dyDescent="0.25">
      <c r="B133" s="4" t="s">
        <v>343</v>
      </c>
      <c r="C133" s="19">
        <f>IF('Órdenes según Instancia'!C133=0,"-",IF('Órdenes según Instancia'!AB133=0,"-",('Órdenes según Instancia'!C133/'Órdenes según Instancia'!AB133)))</f>
        <v>1</v>
      </c>
      <c r="D133" s="19" t="str">
        <f>IF('Órdenes según Instancia'!H133=0,"-",IF('Órdenes según Instancia'!AB133=0,"-",('Órdenes según Instancia'!H133/'Órdenes según Instancia'!AB133)))</f>
        <v>-</v>
      </c>
      <c r="E133" s="19" t="str">
        <f>IF('Órdenes según Instancia'!M133=0,"-",IF('Órdenes según Instancia'!AB133=0,"-",('Órdenes según Instancia'!M133/'Órdenes según Instancia'!AB133)))</f>
        <v>-</v>
      </c>
      <c r="F133" s="19" t="str">
        <f>IF('Órdenes según Instancia'!R133=0,"-",IF('Órdenes según Instancia'!AB133=0,"-",('Órdenes según Instancia'!R133/'Órdenes según Instancia'!AB133)))</f>
        <v>-</v>
      </c>
      <c r="G133" s="19" t="str">
        <f>IF('Órdenes según Instancia'!W133=0,"-",IF('Órdenes según Instancia'!AB133=0,"-",('Órdenes según Instancia'!W133/'Órdenes según Instancia'!AB133)))</f>
        <v>-</v>
      </c>
      <c r="H133" s="19" t="str">
        <f>IF('Órdenes según Instancia'!D133=0,"-",IF('Órdenes según Instancia'!AC133=0,"-",('Órdenes según Instancia'!D133/'Órdenes según Instancia'!AC133)))</f>
        <v>-</v>
      </c>
      <c r="I133" s="19" t="str">
        <f>IF('Órdenes según Instancia'!I133=0,"-",IF('Órdenes según Instancia'!AC133=0,"-",('Órdenes según Instancia'!I133/'Órdenes según Instancia'!AC133)))</f>
        <v>-</v>
      </c>
      <c r="J133" s="19" t="str">
        <f>IF('Órdenes según Instancia'!N133=0,"-",IF('Órdenes según Instancia'!AC133=0,"-",('Órdenes según Instancia'!N133/'Órdenes según Instancia'!AC133)))</f>
        <v>-</v>
      </c>
      <c r="K133" s="19" t="str">
        <f>IF('Órdenes según Instancia'!S133=0,"-",IF('Órdenes según Instancia'!AC133=0,"-",('Órdenes según Instancia'!S133/'Órdenes según Instancia'!AC133)))</f>
        <v>-</v>
      </c>
      <c r="L133" s="19" t="str">
        <f>IF('Órdenes según Instancia'!X133=0,"-",IF('Órdenes según Instancia'!AC133=0,"-",('Órdenes según Instancia'!X133/'Órdenes según Instancia'!AC133)))</f>
        <v>-</v>
      </c>
      <c r="M133" s="19">
        <f>IF('Órdenes según Instancia'!E133=0,"-",IF('Órdenes según Instancia'!AD133=0,"-",('Órdenes según Instancia'!E133/'Órdenes según Instancia'!AD133)))</f>
        <v>1</v>
      </c>
      <c r="N133" s="19" t="str">
        <f>IF('Órdenes según Instancia'!J133=0,"-",IF('Órdenes según Instancia'!AD133=0,"-",('Órdenes según Instancia'!J133/'Órdenes según Instancia'!AD133)))</f>
        <v>-</v>
      </c>
      <c r="O133" s="19" t="str">
        <f>IF('Órdenes según Instancia'!O133=0,"-",IF('Órdenes según Instancia'!AD133=0,"-",('Órdenes según Instancia'!O133/'Órdenes según Instancia'!AD133)))</f>
        <v>-</v>
      </c>
      <c r="P133" s="19" t="str">
        <f>IF('Órdenes según Instancia'!T133=0,"-",IF('Órdenes según Instancia'!AD133=0,"-",('Órdenes según Instancia'!T133/'Órdenes según Instancia'!AD133)))</f>
        <v>-</v>
      </c>
      <c r="Q133" s="19" t="str">
        <f>IF('Órdenes según Instancia'!Y133=0,"-",IF('Órdenes según Instancia'!AD133=0,"-",('Órdenes según Instancia'!Y133/'Órdenes según Instancia'!AD133)))</f>
        <v>-</v>
      </c>
      <c r="R133" s="19">
        <f>IF('Órdenes según Instancia'!F133=0,"-",IF('Órdenes según Instancia'!AE133=0,"-",('Órdenes según Instancia'!F133/'Órdenes según Instancia'!AE133)))</f>
        <v>1</v>
      </c>
      <c r="S133" s="19" t="str">
        <f>IF('Órdenes según Instancia'!K133=0,"-",IF('Órdenes según Instancia'!AE133=0,"-",('Órdenes según Instancia'!K133/'Órdenes según Instancia'!AE133)))</f>
        <v>-</v>
      </c>
      <c r="T133" s="19" t="str">
        <f>IF('Órdenes según Instancia'!P133=0,"-",IF('Órdenes según Instancia'!AE133=0,"-",('Órdenes según Instancia'!P133/'Órdenes según Instancia'!AE133)))</f>
        <v>-</v>
      </c>
      <c r="U133" s="19" t="str">
        <f>IF('Órdenes según Instancia'!U133=0,"-",IF('Órdenes según Instancia'!AE133=0,"-",('Órdenes según Instancia'!U133/('Órdenes según Instancia'!AE133))))</f>
        <v>-</v>
      </c>
      <c r="V133" s="19" t="str">
        <f>IF('Órdenes según Instancia'!Z133=0,"-",IF('Órdenes según Instancia'!AE133=0,"-",('Órdenes según Instancia'!Z133/'Órdenes según Instancia'!AE133)))</f>
        <v>-</v>
      </c>
    </row>
    <row r="134" spans="2:22" ht="20.100000000000001" customHeight="1" thickBot="1" x14ac:dyDescent="0.25">
      <c r="B134" s="4" t="s">
        <v>344</v>
      </c>
      <c r="C134" s="19">
        <f>IF('Órdenes según Instancia'!C134=0,"-",IF('Órdenes según Instancia'!AB134=0,"-",('Órdenes según Instancia'!C134/'Órdenes según Instancia'!AB134)))</f>
        <v>1</v>
      </c>
      <c r="D134" s="19" t="str">
        <f>IF('Órdenes según Instancia'!H134=0,"-",IF('Órdenes según Instancia'!AB134=0,"-",('Órdenes según Instancia'!H134/'Órdenes según Instancia'!AB134)))</f>
        <v>-</v>
      </c>
      <c r="E134" s="19" t="str">
        <f>IF('Órdenes según Instancia'!M134=0,"-",IF('Órdenes según Instancia'!AB134=0,"-",('Órdenes según Instancia'!M134/'Órdenes según Instancia'!AB134)))</f>
        <v>-</v>
      </c>
      <c r="F134" s="19" t="str">
        <f>IF('Órdenes según Instancia'!R134=0,"-",IF('Órdenes según Instancia'!AB134=0,"-",('Órdenes según Instancia'!R134/'Órdenes según Instancia'!AB134)))</f>
        <v>-</v>
      </c>
      <c r="G134" s="19" t="str">
        <f>IF('Órdenes según Instancia'!W134=0,"-",IF('Órdenes según Instancia'!AB134=0,"-",('Órdenes según Instancia'!W134/'Órdenes según Instancia'!AB134)))</f>
        <v>-</v>
      </c>
      <c r="H134" s="19" t="str">
        <f>IF('Órdenes según Instancia'!D134=0,"-",IF('Órdenes según Instancia'!AC134=0,"-",('Órdenes según Instancia'!D134/'Órdenes según Instancia'!AC134)))</f>
        <v>-</v>
      </c>
      <c r="I134" s="19" t="str">
        <f>IF('Órdenes según Instancia'!I134=0,"-",IF('Órdenes según Instancia'!AC134=0,"-",('Órdenes según Instancia'!I134/'Órdenes según Instancia'!AC134)))</f>
        <v>-</v>
      </c>
      <c r="J134" s="19" t="str">
        <f>IF('Órdenes según Instancia'!N134=0,"-",IF('Órdenes según Instancia'!AC134=0,"-",('Órdenes según Instancia'!N134/'Órdenes según Instancia'!AC134)))</f>
        <v>-</v>
      </c>
      <c r="K134" s="19" t="str">
        <f>IF('Órdenes según Instancia'!S134=0,"-",IF('Órdenes según Instancia'!AC134=0,"-",('Órdenes según Instancia'!S134/'Órdenes según Instancia'!AC134)))</f>
        <v>-</v>
      </c>
      <c r="L134" s="19" t="str">
        <f>IF('Órdenes según Instancia'!X134=0,"-",IF('Órdenes según Instancia'!AC134=0,"-",('Órdenes según Instancia'!X134/'Órdenes según Instancia'!AC134)))</f>
        <v>-</v>
      </c>
      <c r="M134" s="19">
        <f>IF('Órdenes según Instancia'!E134=0,"-",IF('Órdenes según Instancia'!AD134=0,"-",('Órdenes según Instancia'!E134/'Órdenes según Instancia'!AD134)))</f>
        <v>1</v>
      </c>
      <c r="N134" s="19" t="str">
        <f>IF('Órdenes según Instancia'!J134=0,"-",IF('Órdenes según Instancia'!AD134=0,"-",('Órdenes según Instancia'!J134/'Órdenes según Instancia'!AD134)))</f>
        <v>-</v>
      </c>
      <c r="O134" s="19" t="str">
        <f>IF('Órdenes según Instancia'!O134=0,"-",IF('Órdenes según Instancia'!AD134=0,"-",('Órdenes según Instancia'!O134/'Órdenes según Instancia'!AD134)))</f>
        <v>-</v>
      </c>
      <c r="P134" s="19" t="str">
        <f>IF('Órdenes según Instancia'!T134=0,"-",IF('Órdenes según Instancia'!AD134=0,"-",('Órdenes según Instancia'!T134/'Órdenes según Instancia'!AD134)))</f>
        <v>-</v>
      </c>
      <c r="Q134" s="19" t="str">
        <f>IF('Órdenes según Instancia'!Y134=0,"-",IF('Órdenes según Instancia'!AD134=0,"-",('Órdenes según Instancia'!Y134/'Órdenes según Instancia'!AD134)))</f>
        <v>-</v>
      </c>
      <c r="R134" s="19" t="str">
        <f>IF('Órdenes según Instancia'!F134=0,"-",IF('Órdenes según Instancia'!AE134=0,"-",('Órdenes según Instancia'!F134/'Órdenes según Instancia'!AE134)))</f>
        <v>-</v>
      </c>
      <c r="S134" s="19" t="str">
        <f>IF('Órdenes según Instancia'!K134=0,"-",IF('Órdenes según Instancia'!AE134=0,"-",('Órdenes según Instancia'!K134/'Órdenes según Instancia'!AE134)))</f>
        <v>-</v>
      </c>
      <c r="T134" s="19" t="str">
        <f>IF('Órdenes según Instancia'!P134=0,"-",IF('Órdenes según Instancia'!AE134=0,"-",('Órdenes según Instancia'!P134/'Órdenes según Instancia'!AE134)))</f>
        <v>-</v>
      </c>
      <c r="U134" s="19" t="str">
        <f>IF('Órdenes según Instancia'!U134=0,"-",IF('Órdenes según Instancia'!AE134=0,"-",('Órdenes según Instancia'!U134/('Órdenes según Instancia'!AE134))))</f>
        <v>-</v>
      </c>
      <c r="V134" s="19" t="str">
        <f>IF('Órdenes según Instancia'!Z134=0,"-",IF('Órdenes según Instancia'!AE134=0,"-",('Órdenes según Instancia'!Z134/'Órdenes según Instancia'!AE134)))</f>
        <v>-</v>
      </c>
    </row>
    <row r="135" spans="2:22" ht="20.100000000000001" customHeight="1" thickBot="1" x14ac:dyDescent="0.25">
      <c r="B135" s="4" t="s">
        <v>345</v>
      </c>
      <c r="C135" s="19">
        <f>IF('Órdenes según Instancia'!C135=0,"-",IF('Órdenes según Instancia'!AB135=0,"-",('Órdenes según Instancia'!C135/'Órdenes según Instancia'!AB135)))</f>
        <v>1</v>
      </c>
      <c r="D135" s="19" t="str">
        <f>IF('Órdenes según Instancia'!H135=0,"-",IF('Órdenes según Instancia'!AB135=0,"-",('Órdenes según Instancia'!H135/'Órdenes según Instancia'!AB135)))</f>
        <v>-</v>
      </c>
      <c r="E135" s="19" t="str">
        <f>IF('Órdenes según Instancia'!M135=0,"-",IF('Órdenes según Instancia'!AB135=0,"-",('Órdenes según Instancia'!M135/'Órdenes según Instancia'!AB135)))</f>
        <v>-</v>
      </c>
      <c r="F135" s="19" t="str">
        <f>IF('Órdenes según Instancia'!R135=0,"-",IF('Órdenes según Instancia'!AB135=0,"-",('Órdenes según Instancia'!R135/'Órdenes según Instancia'!AB135)))</f>
        <v>-</v>
      </c>
      <c r="G135" s="19" t="str">
        <f>IF('Órdenes según Instancia'!W135=0,"-",IF('Órdenes según Instancia'!AB135=0,"-",('Órdenes según Instancia'!W135/'Órdenes según Instancia'!AB135)))</f>
        <v>-</v>
      </c>
      <c r="H135" s="19" t="str">
        <f>IF('Órdenes según Instancia'!D135=0,"-",IF('Órdenes según Instancia'!AC135=0,"-",('Órdenes según Instancia'!D135/'Órdenes según Instancia'!AC135)))</f>
        <v>-</v>
      </c>
      <c r="I135" s="19" t="str">
        <f>IF('Órdenes según Instancia'!I135=0,"-",IF('Órdenes según Instancia'!AC135=0,"-",('Órdenes según Instancia'!I135/'Órdenes según Instancia'!AC135)))</f>
        <v>-</v>
      </c>
      <c r="J135" s="19" t="str">
        <f>IF('Órdenes según Instancia'!N135=0,"-",IF('Órdenes según Instancia'!AC135=0,"-",('Órdenes según Instancia'!N135/'Órdenes según Instancia'!AC135)))</f>
        <v>-</v>
      </c>
      <c r="K135" s="19" t="str">
        <f>IF('Órdenes según Instancia'!S135=0,"-",IF('Órdenes según Instancia'!AC135=0,"-",('Órdenes según Instancia'!S135/'Órdenes según Instancia'!AC135)))</f>
        <v>-</v>
      </c>
      <c r="L135" s="19" t="str">
        <f>IF('Órdenes según Instancia'!X135=0,"-",IF('Órdenes según Instancia'!AC135=0,"-",('Órdenes según Instancia'!X135/'Órdenes según Instancia'!AC135)))</f>
        <v>-</v>
      </c>
      <c r="M135" s="19">
        <f>IF('Órdenes según Instancia'!E135=0,"-",IF('Órdenes según Instancia'!AD135=0,"-",('Órdenes según Instancia'!E135/'Órdenes según Instancia'!AD135)))</f>
        <v>1</v>
      </c>
      <c r="N135" s="19" t="str">
        <f>IF('Órdenes según Instancia'!J135=0,"-",IF('Órdenes según Instancia'!AD135=0,"-",('Órdenes según Instancia'!J135/'Órdenes según Instancia'!AD135)))</f>
        <v>-</v>
      </c>
      <c r="O135" s="19" t="str">
        <f>IF('Órdenes según Instancia'!O135=0,"-",IF('Órdenes según Instancia'!AD135=0,"-",('Órdenes según Instancia'!O135/'Órdenes según Instancia'!AD135)))</f>
        <v>-</v>
      </c>
      <c r="P135" s="19" t="str">
        <f>IF('Órdenes según Instancia'!T135=0,"-",IF('Órdenes según Instancia'!AD135=0,"-",('Órdenes según Instancia'!T135/'Órdenes según Instancia'!AD135)))</f>
        <v>-</v>
      </c>
      <c r="Q135" s="19" t="str">
        <f>IF('Órdenes según Instancia'!Y135=0,"-",IF('Órdenes según Instancia'!AD135=0,"-",('Órdenes según Instancia'!Y135/'Órdenes según Instancia'!AD135)))</f>
        <v>-</v>
      </c>
      <c r="R135" s="19" t="str">
        <f>IF('Órdenes según Instancia'!F135=0,"-",IF('Órdenes según Instancia'!AE135=0,"-",('Órdenes según Instancia'!F135/'Órdenes según Instancia'!AE135)))</f>
        <v>-</v>
      </c>
      <c r="S135" s="19" t="str">
        <f>IF('Órdenes según Instancia'!K135=0,"-",IF('Órdenes según Instancia'!AE135=0,"-",('Órdenes según Instancia'!K135/'Órdenes según Instancia'!AE135)))</f>
        <v>-</v>
      </c>
      <c r="T135" s="19" t="str">
        <f>IF('Órdenes según Instancia'!P135=0,"-",IF('Órdenes según Instancia'!AE135=0,"-",('Órdenes según Instancia'!P135/'Órdenes según Instancia'!AE135)))</f>
        <v>-</v>
      </c>
      <c r="U135" s="19" t="str">
        <f>IF('Órdenes según Instancia'!U135=0,"-",IF('Órdenes según Instancia'!AE135=0,"-",('Órdenes según Instancia'!U135/('Órdenes según Instancia'!AE135))))</f>
        <v>-</v>
      </c>
      <c r="V135" s="19" t="str">
        <f>IF('Órdenes según Instancia'!Z135=0,"-",IF('Órdenes según Instancia'!AE135=0,"-",('Órdenes según Instancia'!Z135/'Órdenes según Instancia'!AE135)))</f>
        <v>-</v>
      </c>
    </row>
    <row r="136" spans="2:22" ht="20.100000000000001" customHeight="1" thickBot="1" x14ac:dyDescent="0.25">
      <c r="B136" s="4" t="s">
        <v>646</v>
      </c>
      <c r="C136" s="19">
        <f>IF('Órdenes según Instancia'!C136=0,"-",IF('Órdenes según Instancia'!AB136=0,"-",('Órdenes según Instancia'!C136/'Órdenes según Instancia'!AB136)))</f>
        <v>1</v>
      </c>
      <c r="D136" s="19" t="str">
        <f>IF('Órdenes según Instancia'!H136=0,"-",IF('Órdenes según Instancia'!AB136=0,"-",('Órdenes según Instancia'!H136/'Órdenes según Instancia'!AB136)))</f>
        <v>-</v>
      </c>
      <c r="E136" s="19" t="str">
        <f>IF('Órdenes según Instancia'!M136=0,"-",IF('Órdenes según Instancia'!AB136=0,"-",('Órdenes según Instancia'!M136/'Órdenes según Instancia'!AB136)))</f>
        <v>-</v>
      </c>
      <c r="F136" s="19" t="str">
        <f>IF('Órdenes según Instancia'!R136=0,"-",IF('Órdenes según Instancia'!AB136=0,"-",('Órdenes según Instancia'!R136/'Órdenes según Instancia'!AB136)))</f>
        <v>-</v>
      </c>
      <c r="G136" s="19" t="str">
        <f>IF('Órdenes según Instancia'!W136=0,"-",IF('Órdenes según Instancia'!AB136=0,"-",('Órdenes según Instancia'!W136/'Órdenes según Instancia'!AB136)))</f>
        <v>-</v>
      </c>
      <c r="H136" s="19" t="str">
        <f>IF('Órdenes según Instancia'!D136=0,"-",IF('Órdenes según Instancia'!AC136=0,"-",('Órdenes según Instancia'!D136/'Órdenes según Instancia'!AC136)))</f>
        <v>-</v>
      </c>
      <c r="I136" s="19" t="str">
        <f>IF('Órdenes según Instancia'!I136=0,"-",IF('Órdenes según Instancia'!AC136=0,"-",('Órdenes según Instancia'!I136/'Órdenes según Instancia'!AC136)))</f>
        <v>-</v>
      </c>
      <c r="J136" s="19" t="str">
        <f>IF('Órdenes según Instancia'!N136=0,"-",IF('Órdenes según Instancia'!AC136=0,"-",('Órdenes según Instancia'!N136/'Órdenes según Instancia'!AC136)))</f>
        <v>-</v>
      </c>
      <c r="K136" s="19" t="str">
        <f>IF('Órdenes según Instancia'!S136=0,"-",IF('Órdenes según Instancia'!AC136=0,"-",('Órdenes según Instancia'!S136/'Órdenes según Instancia'!AC136)))</f>
        <v>-</v>
      </c>
      <c r="L136" s="19" t="str">
        <f>IF('Órdenes según Instancia'!X136=0,"-",IF('Órdenes según Instancia'!AC136=0,"-",('Órdenes según Instancia'!X136/'Órdenes según Instancia'!AC136)))</f>
        <v>-</v>
      </c>
      <c r="M136" s="19">
        <f>IF('Órdenes según Instancia'!E136=0,"-",IF('Órdenes según Instancia'!AD136=0,"-",('Órdenes según Instancia'!E136/'Órdenes según Instancia'!AD136)))</f>
        <v>1</v>
      </c>
      <c r="N136" s="19" t="str">
        <f>IF('Órdenes según Instancia'!J136=0,"-",IF('Órdenes según Instancia'!AD136=0,"-",('Órdenes según Instancia'!J136/'Órdenes según Instancia'!AD136)))</f>
        <v>-</v>
      </c>
      <c r="O136" s="19" t="str">
        <f>IF('Órdenes según Instancia'!O136=0,"-",IF('Órdenes según Instancia'!AD136=0,"-",('Órdenes según Instancia'!O136/'Órdenes según Instancia'!AD136)))</f>
        <v>-</v>
      </c>
      <c r="P136" s="19" t="str">
        <f>IF('Órdenes según Instancia'!T136=0,"-",IF('Órdenes según Instancia'!AD136=0,"-",('Órdenes según Instancia'!T136/'Órdenes según Instancia'!AD136)))</f>
        <v>-</v>
      </c>
      <c r="Q136" s="19" t="str">
        <f>IF('Órdenes según Instancia'!Y136=0,"-",IF('Órdenes según Instancia'!AD136=0,"-",('Órdenes según Instancia'!Y136/'Órdenes según Instancia'!AD136)))</f>
        <v>-</v>
      </c>
      <c r="R136" s="19">
        <f>IF('Órdenes según Instancia'!F136=0,"-",IF('Órdenes según Instancia'!AE136=0,"-",('Órdenes según Instancia'!F136/'Órdenes según Instancia'!AE136)))</f>
        <v>1</v>
      </c>
      <c r="S136" s="19" t="str">
        <f>IF('Órdenes según Instancia'!K136=0,"-",IF('Órdenes según Instancia'!AE136=0,"-",('Órdenes según Instancia'!K136/'Órdenes según Instancia'!AE136)))</f>
        <v>-</v>
      </c>
      <c r="T136" s="19" t="str">
        <f>IF('Órdenes según Instancia'!P136=0,"-",IF('Órdenes según Instancia'!AE136=0,"-",('Órdenes según Instancia'!P136/'Órdenes según Instancia'!AE136)))</f>
        <v>-</v>
      </c>
      <c r="U136" s="19" t="str">
        <f>IF('Órdenes según Instancia'!U136=0,"-",IF('Órdenes según Instancia'!AE136=0,"-",('Órdenes según Instancia'!U136/('Órdenes según Instancia'!AE136))))</f>
        <v>-</v>
      </c>
      <c r="V136" s="19" t="str">
        <f>IF('Órdenes según Instancia'!Z136=0,"-",IF('Órdenes según Instancia'!AE136=0,"-",('Órdenes según Instancia'!Z136/'Órdenes según Instancia'!AE136)))</f>
        <v>-</v>
      </c>
    </row>
    <row r="137" spans="2:22" ht="20.100000000000001" customHeight="1" thickBot="1" x14ac:dyDescent="0.25">
      <c r="B137" s="4" t="s">
        <v>346</v>
      </c>
      <c r="C137" s="19">
        <f>IF('Órdenes según Instancia'!C137=0,"-",IF('Órdenes según Instancia'!AB137=0,"-",('Órdenes según Instancia'!C137/'Órdenes según Instancia'!AB137)))</f>
        <v>1</v>
      </c>
      <c r="D137" s="19" t="str">
        <f>IF('Órdenes según Instancia'!H137=0,"-",IF('Órdenes según Instancia'!AB137=0,"-",('Órdenes según Instancia'!H137/'Órdenes según Instancia'!AB137)))</f>
        <v>-</v>
      </c>
      <c r="E137" s="19" t="str">
        <f>IF('Órdenes según Instancia'!M137=0,"-",IF('Órdenes según Instancia'!AB137=0,"-",('Órdenes según Instancia'!M137/'Órdenes según Instancia'!AB137)))</f>
        <v>-</v>
      </c>
      <c r="F137" s="19" t="str">
        <f>IF('Órdenes según Instancia'!R137=0,"-",IF('Órdenes según Instancia'!AB137=0,"-",('Órdenes según Instancia'!R137/'Órdenes según Instancia'!AB137)))</f>
        <v>-</v>
      </c>
      <c r="G137" s="19" t="str">
        <f>IF('Órdenes según Instancia'!W137=0,"-",IF('Órdenes según Instancia'!AB137=0,"-",('Órdenes según Instancia'!W137/'Órdenes según Instancia'!AB137)))</f>
        <v>-</v>
      </c>
      <c r="H137" s="19" t="str">
        <f>IF('Órdenes según Instancia'!D137=0,"-",IF('Órdenes según Instancia'!AC137=0,"-",('Órdenes según Instancia'!D137/'Órdenes según Instancia'!AC137)))</f>
        <v>-</v>
      </c>
      <c r="I137" s="19" t="str">
        <f>IF('Órdenes según Instancia'!I137=0,"-",IF('Órdenes según Instancia'!AC137=0,"-",('Órdenes según Instancia'!I137/'Órdenes según Instancia'!AC137)))</f>
        <v>-</v>
      </c>
      <c r="J137" s="19" t="str">
        <f>IF('Órdenes según Instancia'!N137=0,"-",IF('Órdenes según Instancia'!AC137=0,"-",('Órdenes según Instancia'!N137/'Órdenes según Instancia'!AC137)))</f>
        <v>-</v>
      </c>
      <c r="K137" s="19" t="str">
        <f>IF('Órdenes según Instancia'!S137=0,"-",IF('Órdenes según Instancia'!AC137=0,"-",('Órdenes según Instancia'!S137/'Órdenes según Instancia'!AC137)))</f>
        <v>-</v>
      </c>
      <c r="L137" s="19" t="str">
        <f>IF('Órdenes según Instancia'!X137=0,"-",IF('Órdenes según Instancia'!AC137=0,"-",('Órdenes según Instancia'!X137/'Órdenes según Instancia'!AC137)))</f>
        <v>-</v>
      </c>
      <c r="M137" s="19">
        <f>IF('Órdenes según Instancia'!E137=0,"-",IF('Órdenes según Instancia'!AD137=0,"-",('Órdenes según Instancia'!E137/'Órdenes según Instancia'!AD137)))</f>
        <v>1</v>
      </c>
      <c r="N137" s="19" t="str">
        <f>IF('Órdenes según Instancia'!J137=0,"-",IF('Órdenes según Instancia'!AD137=0,"-",('Órdenes según Instancia'!J137/'Órdenes según Instancia'!AD137)))</f>
        <v>-</v>
      </c>
      <c r="O137" s="19" t="str">
        <f>IF('Órdenes según Instancia'!O137=0,"-",IF('Órdenes según Instancia'!AD137=0,"-",('Órdenes según Instancia'!O137/'Órdenes según Instancia'!AD137)))</f>
        <v>-</v>
      </c>
      <c r="P137" s="19" t="str">
        <f>IF('Órdenes según Instancia'!T137=0,"-",IF('Órdenes según Instancia'!AD137=0,"-",('Órdenes según Instancia'!T137/'Órdenes según Instancia'!AD137)))</f>
        <v>-</v>
      </c>
      <c r="Q137" s="19" t="str">
        <f>IF('Órdenes según Instancia'!Y137=0,"-",IF('Órdenes según Instancia'!AD137=0,"-",('Órdenes según Instancia'!Y137/'Órdenes según Instancia'!AD137)))</f>
        <v>-</v>
      </c>
      <c r="R137" s="19">
        <f>IF('Órdenes según Instancia'!F137=0,"-",IF('Órdenes según Instancia'!AE137=0,"-",('Órdenes según Instancia'!F137/'Órdenes según Instancia'!AE137)))</f>
        <v>1</v>
      </c>
      <c r="S137" s="19" t="str">
        <f>IF('Órdenes según Instancia'!K137=0,"-",IF('Órdenes según Instancia'!AE137=0,"-",('Órdenes según Instancia'!K137/'Órdenes según Instancia'!AE137)))</f>
        <v>-</v>
      </c>
      <c r="T137" s="19" t="str">
        <f>IF('Órdenes según Instancia'!P137=0,"-",IF('Órdenes según Instancia'!AE137=0,"-",('Órdenes según Instancia'!P137/'Órdenes según Instancia'!AE137)))</f>
        <v>-</v>
      </c>
      <c r="U137" s="19" t="str">
        <f>IF('Órdenes según Instancia'!U137=0,"-",IF('Órdenes según Instancia'!AE137=0,"-",('Órdenes según Instancia'!U137/('Órdenes según Instancia'!AE137))))</f>
        <v>-</v>
      </c>
      <c r="V137" s="19" t="str">
        <f>IF('Órdenes según Instancia'!Z137=0,"-",IF('Órdenes según Instancia'!AE137=0,"-",('Órdenes según Instancia'!Z137/'Órdenes según Instancia'!AE137)))</f>
        <v>-</v>
      </c>
    </row>
    <row r="138" spans="2:22" ht="20.100000000000001" customHeight="1" thickBot="1" x14ac:dyDescent="0.25">
      <c r="B138" s="4" t="s">
        <v>347</v>
      </c>
      <c r="C138" s="19">
        <f>IF('Órdenes según Instancia'!C138=0,"-",IF('Órdenes según Instancia'!AB138=0,"-",('Órdenes según Instancia'!C138/'Órdenes según Instancia'!AB138)))</f>
        <v>1</v>
      </c>
      <c r="D138" s="19" t="str">
        <f>IF('Órdenes según Instancia'!H138=0,"-",IF('Órdenes según Instancia'!AB138=0,"-",('Órdenes según Instancia'!H138/'Órdenes según Instancia'!AB138)))</f>
        <v>-</v>
      </c>
      <c r="E138" s="19" t="str">
        <f>IF('Órdenes según Instancia'!M138=0,"-",IF('Órdenes según Instancia'!AB138=0,"-",('Órdenes según Instancia'!M138/'Órdenes según Instancia'!AB138)))</f>
        <v>-</v>
      </c>
      <c r="F138" s="19" t="str">
        <f>IF('Órdenes según Instancia'!R138=0,"-",IF('Órdenes según Instancia'!AB138=0,"-",('Órdenes según Instancia'!R138/'Órdenes según Instancia'!AB138)))</f>
        <v>-</v>
      </c>
      <c r="G138" s="19" t="str">
        <f>IF('Órdenes según Instancia'!W138=0,"-",IF('Órdenes según Instancia'!AB138=0,"-",('Órdenes según Instancia'!W138/'Órdenes según Instancia'!AB138)))</f>
        <v>-</v>
      </c>
      <c r="H138" s="19" t="str">
        <f>IF('Órdenes según Instancia'!D138=0,"-",IF('Órdenes según Instancia'!AC138=0,"-",('Órdenes según Instancia'!D138/'Órdenes según Instancia'!AC138)))</f>
        <v>-</v>
      </c>
      <c r="I138" s="19" t="str">
        <f>IF('Órdenes según Instancia'!I138=0,"-",IF('Órdenes según Instancia'!AC138=0,"-",('Órdenes según Instancia'!I138/'Órdenes según Instancia'!AC138)))</f>
        <v>-</v>
      </c>
      <c r="J138" s="19" t="str">
        <f>IF('Órdenes según Instancia'!N138=0,"-",IF('Órdenes según Instancia'!AC138=0,"-",('Órdenes según Instancia'!N138/'Órdenes según Instancia'!AC138)))</f>
        <v>-</v>
      </c>
      <c r="K138" s="19" t="str">
        <f>IF('Órdenes según Instancia'!S138=0,"-",IF('Órdenes según Instancia'!AC138=0,"-",('Órdenes según Instancia'!S138/'Órdenes según Instancia'!AC138)))</f>
        <v>-</v>
      </c>
      <c r="L138" s="19" t="str">
        <f>IF('Órdenes según Instancia'!X138=0,"-",IF('Órdenes según Instancia'!AC138=0,"-",('Órdenes según Instancia'!X138/'Órdenes según Instancia'!AC138)))</f>
        <v>-</v>
      </c>
      <c r="M138" s="19">
        <f>IF('Órdenes según Instancia'!E138=0,"-",IF('Órdenes según Instancia'!AD138=0,"-",('Órdenes según Instancia'!E138/'Órdenes según Instancia'!AD138)))</f>
        <v>1</v>
      </c>
      <c r="N138" s="19" t="str">
        <f>IF('Órdenes según Instancia'!J138=0,"-",IF('Órdenes según Instancia'!AD138=0,"-",('Órdenes según Instancia'!J138/'Órdenes según Instancia'!AD138)))</f>
        <v>-</v>
      </c>
      <c r="O138" s="19" t="str">
        <f>IF('Órdenes según Instancia'!O138=0,"-",IF('Órdenes según Instancia'!AD138=0,"-",('Órdenes según Instancia'!O138/'Órdenes según Instancia'!AD138)))</f>
        <v>-</v>
      </c>
      <c r="P138" s="19" t="str">
        <f>IF('Órdenes según Instancia'!T138=0,"-",IF('Órdenes según Instancia'!AD138=0,"-",('Órdenes según Instancia'!T138/'Órdenes según Instancia'!AD138)))</f>
        <v>-</v>
      </c>
      <c r="Q138" s="19" t="str">
        <f>IF('Órdenes según Instancia'!Y138=0,"-",IF('Órdenes según Instancia'!AD138=0,"-",('Órdenes según Instancia'!Y138/'Órdenes según Instancia'!AD138)))</f>
        <v>-</v>
      </c>
      <c r="R138" s="19">
        <f>IF('Órdenes según Instancia'!F138=0,"-",IF('Órdenes según Instancia'!AE138=0,"-",('Órdenes según Instancia'!F138/'Órdenes según Instancia'!AE138)))</f>
        <v>1</v>
      </c>
      <c r="S138" s="19" t="str">
        <f>IF('Órdenes según Instancia'!K138=0,"-",IF('Órdenes según Instancia'!AE138=0,"-",('Órdenes según Instancia'!K138/'Órdenes según Instancia'!AE138)))</f>
        <v>-</v>
      </c>
      <c r="T138" s="19" t="str">
        <f>IF('Órdenes según Instancia'!P138=0,"-",IF('Órdenes según Instancia'!AE138=0,"-",('Órdenes según Instancia'!P138/'Órdenes según Instancia'!AE138)))</f>
        <v>-</v>
      </c>
      <c r="U138" s="19" t="str">
        <f>IF('Órdenes según Instancia'!U138=0,"-",IF('Órdenes según Instancia'!AE138=0,"-",('Órdenes según Instancia'!U138/('Órdenes según Instancia'!AE138))))</f>
        <v>-</v>
      </c>
      <c r="V138" s="19" t="str">
        <f>IF('Órdenes según Instancia'!Z138=0,"-",IF('Órdenes según Instancia'!AE138=0,"-",('Órdenes según Instancia'!Z138/'Órdenes según Instancia'!AE138)))</f>
        <v>-</v>
      </c>
    </row>
    <row r="139" spans="2:22" ht="20.100000000000001" customHeight="1" thickBot="1" x14ac:dyDescent="0.25">
      <c r="B139" s="4" t="s">
        <v>348</v>
      </c>
      <c r="C139" s="19">
        <f>IF('Órdenes según Instancia'!C139=0,"-",IF('Órdenes según Instancia'!AB139=0,"-",('Órdenes según Instancia'!C139/'Órdenes según Instancia'!AB139)))</f>
        <v>0.85483870967741937</v>
      </c>
      <c r="D139" s="19">
        <f>IF('Órdenes según Instancia'!H139=0,"-",IF('Órdenes según Instancia'!AB139=0,"-",('Órdenes según Instancia'!H139/'Órdenes según Instancia'!AB139)))</f>
        <v>4.8387096774193547E-2</v>
      </c>
      <c r="E139" s="19">
        <f>IF('Órdenes según Instancia'!M139=0,"-",IF('Órdenes según Instancia'!AB139=0,"-",('Órdenes según Instancia'!M139/'Órdenes según Instancia'!AB139)))</f>
        <v>9.6774193548387094E-2</v>
      </c>
      <c r="F139" s="19" t="str">
        <f>IF('Órdenes según Instancia'!R139=0,"-",IF('Órdenes según Instancia'!AB139=0,"-",('Órdenes según Instancia'!R139/'Órdenes según Instancia'!AB139)))</f>
        <v>-</v>
      </c>
      <c r="G139" s="19" t="str">
        <f>IF('Órdenes según Instancia'!W139=0,"-",IF('Órdenes según Instancia'!AB139=0,"-",('Órdenes según Instancia'!W139/'Órdenes según Instancia'!AB139)))</f>
        <v>-</v>
      </c>
      <c r="H139" s="19" t="str">
        <f>IF('Órdenes según Instancia'!D139=0,"-",IF('Órdenes según Instancia'!AC139=0,"-",('Órdenes según Instancia'!D139/'Órdenes según Instancia'!AC139)))</f>
        <v>-</v>
      </c>
      <c r="I139" s="19" t="str">
        <f>IF('Órdenes según Instancia'!I139=0,"-",IF('Órdenes según Instancia'!AC139=0,"-",('Órdenes según Instancia'!I139/'Órdenes según Instancia'!AC139)))</f>
        <v>-</v>
      </c>
      <c r="J139" s="19" t="str">
        <f>IF('Órdenes según Instancia'!N139=0,"-",IF('Órdenes según Instancia'!AC139=0,"-",('Órdenes según Instancia'!N139/'Órdenes según Instancia'!AC139)))</f>
        <v>-</v>
      </c>
      <c r="K139" s="19" t="str">
        <f>IF('Órdenes según Instancia'!S139=0,"-",IF('Órdenes según Instancia'!AC139=0,"-",('Órdenes según Instancia'!S139/'Órdenes según Instancia'!AC139)))</f>
        <v>-</v>
      </c>
      <c r="L139" s="19" t="str">
        <f>IF('Órdenes según Instancia'!X139=0,"-",IF('Órdenes según Instancia'!AC139=0,"-",('Órdenes según Instancia'!X139/'Órdenes según Instancia'!AC139)))</f>
        <v>-</v>
      </c>
      <c r="M139" s="19">
        <f>IF('Órdenes según Instancia'!E139=0,"-",IF('Órdenes según Instancia'!AD139=0,"-",('Órdenes según Instancia'!E139/'Órdenes según Instancia'!AD139)))</f>
        <v>0.875</v>
      </c>
      <c r="N139" s="19">
        <f>IF('Órdenes según Instancia'!J139=0,"-",IF('Órdenes según Instancia'!AD139=0,"-",('Órdenes según Instancia'!J139/'Órdenes según Instancia'!AD139)))</f>
        <v>1.7857142857142856E-2</v>
      </c>
      <c r="O139" s="19">
        <f>IF('Órdenes según Instancia'!O139=0,"-",IF('Órdenes según Instancia'!AD139=0,"-",('Órdenes según Instancia'!O139/'Órdenes según Instancia'!AD139)))</f>
        <v>0.10714285714285714</v>
      </c>
      <c r="P139" s="19" t="str">
        <f>IF('Órdenes según Instancia'!T139=0,"-",IF('Órdenes según Instancia'!AD139=0,"-",('Órdenes según Instancia'!T139/'Órdenes según Instancia'!AD139)))</f>
        <v>-</v>
      </c>
      <c r="Q139" s="19" t="str">
        <f>IF('Órdenes según Instancia'!Y139=0,"-",IF('Órdenes según Instancia'!AD139=0,"-",('Órdenes según Instancia'!Y139/'Órdenes según Instancia'!AD139)))</f>
        <v>-</v>
      </c>
      <c r="R139" s="19">
        <f>IF('Órdenes según Instancia'!F139=0,"-",IF('Órdenes según Instancia'!AE139=0,"-",('Órdenes según Instancia'!F139/'Órdenes según Instancia'!AE139)))</f>
        <v>0.66666666666666663</v>
      </c>
      <c r="S139" s="19">
        <f>IF('Órdenes según Instancia'!K139=0,"-",IF('Órdenes según Instancia'!AE139=0,"-",('Órdenes según Instancia'!K139/'Órdenes según Instancia'!AE139)))</f>
        <v>0.33333333333333331</v>
      </c>
      <c r="T139" s="19" t="str">
        <f>IF('Órdenes según Instancia'!P139=0,"-",IF('Órdenes según Instancia'!AE139=0,"-",('Órdenes según Instancia'!P139/'Órdenes según Instancia'!AE139)))</f>
        <v>-</v>
      </c>
      <c r="U139" s="19" t="str">
        <f>IF('Órdenes según Instancia'!U139=0,"-",IF('Órdenes según Instancia'!AE139=0,"-",('Órdenes según Instancia'!U139/('Órdenes según Instancia'!AE139))))</f>
        <v>-</v>
      </c>
      <c r="V139" s="19" t="str">
        <f>IF('Órdenes según Instancia'!Z139=0,"-",IF('Órdenes según Instancia'!AE139=0,"-",('Órdenes según Instancia'!Z139/'Órdenes según Instancia'!AE139)))</f>
        <v>-</v>
      </c>
    </row>
    <row r="140" spans="2:22" ht="20.100000000000001" customHeight="1" thickBot="1" x14ac:dyDescent="0.25">
      <c r="B140" s="4" t="s">
        <v>349</v>
      </c>
      <c r="C140" s="19">
        <f>IF('Órdenes según Instancia'!C140=0,"-",IF('Órdenes según Instancia'!AB140=0,"-",('Órdenes según Instancia'!C140/'Órdenes según Instancia'!AB140)))</f>
        <v>0.95454545454545459</v>
      </c>
      <c r="D140" s="19" t="str">
        <f>IF('Órdenes según Instancia'!H140=0,"-",IF('Órdenes según Instancia'!AB140=0,"-",('Órdenes según Instancia'!H140/'Órdenes según Instancia'!AB140)))</f>
        <v>-</v>
      </c>
      <c r="E140" s="19">
        <f>IF('Órdenes según Instancia'!M140=0,"-",IF('Órdenes según Instancia'!AB140=0,"-",('Órdenes según Instancia'!M140/'Órdenes según Instancia'!AB140)))</f>
        <v>4.5454545454545456E-2</v>
      </c>
      <c r="F140" s="19" t="str">
        <f>IF('Órdenes según Instancia'!R140=0,"-",IF('Órdenes según Instancia'!AB140=0,"-",('Órdenes según Instancia'!R140/'Órdenes según Instancia'!AB140)))</f>
        <v>-</v>
      </c>
      <c r="G140" s="19" t="str">
        <f>IF('Órdenes según Instancia'!W140=0,"-",IF('Órdenes según Instancia'!AB140=0,"-",('Órdenes según Instancia'!W140/'Órdenes según Instancia'!AB140)))</f>
        <v>-</v>
      </c>
      <c r="H140" s="19" t="str">
        <f>IF('Órdenes según Instancia'!D140=0,"-",IF('Órdenes según Instancia'!AC140=0,"-",('Órdenes según Instancia'!D140/'Órdenes según Instancia'!AC140)))</f>
        <v>-</v>
      </c>
      <c r="I140" s="19" t="str">
        <f>IF('Órdenes según Instancia'!I140=0,"-",IF('Órdenes según Instancia'!AC140=0,"-",('Órdenes según Instancia'!I140/'Órdenes según Instancia'!AC140)))</f>
        <v>-</v>
      </c>
      <c r="J140" s="19" t="str">
        <f>IF('Órdenes según Instancia'!N140=0,"-",IF('Órdenes según Instancia'!AC140=0,"-",('Órdenes según Instancia'!N140/'Órdenes según Instancia'!AC140)))</f>
        <v>-</v>
      </c>
      <c r="K140" s="19" t="str">
        <f>IF('Órdenes según Instancia'!S140=0,"-",IF('Órdenes según Instancia'!AC140=0,"-",('Órdenes según Instancia'!S140/'Órdenes según Instancia'!AC140)))</f>
        <v>-</v>
      </c>
      <c r="L140" s="19" t="str">
        <f>IF('Órdenes según Instancia'!X140=0,"-",IF('Órdenes según Instancia'!AC140=0,"-",('Órdenes según Instancia'!X140/'Órdenes según Instancia'!AC140)))</f>
        <v>-</v>
      </c>
      <c r="M140" s="19">
        <f>IF('Órdenes según Instancia'!E140=0,"-",IF('Órdenes según Instancia'!AD140=0,"-",('Órdenes según Instancia'!E140/'Órdenes según Instancia'!AD140)))</f>
        <v>1</v>
      </c>
      <c r="N140" s="19" t="str">
        <f>IF('Órdenes según Instancia'!J140=0,"-",IF('Órdenes según Instancia'!AD140=0,"-",('Órdenes según Instancia'!J140/'Órdenes según Instancia'!AD140)))</f>
        <v>-</v>
      </c>
      <c r="O140" s="19" t="str">
        <f>IF('Órdenes según Instancia'!O140=0,"-",IF('Órdenes según Instancia'!AD140=0,"-",('Órdenes según Instancia'!O140/'Órdenes según Instancia'!AD140)))</f>
        <v>-</v>
      </c>
      <c r="P140" s="19" t="str">
        <f>IF('Órdenes según Instancia'!T140=0,"-",IF('Órdenes según Instancia'!AD140=0,"-",('Órdenes según Instancia'!T140/'Órdenes según Instancia'!AD140)))</f>
        <v>-</v>
      </c>
      <c r="Q140" s="19" t="str">
        <f>IF('Órdenes según Instancia'!Y140=0,"-",IF('Órdenes según Instancia'!AD140=0,"-",('Órdenes según Instancia'!Y140/'Órdenes según Instancia'!AD140)))</f>
        <v>-</v>
      </c>
      <c r="R140" s="19">
        <f>IF('Órdenes según Instancia'!F140=0,"-",IF('Órdenes según Instancia'!AE140=0,"-",('Órdenes según Instancia'!F140/'Órdenes según Instancia'!AE140)))</f>
        <v>0.75</v>
      </c>
      <c r="S140" s="19" t="str">
        <f>IF('Órdenes según Instancia'!K140=0,"-",IF('Órdenes según Instancia'!AE140=0,"-",('Órdenes según Instancia'!K140/'Órdenes según Instancia'!AE140)))</f>
        <v>-</v>
      </c>
      <c r="T140" s="19">
        <f>IF('Órdenes según Instancia'!P140=0,"-",IF('Órdenes según Instancia'!AE140=0,"-",('Órdenes según Instancia'!P140/'Órdenes según Instancia'!AE140)))</f>
        <v>0.25</v>
      </c>
      <c r="U140" s="19" t="str">
        <f>IF('Órdenes según Instancia'!U140=0,"-",IF('Órdenes según Instancia'!AE140=0,"-",('Órdenes según Instancia'!U140/('Órdenes según Instancia'!AE140))))</f>
        <v>-</v>
      </c>
      <c r="V140" s="19" t="str">
        <f>IF('Órdenes según Instancia'!Z140=0,"-",IF('Órdenes según Instancia'!AE140=0,"-",('Órdenes según Instancia'!Z140/'Órdenes según Instancia'!AE140)))</f>
        <v>-</v>
      </c>
    </row>
    <row r="141" spans="2:22" ht="20.100000000000001" customHeight="1" thickBot="1" x14ac:dyDescent="0.25">
      <c r="B141" s="4" t="s">
        <v>350</v>
      </c>
      <c r="C141" s="19">
        <f>IF('Órdenes según Instancia'!C141=0,"-",IF('Órdenes según Instancia'!AB141=0,"-",('Órdenes según Instancia'!C141/'Órdenes según Instancia'!AB141)))</f>
        <v>1</v>
      </c>
      <c r="D141" s="19" t="str">
        <f>IF('Órdenes según Instancia'!H141=0,"-",IF('Órdenes según Instancia'!AB141=0,"-",('Órdenes según Instancia'!H141/'Órdenes según Instancia'!AB141)))</f>
        <v>-</v>
      </c>
      <c r="E141" s="19" t="str">
        <f>IF('Órdenes según Instancia'!M141=0,"-",IF('Órdenes según Instancia'!AB141=0,"-",('Órdenes según Instancia'!M141/'Órdenes según Instancia'!AB141)))</f>
        <v>-</v>
      </c>
      <c r="F141" s="19" t="str">
        <f>IF('Órdenes según Instancia'!R141=0,"-",IF('Órdenes según Instancia'!AB141=0,"-",('Órdenes según Instancia'!R141/'Órdenes según Instancia'!AB141)))</f>
        <v>-</v>
      </c>
      <c r="G141" s="19" t="str">
        <f>IF('Órdenes según Instancia'!W141=0,"-",IF('Órdenes según Instancia'!AB141=0,"-",('Órdenes según Instancia'!W141/'Órdenes según Instancia'!AB141)))</f>
        <v>-</v>
      </c>
      <c r="H141" s="19" t="str">
        <f>IF('Órdenes según Instancia'!D141=0,"-",IF('Órdenes según Instancia'!AC141=0,"-",('Órdenes según Instancia'!D141/'Órdenes según Instancia'!AC141)))</f>
        <v>-</v>
      </c>
      <c r="I141" s="19" t="str">
        <f>IF('Órdenes según Instancia'!I141=0,"-",IF('Órdenes según Instancia'!AC141=0,"-",('Órdenes según Instancia'!I141/'Órdenes según Instancia'!AC141)))</f>
        <v>-</v>
      </c>
      <c r="J141" s="19" t="str">
        <f>IF('Órdenes según Instancia'!N141=0,"-",IF('Órdenes según Instancia'!AC141=0,"-",('Órdenes según Instancia'!N141/'Órdenes según Instancia'!AC141)))</f>
        <v>-</v>
      </c>
      <c r="K141" s="19" t="str">
        <f>IF('Órdenes según Instancia'!S141=0,"-",IF('Órdenes según Instancia'!AC141=0,"-",('Órdenes según Instancia'!S141/'Órdenes según Instancia'!AC141)))</f>
        <v>-</v>
      </c>
      <c r="L141" s="19" t="str">
        <f>IF('Órdenes según Instancia'!X141=0,"-",IF('Órdenes según Instancia'!AC141=0,"-",('Órdenes según Instancia'!X141/'Órdenes según Instancia'!AC141)))</f>
        <v>-</v>
      </c>
      <c r="M141" s="19">
        <f>IF('Órdenes según Instancia'!E141=0,"-",IF('Órdenes según Instancia'!AD141=0,"-",('Órdenes según Instancia'!E141/'Órdenes según Instancia'!AD141)))</f>
        <v>1</v>
      </c>
      <c r="N141" s="19" t="str">
        <f>IF('Órdenes según Instancia'!J141=0,"-",IF('Órdenes según Instancia'!AD141=0,"-",('Órdenes según Instancia'!J141/'Órdenes según Instancia'!AD141)))</f>
        <v>-</v>
      </c>
      <c r="O141" s="19" t="str">
        <f>IF('Órdenes según Instancia'!O141=0,"-",IF('Órdenes según Instancia'!AD141=0,"-",('Órdenes según Instancia'!O141/'Órdenes según Instancia'!AD141)))</f>
        <v>-</v>
      </c>
      <c r="P141" s="19" t="str">
        <f>IF('Órdenes según Instancia'!T141=0,"-",IF('Órdenes según Instancia'!AD141=0,"-",('Órdenes según Instancia'!T141/'Órdenes según Instancia'!AD141)))</f>
        <v>-</v>
      </c>
      <c r="Q141" s="19" t="str">
        <f>IF('Órdenes según Instancia'!Y141=0,"-",IF('Órdenes según Instancia'!AD141=0,"-",('Órdenes según Instancia'!Y141/'Órdenes según Instancia'!AD141)))</f>
        <v>-</v>
      </c>
      <c r="R141" s="19">
        <f>IF('Órdenes según Instancia'!F141=0,"-",IF('Órdenes según Instancia'!AE141=0,"-",('Órdenes según Instancia'!F141/'Órdenes según Instancia'!AE141)))</f>
        <v>1</v>
      </c>
      <c r="S141" s="19" t="str">
        <f>IF('Órdenes según Instancia'!K141=0,"-",IF('Órdenes según Instancia'!AE141=0,"-",('Órdenes según Instancia'!K141/'Órdenes según Instancia'!AE141)))</f>
        <v>-</v>
      </c>
      <c r="T141" s="19" t="str">
        <f>IF('Órdenes según Instancia'!P141=0,"-",IF('Órdenes según Instancia'!AE141=0,"-",('Órdenes según Instancia'!P141/'Órdenes según Instancia'!AE141)))</f>
        <v>-</v>
      </c>
      <c r="U141" s="19" t="str">
        <f>IF('Órdenes según Instancia'!U141=0,"-",IF('Órdenes según Instancia'!AE141=0,"-",('Órdenes según Instancia'!U141/('Órdenes según Instancia'!AE141))))</f>
        <v>-</v>
      </c>
      <c r="V141" s="19" t="str">
        <f>IF('Órdenes según Instancia'!Z141=0,"-",IF('Órdenes según Instancia'!AE141=0,"-",('Órdenes según Instancia'!Z141/'Órdenes según Instancia'!AE141)))</f>
        <v>-</v>
      </c>
    </row>
    <row r="142" spans="2:22" ht="20.100000000000001" customHeight="1" thickBot="1" x14ac:dyDescent="0.25">
      <c r="B142" s="4" t="s">
        <v>351</v>
      </c>
      <c r="C142" s="19">
        <f>IF('Órdenes según Instancia'!C142=0,"-",IF('Órdenes según Instancia'!AB142=0,"-",('Órdenes según Instancia'!C142/'Órdenes según Instancia'!AB142)))</f>
        <v>1</v>
      </c>
      <c r="D142" s="19" t="str">
        <f>IF('Órdenes según Instancia'!H142=0,"-",IF('Órdenes según Instancia'!AB142=0,"-",('Órdenes según Instancia'!H142/'Órdenes según Instancia'!AB142)))</f>
        <v>-</v>
      </c>
      <c r="E142" s="19" t="str">
        <f>IF('Órdenes según Instancia'!M142=0,"-",IF('Órdenes según Instancia'!AB142=0,"-",('Órdenes según Instancia'!M142/'Órdenes según Instancia'!AB142)))</f>
        <v>-</v>
      </c>
      <c r="F142" s="19" t="str">
        <f>IF('Órdenes según Instancia'!R142=0,"-",IF('Órdenes según Instancia'!AB142=0,"-",('Órdenes según Instancia'!R142/'Órdenes según Instancia'!AB142)))</f>
        <v>-</v>
      </c>
      <c r="G142" s="19" t="str">
        <f>IF('Órdenes según Instancia'!W142=0,"-",IF('Órdenes según Instancia'!AB142=0,"-",('Órdenes según Instancia'!W142/'Órdenes según Instancia'!AB142)))</f>
        <v>-</v>
      </c>
      <c r="H142" s="19" t="str">
        <f>IF('Órdenes según Instancia'!D142=0,"-",IF('Órdenes según Instancia'!AC142=0,"-",('Órdenes según Instancia'!D142/'Órdenes según Instancia'!AC142)))</f>
        <v>-</v>
      </c>
      <c r="I142" s="19" t="str">
        <f>IF('Órdenes según Instancia'!I142=0,"-",IF('Órdenes según Instancia'!AC142=0,"-",('Órdenes según Instancia'!I142/'Órdenes según Instancia'!AC142)))</f>
        <v>-</v>
      </c>
      <c r="J142" s="19" t="str">
        <f>IF('Órdenes según Instancia'!N142=0,"-",IF('Órdenes según Instancia'!AC142=0,"-",('Órdenes según Instancia'!N142/'Órdenes según Instancia'!AC142)))</f>
        <v>-</v>
      </c>
      <c r="K142" s="19" t="str">
        <f>IF('Órdenes según Instancia'!S142=0,"-",IF('Órdenes según Instancia'!AC142=0,"-",('Órdenes según Instancia'!S142/'Órdenes según Instancia'!AC142)))</f>
        <v>-</v>
      </c>
      <c r="L142" s="19" t="str">
        <f>IF('Órdenes según Instancia'!X142=0,"-",IF('Órdenes según Instancia'!AC142=0,"-",('Órdenes según Instancia'!X142/'Órdenes según Instancia'!AC142)))</f>
        <v>-</v>
      </c>
      <c r="M142" s="19">
        <f>IF('Órdenes según Instancia'!E142=0,"-",IF('Órdenes según Instancia'!AD142=0,"-",('Órdenes según Instancia'!E142/'Órdenes según Instancia'!AD142)))</f>
        <v>1</v>
      </c>
      <c r="N142" s="19" t="str">
        <f>IF('Órdenes según Instancia'!J142=0,"-",IF('Órdenes según Instancia'!AD142=0,"-",('Órdenes según Instancia'!J142/'Órdenes según Instancia'!AD142)))</f>
        <v>-</v>
      </c>
      <c r="O142" s="19" t="str">
        <f>IF('Órdenes según Instancia'!O142=0,"-",IF('Órdenes según Instancia'!AD142=0,"-",('Órdenes según Instancia'!O142/'Órdenes según Instancia'!AD142)))</f>
        <v>-</v>
      </c>
      <c r="P142" s="19" t="str">
        <f>IF('Órdenes según Instancia'!T142=0,"-",IF('Órdenes según Instancia'!AD142=0,"-",('Órdenes según Instancia'!T142/'Órdenes según Instancia'!AD142)))</f>
        <v>-</v>
      </c>
      <c r="Q142" s="19" t="str">
        <f>IF('Órdenes según Instancia'!Y142=0,"-",IF('Órdenes según Instancia'!AD142=0,"-",('Órdenes según Instancia'!Y142/'Órdenes según Instancia'!AD142)))</f>
        <v>-</v>
      </c>
      <c r="R142" s="19">
        <f>IF('Órdenes según Instancia'!F142=0,"-",IF('Órdenes según Instancia'!AE142=0,"-",('Órdenes según Instancia'!F142/'Órdenes según Instancia'!AE142)))</f>
        <v>1</v>
      </c>
      <c r="S142" s="19" t="str">
        <f>IF('Órdenes según Instancia'!K142=0,"-",IF('Órdenes según Instancia'!AE142=0,"-",('Órdenes según Instancia'!K142/'Órdenes según Instancia'!AE142)))</f>
        <v>-</v>
      </c>
      <c r="T142" s="19" t="str">
        <f>IF('Órdenes según Instancia'!P142=0,"-",IF('Órdenes según Instancia'!AE142=0,"-",('Órdenes según Instancia'!P142/'Órdenes según Instancia'!AE142)))</f>
        <v>-</v>
      </c>
      <c r="U142" s="19" t="str">
        <f>IF('Órdenes según Instancia'!U142=0,"-",IF('Órdenes según Instancia'!AE142=0,"-",('Órdenes según Instancia'!U142/('Órdenes según Instancia'!AE142))))</f>
        <v>-</v>
      </c>
      <c r="V142" s="19" t="str">
        <f>IF('Órdenes según Instancia'!Z142=0,"-",IF('Órdenes según Instancia'!AE142=0,"-",('Órdenes según Instancia'!Z142/'Órdenes según Instancia'!AE142)))</f>
        <v>-</v>
      </c>
    </row>
    <row r="143" spans="2:22" ht="20.100000000000001" customHeight="1" thickBot="1" x14ac:dyDescent="0.25">
      <c r="B143" s="4" t="s">
        <v>352</v>
      </c>
      <c r="C143" s="19">
        <f>IF('Órdenes según Instancia'!C143=0,"-",IF('Órdenes según Instancia'!AB143=0,"-",('Órdenes según Instancia'!C143/'Órdenes según Instancia'!AB143)))</f>
        <v>0.56097560975609762</v>
      </c>
      <c r="D143" s="19" t="str">
        <f>IF('Órdenes según Instancia'!H143=0,"-",IF('Órdenes según Instancia'!AB143=0,"-",('Órdenes según Instancia'!H143/'Órdenes según Instancia'!AB143)))</f>
        <v>-</v>
      </c>
      <c r="E143" s="19">
        <f>IF('Órdenes según Instancia'!M143=0,"-",IF('Órdenes según Instancia'!AB143=0,"-",('Órdenes según Instancia'!M143/'Órdenes según Instancia'!AB143)))</f>
        <v>9.7560975609756101E-2</v>
      </c>
      <c r="F143" s="19">
        <f>IF('Órdenes según Instancia'!R143=0,"-",IF('Órdenes según Instancia'!AB143=0,"-",('Órdenes según Instancia'!R143/'Órdenes según Instancia'!AB143)))</f>
        <v>0.34146341463414637</v>
      </c>
      <c r="G143" s="19" t="str">
        <f>IF('Órdenes según Instancia'!W143=0,"-",IF('Órdenes según Instancia'!AB143=0,"-",('Órdenes según Instancia'!W143/'Órdenes según Instancia'!AB143)))</f>
        <v>-</v>
      </c>
      <c r="H143" s="19">
        <f>IF('Órdenes según Instancia'!D143=0,"-",IF('Órdenes según Instancia'!AC143=0,"-",('Órdenes según Instancia'!D143/'Órdenes según Instancia'!AC143)))</f>
        <v>1</v>
      </c>
      <c r="I143" s="19" t="str">
        <f>IF('Órdenes según Instancia'!I143=0,"-",IF('Órdenes según Instancia'!AC143=0,"-",('Órdenes según Instancia'!I143/'Órdenes según Instancia'!AC143)))</f>
        <v>-</v>
      </c>
      <c r="J143" s="19" t="str">
        <f>IF('Órdenes según Instancia'!N143=0,"-",IF('Órdenes según Instancia'!AC143=0,"-",('Órdenes según Instancia'!N143/'Órdenes según Instancia'!AC143)))</f>
        <v>-</v>
      </c>
      <c r="K143" s="19" t="str">
        <f>IF('Órdenes según Instancia'!S143=0,"-",IF('Órdenes según Instancia'!AC143=0,"-",('Órdenes según Instancia'!S143/'Órdenes según Instancia'!AC143)))</f>
        <v>-</v>
      </c>
      <c r="L143" s="19" t="str">
        <f>IF('Órdenes según Instancia'!X143=0,"-",IF('Órdenes según Instancia'!AC143=0,"-",('Órdenes según Instancia'!X143/'Órdenes según Instancia'!AC143)))</f>
        <v>-</v>
      </c>
      <c r="M143" s="19">
        <f>IF('Órdenes según Instancia'!E143=0,"-",IF('Órdenes según Instancia'!AD143=0,"-",('Órdenes según Instancia'!E143/'Órdenes según Instancia'!AD143)))</f>
        <v>0.53246753246753242</v>
      </c>
      <c r="N143" s="19" t="str">
        <f>IF('Órdenes según Instancia'!J143=0,"-",IF('Órdenes según Instancia'!AD143=0,"-",('Órdenes según Instancia'!J143/'Órdenes según Instancia'!AD143)))</f>
        <v>-</v>
      </c>
      <c r="O143" s="19">
        <f>IF('Órdenes según Instancia'!O143=0,"-",IF('Órdenes según Instancia'!AD143=0,"-",('Órdenes según Instancia'!O143/'Órdenes según Instancia'!AD143)))</f>
        <v>0.1038961038961039</v>
      </c>
      <c r="P143" s="19">
        <f>IF('Órdenes según Instancia'!T143=0,"-",IF('Órdenes según Instancia'!AD143=0,"-",('Órdenes según Instancia'!T143/'Órdenes según Instancia'!AD143)))</f>
        <v>0.36363636363636365</v>
      </c>
      <c r="Q143" s="19" t="str">
        <f>IF('Órdenes según Instancia'!Y143=0,"-",IF('Órdenes según Instancia'!AD143=0,"-",('Órdenes según Instancia'!Y143/'Órdenes según Instancia'!AD143)))</f>
        <v>-</v>
      </c>
      <c r="R143" s="19">
        <f>IF('Órdenes según Instancia'!F143=0,"-",IF('Órdenes según Instancia'!AE143=0,"-",('Órdenes según Instancia'!F143/'Órdenes según Instancia'!AE143)))</f>
        <v>1</v>
      </c>
      <c r="S143" s="19" t="str">
        <f>IF('Órdenes según Instancia'!K143=0,"-",IF('Órdenes según Instancia'!AE143=0,"-",('Órdenes según Instancia'!K143/'Órdenes según Instancia'!AE143)))</f>
        <v>-</v>
      </c>
      <c r="T143" s="19" t="str">
        <f>IF('Órdenes según Instancia'!P143=0,"-",IF('Órdenes según Instancia'!AE143=0,"-",('Órdenes según Instancia'!P143/'Órdenes según Instancia'!AE143)))</f>
        <v>-</v>
      </c>
      <c r="U143" s="19" t="str">
        <f>IF('Órdenes según Instancia'!U143=0,"-",IF('Órdenes según Instancia'!AE143=0,"-",('Órdenes según Instancia'!U143/('Órdenes según Instancia'!AE143))))</f>
        <v>-</v>
      </c>
      <c r="V143" s="19" t="str">
        <f>IF('Órdenes según Instancia'!Z143=0,"-",IF('Órdenes según Instancia'!AE143=0,"-",('Órdenes según Instancia'!Z143/'Órdenes según Instancia'!AE143)))</f>
        <v>-</v>
      </c>
    </row>
    <row r="144" spans="2:22" ht="20.100000000000001" customHeight="1" thickBot="1" x14ac:dyDescent="0.25">
      <c r="B144" s="4" t="s">
        <v>353</v>
      </c>
      <c r="C144" s="19">
        <f>IF('Órdenes según Instancia'!C144=0,"-",IF('Órdenes según Instancia'!AB144=0,"-",('Órdenes según Instancia'!C144/'Órdenes según Instancia'!AB144)))</f>
        <v>0.88</v>
      </c>
      <c r="D144" s="19" t="str">
        <f>IF('Órdenes según Instancia'!H144=0,"-",IF('Órdenes según Instancia'!AB144=0,"-",('Órdenes según Instancia'!H144/'Órdenes según Instancia'!AB144)))</f>
        <v>-</v>
      </c>
      <c r="E144" s="19">
        <f>IF('Órdenes según Instancia'!M144=0,"-",IF('Órdenes según Instancia'!AB144=0,"-",('Órdenes según Instancia'!M144/'Órdenes según Instancia'!AB144)))</f>
        <v>0.12</v>
      </c>
      <c r="F144" s="19" t="str">
        <f>IF('Órdenes según Instancia'!R144=0,"-",IF('Órdenes según Instancia'!AB144=0,"-",('Órdenes según Instancia'!R144/'Órdenes según Instancia'!AB144)))</f>
        <v>-</v>
      </c>
      <c r="G144" s="19" t="str">
        <f>IF('Órdenes según Instancia'!W144=0,"-",IF('Órdenes según Instancia'!AB144=0,"-",('Órdenes según Instancia'!W144/'Órdenes según Instancia'!AB144)))</f>
        <v>-</v>
      </c>
      <c r="H144" s="19" t="str">
        <f>IF('Órdenes según Instancia'!D144=0,"-",IF('Órdenes según Instancia'!AC144=0,"-",('Órdenes según Instancia'!D144/'Órdenes según Instancia'!AC144)))</f>
        <v>-</v>
      </c>
      <c r="I144" s="19" t="str">
        <f>IF('Órdenes según Instancia'!I144=0,"-",IF('Órdenes según Instancia'!AC144=0,"-",('Órdenes según Instancia'!I144/'Órdenes según Instancia'!AC144)))</f>
        <v>-</v>
      </c>
      <c r="J144" s="19" t="str">
        <f>IF('Órdenes según Instancia'!N144=0,"-",IF('Órdenes según Instancia'!AC144=0,"-",('Órdenes según Instancia'!N144/'Órdenes según Instancia'!AC144)))</f>
        <v>-</v>
      </c>
      <c r="K144" s="19" t="str">
        <f>IF('Órdenes según Instancia'!S144=0,"-",IF('Órdenes según Instancia'!AC144=0,"-",('Órdenes según Instancia'!S144/'Órdenes según Instancia'!AC144)))</f>
        <v>-</v>
      </c>
      <c r="L144" s="19" t="str">
        <f>IF('Órdenes según Instancia'!X144=0,"-",IF('Órdenes según Instancia'!AC144=0,"-",('Órdenes según Instancia'!X144/'Órdenes según Instancia'!AC144)))</f>
        <v>-</v>
      </c>
      <c r="M144" s="19">
        <f>IF('Órdenes según Instancia'!E144=0,"-",IF('Órdenes según Instancia'!AD144=0,"-",('Órdenes según Instancia'!E144/'Órdenes según Instancia'!AD144)))</f>
        <v>0.75</v>
      </c>
      <c r="N144" s="19" t="str">
        <f>IF('Órdenes según Instancia'!J144=0,"-",IF('Órdenes según Instancia'!AD144=0,"-",('Órdenes según Instancia'!J144/'Órdenes según Instancia'!AD144)))</f>
        <v>-</v>
      </c>
      <c r="O144" s="19">
        <f>IF('Órdenes según Instancia'!O144=0,"-",IF('Órdenes según Instancia'!AD144=0,"-",('Órdenes según Instancia'!O144/'Órdenes según Instancia'!AD144)))</f>
        <v>0.25</v>
      </c>
      <c r="P144" s="19" t="str">
        <f>IF('Órdenes según Instancia'!T144=0,"-",IF('Órdenes según Instancia'!AD144=0,"-",('Órdenes según Instancia'!T144/'Órdenes según Instancia'!AD144)))</f>
        <v>-</v>
      </c>
      <c r="Q144" s="19" t="str">
        <f>IF('Órdenes según Instancia'!Y144=0,"-",IF('Órdenes según Instancia'!AD144=0,"-",('Órdenes según Instancia'!Y144/'Órdenes según Instancia'!AD144)))</f>
        <v>-</v>
      </c>
      <c r="R144" s="19">
        <f>IF('Órdenes según Instancia'!F144=0,"-",IF('Órdenes según Instancia'!AE144=0,"-",('Órdenes según Instancia'!F144/'Órdenes según Instancia'!AE144)))</f>
        <v>1</v>
      </c>
      <c r="S144" s="19" t="str">
        <f>IF('Órdenes según Instancia'!K144=0,"-",IF('Órdenes según Instancia'!AE144=0,"-",('Órdenes según Instancia'!K144/'Órdenes según Instancia'!AE144)))</f>
        <v>-</v>
      </c>
      <c r="T144" s="19" t="str">
        <f>IF('Órdenes según Instancia'!P144=0,"-",IF('Órdenes según Instancia'!AE144=0,"-",('Órdenes según Instancia'!P144/'Órdenes según Instancia'!AE144)))</f>
        <v>-</v>
      </c>
      <c r="U144" s="19" t="str">
        <f>IF('Órdenes según Instancia'!U144=0,"-",IF('Órdenes según Instancia'!AE144=0,"-",('Órdenes según Instancia'!U144/('Órdenes según Instancia'!AE144))))</f>
        <v>-</v>
      </c>
      <c r="V144" s="19" t="str">
        <f>IF('Órdenes según Instancia'!Z144=0,"-",IF('Órdenes según Instancia'!AE144=0,"-",('Órdenes según Instancia'!Z144/'Órdenes según Instancia'!AE144)))</f>
        <v>-</v>
      </c>
    </row>
    <row r="145" spans="2:22" ht="20.100000000000001" customHeight="1" thickBot="1" x14ac:dyDescent="0.25">
      <c r="B145" s="4" t="s">
        <v>354</v>
      </c>
      <c r="C145" s="19">
        <f>IF('Órdenes según Instancia'!C145=0,"-",IF('Órdenes según Instancia'!AB145=0,"-",('Órdenes según Instancia'!C145/'Órdenes según Instancia'!AB145)))</f>
        <v>1</v>
      </c>
      <c r="D145" s="19" t="str">
        <f>IF('Órdenes según Instancia'!H145=0,"-",IF('Órdenes según Instancia'!AB145=0,"-",('Órdenes según Instancia'!H145/'Órdenes según Instancia'!AB145)))</f>
        <v>-</v>
      </c>
      <c r="E145" s="19" t="str">
        <f>IF('Órdenes según Instancia'!M145=0,"-",IF('Órdenes según Instancia'!AB145=0,"-",('Órdenes según Instancia'!M145/'Órdenes según Instancia'!AB145)))</f>
        <v>-</v>
      </c>
      <c r="F145" s="19" t="str">
        <f>IF('Órdenes según Instancia'!R145=0,"-",IF('Órdenes según Instancia'!AB145=0,"-",('Órdenes según Instancia'!R145/'Órdenes según Instancia'!AB145)))</f>
        <v>-</v>
      </c>
      <c r="G145" s="19" t="str">
        <f>IF('Órdenes según Instancia'!W145=0,"-",IF('Órdenes según Instancia'!AB145=0,"-",('Órdenes según Instancia'!W145/'Órdenes según Instancia'!AB145)))</f>
        <v>-</v>
      </c>
      <c r="H145" s="19" t="str">
        <f>IF('Órdenes según Instancia'!D145=0,"-",IF('Órdenes según Instancia'!AC145=0,"-",('Órdenes según Instancia'!D145/'Órdenes según Instancia'!AC145)))</f>
        <v>-</v>
      </c>
      <c r="I145" s="19" t="str">
        <f>IF('Órdenes según Instancia'!I145=0,"-",IF('Órdenes según Instancia'!AC145=0,"-",('Órdenes según Instancia'!I145/'Órdenes según Instancia'!AC145)))</f>
        <v>-</v>
      </c>
      <c r="J145" s="19" t="str">
        <f>IF('Órdenes según Instancia'!N145=0,"-",IF('Órdenes según Instancia'!AC145=0,"-",('Órdenes según Instancia'!N145/'Órdenes según Instancia'!AC145)))</f>
        <v>-</v>
      </c>
      <c r="K145" s="19" t="str">
        <f>IF('Órdenes según Instancia'!S145=0,"-",IF('Órdenes según Instancia'!AC145=0,"-",('Órdenes según Instancia'!S145/'Órdenes según Instancia'!AC145)))</f>
        <v>-</v>
      </c>
      <c r="L145" s="19" t="str">
        <f>IF('Órdenes según Instancia'!X145=0,"-",IF('Órdenes según Instancia'!AC145=0,"-",('Órdenes según Instancia'!X145/'Órdenes según Instancia'!AC145)))</f>
        <v>-</v>
      </c>
      <c r="M145" s="19">
        <f>IF('Órdenes según Instancia'!E145=0,"-",IF('Órdenes según Instancia'!AD145=0,"-",('Órdenes según Instancia'!E145/'Órdenes según Instancia'!AD145)))</f>
        <v>1</v>
      </c>
      <c r="N145" s="19" t="str">
        <f>IF('Órdenes según Instancia'!J145=0,"-",IF('Órdenes según Instancia'!AD145=0,"-",('Órdenes según Instancia'!J145/'Órdenes según Instancia'!AD145)))</f>
        <v>-</v>
      </c>
      <c r="O145" s="19" t="str">
        <f>IF('Órdenes según Instancia'!O145=0,"-",IF('Órdenes según Instancia'!AD145=0,"-",('Órdenes según Instancia'!O145/'Órdenes según Instancia'!AD145)))</f>
        <v>-</v>
      </c>
      <c r="P145" s="19" t="str">
        <f>IF('Órdenes según Instancia'!T145=0,"-",IF('Órdenes según Instancia'!AD145=0,"-",('Órdenes según Instancia'!T145/'Órdenes según Instancia'!AD145)))</f>
        <v>-</v>
      </c>
      <c r="Q145" s="19" t="str">
        <f>IF('Órdenes según Instancia'!Y145=0,"-",IF('Órdenes según Instancia'!AD145=0,"-",('Órdenes según Instancia'!Y145/'Órdenes según Instancia'!AD145)))</f>
        <v>-</v>
      </c>
      <c r="R145" s="19">
        <f>IF('Órdenes según Instancia'!F145=0,"-",IF('Órdenes según Instancia'!AE145=0,"-",('Órdenes según Instancia'!F145/'Órdenes según Instancia'!AE145)))</f>
        <v>1</v>
      </c>
      <c r="S145" s="19" t="str">
        <f>IF('Órdenes según Instancia'!K145=0,"-",IF('Órdenes según Instancia'!AE145=0,"-",('Órdenes según Instancia'!K145/'Órdenes según Instancia'!AE145)))</f>
        <v>-</v>
      </c>
      <c r="T145" s="19" t="str">
        <f>IF('Órdenes según Instancia'!P145=0,"-",IF('Órdenes según Instancia'!AE145=0,"-",('Órdenes según Instancia'!P145/'Órdenes según Instancia'!AE145)))</f>
        <v>-</v>
      </c>
      <c r="U145" s="19" t="str">
        <f>IF('Órdenes según Instancia'!U145=0,"-",IF('Órdenes según Instancia'!AE145=0,"-",('Órdenes según Instancia'!U145/('Órdenes según Instancia'!AE145))))</f>
        <v>-</v>
      </c>
      <c r="V145" s="19" t="str">
        <f>IF('Órdenes según Instancia'!Z145=0,"-",IF('Órdenes según Instancia'!AE145=0,"-",('Órdenes según Instancia'!Z145/'Órdenes según Instancia'!AE145)))</f>
        <v>-</v>
      </c>
    </row>
    <row r="146" spans="2:22" ht="20.100000000000001" customHeight="1" thickBot="1" x14ac:dyDescent="0.25">
      <c r="B146" s="4" t="s">
        <v>355</v>
      </c>
      <c r="C146" s="19">
        <f>IF('Órdenes según Instancia'!C146=0,"-",IF('Órdenes según Instancia'!AB146=0,"-",('Órdenes según Instancia'!C146/'Órdenes según Instancia'!AB146)))</f>
        <v>0.93939393939393945</v>
      </c>
      <c r="D146" s="19" t="str">
        <f>IF('Órdenes según Instancia'!H146=0,"-",IF('Órdenes según Instancia'!AB146=0,"-",('Órdenes según Instancia'!H146/'Órdenes según Instancia'!AB146)))</f>
        <v>-</v>
      </c>
      <c r="E146" s="19">
        <f>IF('Órdenes según Instancia'!M146=0,"-",IF('Órdenes según Instancia'!AB146=0,"-",('Órdenes según Instancia'!M146/'Órdenes según Instancia'!AB146)))</f>
        <v>6.0606060606060608E-2</v>
      </c>
      <c r="F146" s="19" t="str">
        <f>IF('Órdenes según Instancia'!R146=0,"-",IF('Órdenes según Instancia'!AB146=0,"-",('Órdenes según Instancia'!R146/'Órdenes según Instancia'!AB146)))</f>
        <v>-</v>
      </c>
      <c r="G146" s="19" t="str">
        <f>IF('Órdenes según Instancia'!W146=0,"-",IF('Órdenes según Instancia'!AB146=0,"-",('Órdenes según Instancia'!W146/'Órdenes según Instancia'!AB146)))</f>
        <v>-</v>
      </c>
      <c r="H146" s="19" t="str">
        <f>IF('Órdenes según Instancia'!D146=0,"-",IF('Órdenes según Instancia'!AC146=0,"-",('Órdenes según Instancia'!D146/'Órdenes según Instancia'!AC146)))</f>
        <v>-</v>
      </c>
      <c r="I146" s="19" t="str">
        <f>IF('Órdenes según Instancia'!I146=0,"-",IF('Órdenes según Instancia'!AC146=0,"-",('Órdenes según Instancia'!I146/'Órdenes según Instancia'!AC146)))</f>
        <v>-</v>
      </c>
      <c r="J146" s="19" t="str">
        <f>IF('Órdenes según Instancia'!N146=0,"-",IF('Órdenes según Instancia'!AC146=0,"-",('Órdenes según Instancia'!N146/'Órdenes según Instancia'!AC146)))</f>
        <v>-</v>
      </c>
      <c r="K146" s="19" t="str">
        <f>IF('Órdenes según Instancia'!S146=0,"-",IF('Órdenes según Instancia'!AC146=0,"-",('Órdenes según Instancia'!S146/'Órdenes según Instancia'!AC146)))</f>
        <v>-</v>
      </c>
      <c r="L146" s="19" t="str">
        <f>IF('Órdenes según Instancia'!X146=0,"-",IF('Órdenes según Instancia'!AC146=0,"-",('Órdenes según Instancia'!X146/'Órdenes según Instancia'!AC146)))</f>
        <v>-</v>
      </c>
      <c r="M146" s="19">
        <f>IF('Órdenes según Instancia'!E146=0,"-",IF('Órdenes según Instancia'!AD146=0,"-",('Órdenes según Instancia'!E146/'Órdenes según Instancia'!AD146)))</f>
        <v>0.9285714285714286</v>
      </c>
      <c r="N146" s="19" t="str">
        <f>IF('Órdenes según Instancia'!J146=0,"-",IF('Órdenes según Instancia'!AD146=0,"-",('Órdenes según Instancia'!J146/'Órdenes según Instancia'!AD146)))</f>
        <v>-</v>
      </c>
      <c r="O146" s="19">
        <f>IF('Órdenes según Instancia'!O146=0,"-",IF('Órdenes según Instancia'!AD146=0,"-",('Órdenes según Instancia'!O146/'Órdenes según Instancia'!AD146)))</f>
        <v>7.1428571428571425E-2</v>
      </c>
      <c r="P146" s="19" t="str">
        <f>IF('Órdenes según Instancia'!T146=0,"-",IF('Órdenes según Instancia'!AD146=0,"-",('Órdenes según Instancia'!T146/'Órdenes según Instancia'!AD146)))</f>
        <v>-</v>
      </c>
      <c r="Q146" s="19" t="str">
        <f>IF('Órdenes según Instancia'!Y146=0,"-",IF('Órdenes según Instancia'!AD146=0,"-",('Órdenes según Instancia'!Y146/'Órdenes según Instancia'!AD146)))</f>
        <v>-</v>
      </c>
      <c r="R146" s="19">
        <f>IF('Órdenes según Instancia'!F146=0,"-",IF('Órdenes según Instancia'!AE146=0,"-",('Órdenes según Instancia'!F146/'Órdenes según Instancia'!AE146)))</f>
        <v>1</v>
      </c>
      <c r="S146" s="19" t="str">
        <f>IF('Órdenes según Instancia'!K146=0,"-",IF('Órdenes según Instancia'!AE146=0,"-",('Órdenes según Instancia'!K146/'Órdenes según Instancia'!AE146)))</f>
        <v>-</v>
      </c>
      <c r="T146" s="19" t="str">
        <f>IF('Órdenes según Instancia'!P146=0,"-",IF('Órdenes según Instancia'!AE146=0,"-",('Órdenes según Instancia'!P146/'Órdenes según Instancia'!AE146)))</f>
        <v>-</v>
      </c>
      <c r="U146" s="19" t="str">
        <f>IF('Órdenes según Instancia'!U146=0,"-",IF('Órdenes según Instancia'!AE146=0,"-",('Órdenes según Instancia'!U146/('Órdenes según Instancia'!AE146))))</f>
        <v>-</v>
      </c>
      <c r="V146" s="19" t="str">
        <f>IF('Órdenes según Instancia'!Z146=0,"-",IF('Órdenes según Instancia'!AE146=0,"-",('Órdenes según Instancia'!Z146/'Órdenes según Instancia'!AE146)))</f>
        <v>-</v>
      </c>
    </row>
    <row r="147" spans="2:22" ht="20.100000000000001" customHeight="1" thickBot="1" x14ac:dyDescent="0.25">
      <c r="B147" s="4" t="s">
        <v>356</v>
      </c>
      <c r="C147" s="19">
        <f>IF('Órdenes según Instancia'!C147=0,"-",IF('Órdenes según Instancia'!AB147=0,"-",('Órdenes según Instancia'!C147/'Órdenes según Instancia'!AB147)))</f>
        <v>0.9375</v>
      </c>
      <c r="D147" s="19" t="str">
        <f>IF('Órdenes según Instancia'!H147=0,"-",IF('Órdenes según Instancia'!AB147=0,"-",('Órdenes según Instancia'!H147/'Órdenes según Instancia'!AB147)))</f>
        <v>-</v>
      </c>
      <c r="E147" s="19">
        <f>IF('Órdenes según Instancia'!M147=0,"-",IF('Órdenes según Instancia'!AB147=0,"-",('Órdenes según Instancia'!M147/'Órdenes según Instancia'!AB147)))</f>
        <v>2.0833333333333332E-2</v>
      </c>
      <c r="F147" s="19">
        <f>IF('Órdenes según Instancia'!R147=0,"-",IF('Órdenes según Instancia'!AB147=0,"-",('Órdenes según Instancia'!R147/'Órdenes según Instancia'!AB147)))</f>
        <v>4.1666666666666664E-2</v>
      </c>
      <c r="G147" s="19" t="str">
        <f>IF('Órdenes según Instancia'!W147=0,"-",IF('Órdenes según Instancia'!AB147=0,"-",('Órdenes según Instancia'!W147/'Órdenes según Instancia'!AB147)))</f>
        <v>-</v>
      </c>
      <c r="H147" s="19">
        <f>IF('Órdenes según Instancia'!D147=0,"-",IF('Órdenes según Instancia'!AC147=0,"-",('Órdenes según Instancia'!D147/'Órdenes según Instancia'!AC147)))</f>
        <v>1</v>
      </c>
      <c r="I147" s="19" t="str">
        <f>IF('Órdenes según Instancia'!I147=0,"-",IF('Órdenes según Instancia'!AC147=0,"-",('Órdenes según Instancia'!I147/'Órdenes según Instancia'!AC147)))</f>
        <v>-</v>
      </c>
      <c r="J147" s="19" t="str">
        <f>IF('Órdenes según Instancia'!N147=0,"-",IF('Órdenes según Instancia'!AC147=0,"-",('Órdenes según Instancia'!N147/'Órdenes según Instancia'!AC147)))</f>
        <v>-</v>
      </c>
      <c r="K147" s="19" t="str">
        <f>IF('Órdenes según Instancia'!S147=0,"-",IF('Órdenes según Instancia'!AC147=0,"-",('Órdenes según Instancia'!S147/'Órdenes según Instancia'!AC147)))</f>
        <v>-</v>
      </c>
      <c r="L147" s="19" t="str">
        <f>IF('Órdenes según Instancia'!X147=0,"-",IF('Órdenes según Instancia'!AC147=0,"-",('Órdenes según Instancia'!X147/'Órdenes según Instancia'!AC147)))</f>
        <v>-</v>
      </c>
      <c r="M147" s="19">
        <f>IF('Órdenes según Instancia'!E147=0,"-",IF('Órdenes según Instancia'!AD147=0,"-",('Órdenes según Instancia'!E147/'Órdenes según Instancia'!AD147)))</f>
        <v>0.875</v>
      </c>
      <c r="N147" s="19" t="str">
        <f>IF('Órdenes según Instancia'!J147=0,"-",IF('Órdenes según Instancia'!AD147=0,"-",('Órdenes según Instancia'!J147/'Órdenes según Instancia'!AD147)))</f>
        <v>-</v>
      </c>
      <c r="O147" s="19">
        <f>IF('Órdenes según Instancia'!O147=0,"-",IF('Órdenes según Instancia'!AD147=0,"-",('Órdenes según Instancia'!O147/'Órdenes según Instancia'!AD147)))</f>
        <v>4.1666666666666664E-2</v>
      </c>
      <c r="P147" s="19">
        <f>IF('Órdenes según Instancia'!T147=0,"-",IF('Órdenes según Instancia'!AD147=0,"-",('Órdenes según Instancia'!T147/'Órdenes según Instancia'!AD147)))</f>
        <v>8.3333333333333329E-2</v>
      </c>
      <c r="Q147" s="19" t="str">
        <f>IF('Órdenes según Instancia'!Y147=0,"-",IF('Órdenes según Instancia'!AD147=0,"-",('Órdenes según Instancia'!Y147/'Órdenes según Instancia'!AD147)))</f>
        <v>-</v>
      </c>
      <c r="R147" s="19">
        <f>IF('Órdenes según Instancia'!F147=0,"-",IF('Órdenes según Instancia'!AE147=0,"-",('Órdenes según Instancia'!F147/'Órdenes según Instancia'!AE147)))</f>
        <v>1</v>
      </c>
      <c r="S147" s="19" t="str">
        <f>IF('Órdenes según Instancia'!K147=0,"-",IF('Órdenes según Instancia'!AE147=0,"-",('Órdenes según Instancia'!K147/'Órdenes según Instancia'!AE147)))</f>
        <v>-</v>
      </c>
      <c r="T147" s="19" t="str">
        <f>IF('Órdenes según Instancia'!P147=0,"-",IF('Órdenes según Instancia'!AE147=0,"-",('Órdenes según Instancia'!P147/'Órdenes según Instancia'!AE147)))</f>
        <v>-</v>
      </c>
      <c r="U147" s="19" t="str">
        <f>IF('Órdenes según Instancia'!U147=0,"-",IF('Órdenes según Instancia'!AE147=0,"-",('Órdenes según Instancia'!U147/('Órdenes según Instancia'!AE147))))</f>
        <v>-</v>
      </c>
      <c r="V147" s="19" t="str">
        <f>IF('Órdenes según Instancia'!Z147=0,"-",IF('Órdenes según Instancia'!AE147=0,"-",('Órdenes según Instancia'!Z147/'Órdenes según Instancia'!AE147)))</f>
        <v>-</v>
      </c>
    </row>
    <row r="148" spans="2:22" ht="20.100000000000001" customHeight="1" thickBot="1" x14ac:dyDescent="0.25">
      <c r="B148" s="4" t="s">
        <v>357</v>
      </c>
      <c r="C148" s="19">
        <f>IF('Órdenes según Instancia'!C148=0,"-",IF('Órdenes según Instancia'!AB148=0,"-",('Órdenes según Instancia'!C148/'Órdenes según Instancia'!AB148)))</f>
        <v>1</v>
      </c>
      <c r="D148" s="19" t="str">
        <f>IF('Órdenes según Instancia'!H148=0,"-",IF('Órdenes según Instancia'!AB148=0,"-",('Órdenes según Instancia'!H148/'Órdenes según Instancia'!AB148)))</f>
        <v>-</v>
      </c>
      <c r="E148" s="19" t="str">
        <f>IF('Órdenes según Instancia'!M148=0,"-",IF('Órdenes según Instancia'!AB148=0,"-",('Órdenes según Instancia'!M148/'Órdenes según Instancia'!AB148)))</f>
        <v>-</v>
      </c>
      <c r="F148" s="19" t="str">
        <f>IF('Órdenes según Instancia'!R148=0,"-",IF('Órdenes según Instancia'!AB148=0,"-",('Órdenes según Instancia'!R148/'Órdenes según Instancia'!AB148)))</f>
        <v>-</v>
      </c>
      <c r="G148" s="19" t="str">
        <f>IF('Órdenes según Instancia'!W148=0,"-",IF('Órdenes según Instancia'!AB148=0,"-",('Órdenes según Instancia'!W148/'Órdenes según Instancia'!AB148)))</f>
        <v>-</v>
      </c>
      <c r="H148" s="19" t="str">
        <f>IF('Órdenes según Instancia'!D148=0,"-",IF('Órdenes según Instancia'!AC148=0,"-",('Órdenes según Instancia'!D148/'Órdenes según Instancia'!AC148)))</f>
        <v>-</v>
      </c>
      <c r="I148" s="19" t="str">
        <f>IF('Órdenes según Instancia'!I148=0,"-",IF('Órdenes según Instancia'!AC148=0,"-",('Órdenes según Instancia'!I148/'Órdenes según Instancia'!AC148)))</f>
        <v>-</v>
      </c>
      <c r="J148" s="19" t="str">
        <f>IF('Órdenes según Instancia'!N148=0,"-",IF('Órdenes según Instancia'!AC148=0,"-",('Órdenes según Instancia'!N148/'Órdenes según Instancia'!AC148)))</f>
        <v>-</v>
      </c>
      <c r="K148" s="19" t="str">
        <f>IF('Órdenes según Instancia'!S148=0,"-",IF('Órdenes según Instancia'!AC148=0,"-",('Órdenes según Instancia'!S148/'Órdenes según Instancia'!AC148)))</f>
        <v>-</v>
      </c>
      <c r="L148" s="19" t="str">
        <f>IF('Órdenes según Instancia'!X148=0,"-",IF('Órdenes según Instancia'!AC148=0,"-",('Órdenes según Instancia'!X148/'Órdenes según Instancia'!AC148)))</f>
        <v>-</v>
      </c>
      <c r="M148" s="19">
        <f>IF('Órdenes según Instancia'!E148=0,"-",IF('Órdenes según Instancia'!AD148=0,"-",('Órdenes según Instancia'!E148/'Órdenes según Instancia'!AD148)))</f>
        <v>1</v>
      </c>
      <c r="N148" s="19" t="str">
        <f>IF('Órdenes según Instancia'!J148=0,"-",IF('Órdenes según Instancia'!AD148=0,"-",('Órdenes según Instancia'!J148/'Órdenes según Instancia'!AD148)))</f>
        <v>-</v>
      </c>
      <c r="O148" s="19" t="str">
        <f>IF('Órdenes según Instancia'!O148=0,"-",IF('Órdenes según Instancia'!AD148=0,"-",('Órdenes según Instancia'!O148/'Órdenes según Instancia'!AD148)))</f>
        <v>-</v>
      </c>
      <c r="P148" s="19" t="str">
        <f>IF('Órdenes según Instancia'!T148=0,"-",IF('Órdenes según Instancia'!AD148=0,"-",('Órdenes según Instancia'!T148/'Órdenes según Instancia'!AD148)))</f>
        <v>-</v>
      </c>
      <c r="Q148" s="19" t="str">
        <f>IF('Órdenes según Instancia'!Y148=0,"-",IF('Órdenes según Instancia'!AD148=0,"-",('Órdenes según Instancia'!Y148/'Órdenes según Instancia'!AD148)))</f>
        <v>-</v>
      </c>
      <c r="R148" s="19" t="str">
        <f>IF('Órdenes según Instancia'!F148=0,"-",IF('Órdenes según Instancia'!AE148=0,"-",('Órdenes según Instancia'!F148/'Órdenes según Instancia'!AE148)))</f>
        <v>-</v>
      </c>
      <c r="S148" s="19" t="str">
        <f>IF('Órdenes según Instancia'!K148=0,"-",IF('Órdenes según Instancia'!AE148=0,"-",('Órdenes según Instancia'!K148/'Órdenes según Instancia'!AE148)))</f>
        <v>-</v>
      </c>
      <c r="T148" s="19" t="str">
        <f>IF('Órdenes según Instancia'!P148=0,"-",IF('Órdenes según Instancia'!AE148=0,"-",('Órdenes según Instancia'!P148/'Órdenes según Instancia'!AE148)))</f>
        <v>-</v>
      </c>
      <c r="U148" s="19" t="str">
        <f>IF('Órdenes según Instancia'!U148=0,"-",IF('Órdenes según Instancia'!AE148=0,"-",('Órdenes según Instancia'!U148/('Órdenes según Instancia'!AE148))))</f>
        <v>-</v>
      </c>
      <c r="V148" s="19" t="str">
        <f>IF('Órdenes según Instancia'!Z148=0,"-",IF('Órdenes según Instancia'!AE148=0,"-",('Órdenes según Instancia'!Z148/'Órdenes según Instancia'!AE148)))</f>
        <v>-</v>
      </c>
    </row>
    <row r="149" spans="2:22" ht="20.100000000000001" customHeight="1" thickBot="1" x14ac:dyDescent="0.25">
      <c r="B149" s="4" t="s">
        <v>358</v>
      </c>
      <c r="C149" s="19">
        <f>IF('Órdenes según Instancia'!C149=0,"-",IF('Órdenes según Instancia'!AB149=0,"-",('Órdenes según Instancia'!C149/'Órdenes según Instancia'!AB149)))</f>
        <v>0.95</v>
      </c>
      <c r="D149" s="19" t="str">
        <f>IF('Órdenes según Instancia'!H149=0,"-",IF('Órdenes según Instancia'!AB149=0,"-",('Órdenes según Instancia'!H149/'Órdenes según Instancia'!AB149)))</f>
        <v>-</v>
      </c>
      <c r="E149" s="19">
        <f>IF('Órdenes según Instancia'!M149=0,"-",IF('Órdenes según Instancia'!AB149=0,"-",('Órdenes según Instancia'!M149/'Órdenes según Instancia'!AB149)))</f>
        <v>0.05</v>
      </c>
      <c r="F149" s="19" t="str">
        <f>IF('Órdenes según Instancia'!R149=0,"-",IF('Órdenes según Instancia'!AB149=0,"-",('Órdenes según Instancia'!R149/'Órdenes según Instancia'!AB149)))</f>
        <v>-</v>
      </c>
      <c r="G149" s="19" t="str">
        <f>IF('Órdenes según Instancia'!W149=0,"-",IF('Órdenes según Instancia'!AB149=0,"-",('Órdenes según Instancia'!W149/'Órdenes según Instancia'!AB149)))</f>
        <v>-</v>
      </c>
      <c r="H149" s="19" t="str">
        <f>IF('Órdenes según Instancia'!D149=0,"-",IF('Órdenes según Instancia'!AC149=0,"-",('Órdenes según Instancia'!D149/'Órdenes según Instancia'!AC149)))</f>
        <v>-</v>
      </c>
      <c r="I149" s="19" t="str">
        <f>IF('Órdenes según Instancia'!I149=0,"-",IF('Órdenes según Instancia'!AC149=0,"-",('Órdenes según Instancia'!I149/'Órdenes según Instancia'!AC149)))</f>
        <v>-</v>
      </c>
      <c r="J149" s="19" t="str">
        <f>IF('Órdenes según Instancia'!N149=0,"-",IF('Órdenes según Instancia'!AC149=0,"-",('Órdenes según Instancia'!N149/'Órdenes según Instancia'!AC149)))</f>
        <v>-</v>
      </c>
      <c r="K149" s="19" t="str">
        <f>IF('Órdenes según Instancia'!S149=0,"-",IF('Órdenes según Instancia'!AC149=0,"-",('Órdenes según Instancia'!S149/'Órdenes según Instancia'!AC149)))</f>
        <v>-</v>
      </c>
      <c r="L149" s="19" t="str">
        <f>IF('Órdenes según Instancia'!X149=0,"-",IF('Órdenes según Instancia'!AC149=0,"-",('Órdenes según Instancia'!X149/'Órdenes según Instancia'!AC149)))</f>
        <v>-</v>
      </c>
      <c r="M149" s="19">
        <f>IF('Órdenes según Instancia'!E149=0,"-",IF('Órdenes según Instancia'!AD149=0,"-",('Órdenes según Instancia'!E149/'Órdenes según Instancia'!AD149)))</f>
        <v>0.94117647058823528</v>
      </c>
      <c r="N149" s="19" t="str">
        <f>IF('Órdenes según Instancia'!J149=0,"-",IF('Órdenes según Instancia'!AD149=0,"-",('Órdenes según Instancia'!J149/'Órdenes según Instancia'!AD149)))</f>
        <v>-</v>
      </c>
      <c r="O149" s="19">
        <f>IF('Órdenes según Instancia'!O149=0,"-",IF('Órdenes según Instancia'!AD149=0,"-",('Órdenes según Instancia'!O149/'Órdenes según Instancia'!AD149)))</f>
        <v>5.8823529411764705E-2</v>
      </c>
      <c r="P149" s="19" t="str">
        <f>IF('Órdenes según Instancia'!T149=0,"-",IF('Órdenes según Instancia'!AD149=0,"-",('Órdenes según Instancia'!T149/'Órdenes según Instancia'!AD149)))</f>
        <v>-</v>
      </c>
      <c r="Q149" s="19" t="str">
        <f>IF('Órdenes según Instancia'!Y149=0,"-",IF('Órdenes según Instancia'!AD149=0,"-",('Órdenes según Instancia'!Y149/'Órdenes según Instancia'!AD149)))</f>
        <v>-</v>
      </c>
      <c r="R149" s="19">
        <f>IF('Órdenes según Instancia'!F149=0,"-",IF('Órdenes según Instancia'!AE149=0,"-",('Órdenes según Instancia'!F149/'Órdenes según Instancia'!AE149)))</f>
        <v>1</v>
      </c>
      <c r="S149" s="19" t="str">
        <f>IF('Órdenes según Instancia'!K149=0,"-",IF('Órdenes según Instancia'!AE149=0,"-",('Órdenes según Instancia'!K149/'Órdenes según Instancia'!AE149)))</f>
        <v>-</v>
      </c>
      <c r="T149" s="19" t="str">
        <f>IF('Órdenes según Instancia'!P149=0,"-",IF('Órdenes según Instancia'!AE149=0,"-",('Órdenes según Instancia'!P149/'Órdenes según Instancia'!AE149)))</f>
        <v>-</v>
      </c>
      <c r="U149" s="19" t="str">
        <f>IF('Órdenes según Instancia'!U149=0,"-",IF('Órdenes según Instancia'!AE149=0,"-",('Órdenes según Instancia'!U149/('Órdenes según Instancia'!AE149))))</f>
        <v>-</v>
      </c>
      <c r="V149" s="19" t="str">
        <f>IF('Órdenes según Instancia'!Z149=0,"-",IF('Órdenes según Instancia'!AE149=0,"-",('Órdenes según Instancia'!Z149/'Órdenes según Instancia'!AE149)))</f>
        <v>-</v>
      </c>
    </row>
    <row r="150" spans="2:22" ht="20.100000000000001" customHeight="1" thickBot="1" x14ac:dyDescent="0.25">
      <c r="B150" s="4" t="s">
        <v>359</v>
      </c>
      <c r="C150" s="19">
        <f>IF('Órdenes según Instancia'!C150=0,"-",IF('Órdenes según Instancia'!AB150=0,"-",('Órdenes según Instancia'!C150/'Órdenes según Instancia'!AB150)))</f>
        <v>1</v>
      </c>
      <c r="D150" s="19" t="str">
        <f>IF('Órdenes según Instancia'!H150=0,"-",IF('Órdenes según Instancia'!AB150=0,"-",('Órdenes según Instancia'!H150/'Órdenes según Instancia'!AB150)))</f>
        <v>-</v>
      </c>
      <c r="E150" s="19" t="str">
        <f>IF('Órdenes según Instancia'!M150=0,"-",IF('Órdenes según Instancia'!AB150=0,"-",('Órdenes según Instancia'!M150/'Órdenes según Instancia'!AB150)))</f>
        <v>-</v>
      </c>
      <c r="F150" s="19" t="str">
        <f>IF('Órdenes según Instancia'!R150=0,"-",IF('Órdenes según Instancia'!AB150=0,"-",('Órdenes según Instancia'!R150/'Órdenes según Instancia'!AB150)))</f>
        <v>-</v>
      </c>
      <c r="G150" s="19" t="str">
        <f>IF('Órdenes según Instancia'!W150=0,"-",IF('Órdenes según Instancia'!AB150=0,"-",('Órdenes según Instancia'!W150/'Órdenes según Instancia'!AB150)))</f>
        <v>-</v>
      </c>
      <c r="H150" s="19" t="str">
        <f>IF('Órdenes según Instancia'!D150=0,"-",IF('Órdenes según Instancia'!AC150=0,"-",('Órdenes según Instancia'!D150/'Órdenes según Instancia'!AC150)))</f>
        <v>-</v>
      </c>
      <c r="I150" s="19" t="str">
        <f>IF('Órdenes según Instancia'!I150=0,"-",IF('Órdenes según Instancia'!AC150=0,"-",('Órdenes según Instancia'!I150/'Órdenes según Instancia'!AC150)))</f>
        <v>-</v>
      </c>
      <c r="J150" s="19" t="str">
        <f>IF('Órdenes según Instancia'!N150=0,"-",IF('Órdenes según Instancia'!AC150=0,"-",('Órdenes según Instancia'!N150/'Órdenes según Instancia'!AC150)))</f>
        <v>-</v>
      </c>
      <c r="K150" s="19" t="str">
        <f>IF('Órdenes según Instancia'!S150=0,"-",IF('Órdenes según Instancia'!AC150=0,"-",('Órdenes según Instancia'!S150/'Órdenes según Instancia'!AC150)))</f>
        <v>-</v>
      </c>
      <c r="L150" s="19" t="str">
        <f>IF('Órdenes según Instancia'!X150=0,"-",IF('Órdenes según Instancia'!AC150=0,"-",('Órdenes según Instancia'!X150/'Órdenes según Instancia'!AC150)))</f>
        <v>-</v>
      </c>
      <c r="M150" s="19">
        <f>IF('Órdenes según Instancia'!E150=0,"-",IF('Órdenes según Instancia'!AD150=0,"-",('Órdenes según Instancia'!E150/'Órdenes según Instancia'!AD150)))</f>
        <v>1</v>
      </c>
      <c r="N150" s="19" t="str">
        <f>IF('Órdenes según Instancia'!J150=0,"-",IF('Órdenes según Instancia'!AD150=0,"-",('Órdenes según Instancia'!J150/'Órdenes según Instancia'!AD150)))</f>
        <v>-</v>
      </c>
      <c r="O150" s="19" t="str">
        <f>IF('Órdenes según Instancia'!O150=0,"-",IF('Órdenes según Instancia'!AD150=0,"-",('Órdenes según Instancia'!O150/'Órdenes según Instancia'!AD150)))</f>
        <v>-</v>
      </c>
      <c r="P150" s="19" t="str">
        <f>IF('Órdenes según Instancia'!T150=0,"-",IF('Órdenes según Instancia'!AD150=0,"-",('Órdenes según Instancia'!T150/'Órdenes según Instancia'!AD150)))</f>
        <v>-</v>
      </c>
      <c r="Q150" s="19" t="str">
        <f>IF('Órdenes según Instancia'!Y150=0,"-",IF('Órdenes según Instancia'!AD150=0,"-",('Órdenes según Instancia'!Y150/'Órdenes según Instancia'!AD150)))</f>
        <v>-</v>
      </c>
      <c r="R150" s="19">
        <f>IF('Órdenes según Instancia'!F150=0,"-",IF('Órdenes según Instancia'!AE150=0,"-",('Órdenes según Instancia'!F150/'Órdenes según Instancia'!AE150)))</f>
        <v>1</v>
      </c>
      <c r="S150" s="19" t="str">
        <f>IF('Órdenes según Instancia'!K150=0,"-",IF('Órdenes según Instancia'!AE150=0,"-",('Órdenes según Instancia'!K150/'Órdenes según Instancia'!AE150)))</f>
        <v>-</v>
      </c>
      <c r="T150" s="19" t="str">
        <f>IF('Órdenes según Instancia'!P150=0,"-",IF('Órdenes según Instancia'!AE150=0,"-",('Órdenes según Instancia'!P150/'Órdenes según Instancia'!AE150)))</f>
        <v>-</v>
      </c>
      <c r="U150" s="19" t="str">
        <f>IF('Órdenes según Instancia'!U150=0,"-",IF('Órdenes según Instancia'!AE150=0,"-",('Órdenes según Instancia'!U150/('Órdenes según Instancia'!AE150))))</f>
        <v>-</v>
      </c>
      <c r="V150" s="19" t="str">
        <f>IF('Órdenes según Instancia'!Z150=0,"-",IF('Órdenes según Instancia'!AE150=0,"-",('Órdenes según Instancia'!Z150/'Órdenes según Instancia'!AE150)))</f>
        <v>-</v>
      </c>
    </row>
    <row r="151" spans="2:22" ht="20.100000000000001" customHeight="1" thickBot="1" x14ac:dyDescent="0.25">
      <c r="B151" s="4" t="s">
        <v>182</v>
      </c>
      <c r="C151" s="19">
        <f>IF('Órdenes según Instancia'!C151=0,"-",IF('Órdenes según Instancia'!AB151=0,"-",('Órdenes según Instancia'!C151/'Órdenes según Instancia'!AB151)))</f>
        <v>1</v>
      </c>
      <c r="D151" s="19" t="str">
        <f>IF('Órdenes según Instancia'!H151=0,"-",IF('Órdenes según Instancia'!AB151=0,"-",('Órdenes según Instancia'!H151/'Órdenes según Instancia'!AB151)))</f>
        <v>-</v>
      </c>
      <c r="E151" s="19" t="str">
        <f>IF('Órdenes según Instancia'!M151=0,"-",IF('Órdenes según Instancia'!AB151=0,"-",('Órdenes según Instancia'!M151/'Órdenes según Instancia'!AB151)))</f>
        <v>-</v>
      </c>
      <c r="F151" s="19" t="str">
        <f>IF('Órdenes según Instancia'!R151=0,"-",IF('Órdenes según Instancia'!AB151=0,"-",('Órdenes según Instancia'!R151/'Órdenes según Instancia'!AB151)))</f>
        <v>-</v>
      </c>
      <c r="G151" s="19" t="str">
        <f>IF('Órdenes según Instancia'!W151=0,"-",IF('Órdenes según Instancia'!AB151=0,"-",('Órdenes según Instancia'!W151/'Órdenes según Instancia'!AB151)))</f>
        <v>-</v>
      </c>
      <c r="H151" s="19" t="str">
        <f>IF('Órdenes según Instancia'!D151=0,"-",IF('Órdenes según Instancia'!AC151=0,"-",('Órdenes según Instancia'!D151/'Órdenes según Instancia'!AC151)))</f>
        <v>-</v>
      </c>
      <c r="I151" s="19" t="str">
        <f>IF('Órdenes según Instancia'!I151=0,"-",IF('Órdenes según Instancia'!AC151=0,"-",('Órdenes según Instancia'!I151/'Órdenes según Instancia'!AC151)))</f>
        <v>-</v>
      </c>
      <c r="J151" s="19" t="str">
        <f>IF('Órdenes según Instancia'!N151=0,"-",IF('Órdenes según Instancia'!AC151=0,"-",('Órdenes según Instancia'!N151/'Órdenes según Instancia'!AC151)))</f>
        <v>-</v>
      </c>
      <c r="K151" s="19" t="str">
        <f>IF('Órdenes según Instancia'!S151=0,"-",IF('Órdenes según Instancia'!AC151=0,"-",('Órdenes según Instancia'!S151/'Órdenes según Instancia'!AC151)))</f>
        <v>-</v>
      </c>
      <c r="L151" s="19" t="str">
        <f>IF('Órdenes según Instancia'!X151=0,"-",IF('Órdenes según Instancia'!AC151=0,"-",('Órdenes según Instancia'!X151/'Órdenes según Instancia'!AC151)))</f>
        <v>-</v>
      </c>
      <c r="M151" s="19">
        <f>IF('Órdenes según Instancia'!E151=0,"-",IF('Órdenes según Instancia'!AD151=0,"-",('Órdenes según Instancia'!E151/'Órdenes según Instancia'!AD151)))</f>
        <v>1</v>
      </c>
      <c r="N151" s="19" t="str">
        <f>IF('Órdenes según Instancia'!J151=0,"-",IF('Órdenes según Instancia'!AD151=0,"-",('Órdenes según Instancia'!J151/'Órdenes según Instancia'!AD151)))</f>
        <v>-</v>
      </c>
      <c r="O151" s="19" t="str">
        <f>IF('Órdenes según Instancia'!O151=0,"-",IF('Órdenes según Instancia'!AD151=0,"-",('Órdenes según Instancia'!O151/'Órdenes según Instancia'!AD151)))</f>
        <v>-</v>
      </c>
      <c r="P151" s="19" t="str">
        <f>IF('Órdenes según Instancia'!T151=0,"-",IF('Órdenes según Instancia'!AD151=0,"-",('Órdenes según Instancia'!T151/'Órdenes según Instancia'!AD151)))</f>
        <v>-</v>
      </c>
      <c r="Q151" s="19" t="str">
        <f>IF('Órdenes según Instancia'!Y151=0,"-",IF('Órdenes según Instancia'!AD151=0,"-",('Órdenes según Instancia'!Y151/'Órdenes según Instancia'!AD151)))</f>
        <v>-</v>
      </c>
      <c r="R151" s="19">
        <f>IF('Órdenes según Instancia'!F151=0,"-",IF('Órdenes según Instancia'!AE151=0,"-",('Órdenes según Instancia'!F151/'Órdenes según Instancia'!AE151)))</f>
        <v>1</v>
      </c>
      <c r="S151" s="19" t="str">
        <f>IF('Órdenes según Instancia'!K151=0,"-",IF('Órdenes según Instancia'!AE151=0,"-",('Órdenes según Instancia'!K151/'Órdenes según Instancia'!AE151)))</f>
        <v>-</v>
      </c>
      <c r="T151" s="19" t="str">
        <f>IF('Órdenes según Instancia'!P151=0,"-",IF('Órdenes según Instancia'!AE151=0,"-",('Órdenes según Instancia'!P151/'Órdenes según Instancia'!AE151)))</f>
        <v>-</v>
      </c>
      <c r="U151" s="19" t="str">
        <f>IF('Órdenes según Instancia'!U151=0,"-",IF('Órdenes según Instancia'!AE151=0,"-",('Órdenes según Instancia'!U151/('Órdenes según Instancia'!AE151))))</f>
        <v>-</v>
      </c>
      <c r="V151" s="19" t="str">
        <f>IF('Órdenes según Instancia'!Z151=0,"-",IF('Órdenes según Instancia'!AE151=0,"-",('Órdenes según Instancia'!Z151/'Órdenes según Instancia'!AE151)))</f>
        <v>-</v>
      </c>
    </row>
    <row r="152" spans="2:22" ht="20.100000000000001" customHeight="1" thickBot="1" x14ac:dyDescent="0.25">
      <c r="B152" s="4" t="s">
        <v>360</v>
      </c>
      <c r="C152" s="19">
        <f>IF('Órdenes según Instancia'!C152=0,"-",IF('Órdenes según Instancia'!AB152=0,"-",('Órdenes según Instancia'!C152/'Órdenes según Instancia'!AB152)))</f>
        <v>1</v>
      </c>
      <c r="D152" s="19" t="str">
        <f>IF('Órdenes según Instancia'!H152=0,"-",IF('Órdenes según Instancia'!AB152=0,"-",('Órdenes según Instancia'!H152/'Órdenes según Instancia'!AB152)))</f>
        <v>-</v>
      </c>
      <c r="E152" s="19" t="str">
        <f>IF('Órdenes según Instancia'!M152=0,"-",IF('Órdenes según Instancia'!AB152=0,"-",('Órdenes según Instancia'!M152/'Órdenes según Instancia'!AB152)))</f>
        <v>-</v>
      </c>
      <c r="F152" s="19" t="str">
        <f>IF('Órdenes según Instancia'!R152=0,"-",IF('Órdenes según Instancia'!AB152=0,"-",('Órdenes según Instancia'!R152/'Órdenes según Instancia'!AB152)))</f>
        <v>-</v>
      </c>
      <c r="G152" s="19" t="str">
        <f>IF('Órdenes según Instancia'!W152=0,"-",IF('Órdenes según Instancia'!AB152=0,"-",('Órdenes según Instancia'!W152/'Órdenes según Instancia'!AB152)))</f>
        <v>-</v>
      </c>
      <c r="H152" s="19" t="str">
        <f>IF('Órdenes según Instancia'!D152=0,"-",IF('Órdenes según Instancia'!AC152=0,"-",('Órdenes según Instancia'!D152/'Órdenes según Instancia'!AC152)))</f>
        <v>-</v>
      </c>
      <c r="I152" s="19" t="str">
        <f>IF('Órdenes según Instancia'!I152=0,"-",IF('Órdenes según Instancia'!AC152=0,"-",('Órdenes según Instancia'!I152/'Órdenes según Instancia'!AC152)))</f>
        <v>-</v>
      </c>
      <c r="J152" s="19" t="str">
        <f>IF('Órdenes según Instancia'!N152=0,"-",IF('Órdenes según Instancia'!AC152=0,"-",('Órdenes según Instancia'!N152/'Órdenes según Instancia'!AC152)))</f>
        <v>-</v>
      </c>
      <c r="K152" s="19" t="str">
        <f>IF('Órdenes según Instancia'!S152=0,"-",IF('Órdenes según Instancia'!AC152=0,"-",('Órdenes según Instancia'!S152/'Órdenes según Instancia'!AC152)))</f>
        <v>-</v>
      </c>
      <c r="L152" s="19" t="str">
        <f>IF('Órdenes según Instancia'!X152=0,"-",IF('Órdenes según Instancia'!AC152=0,"-",('Órdenes según Instancia'!X152/'Órdenes según Instancia'!AC152)))</f>
        <v>-</v>
      </c>
      <c r="M152" s="19">
        <f>IF('Órdenes según Instancia'!E152=0,"-",IF('Órdenes según Instancia'!AD152=0,"-",('Órdenes según Instancia'!E152/'Órdenes según Instancia'!AD152)))</f>
        <v>1</v>
      </c>
      <c r="N152" s="19" t="str">
        <f>IF('Órdenes según Instancia'!J152=0,"-",IF('Órdenes según Instancia'!AD152=0,"-",('Órdenes según Instancia'!J152/'Órdenes según Instancia'!AD152)))</f>
        <v>-</v>
      </c>
      <c r="O152" s="19" t="str">
        <f>IF('Órdenes según Instancia'!O152=0,"-",IF('Órdenes según Instancia'!AD152=0,"-",('Órdenes según Instancia'!O152/'Órdenes según Instancia'!AD152)))</f>
        <v>-</v>
      </c>
      <c r="P152" s="19" t="str">
        <f>IF('Órdenes según Instancia'!T152=0,"-",IF('Órdenes según Instancia'!AD152=0,"-",('Órdenes según Instancia'!T152/'Órdenes según Instancia'!AD152)))</f>
        <v>-</v>
      </c>
      <c r="Q152" s="19" t="str">
        <f>IF('Órdenes según Instancia'!Y152=0,"-",IF('Órdenes según Instancia'!AD152=0,"-",('Órdenes según Instancia'!Y152/'Órdenes según Instancia'!AD152)))</f>
        <v>-</v>
      </c>
      <c r="R152" s="19">
        <f>IF('Órdenes según Instancia'!F152=0,"-",IF('Órdenes según Instancia'!AE152=0,"-",('Órdenes según Instancia'!F152/'Órdenes según Instancia'!AE152)))</f>
        <v>1</v>
      </c>
      <c r="S152" s="19" t="str">
        <f>IF('Órdenes según Instancia'!K152=0,"-",IF('Órdenes según Instancia'!AE152=0,"-",('Órdenes según Instancia'!K152/'Órdenes según Instancia'!AE152)))</f>
        <v>-</v>
      </c>
      <c r="T152" s="19" t="str">
        <f>IF('Órdenes según Instancia'!P152=0,"-",IF('Órdenes según Instancia'!AE152=0,"-",('Órdenes según Instancia'!P152/'Órdenes según Instancia'!AE152)))</f>
        <v>-</v>
      </c>
      <c r="U152" s="19" t="str">
        <f>IF('Órdenes según Instancia'!U152=0,"-",IF('Órdenes según Instancia'!AE152=0,"-",('Órdenes según Instancia'!U152/('Órdenes según Instancia'!AE152))))</f>
        <v>-</v>
      </c>
      <c r="V152" s="19" t="str">
        <f>IF('Órdenes según Instancia'!Z152=0,"-",IF('Órdenes según Instancia'!AE152=0,"-",('Órdenes según Instancia'!Z152/'Órdenes según Instancia'!AE152)))</f>
        <v>-</v>
      </c>
    </row>
    <row r="153" spans="2:22" ht="20.100000000000001" customHeight="1" thickBot="1" x14ac:dyDescent="0.25">
      <c r="B153" s="4" t="s">
        <v>361</v>
      </c>
      <c r="C153" s="19">
        <f>IF('Órdenes según Instancia'!C153=0,"-",IF('Órdenes según Instancia'!AB153=0,"-",('Órdenes según Instancia'!C153/'Órdenes según Instancia'!AB153)))</f>
        <v>1</v>
      </c>
      <c r="D153" s="19" t="str">
        <f>IF('Órdenes según Instancia'!H153=0,"-",IF('Órdenes según Instancia'!AB153=0,"-",('Órdenes según Instancia'!H153/'Órdenes según Instancia'!AB153)))</f>
        <v>-</v>
      </c>
      <c r="E153" s="19" t="str">
        <f>IF('Órdenes según Instancia'!M153=0,"-",IF('Órdenes según Instancia'!AB153=0,"-",('Órdenes según Instancia'!M153/'Órdenes según Instancia'!AB153)))</f>
        <v>-</v>
      </c>
      <c r="F153" s="19" t="str">
        <f>IF('Órdenes según Instancia'!R153=0,"-",IF('Órdenes según Instancia'!AB153=0,"-",('Órdenes según Instancia'!R153/'Órdenes según Instancia'!AB153)))</f>
        <v>-</v>
      </c>
      <c r="G153" s="19" t="str">
        <f>IF('Órdenes según Instancia'!W153=0,"-",IF('Órdenes según Instancia'!AB153=0,"-",('Órdenes según Instancia'!W153/'Órdenes según Instancia'!AB153)))</f>
        <v>-</v>
      </c>
      <c r="H153" s="19" t="str">
        <f>IF('Órdenes según Instancia'!D153=0,"-",IF('Órdenes según Instancia'!AC153=0,"-",('Órdenes según Instancia'!D153/'Órdenes según Instancia'!AC153)))</f>
        <v>-</v>
      </c>
      <c r="I153" s="19" t="str">
        <f>IF('Órdenes según Instancia'!I153=0,"-",IF('Órdenes según Instancia'!AC153=0,"-",('Órdenes según Instancia'!I153/'Órdenes según Instancia'!AC153)))</f>
        <v>-</v>
      </c>
      <c r="J153" s="19" t="str">
        <f>IF('Órdenes según Instancia'!N153=0,"-",IF('Órdenes según Instancia'!AC153=0,"-",('Órdenes según Instancia'!N153/'Órdenes según Instancia'!AC153)))</f>
        <v>-</v>
      </c>
      <c r="K153" s="19" t="str">
        <f>IF('Órdenes según Instancia'!S153=0,"-",IF('Órdenes según Instancia'!AC153=0,"-",('Órdenes según Instancia'!S153/'Órdenes según Instancia'!AC153)))</f>
        <v>-</v>
      </c>
      <c r="L153" s="19" t="str">
        <f>IF('Órdenes según Instancia'!X153=0,"-",IF('Órdenes según Instancia'!AC153=0,"-",('Órdenes según Instancia'!X153/'Órdenes según Instancia'!AC153)))</f>
        <v>-</v>
      </c>
      <c r="M153" s="19">
        <f>IF('Órdenes según Instancia'!E153=0,"-",IF('Órdenes según Instancia'!AD153=0,"-",('Órdenes según Instancia'!E153/'Órdenes según Instancia'!AD153)))</f>
        <v>1</v>
      </c>
      <c r="N153" s="19" t="str">
        <f>IF('Órdenes según Instancia'!J153=0,"-",IF('Órdenes según Instancia'!AD153=0,"-",('Órdenes según Instancia'!J153/'Órdenes según Instancia'!AD153)))</f>
        <v>-</v>
      </c>
      <c r="O153" s="19" t="str">
        <f>IF('Órdenes según Instancia'!O153=0,"-",IF('Órdenes según Instancia'!AD153=0,"-",('Órdenes según Instancia'!O153/'Órdenes según Instancia'!AD153)))</f>
        <v>-</v>
      </c>
      <c r="P153" s="19" t="str">
        <f>IF('Órdenes según Instancia'!T153=0,"-",IF('Órdenes según Instancia'!AD153=0,"-",('Órdenes según Instancia'!T153/'Órdenes según Instancia'!AD153)))</f>
        <v>-</v>
      </c>
      <c r="Q153" s="19" t="str">
        <f>IF('Órdenes según Instancia'!Y153=0,"-",IF('Órdenes según Instancia'!AD153=0,"-",('Órdenes según Instancia'!Y153/'Órdenes según Instancia'!AD153)))</f>
        <v>-</v>
      </c>
      <c r="R153" s="19">
        <f>IF('Órdenes según Instancia'!F153=0,"-",IF('Órdenes según Instancia'!AE153=0,"-",('Órdenes según Instancia'!F153/'Órdenes según Instancia'!AE153)))</f>
        <v>1</v>
      </c>
      <c r="S153" s="19" t="str">
        <f>IF('Órdenes según Instancia'!K153=0,"-",IF('Órdenes según Instancia'!AE153=0,"-",('Órdenes según Instancia'!K153/'Órdenes según Instancia'!AE153)))</f>
        <v>-</v>
      </c>
      <c r="T153" s="19" t="str">
        <f>IF('Órdenes según Instancia'!P153=0,"-",IF('Órdenes según Instancia'!AE153=0,"-",('Órdenes según Instancia'!P153/'Órdenes según Instancia'!AE153)))</f>
        <v>-</v>
      </c>
      <c r="U153" s="19" t="str">
        <f>IF('Órdenes según Instancia'!U153=0,"-",IF('Órdenes según Instancia'!AE153=0,"-",('Órdenes según Instancia'!U153/('Órdenes según Instancia'!AE153))))</f>
        <v>-</v>
      </c>
      <c r="V153" s="19" t="str">
        <f>IF('Órdenes según Instancia'!Z153=0,"-",IF('Órdenes según Instancia'!AE153=0,"-",('Órdenes según Instancia'!Z153/'Órdenes según Instancia'!AE153)))</f>
        <v>-</v>
      </c>
    </row>
    <row r="154" spans="2:22" ht="20.100000000000001" customHeight="1" thickBot="1" x14ac:dyDescent="0.25">
      <c r="B154" s="4" t="s">
        <v>362</v>
      </c>
      <c r="C154" s="19">
        <f>IF('Órdenes según Instancia'!C154=0,"-",IF('Órdenes según Instancia'!AB154=0,"-",('Órdenes según Instancia'!C154/'Órdenes según Instancia'!AB154)))</f>
        <v>1</v>
      </c>
      <c r="D154" s="19" t="str">
        <f>IF('Órdenes según Instancia'!H154=0,"-",IF('Órdenes según Instancia'!AB154=0,"-",('Órdenes según Instancia'!H154/'Órdenes según Instancia'!AB154)))</f>
        <v>-</v>
      </c>
      <c r="E154" s="19" t="str">
        <f>IF('Órdenes según Instancia'!M154=0,"-",IF('Órdenes según Instancia'!AB154=0,"-",('Órdenes según Instancia'!M154/'Órdenes según Instancia'!AB154)))</f>
        <v>-</v>
      </c>
      <c r="F154" s="19" t="str">
        <f>IF('Órdenes según Instancia'!R154=0,"-",IF('Órdenes según Instancia'!AB154=0,"-",('Órdenes según Instancia'!R154/'Órdenes según Instancia'!AB154)))</f>
        <v>-</v>
      </c>
      <c r="G154" s="19" t="str">
        <f>IF('Órdenes según Instancia'!W154=0,"-",IF('Órdenes según Instancia'!AB154=0,"-",('Órdenes según Instancia'!W154/'Órdenes según Instancia'!AB154)))</f>
        <v>-</v>
      </c>
      <c r="H154" s="19" t="str">
        <f>IF('Órdenes según Instancia'!D154=0,"-",IF('Órdenes según Instancia'!AC154=0,"-",('Órdenes según Instancia'!D154/'Órdenes según Instancia'!AC154)))</f>
        <v>-</v>
      </c>
      <c r="I154" s="19" t="str">
        <f>IF('Órdenes según Instancia'!I154=0,"-",IF('Órdenes según Instancia'!AC154=0,"-",('Órdenes según Instancia'!I154/'Órdenes según Instancia'!AC154)))</f>
        <v>-</v>
      </c>
      <c r="J154" s="19" t="str">
        <f>IF('Órdenes según Instancia'!N154=0,"-",IF('Órdenes según Instancia'!AC154=0,"-",('Órdenes según Instancia'!N154/'Órdenes según Instancia'!AC154)))</f>
        <v>-</v>
      </c>
      <c r="K154" s="19" t="str">
        <f>IF('Órdenes según Instancia'!S154=0,"-",IF('Órdenes según Instancia'!AC154=0,"-",('Órdenes según Instancia'!S154/'Órdenes según Instancia'!AC154)))</f>
        <v>-</v>
      </c>
      <c r="L154" s="19" t="str">
        <f>IF('Órdenes según Instancia'!X154=0,"-",IF('Órdenes según Instancia'!AC154=0,"-",('Órdenes según Instancia'!X154/'Órdenes según Instancia'!AC154)))</f>
        <v>-</v>
      </c>
      <c r="M154" s="19">
        <f>IF('Órdenes según Instancia'!E154=0,"-",IF('Órdenes según Instancia'!AD154=0,"-",('Órdenes según Instancia'!E154/'Órdenes según Instancia'!AD154)))</f>
        <v>1</v>
      </c>
      <c r="N154" s="19" t="str">
        <f>IF('Órdenes según Instancia'!J154=0,"-",IF('Órdenes según Instancia'!AD154=0,"-",('Órdenes según Instancia'!J154/'Órdenes según Instancia'!AD154)))</f>
        <v>-</v>
      </c>
      <c r="O154" s="19" t="str">
        <f>IF('Órdenes según Instancia'!O154=0,"-",IF('Órdenes según Instancia'!AD154=0,"-",('Órdenes según Instancia'!O154/'Órdenes según Instancia'!AD154)))</f>
        <v>-</v>
      </c>
      <c r="P154" s="19" t="str">
        <f>IF('Órdenes según Instancia'!T154=0,"-",IF('Órdenes según Instancia'!AD154=0,"-",('Órdenes según Instancia'!T154/'Órdenes según Instancia'!AD154)))</f>
        <v>-</v>
      </c>
      <c r="Q154" s="19" t="str">
        <f>IF('Órdenes según Instancia'!Y154=0,"-",IF('Órdenes según Instancia'!AD154=0,"-",('Órdenes según Instancia'!Y154/'Órdenes según Instancia'!AD154)))</f>
        <v>-</v>
      </c>
      <c r="R154" s="19">
        <f>IF('Órdenes según Instancia'!F154=0,"-",IF('Órdenes según Instancia'!AE154=0,"-",('Órdenes según Instancia'!F154/'Órdenes según Instancia'!AE154)))</f>
        <v>1</v>
      </c>
      <c r="S154" s="19" t="str">
        <f>IF('Órdenes según Instancia'!K154=0,"-",IF('Órdenes según Instancia'!AE154=0,"-",('Órdenes según Instancia'!K154/'Órdenes según Instancia'!AE154)))</f>
        <v>-</v>
      </c>
      <c r="T154" s="19" t="str">
        <f>IF('Órdenes según Instancia'!P154=0,"-",IF('Órdenes según Instancia'!AE154=0,"-",('Órdenes según Instancia'!P154/'Órdenes según Instancia'!AE154)))</f>
        <v>-</v>
      </c>
      <c r="U154" s="19" t="str">
        <f>IF('Órdenes según Instancia'!U154=0,"-",IF('Órdenes según Instancia'!AE154=0,"-",('Órdenes según Instancia'!U154/('Órdenes según Instancia'!AE154))))</f>
        <v>-</v>
      </c>
      <c r="V154" s="19" t="str">
        <f>IF('Órdenes según Instancia'!Z154=0,"-",IF('Órdenes según Instancia'!AE154=0,"-",('Órdenes según Instancia'!Z154/'Órdenes según Instancia'!AE154)))</f>
        <v>-</v>
      </c>
    </row>
    <row r="155" spans="2:22" ht="20.100000000000001" customHeight="1" thickBot="1" x14ac:dyDescent="0.25">
      <c r="B155" s="4" t="s">
        <v>363</v>
      </c>
      <c r="C155" s="19">
        <f>IF('Órdenes según Instancia'!C155=0,"-",IF('Órdenes según Instancia'!AB155=0,"-",('Órdenes según Instancia'!C155/'Órdenes según Instancia'!AB155)))</f>
        <v>1</v>
      </c>
      <c r="D155" s="19" t="str">
        <f>IF('Órdenes según Instancia'!H155=0,"-",IF('Órdenes según Instancia'!AB155=0,"-",('Órdenes según Instancia'!H155/'Órdenes según Instancia'!AB155)))</f>
        <v>-</v>
      </c>
      <c r="E155" s="19" t="str">
        <f>IF('Órdenes según Instancia'!M155=0,"-",IF('Órdenes según Instancia'!AB155=0,"-",('Órdenes según Instancia'!M155/'Órdenes según Instancia'!AB155)))</f>
        <v>-</v>
      </c>
      <c r="F155" s="19" t="str">
        <f>IF('Órdenes según Instancia'!R155=0,"-",IF('Órdenes según Instancia'!AB155=0,"-",('Órdenes según Instancia'!R155/'Órdenes según Instancia'!AB155)))</f>
        <v>-</v>
      </c>
      <c r="G155" s="19" t="str">
        <f>IF('Órdenes según Instancia'!W155=0,"-",IF('Órdenes según Instancia'!AB155=0,"-",('Órdenes según Instancia'!W155/'Órdenes según Instancia'!AB155)))</f>
        <v>-</v>
      </c>
      <c r="H155" s="19" t="str">
        <f>IF('Órdenes según Instancia'!D155=0,"-",IF('Órdenes según Instancia'!AC155=0,"-",('Órdenes según Instancia'!D155/'Órdenes según Instancia'!AC155)))</f>
        <v>-</v>
      </c>
      <c r="I155" s="19" t="str">
        <f>IF('Órdenes según Instancia'!I155=0,"-",IF('Órdenes según Instancia'!AC155=0,"-",('Órdenes según Instancia'!I155/'Órdenes según Instancia'!AC155)))</f>
        <v>-</v>
      </c>
      <c r="J155" s="19" t="str">
        <f>IF('Órdenes según Instancia'!N155=0,"-",IF('Órdenes según Instancia'!AC155=0,"-",('Órdenes según Instancia'!N155/'Órdenes según Instancia'!AC155)))</f>
        <v>-</v>
      </c>
      <c r="K155" s="19" t="str">
        <f>IF('Órdenes según Instancia'!S155=0,"-",IF('Órdenes según Instancia'!AC155=0,"-",('Órdenes según Instancia'!S155/'Órdenes según Instancia'!AC155)))</f>
        <v>-</v>
      </c>
      <c r="L155" s="19" t="str">
        <f>IF('Órdenes según Instancia'!X155=0,"-",IF('Órdenes según Instancia'!AC155=0,"-",('Órdenes según Instancia'!X155/'Órdenes según Instancia'!AC155)))</f>
        <v>-</v>
      </c>
      <c r="M155" s="19">
        <f>IF('Órdenes según Instancia'!E155=0,"-",IF('Órdenes según Instancia'!AD155=0,"-",('Órdenes según Instancia'!E155/'Órdenes según Instancia'!AD155)))</f>
        <v>1</v>
      </c>
      <c r="N155" s="19" t="str">
        <f>IF('Órdenes según Instancia'!J155=0,"-",IF('Órdenes según Instancia'!AD155=0,"-",('Órdenes según Instancia'!J155/'Órdenes según Instancia'!AD155)))</f>
        <v>-</v>
      </c>
      <c r="O155" s="19" t="str">
        <f>IF('Órdenes según Instancia'!O155=0,"-",IF('Órdenes según Instancia'!AD155=0,"-",('Órdenes según Instancia'!O155/'Órdenes según Instancia'!AD155)))</f>
        <v>-</v>
      </c>
      <c r="P155" s="19" t="str">
        <f>IF('Órdenes según Instancia'!T155=0,"-",IF('Órdenes según Instancia'!AD155=0,"-",('Órdenes según Instancia'!T155/'Órdenes según Instancia'!AD155)))</f>
        <v>-</v>
      </c>
      <c r="Q155" s="19" t="str">
        <f>IF('Órdenes según Instancia'!Y155=0,"-",IF('Órdenes según Instancia'!AD155=0,"-",('Órdenes según Instancia'!Y155/'Órdenes según Instancia'!AD155)))</f>
        <v>-</v>
      </c>
      <c r="R155" s="19">
        <f>IF('Órdenes según Instancia'!F155=0,"-",IF('Órdenes según Instancia'!AE155=0,"-",('Órdenes según Instancia'!F155/'Órdenes según Instancia'!AE155)))</f>
        <v>1</v>
      </c>
      <c r="S155" s="19" t="str">
        <f>IF('Órdenes según Instancia'!K155=0,"-",IF('Órdenes según Instancia'!AE155=0,"-",('Órdenes según Instancia'!K155/'Órdenes según Instancia'!AE155)))</f>
        <v>-</v>
      </c>
      <c r="T155" s="19" t="str">
        <f>IF('Órdenes según Instancia'!P155=0,"-",IF('Órdenes según Instancia'!AE155=0,"-",('Órdenes según Instancia'!P155/'Órdenes según Instancia'!AE155)))</f>
        <v>-</v>
      </c>
      <c r="U155" s="19" t="str">
        <f>IF('Órdenes según Instancia'!U155=0,"-",IF('Órdenes según Instancia'!AE155=0,"-",('Órdenes según Instancia'!U155/('Órdenes según Instancia'!AE155))))</f>
        <v>-</v>
      </c>
      <c r="V155" s="19" t="str">
        <f>IF('Órdenes según Instancia'!Z155=0,"-",IF('Órdenes según Instancia'!AE155=0,"-",('Órdenes según Instancia'!Z155/'Órdenes según Instancia'!AE155)))</f>
        <v>-</v>
      </c>
    </row>
    <row r="156" spans="2:22" ht="20.100000000000001" customHeight="1" thickBot="1" x14ac:dyDescent="0.25">
      <c r="B156" s="4" t="s">
        <v>364</v>
      </c>
      <c r="C156" s="19">
        <f>IF('Órdenes según Instancia'!C156=0,"-",IF('Órdenes según Instancia'!AB156=0,"-",('Órdenes según Instancia'!C156/'Órdenes según Instancia'!AB156)))</f>
        <v>0.77777777777777779</v>
      </c>
      <c r="D156" s="19">
        <f>IF('Órdenes según Instancia'!H156=0,"-",IF('Órdenes según Instancia'!AB156=0,"-",('Órdenes según Instancia'!H156/'Órdenes según Instancia'!AB156)))</f>
        <v>0.14814814814814814</v>
      </c>
      <c r="E156" s="19">
        <f>IF('Órdenes según Instancia'!M156=0,"-",IF('Órdenes según Instancia'!AB156=0,"-",('Órdenes según Instancia'!M156/'Órdenes según Instancia'!AB156)))</f>
        <v>7.407407407407407E-2</v>
      </c>
      <c r="F156" s="19" t="str">
        <f>IF('Órdenes según Instancia'!R156=0,"-",IF('Órdenes según Instancia'!AB156=0,"-",('Órdenes según Instancia'!R156/'Órdenes según Instancia'!AB156)))</f>
        <v>-</v>
      </c>
      <c r="G156" s="19" t="str">
        <f>IF('Órdenes según Instancia'!W156=0,"-",IF('Órdenes según Instancia'!AB156=0,"-",('Órdenes según Instancia'!W156/'Órdenes según Instancia'!AB156)))</f>
        <v>-</v>
      </c>
      <c r="H156" s="19" t="str">
        <f>IF('Órdenes según Instancia'!D156=0,"-",IF('Órdenes según Instancia'!AC156=0,"-",('Órdenes según Instancia'!D156/'Órdenes según Instancia'!AC156)))</f>
        <v>-</v>
      </c>
      <c r="I156" s="19" t="str">
        <f>IF('Órdenes según Instancia'!I156=0,"-",IF('Órdenes según Instancia'!AC156=0,"-",('Órdenes según Instancia'!I156/'Órdenes según Instancia'!AC156)))</f>
        <v>-</v>
      </c>
      <c r="J156" s="19" t="str">
        <f>IF('Órdenes según Instancia'!N156=0,"-",IF('Órdenes según Instancia'!AC156=0,"-",('Órdenes según Instancia'!N156/'Órdenes según Instancia'!AC156)))</f>
        <v>-</v>
      </c>
      <c r="K156" s="19" t="str">
        <f>IF('Órdenes según Instancia'!S156=0,"-",IF('Órdenes según Instancia'!AC156=0,"-",('Órdenes según Instancia'!S156/'Órdenes según Instancia'!AC156)))</f>
        <v>-</v>
      </c>
      <c r="L156" s="19" t="str">
        <f>IF('Órdenes según Instancia'!X156=0,"-",IF('Órdenes según Instancia'!AC156=0,"-",('Órdenes según Instancia'!X156/'Órdenes según Instancia'!AC156)))</f>
        <v>-</v>
      </c>
      <c r="M156" s="19">
        <f>IF('Órdenes según Instancia'!E156=0,"-",IF('Órdenes según Instancia'!AD156=0,"-",('Órdenes según Instancia'!E156/'Órdenes según Instancia'!AD156)))</f>
        <v>0.68421052631578949</v>
      </c>
      <c r="N156" s="19">
        <f>IF('Órdenes según Instancia'!J156=0,"-",IF('Órdenes según Instancia'!AD156=0,"-",('Órdenes según Instancia'!J156/'Órdenes según Instancia'!AD156)))</f>
        <v>0.21052631578947367</v>
      </c>
      <c r="O156" s="19">
        <f>IF('Órdenes según Instancia'!O156=0,"-",IF('Órdenes según Instancia'!AD156=0,"-",('Órdenes según Instancia'!O156/'Órdenes según Instancia'!AD156)))</f>
        <v>0.10526315789473684</v>
      </c>
      <c r="P156" s="19" t="str">
        <f>IF('Órdenes según Instancia'!T156=0,"-",IF('Órdenes según Instancia'!AD156=0,"-",('Órdenes según Instancia'!T156/'Órdenes según Instancia'!AD156)))</f>
        <v>-</v>
      </c>
      <c r="Q156" s="19" t="str">
        <f>IF('Órdenes según Instancia'!Y156=0,"-",IF('Órdenes según Instancia'!AD156=0,"-",('Órdenes según Instancia'!Y156/'Órdenes según Instancia'!AD156)))</f>
        <v>-</v>
      </c>
      <c r="R156" s="19">
        <f>IF('Órdenes según Instancia'!F156=0,"-",IF('Órdenes según Instancia'!AE156=0,"-",('Órdenes según Instancia'!F156/'Órdenes según Instancia'!AE156)))</f>
        <v>1</v>
      </c>
      <c r="S156" s="19" t="str">
        <f>IF('Órdenes según Instancia'!K156=0,"-",IF('Órdenes según Instancia'!AE156=0,"-",('Órdenes según Instancia'!K156/'Órdenes según Instancia'!AE156)))</f>
        <v>-</v>
      </c>
      <c r="T156" s="19" t="str">
        <f>IF('Órdenes según Instancia'!P156=0,"-",IF('Órdenes según Instancia'!AE156=0,"-",('Órdenes según Instancia'!P156/'Órdenes según Instancia'!AE156)))</f>
        <v>-</v>
      </c>
      <c r="U156" s="19" t="str">
        <f>IF('Órdenes según Instancia'!U156=0,"-",IF('Órdenes según Instancia'!AE156=0,"-",('Órdenes según Instancia'!U156/('Órdenes según Instancia'!AE156))))</f>
        <v>-</v>
      </c>
      <c r="V156" s="19" t="str">
        <f>IF('Órdenes según Instancia'!Z156=0,"-",IF('Órdenes según Instancia'!AE156=0,"-",('Órdenes según Instancia'!Z156/'Órdenes según Instancia'!AE156)))</f>
        <v>-</v>
      </c>
    </row>
    <row r="157" spans="2:22" ht="20.100000000000001" customHeight="1" thickBot="1" x14ac:dyDescent="0.25">
      <c r="B157" s="4" t="s">
        <v>365</v>
      </c>
      <c r="C157" s="19">
        <f>IF('Órdenes según Instancia'!C157=0,"-",IF('Órdenes según Instancia'!AB157=0,"-",('Órdenes según Instancia'!C157/'Órdenes según Instancia'!AB157)))</f>
        <v>0.83333333333333337</v>
      </c>
      <c r="D157" s="19" t="str">
        <f>IF('Órdenes según Instancia'!H157=0,"-",IF('Órdenes según Instancia'!AB157=0,"-",('Órdenes según Instancia'!H157/'Órdenes según Instancia'!AB157)))</f>
        <v>-</v>
      </c>
      <c r="E157" s="19">
        <f>IF('Órdenes según Instancia'!M157=0,"-",IF('Órdenes según Instancia'!AB157=0,"-",('Órdenes según Instancia'!M157/'Órdenes según Instancia'!AB157)))</f>
        <v>0.16666666666666666</v>
      </c>
      <c r="F157" s="19" t="str">
        <f>IF('Órdenes según Instancia'!R157=0,"-",IF('Órdenes según Instancia'!AB157=0,"-",('Órdenes según Instancia'!R157/'Órdenes según Instancia'!AB157)))</f>
        <v>-</v>
      </c>
      <c r="G157" s="19" t="str">
        <f>IF('Órdenes según Instancia'!W157=0,"-",IF('Órdenes según Instancia'!AB157=0,"-",('Órdenes según Instancia'!W157/'Órdenes según Instancia'!AB157)))</f>
        <v>-</v>
      </c>
      <c r="H157" s="19" t="str">
        <f>IF('Órdenes según Instancia'!D157=0,"-",IF('Órdenes según Instancia'!AC157=0,"-",('Órdenes según Instancia'!D157/'Órdenes según Instancia'!AC157)))</f>
        <v>-</v>
      </c>
      <c r="I157" s="19" t="str">
        <f>IF('Órdenes según Instancia'!I157=0,"-",IF('Órdenes según Instancia'!AC157=0,"-",('Órdenes según Instancia'!I157/'Órdenes según Instancia'!AC157)))</f>
        <v>-</v>
      </c>
      <c r="J157" s="19" t="str">
        <f>IF('Órdenes según Instancia'!N157=0,"-",IF('Órdenes según Instancia'!AC157=0,"-",('Órdenes según Instancia'!N157/'Órdenes según Instancia'!AC157)))</f>
        <v>-</v>
      </c>
      <c r="K157" s="19" t="str">
        <f>IF('Órdenes según Instancia'!S157=0,"-",IF('Órdenes según Instancia'!AC157=0,"-",('Órdenes según Instancia'!S157/'Órdenes según Instancia'!AC157)))</f>
        <v>-</v>
      </c>
      <c r="L157" s="19" t="str">
        <f>IF('Órdenes según Instancia'!X157=0,"-",IF('Órdenes según Instancia'!AC157=0,"-",('Órdenes según Instancia'!X157/'Órdenes según Instancia'!AC157)))</f>
        <v>-</v>
      </c>
      <c r="M157" s="19">
        <f>IF('Órdenes según Instancia'!E157=0,"-",IF('Órdenes según Instancia'!AD157=0,"-",('Órdenes según Instancia'!E157/'Órdenes según Instancia'!AD157)))</f>
        <v>0.75</v>
      </c>
      <c r="N157" s="19" t="str">
        <f>IF('Órdenes según Instancia'!J157=0,"-",IF('Órdenes según Instancia'!AD157=0,"-",('Órdenes según Instancia'!J157/'Órdenes según Instancia'!AD157)))</f>
        <v>-</v>
      </c>
      <c r="O157" s="19">
        <f>IF('Órdenes según Instancia'!O157=0,"-",IF('Órdenes según Instancia'!AD157=0,"-",('Órdenes según Instancia'!O157/'Órdenes según Instancia'!AD157)))</f>
        <v>0.25</v>
      </c>
      <c r="P157" s="19" t="str">
        <f>IF('Órdenes según Instancia'!T157=0,"-",IF('Órdenes según Instancia'!AD157=0,"-",('Órdenes según Instancia'!T157/'Órdenes según Instancia'!AD157)))</f>
        <v>-</v>
      </c>
      <c r="Q157" s="19" t="str">
        <f>IF('Órdenes según Instancia'!Y157=0,"-",IF('Órdenes según Instancia'!AD157=0,"-",('Órdenes según Instancia'!Y157/'Órdenes según Instancia'!AD157)))</f>
        <v>-</v>
      </c>
      <c r="R157" s="19">
        <f>IF('Órdenes según Instancia'!F157=0,"-",IF('Órdenes según Instancia'!AE157=0,"-",('Órdenes según Instancia'!F157/'Órdenes según Instancia'!AE157)))</f>
        <v>1</v>
      </c>
      <c r="S157" s="19" t="str">
        <f>IF('Órdenes según Instancia'!K157=0,"-",IF('Órdenes según Instancia'!AE157=0,"-",('Órdenes según Instancia'!K157/'Órdenes según Instancia'!AE157)))</f>
        <v>-</v>
      </c>
      <c r="T157" s="19" t="str">
        <f>IF('Órdenes según Instancia'!P157=0,"-",IF('Órdenes según Instancia'!AE157=0,"-",('Órdenes según Instancia'!P157/'Órdenes según Instancia'!AE157)))</f>
        <v>-</v>
      </c>
      <c r="U157" s="19" t="str">
        <f>IF('Órdenes según Instancia'!U157=0,"-",IF('Órdenes según Instancia'!AE157=0,"-",('Órdenes según Instancia'!U157/('Órdenes según Instancia'!AE157))))</f>
        <v>-</v>
      </c>
      <c r="V157" s="19" t="str">
        <f>IF('Órdenes según Instancia'!Z157=0,"-",IF('Órdenes según Instancia'!AE157=0,"-",('Órdenes según Instancia'!Z157/'Órdenes según Instancia'!AE157)))</f>
        <v>-</v>
      </c>
    </row>
    <row r="158" spans="2:22" ht="20.100000000000001" customHeight="1" thickBot="1" x14ac:dyDescent="0.25">
      <c r="B158" s="4" t="s">
        <v>366</v>
      </c>
      <c r="C158" s="19">
        <f>IF('Órdenes según Instancia'!C158=0,"-",IF('Órdenes según Instancia'!AB158=0,"-",('Órdenes según Instancia'!C158/'Órdenes según Instancia'!AB158)))</f>
        <v>1</v>
      </c>
      <c r="D158" s="19" t="str">
        <f>IF('Órdenes según Instancia'!H158=0,"-",IF('Órdenes según Instancia'!AB158=0,"-",('Órdenes según Instancia'!H158/'Órdenes según Instancia'!AB158)))</f>
        <v>-</v>
      </c>
      <c r="E158" s="19" t="str">
        <f>IF('Órdenes según Instancia'!M158=0,"-",IF('Órdenes según Instancia'!AB158=0,"-",('Órdenes según Instancia'!M158/'Órdenes según Instancia'!AB158)))</f>
        <v>-</v>
      </c>
      <c r="F158" s="19" t="str">
        <f>IF('Órdenes según Instancia'!R158=0,"-",IF('Órdenes según Instancia'!AB158=0,"-",('Órdenes según Instancia'!R158/'Órdenes según Instancia'!AB158)))</f>
        <v>-</v>
      </c>
      <c r="G158" s="19" t="str">
        <f>IF('Órdenes según Instancia'!W158=0,"-",IF('Órdenes según Instancia'!AB158=0,"-",('Órdenes según Instancia'!W158/'Órdenes según Instancia'!AB158)))</f>
        <v>-</v>
      </c>
      <c r="H158" s="19" t="str">
        <f>IF('Órdenes según Instancia'!D158=0,"-",IF('Órdenes según Instancia'!AC158=0,"-",('Órdenes según Instancia'!D158/'Órdenes según Instancia'!AC158)))</f>
        <v>-</v>
      </c>
      <c r="I158" s="19" t="str">
        <f>IF('Órdenes según Instancia'!I158=0,"-",IF('Órdenes según Instancia'!AC158=0,"-",('Órdenes según Instancia'!I158/'Órdenes según Instancia'!AC158)))</f>
        <v>-</v>
      </c>
      <c r="J158" s="19" t="str">
        <f>IF('Órdenes según Instancia'!N158=0,"-",IF('Órdenes según Instancia'!AC158=0,"-",('Órdenes según Instancia'!N158/'Órdenes según Instancia'!AC158)))</f>
        <v>-</v>
      </c>
      <c r="K158" s="19" t="str">
        <f>IF('Órdenes según Instancia'!S158=0,"-",IF('Órdenes según Instancia'!AC158=0,"-",('Órdenes según Instancia'!S158/'Órdenes según Instancia'!AC158)))</f>
        <v>-</v>
      </c>
      <c r="L158" s="19" t="str">
        <f>IF('Órdenes según Instancia'!X158=0,"-",IF('Órdenes según Instancia'!AC158=0,"-",('Órdenes según Instancia'!X158/'Órdenes según Instancia'!AC158)))</f>
        <v>-</v>
      </c>
      <c r="M158" s="19">
        <f>IF('Órdenes según Instancia'!E158=0,"-",IF('Órdenes según Instancia'!AD158=0,"-",('Órdenes según Instancia'!E158/'Órdenes según Instancia'!AD158)))</f>
        <v>1</v>
      </c>
      <c r="N158" s="19" t="str">
        <f>IF('Órdenes según Instancia'!J158=0,"-",IF('Órdenes según Instancia'!AD158=0,"-",('Órdenes según Instancia'!J158/'Órdenes según Instancia'!AD158)))</f>
        <v>-</v>
      </c>
      <c r="O158" s="19" t="str">
        <f>IF('Órdenes según Instancia'!O158=0,"-",IF('Órdenes según Instancia'!AD158=0,"-",('Órdenes según Instancia'!O158/'Órdenes según Instancia'!AD158)))</f>
        <v>-</v>
      </c>
      <c r="P158" s="19" t="str">
        <f>IF('Órdenes según Instancia'!T158=0,"-",IF('Órdenes según Instancia'!AD158=0,"-",('Órdenes según Instancia'!T158/'Órdenes según Instancia'!AD158)))</f>
        <v>-</v>
      </c>
      <c r="Q158" s="19" t="str">
        <f>IF('Órdenes según Instancia'!Y158=0,"-",IF('Órdenes según Instancia'!AD158=0,"-",('Órdenes según Instancia'!Y158/'Órdenes según Instancia'!AD158)))</f>
        <v>-</v>
      </c>
      <c r="R158" s="19">
        <f>IF('Órdenes según Instancia'!F158=0,"-",IF('Órdenes según Instancia'!AE158=0,"-",('Órdenes según Instancia'!F158/'Órdenes según Instancia'!AE158)))</f>
        <v>1</v>
      </c>
      <c r="S158" s="19" t="str">
        <f>IF('Órdenes según Instancia'!K158=0,"-",IF('Órdenes según Instancia'!AE158=0,"-",('Órdenes según Instancia'!K158/'Órdenes según Instancia'!AE158)))</f>
        <v>-</v>
      </c>
      <c r="T158" s="19" t="str">
        <f>IF('Órdenes según Instancia'!P158=0,"-",IF('Órdenes según Instancia'!AE158=0,"-",('Órdenes según Instancia'!P158/'Órdenes según Instancia'!AE158)))</f>
        <v>-</v>
      </c>
      <c r="U158" s="19" t="str">
        <f>IF('Órdenes según Instancia'!U158=0,"-",IF('Órdenes según Instancia'!AE158=0,"-",('Órdenes según Instancia'!U158/('Órdenes según Instancia'!AE158))))</f>
        <v>-</v>
      </c>
      <c r="V158" s="19" t="str">
        <f>IF('Órdenes según Instancia'!Z158=0,"-",IF('Órdenes según Instancia'!AE158=0,"-",('Órdenes según Instancia'!Z158/'Órdenes según Instancia'!AE158)))</f>
        <v>-</v>
      </c>
    </row>
    <row r="159" spans="2:22" ht="20.100000000000001" customHeight="1" thickBot="1" x14ac:dyDescent="0.25">
      <c r="B159" s="4" t="s">
        <v>367</v>
      </c>
      <c r="C159" s="19">
        <f>IF('Órdenes según Instancia'!C159=0,"-",IF('Órdenes según Instancia'!AB159=0,"-",('Órdenes según Instancia'!C159/'Órdenes según Instancia'!AB159)))</f>
        <v>1</v>
      </c>
      <c r="D159" s="19" t="str">
        <f>IF('Órdenes según Instancia'!H159=0,"-",IF('Órdenes según Instancia'!AB159=0,"-",('Órdenes según Instancia'!H159/'Órdenes según Instancia'!AB159)))</f>
        <v>-</v>
      </c>
      <c r="E159" s="19" t="str">
        <f>IF('Órdenes según Instancia'!M159=0,"-",IF('Órdenes según Instancia'!AB159=0,"-",('Órdenes según Instancia'!M159/'Órdenes según Instancia'!AB159)))</f>
        <v>-</v>
      </c>
      <c r="F159" s="19" t="str">
        <f>IF('Órdenes según Instancia'!R159=0,"-",IF('Órdenes según Instancia'!AB159=0,"-",('Órdenes según Instancia'!R159/'Órdenes según Instancia'!AB159)))</f>
        <v>-</v>
      </c>
      <c r="G159" s="19" t="str">
        <f>IF('Órdenes según Instancia'!W159=0,"-",IF('Órdenes según Instancia'!AB159=0,"-",('Órdenes según Instancia'!W159/'Órdenes según Instancia'!AB159)))</f>
        <v>-</v>
      </c>
      <c r="H159" s="19" t="str">
        <f>IF('Órdenes según Instancia'!D159=0,"-",IF('Órdenes según Instancia'!AC159=0,"-",('Órdenes según Instancia'!D159/'Órdenes según Instancia'!AC159)))</f>
        <v>-</v>
      </c>
      <c r="I159" s="19" t="str">
        <f>IF('Órdenes según Instancia'!I159=0,"-",IF('Órdenes según Instancia'!AC159=0,"-",('Órdenes según Instancia'!I159/'Órdenes según Instancia'!AC159)))</f>
        <v>-</v>
      </c>
      <c r="J159" s="19" t="str">
        <f>IF('Órdenes según Instancia'!N159=0,"-",IF('Órdenes según Instancia'!AC159=0,"-",('Órdenes según Instancia'!N159/'Órdenes según Instancia'!AC159)))</f>
        <v>-</v>
      </c>
      <c r="K159" s="19" t="str">
        <f>IF('Órdenes según Instancia'!S159=0,"-",IF('Órdenes según Instancia'!AC159=0,"-",('Órdenes según Instancia'!S159/'Órdenes según Instancia'!AC159)))</f>
        <v>-</v>
      </c>
      <c r="L159" s="19" t="str">
        <f>IF('Órdenes según Instancia'!X159=0,"-",IF('Órdenes según Instancia'!AC159=0,"-",('Órdenes según Instancia'!X159/'Órdenes según Instancia'!AC159)))</f>
        <v>-</v>
      </c>
      <c r="M159" s="19">
        <f>IF('Órdenes según Instancia'!E159=0,"-",IF('Órdenes según Instancia'!AD159=0,"-",('Órdenes según Instancia'!E159/'Órdenes según Instancia'!AD159)))</f>
        <v>1</v>
      </c>
      <c r="N159" s="19" t="str">
        <f>IF('Órdenes según Instancia'!J159=0,"-",IF('Órdenes según Instancia'!AD159=0,"-",('Órdenes según Instancia'!J159/'Órdenes según Instancia'!AD159)))</f>
        <v>-</v>
      </c>
      <c r="O159" s="19" t="str">
        <f>IF('Órdenes según Instancia'!O159=0,"-",IF('Órdenes según Instancia'!AD159=0,"-",('Órdenes según Instancia'!O159/'Órdenes según Instancia'!AD159)))</f>
        <v>-</v>
      </c>
      <c r="P159" s="19" t="str">
        <f>IF('Órdenes según Instancia'!T159=0,"-",IF('Órdenes según Instancia'!AD159=0,"-",('Órdenes según Instancia'!T159/'Órdenes según Instancia'!AD159)))</f>
        <v>-</v>
      </c>
      <c r="Q159" s="19" t="str">
        <f>IF('Órdenes según Instancia'!Y159=0,"-",IF('Órdenes según Instancia'!AD159=0,"-",('Órdenes según Instancia'!Y159/'Órdenes según Instancia'!AD159)))</f>
        <v>-</v>
      </c>
      <c r="R159" s="19">
        <f>IF('Órdenes según Instancia'!F159=0,"-",IF('Órdenes según Instancia'!AE159=0,"-",('Órdenes según Instancia'!F159/'Órdenes según Instancia'!AE159)))</f>
        <v>1</v>
      </c>
      <c r="S159" s="19" t="str">
        <f>IF('Órdenes según Instancia'!K159=0,"-",IF('Órdenes según Instancia'!AE159=0,"-",('Órdenes según Instancia'!K159/'Órdenes según Instancia'!AE159)))</f>
        <v>-</v>
      </c>
      <c r="T159" s="19" t="str">
        <f>IF('Órdenes según Instancia'!P159=0,"-",IF('Órdenes según Instancia'!AE159=0,"-",('Órdenes según Instancia'!P159/'Órdenes según Instancia'!AE159)))</f>
        <v>-</v>
      </c>
      <c r="U159" s="19" t="str">
        <f>IF('Órdenes según Instancia'!U159=0,"-",IF('Órdenes según Instancia'!AE159=0,"-",('Órdenes según Instancia'!U159/('Órdenes según Instancia'!AE159))))</f>
        <v>-</v>
      </c>
      <c r="V159" s="19" t="str">
        <f>IF('Órdenes según Instancia'!Z159=0,"-",IF('Órdenes según Instancia'!AE159=0,"-",('Órdenes según Instancia'!Z159/'Órdenes según Instancia'!AE159)))</f>
        <v>-</v>
      </c>
    </row>
    <row r="160" spans="2:22" ht="20.100000000000001" customHeight="1" thickBot="1" x14ac:dyDescent="0.25">
      <c r="B160" s="4" t="s">
        <v>368</v>
      </c>
      <c r="C160" s="19">
        <f>IF('Órdenes según Instancia'!C160=0,"-",IF('Órdenes según Instancia'!AB160=0,"-",('Órdenes según Instancia'!C160/'Órdenes según Instancia'!AB160)))</f>
        <v>0.96837944664031617</v>
      </c>
      <c r="D160" s="19" t="str">
        <f>IF('Órdenes según Instancia'!H160=0,"-",IF('Órdenes según Instancia'!AB160=0,"-",('Órdenes según Instancia'!H160/'Órdenes según Instancia'!AB160)))</f>
        <v>-</v>
      </c>
      <c r="E160" s="19">
        <f>IF('Órdenes según Instancia'!M160=0,"-",IF('Órdenes según Instancia'!AB160=0,"-",('Órdenes según Instancia'!M160/'Órdenes según Instancia'!AB160)))</f>
        <v>3.1620553359683792E-2</v>
      </c>
      <c r="F160" s="19" t="str">
        <f>IF('Órdenes según Instancia'!R160=0,"-",IF('Órdenes según Instancia'!AB160=0,"-",('Órdenes según Instancia'!R160/'Órdenes según Instancia'!AB160)))</f>
        <v>-</v>
      </c>
      <c r="G160" s="19" t="str">
        <f>IF('Órdenes según Instancia'!W160=0,"-",IF('Órdenes según Instancia'!AB160=0,"-",('Órdenes según Instancia'!W160/'Órdenes según Instancia'!AB160)))</f>
        <v>-</v>
      </c>
      <c r="H160" s="19" t="str">
        <f>IF('Órdenes según Instancia'!D160=0,"-",IF('Órdenes según Instancia'!AC160=0,"-",('Órdenes según Instancia'!D160/'Órdenes según Instancia'!AC160)))</f>
        <v>-</v>
      </c>
      <c r="I160" s="19" t="str">
        <f>IF('Órdenes según Instancia'!I160=0,"-",IF('Órdenes según Instancia'!AC160=0,"-",('Órdenes según Instancia'!I160/'Órdenes según Instancia'!AC160)))</f>
        <v>-</v>
      </c>
      <c r="J160" s="19" t="str">
        <f>IF('Órdenes según Instancia'!N160=0,"-",IF('Órdenes según Instancia'!AC160=0,"-",('Órdenes según Instancia'!N160/'Órdenes según Instancia'!AC160)))</f>
        <v>-</v>
      </c>
      <c r="K160" s="19" t="str">
        <f>IF('Órdenes según Instancia'!S160=0,"-",IF('Órdenes según Instancia'!AC160=0,"-",('Órdenes según Instancia'!S160/'Órdenes según Instancia'!AC160)))</f>
        <v>-</v>
      </c>
      <c r="L160" s="19" t="str">
        <f>IF('Órdenes según Instancia'!X160=0,"-",IF('Órdenes según Instancia'!AC160=0,"-",('Órdenes según Instancia'!X160/'Órdenes según Instancia'!AC160)))</f>
        <v>-</v>
      </c>
      <c r="M160" s="19">
        <f>IF('Órdenes según Instancia'!E160=0,"-",IF('Órdenes según Instancia'!AD160=0,"-",('Órdenes según Instancia'!E160/'Órdenes según Instancia'!AD160)))</f>
        <v>0.96296296296296291</v>
      </c>
      <c r="N160" s="19" t="str">
        <f>IF('Órdenes según Instancia'!J160=0,"-",IF('Órdenes según Instancia'!AD160=0,"-",('Órdenes según Instancia'!J160/'Órdenes según Instancia'!AD160)))</f>
        <v>-</v>
      </c>
      <c r="O160" s="19">
        <f>IF('Órdenes según Instancia'!O160=0,"-",IF('Órdenes según Instancia'!AD160=0,"-",('Órdenes según Instancia'!O160/'Órdenes según Instancia'!AD160)))</f>
        <v>3.7037037037037035E-2</v>
      </c>
      <c r="P160" s="19" t="str">
        <f>IF('Órdenes según Instancia'!T160=0,"-",IF('Órdenes según Instancia'!AD160=0,"-",('Órdenes según Instancia'!T160/'Órdenes según Instancia'!AD160)))</f>
        <v>-</v>
      </c>
      <c r="Q160" s="19" t="str">
        <f>IF('Órdenes según Instancia'!Y160=0,"-",IF('Órdenes según Instancia'!AD160=0,"-",('Órdenes según Instancia'!Y160/'Órdenes según Instancia'!AD160)))</f>
        <v>-</v>
      </c>
      <c r="R160" s="19">
        <f>IF('Órdenes según Instancia'!F160=0,"-",IF('Órdenes según Instancia'!AE160=0,"-",('Órdenes según Instancia'!F160/'Órdenes según Instancia'!AE160)))</f>
        <v>0.96902654867256632</v>
      </c>
      <c r="S160" s="19" t="str">
        <f>IF('Órdenes según Instancia'!K160=0,"-",IF('Órdenes según Instancia'!AE160=0,"-",('Órdenes según Instancia'!K160/'Órdenes según Instancia'!AE160)))</f>
        <v>-</v>
      </c>
      <c r="T160" s="19">
        <f>IF('Órdenes según Instancia'!P160=0,"-",IF('Órdenes según Instancia'!AE160=0,"-",('Órdenes según Instancia'!P160/'Órdenes según Instancia'!AE160)))</f>
        <v>3.0973451327433628E-2</v>
      </c>
      <c r="U160" s="19" t="str">
        <f>IF('Órdenes según Instancia'!U160=0,"-",IF('Órdenes según Instancia'!AE160=0,"-",('Órdenes según Instancia'!U160/('Órdenes según Instancia'!AE160))))</f>
        <v>-</v>
      </c>
      <c r="V160" s="19" t="str">
        <f>IF('Órdenes según Instancia'!Z160=0,"-",IF('Órdenes según Instancia'!AE160=0,"-",('Órdenes según Instancia'!Z160/'Órdenes según Instancia'!AE160)))</f>
        <v>-</v>
      </c>
    </row>
    <row r="161" spans="2:22" ht="20.100000000000001" customHeight="1" thickBot="1" x14ac:dyDescent="0.25">
      <c r="B161" s="4" t="s">
        <v>369</v>
      </c>
      <c r="C161" s="19">
        <f>IF('Órdenes según Instancia'!C161=0,"-",IF('Órdenes según Instancia'!AB161=0,"-",('Órdenes según Instancia'!C161/'Órdenes según Instancia'!AB161)))</f>
        <v>1</v>
      </c>
      <c r="D161" s="19" t="str">
        <f>IF('Órdenes según Instancia'!H161=0,"-",IF('Órdenes según Instancia'!AB161=0,"-",('Órdenes según Instancia'!H161/'Órdenes según Instancia'!AB161)))</f>
        <v>-</v>
      </c>
      <c r="E161" s="19" t="str">
        <f>IF('Órdenes según Instancia'!M161=0,"-",IF('Órdenes según Instancia'!AB161=0,"-",('Órdenes según Instancia'!M161/'Órdenes según Instancia'!AB161)))</f>
        <v>-</v>
      </c>
      <c r="F161" s="19" t="str">
        <f>IF('Órdenes según Instancia'!R161=0,"-",IF('Órdenes según Instancia'!AB161=0,"-",('Órdenes según Instancia'!R161/'Órdenes según Instancia'!AB161)))</f>
        <v>-</v>
      </c>
      <c r="G161" s="19" t="str">
        <f>IF('Órdenes según Instancia'!W161=0,"-",IF('Órdenes según Instancia'!AB161=0,"-",('Órdenes según Instancia'!W161/'Órdenes según Instancia'!AB161)))</f>
        <v>-</v>
      </c>
      <c r="H161" s="19" t="str">
        <f>IF('Órdenes según Instancia'!D161=0,"-",IF('Órdenes según Instancia'!AC161=0,"-",('Órdenes según Instancia'!D161/'Órdenes según Instancia'!AC161)))</f>
        <v>-</v>
      </c>
      <c r="I161" s="19" t="str">
        <f>IF('Órdenes según Instancia'!I161=0,"-",IF('Órdenes según Instancia'!AC161=0,"-",('Órdenes según Instancia'!I161/'Órdenes según Instancia'!AC161)))</f>
        <v>-</v>
      </c>
      <c r="J161" s="19" t="str">
        <f>IF('Órdenes según Instancia'!N161=0,"-",IF('Órdenes según Instancia'!AC161=0,"-",('Órdenes según Instancia'!N161/'Órdenes según Instancia'!AC161)))</f>
        <v>-</v>
      </c>
      <c r="K161" s="19" t="str">
        <f>IF('Órdenes según Instancia'!S161=0,"-",IF('Órdenes según Instancia'!AC161=0,"-",('Órdenes según Instancia'!S161/'Órdenes según Instancia'!AC161)))</f>
        <v>-</v>
      </c>
      <c r="L161" s="19" t="str">
        <f>IF('Órdenes según Instancia'!X161=0,"-",IF('Órdenes según Instancia'!AC161=0,"-",('Órdenes según Instancia'!X161/'Órdenes según Instancia'!AC161)))</f>
        <v>-</v>
      </c>
      <c r="M161" s="19">
        <f>IF('Órdenes según Instancia'!E161=0,"-",IF('Órdenes según Instancia'!AD161=0,"-",('Órdenes según Instancia'!E161/'Órdenes según Instancia'!AD161)))</f>
        <v>1</v>
      </c>
      <c r="N161" s="19" t="str">
        <f>IF('Órdenes según Instancia'!J161=0,"-",IF('Órdenes según Instancia'!AD161=0,"-",('Órdenes según Instancia'!J161/'Órdenes según Instancia'!AD161)))</f>
        <v>-</v>
      </c>
      <c r="O161" s="19" t="str">
        <f>IF('Órdenes según Instancia'!O161=0,"-",IF('Órdenes según Instancia'!AD161=0,"-",('Órdenes según Instancia'!O161/'Órdenes según Instancia'!AD161)))</f>
        <v>-</v>
      </c>
      <c r="P161" s="19" t="str">
        <f>IF('Órdenes según Instancia'!T161=0,"-",IF('Órdenes según Instancia'!AD161=0,"-",('Órdenes según Instancia'!T161/'Órdenes según Instancia'!AD161)))</f>
        <v>-</v>
      </c>
      <c r="Q161" s="19" t="str">
        <f>IF('Órdenes según Instancia'!Y161=0,"-",IF('Órdenes según Instancia'!AD161=0,"-",('Órdenes según Instancia'!Y161/'Órdenes según Instancia'!AD161)))</f>
        <v>-</v>
      </c>
      <c r="R161" s="19">
        <f>IF('Órdenes según Instancia'!F161=0,"-",IF('Órdenes según Instancia'!AE161=0,"-",('Órdenes según Instancia'!F161/'Órdenes según Instancia'!AE161)))</f>
        <v>1</v>
      </c>
      <c r="S161" s="19" t="str">
        <f>IF('Órdenes según Instancia'!K161=0,"-",IF('Órdenes según Instancia'!AE161=0,"-",('Órdenes según Instancia'!K161/'Órdenes según Instancia'!AE161)))</f>
        <v>-</v>
      </c>
      <c r="T161" s="19" t="str">
        <f>IF('Órdenes según Instancia'!P161=0,"-",IF('Órdenes según Instancia'!AE161=0,"-",('Órdenes según Instancia'!P161/'Órdenes según Instancia'!AE161)))</f>
        <v>-</v>
      </c>
      <c r="U161" s="19" t="str">
        <f>IF('Órdenes según Instancia'!U161=0,"-",IF('Órdenes según Instancia'!AE161=0,"-",('Órdenes según Instancia'!U161/('Órdenes según Instancia'!AE161))))</f>
        <v>-</v>
      </c>
      <c r="V161" s="19" t="str">
        <f>IF('Órdenes según Instancia'!Z161=0,"-",IF('Órdenes según Instancia'!AE161=0,"-",('Órdenes según Instancia'!Z161/'Órdenes según Instancia'!AE161)))</f>
        <v>-</v>
      </c>
    </row>
    <row r="162" spans="2:22" ht="20.100000000000001" customHeight="1" thickBot="1" x14ac:dyDescent="0.25">
      <c r="B162" s="4" t="s">
        <v>370</v>
      </c>
      <c r="C162" s="19">
        <f>IF('Órdenes según Instancia'!C162=0,"-",IF('Órdenes según Instancia'!AB162=0,"-",('Órdenes según Instancia'!C162/'Órdenes según Instancia'!AB162)))</f>
        <v>1</v>
      </c>
      <c r="D162" s="19" t="str">
        <f>IF('Órdenes según Instancia'!H162=0,"-",IF('Órdenes según Instancia'!AB162=0,"-",('Órdenes según Instancia'!H162/'Órdenes según Instancia'!AB162)))</f>
        <v>-</v>
      </c>
      <c r="E162" s="19" t="str">
        <f>IF('Órdenes según Instancia'!M162=0,"-",IF('Órdenes según Instancia'!AB162=0,"-",('Órdenes según Instancia'!M162/'Órdenes según Instancia'!AB162)))</f>
        <v>-</v>
      </c>
      <c r="F162" s="19" t="str">
        <f>IF('Órdenes según Instancia'!R162=0,"-",IF('Órdenes según Instancia'!AB162=0,"-",('Órdenes según Instancia'!R162/'Órdenes según Instancia'!AB162)))</f>
        <v>-</v>
      </c>
      <c r="G162" s="19" t="str">
        <f>IF('Órdenes según Instancia'!W162=0,"-",IF('Órdenes según Instancia'!AB162=0,"-",('Órdenes según Instancia'!W162/'Órdenes según Instancia'!AB162)))</f>
        <v>-</v>
      </c>
      <c r="H162" s="19" t="str">
        <f>IF('Órdenes según Instancia'!D162=0,"-",IF('Órdenes según Instancia'!AC162=0,"-",('Órdenes según Instancia'!D162/'Órdenes según Instancia'!AC162)))</f>
        <v>-</v>
      </c>
      <c r="I162" s="19" t="str">
        <f>IF('Órdenes según Instancia'!I162=0,"-",IF('Órdenes según Instancia'!AC162=0,"-",('Órdenes según Instancia'!I162/'Órdenes según Instancia'!AC162)))</f>
        <v>-</v>
      </c>
      <c r="J162" s="19" t="str">
        <f>IF('Órdenes según Instancia'!N162=0,"-",IF('Órdenes según Instancia'!AC162=0,"-",('Órdenes según Instancia'!N162/'Órdenes según Instancia'!AC162)))</f>
        <v>-</v>
      </c>
      <c r="K162" s="19" t="str">
        <f>IF('Órdenes según Instancia'!S162=0,"-",IF('Órdenes según Instancia'!AC162=0,"-",('Órdenes según Instancia'!S162/'Órdenes según Instancia'!AC162)))</f>
        <v>-</v>
      </c>
      <c r="L162" s="19" t="str">
        <f>IF('Órdenes según Instancia'!X162=0,"-",IF('Órdenes según Instancia'!AC162=0,"-",('Órdenes según Instancia'!X162/'Órdenes según Instancia'!AC162)))</f>
        <v>-</v>
      </c>
      <c r="M162" s="19">
        <f>IF('Órdenes según Instancia'!E162=0,"-",IF('Órdenes según Instancia'!AD162=0,"-",('Órdenes según Instancia'!E162/'Órdenes según Instancia'!AD162)))</f>
        <v>1</v>
      </c>
      <c r="N162" s="19" t="str">
        <f>IF('Órdenes según Instancia'!J162=0,"-",IF('Órdenes según Instancia'!AD162=0,"-",('Órdenes según Instancia'!J162/'Órdenes según Instancia'!AD162)))</f>
        <v>-</v>
      </c>
      <c r="O162" s="19" t="str">
        <f>IF('Órdenes según Instancia'!O162=0,"-",IF('Órdenes según Instancia'!AD162=0,"-",('Órdenes según Instancia'!O162/'Órdenes según Instancia'!AD162)))</f>
        <v>-</v>
      </c>
      <c r="P162" s="19" t="str">
        <f>IF('Órdenes según Instancia'!T162=0,"-",IF('Órdenes según Instancia'!AD162=0,"-",('Órdenes según Instancia'!T162/'Órdenes según Instancia'!AD162)))</f>
        <v>-</v>
      </c>
      <c r="Q162" s="19" t="str">
        <f>IF('Órdenes según Instancia'!Y162=0,"-",IF('Órdenes según Instancia'!AD162=0,"-",('Órdenes según Instancia'!Y162/'Órdenes según Instancia'!AD162)))</f>
        <v>-</v>
      </c>
      <c r="R162" s="19">
        <f>IF('Órdenes según Instancia'!F162=0,"-",IF('Órdenes según Instancia'!AE162=0,"-",('Órdenes según Instancia'!F162/'Órdenes según Instancia'!AE162)))</f>
        <v>1</v>
      </c>
      <c r="S162" s="19" t="str">
        <f>IF('Órdenes según Instancia'!K162=0,"-",IF('Órdenes según Instancia'!AE162=0,"-",('Órdenes según Instancia'!K162/'Órdenes según Instancia'!AE162)))</f>
        <v>-</v>
      </c>
      <c r="T162" s="19" t="str">
        <f>IF('Órdenes según Instancia'!P162=0,"-",IF('Órdenes según Instancia'!AE162=0,"-",('Órdenes según Instancia'!P162/'Órdenes según Instancia'!AE162)))</f>
        <v>-</v>
      </c>
      <c r="U162" s="19" t="str">
        <f>IF('Órdenes según Instancia'!U162=0,"-",IF('Órdenes según Instancia'!AE162=0,"-",('Órdenes según Instancia'!U162/('Órdenes según Instancia'!AE162))))</f>
        <v>-</v>
      </c>
      <c r="V162" s="19" t="str">
        <f>IF('Órdenes según Instancia'!Z162=0,"-",IF('Órdenes según Instancia'!AE162=0,"-",('Órdenes según Instancia'!Z162/'Órdenes según Instancia'!AE162)))</f>
        <v>-</v>
      </c>
    </row>
    <row r="163" spans="2:22" ht="20.100000000000001" customHeight="1" thickBot="1" x14ac:dyDescent="0.25">
      <c r="B163" s="4" t="s">
        <v>371</v>
      </c>
      <c r="C163" s="19">
        <f>IF('Órdenes según Instancia'!C163=0,"-",IF('Órdenes según Instancia'!AB163=0,"-",('Órdenes según Instancia'!C163/'Órdenes según Instancia'!AB163)))</f>
        <v>0.94736842105263153</v>
      </c>
      <c r="D163" s="19" t="str">
        <f>IF('Órdenes según Instancia'!H163=0,"-",IF('Órdenes según Instancia'!AB163=0,"-",('Órdenes según Instancia'!H163/'Órdenes según Instancia'!AB163)))</f>
        <v>-</v>
      </c>
      <c r="E163" s="19">
        <f>IF('Órdenes según Instancia'!M163=0,"-",IF('Órdenes según Instancia'!AB163=0,"-",('Órdenes según Instancia'!M163/'Órdenes según Instancia'!AB163)))</f>
        <v>5.2631578947368418E-2</v>
      </c>
      <c r="F163" s="19" t="str">
        <f>IF('Órdenes según Instancia'!R163=0,"-",IF('Órdenes según Instancia'!AB163=0,"-",('Órdenes según Instancia'!R163/'Órdenes según Instancia'!AB163)))</f>
        <v>-</v>
      </c>
      <c r="G163" s="19" t="str">
        <f>IF('Órdenes según Instancia'!W163=0,"-",IF('Órdenes según Instancia'!AB163=0,"-",('Órdenes según Instancia'!W163/'Órdenes según Instancia'!AB163)))</f>
        <v>-</v>
      </c>
      <c r="H163" s="19" t="str">
        <f>IF('Órdenes según Instancia'!D163=0,"-",IF('Órdenes según Instancia'!AC163=0,"-",('Órdenes según Instancia'!D163/'Órdenes según Instancia'!AC163)))</f>
        <v>-</v>
      </c>
      <c r="I163" s="19" t="str">
        <f>IF('Órdenes según Instancia'!I163=0,"-",IF('Órdenes según Instancia'!AC163=0,"-",('Órdenes según Instancia'!I163/'Órdenes según Instancia'!AC163)))</f>
        <v>-</v>
      </c>
      <c r="J163" s="19" t="str">
        <f>IF('Órdenes según Instancia'!N163=0,"-",IF('Órdenes según Instancia'!AC163=0,"-",('Órdenes según Instancia'!N163/'Órdenes según Instancia'!AC163)))</f>
        <v>-</v>
      </c>
      <c r="K163" s="19" t="str">
        <f>IF('Órdenes según Instancia'!S163=0,"-",IF('Órdenes según Instancia'!AC163=0,"-",('Órdenes según Instancia'!S163/'Órdenes según Instancia'!AC163)))</f>
        <v>-</v>
      </c>
      <c r="L163" s="19" t="str">
        <f>IF('Órdenes según Instancia'!X163=0,"-",IF('Órdenes según Instancia'!AC163=0,"-",('Órdenes según Instancia'!X163/'Órdenes según Instancia'!AC163)))</f>
        <v>-</v>
      </c>
      <c r="M163" s="19">
        <f>IF('Órdenes según Instancia'!E163=0,"-",IF('Órdenes según Instancia'!AD163=0,"-",('Órdenes según Instancia'!E163/'Órdenes según Instancia'!AD163)))</f>
        <v>0.90909090909090906</v>
      </c>
      <c r="N163" s="19" t="str">
        <f>IF('Órdenes según Instancia'!J163=0,"-",IF('Órdenes según Instancia'!AD163=0,"-",('Órdenes según Instancia'!J163/'Órdenes según Instancia'!AD163)))</f>
        <v>-</v>
      </c>
      <c r="O163" s="19">
        <f>IF('Órdenes según Instancia'!O163=0,"-",IF('Órdenes según Instancia'!AD163=0,"-",('Órdenes según Instancia'!O163/'Órdenes según Instancia'!AD163)))</f>
        <v>9.0909090909090912E-2</v>
      </c>
      <c r="P163" s="19" t="str">
        <f>IF('Órdenes según Instancia'!T163=0,"-",IF('Órdenes según Instancia'!AD163=0,"-",('Órdenes según Instancia'!T163/'Órdenes según Instancia'!AD163)))</f>
        <v>-</v>
      </c>
      <c r="Q163" s="19" t="str">
        <f>IF('Órdenes según Instancia'!Y163=0,"-",IF('Órdenes según Instancia'!AD163=0,"-",('Órdenes según Instancia'!Y163/'Órdenes según Instancia'!AD163)))</f>
        <v>-</v>
      </c>
      <c r="R163" s="19">
        <f>IF('Órdenes según Instancia'!F163=0,"-",IF('Órdenes según Instancia'!AE163=0,"-",('Órdenes según Instancia'!F163/'Órdenes según Instancia'!AE163)))</f>
        <v>1</v>
      </c>
      <c r="S163" s="19" t="str">
        <f>IF('Órdenes según Instancia'!K163=0,"-",IF('Órdenes según Instancia'!AE163=0,"-",('Órdenes según Instancia'!K163/'Órdenes según Instancia'!AE163)))</f>
        <v>-</v>
      </c>
      <c r="T163" s="19" t="str">
        <f>IF('Órdenes según Instancia'!P163=0,"-",IF('Órdenes según Instancia'!AE163=0,"-",('Órdenes según Instancia'!P163/'Órdenes según Instancia'!AE163)))</f>
        <v>-</v>
      </c>
      <c r="U163" s="19" t="str">
        <f>IF('Órdenes según Instancia'!U163=0,"-",IF('Órdenes según Instancia'!AE163=0,"-",('Órdenes según Instancia'!U163/('Órdenes según Instancia'!AE163))))</f>
        <v>-</v>
      </c>
      <c r="V163" s="19" t="str">
        <f>IF('Órdenes según Instancia'!Z163=0,"-",IF('Órdenes según Instancia'!AE163=0,"-",('Órdenes según Instancia'!Z163/'Órdenes según Instancia'!AE163)))</f>
        <v>-</v>
      </c>
    </row>
    <row r="164" spans="2:22" ht="20.100000000000001" customHeight="1" thickBot="1" x14ac:dyDescent="0.25">
      <c r="B164" s="4" t="s">
        <v>372</v>
      </c>
      <c r="C164" s="19">
        <f>IF('Órdenes según Instancia'!C164=0,"-",IF('Órdenes según Instancia'!AB164=0,"-",('Órdenes según Instancia'!C164/'Órdenes según Instancia'!AB164)))</f>
        <v>1</v>
      </c>
      <c r="D164" s="19" t="str">
        <f>IF('Órdenes según Instancia'!H164=0,"-",IF('Órdenes según Instancia'!AB164=0,"-",('Órdenes según Instancia'!H164/'Órdenes según Instancia'!AB164)))</f>
        <v>-</v>
      </c>
      <c r="E164" s="19" t="str">
        <f>IF('Órdenes según Instancia'!M164=0,"-",IF('Órdenes según Instancia'!AB164=0,"-",('Órdenes según Instancia'!M164/'Órdenes según Instancia'!AB164)))</f>
        <v>-</v>
      </c>
      <c r="F164" s="19" t="str">
        <f>IF('Órdenes según Instancia'!R164=0,"-",IF('Órdenes según Instancia'!AB164=0,"-",('Órdenes según Instancia'!R164/'Órdenes según Instancia'!AB164)))</f>
        <v>-</v>
      </c>
      <c r="G164" s="19" t="str">
        <f>IF('Órdenes según Instancia'!W164=0,"-",IF('Órdenes según Instancia'!AB164=0,"-",('Órdenes según Instancia'!W164/'Órdenes según Instancia'!AB164)))</f>
        <v>-</v>
      </c>
      <c r="H164" s="19" t="str">
        <f>IF('Órdenes según Instancia'!D164=0,"-",IF('Órdenes según Instancia'!AC164=0,"-",('Órdenes según Instancia'!D164/'Órdenes según Instancia'!AC164)))</f>
        <v>-</v>
      </c>
      <c r="I164" s="19" t="str">
        <f>IF('Órdenes según Instancia'!I164=0,"-",IF('Órdenes según Instancia'!AC164=0,"-",('Órdenes según Instancia'!I164/'Órdenes según Instancia'!AC164)))</f>
        <v>-</v>
      </c>
      <c r="J164" s="19" t="str">
        <f>IF('Órdenes según Instancia'!N164=0,"-",IF('Órdenes según Instancia'!AC164=0,"-",('Órdenes según Instancia'!N164/'Órdenes según Instancia'!AC164)))</f>
        <v>-</v>
      </c>
      <c r="K164" s="19" t="str">
        <f>IF('Órdenes según Instancia'!S164=0,"-",IF('Órdenes según Instancia'!AC164=0,"-",('Órdenes según Instancia'!S164/'Órdenes según Instancia'!AC164)))</f>
        <v>-</v>
      </c>
      <c r="L164" s="19" t="str">
        <f>IF('Órdenes según Instancia'!X164=0,"-",IF('Órdenes según Instancia'!AC164=0,"-",('Órdenes según Instancia'!X164/'Órdenes según Instancia'!AC164)))</f>
        <v>-</v>
      </c>
      <c r="M164" s="19">
        <f>IF('Órdenes según Instancia'!E164=0,"-",IF('Órdenes según Instancia'!AD164=0,"-",('Órdenes según Instancia'!E164/'Órdenes según Instancia'!AD164)))</f>
        <v>1</v>
      </c>
      <c r="N164" s="19" t="str">
        <f>IF('Órdenes según Instancia'!J164=0,"-",IF('Órdenes según Instancia'!AD164=0,"-",('Órdenes según Instancia'!J164/'Órdenes según Instancia'!AD164)))</f>
        <v>-</v>
      </c>
      <c r="O164" s="19" t="str">
        <f>IF('Órdenes según Instancia'!O164=0,"-",IF('Órdenes según Instancia'!AD164=0,"-",('Órdenes según Instancia'!O164/'Órdenes según Instancia'!AD164)))</f>
        <v>-</v>
      </c>
      <c r="P164" s="19" t="str">
        <f>IF('Órdenes según Instancia'!T164=0,"-",IF('Órdenes según Instancia'!AD164=0,"-",('Órdenes según Instancia'!T164/'Órdenes según Instancia'!AD164)))</f>
        <v>-</v>
      </c>
      <c r="Q164" s="19" t="str">
        <f>IF('Órdenes según Instancia'!Y164=0,"-",IF('Órdenes según Instancia'!AD164=0,"-",('Órdenes según Instancia'!Y164/'Órdenes según Instancia'!AD164)))</f>
        <v>-</v>
      </c>
      <c r="R164" s="19" t="str">
        <f>IF('Órdenes según Instancia'!F164=0,"-",IF('Órdenes según Instancia'!AE164=0,"-",('Órdenes según Instancia'!F164/'Órdenes según Instancia'!AE164)))</f>
        <v>-</v>
      </c>
      <c r="S164" s="19" t="str">
        <f>IF('Órdenes según Instancia'!K164=0,"-",IF('Órdenes según Instancia'!AE164=0,"-",('Órdenes según Instancia'!K164/'Órdenes según Instancia'!AE164)))</f>
        <v>-</v>
      </c>
      <c r="T164" s="19" t="str">
        <f>IF('Órdenes según Instancia'!P164=0,"-",IF('Órdenes según Instancia'!AE164=0,"-",('Órdenes según Instancia'!P164/'Órdenes según Instancia'!AE164)))</f>
        <v>-</v>
      </c>
      <c r="U164" s="19" t="str">
        <f>IF('Órdenes según Instancia'!U164=0,"-",IF('Órdenes según Instancia'!AE164=0,"-",('Órdenes según Instancia'!U164/('Órdenes según Instancia'!AE164))))</f>
        <v>-</v>
      </c>
      <c r="V164" s="19" t="str">
        <f>IF('Órdenes según Instancia'!Z164=0,"-",IF('Órdenes según Instancia'!AE164=0,"-",('Órdenes según Instancia'!Z164/'Órdenes según Instancia'!AE164)))</f>
        <v>-</v>
      </c>
    </row>
    <row r="165" spans="2:22" ht="20.100000000000001" customHeight="1" thickBot="1" x14ac:dyDescent="0.25">
      <c r="B165" s="4" t="s">
        <v>373</v>
      </c>
      <c r="C165" s="19">
        <f>IF('Órdenes según Instancia'!C165=0,"-",IF('Órdenes según Instancia'!AB165=0,"-",('Órdenes según Instancia'!C165/'Órdenes según Instancia'!AB165)))</f>
        <v>1</v>
      </c>
      <c r="D165" s="19" t="str">
        <f>IF('Órdenes según Instancia'!H165=0,"-",IF('Órdenes según Instancia'!AB165=0,"-",('Órdenes según Instancia'!H165/'Órdenes según Instancia'!AB165)))</f>
        <v>-</v>
      </c>
      <c r="E165" s="19" t="str">
        <f>IF('Órdenes según Instancia'!M165=0,"-",IF('Órdenes según Instancia'!AB165=0,"-",('Órdenes según Instancia'!M165/'Órdenes según Instancia'!AB165)))</f>
        <v>-</v>
      </c>
      <c r="F165" s="19" t="str">
        <f>IF('Órdenes según Instancia'!R165=0,"-",IF('Órdenes según Instancia'!AB165=0,"-",('Órdenes según Instancia'!R165/'Órdenes según Instancia'!AB165)))</f>
        <v>-</v>
      </c>
      <c r="G165" s="19" t="str">
        <f>IF('Órdenes según Instancia'!W165=0,"-",IF('Órdenes según Instancia'!AB165=0,"-",('Órdenes según Instancia'!W165/'Órdenes según Instancia'!AB165)))</f>
        <v>-</v>
      </c>
      <c r="H165" s="19" t="str">
        <f>IF('Órdenes según Instancia'!D165=0,"-",IF('Órdenes según Instancia'!AC165=0,"-",('Órdenes según Instancia'!D165/'Órdenes según Instancia'!AC165)))</f>
        <v>-</v>
      </c>
      <c r="I165" s="19" t="str">
        <f>IF('Órdenes según Instancia'!I165=0,"-",IF('Órdenes según Instancia'!AC165=0,"-",('Órdenes según Instancia'!I165/'Órdenes según Instancia'!AC165)))</f>
        <v>-</v>
      </c>
      <c r="J165" s="19" t="str">
        <f>IF('Órdenes según Instancia'!N165=0,"-",IF('Órdenes según Instancia'!AC165=0,"-",('Órdenes según Instancia'!N165/'Órdenes según Instancia'!AC165)))</f>
        <v>-</v>
      </c>
      <c r="K165" s="19" t="str">
        <f>IF('Órdenes según Instancia'!S165=0,"-",IF('Órdenes según Instancia'!AC165=0,"-",('Órdenes según Instancia'!S165/'Órdenes según Instancia'!AC165)))</f>
        <v>-</v>
      </c>
      <c r="L165" s="19" t="str">
        <f>IF('Órdenes según Instancia'!X165=0,"-",IF('Órdenes según Instancia'!AC165=0,"-",('Órdenes según Instancia'!X165/'Órdenes según Instancia'!AC165)))</f>
        <v>-</v>
      </c>
      <c r="M165" s="19">
        <f>IF('Órdenes según Instancia'!E165=0,"-",IF('Órdenes según Instancia'!AD165=0,"-",('Órdenes según Instancia'!E165/'Órdenes según Instancia'!AD165)))</f>
        <v>1</v>
      </c>
      <c r="N165" s="19" t="str">
        <f>IF('Órdenes según Instancia'!J165=0,"-",IF('Órdenes según Instancia'!AD165=0,"-",('Órdenes según Instancia'!J165/'Órdenes según Instancia'!AD165)))</f>
        <v>-</v>
      </c>
      <c r="O165" s="19" t="str">
        <f>IF('Órdenes según Instancia'!O165=0,"-",IF('Órdenes según Instancia'!AD165=0,"-",('Órdenes según Instancia'!O165/'Órdenes según Instancia'!AD165)))</f>
        <v>-</v>
      </c>
      <c r="P165" s="19" t="str">
        <f>IF('Órdenes según Instancia'!T165=0,"-",IF('Órdenes según Instancia'!AD165=0,"-",('Órdenes según Instancia'!T165/'Órdenes según Instancia'!AD165)))</f>
        <v>-</v>
      </c>
      <c r="Q165" s="19" t="str">
        <f>IF('Órdenes según Instancia'!Y165=0,"-",IF('Órdenes según Instancia'!AD165=0,"-",('Órdenes según Instancia'!Y165/'Órdenes según Instancia'!AD165)))</f>
        <v>-</v>
      </c>
      <c r="R165" s="19">
        <f>IF('Órdenes según Instancia'!F165=0,"-",IF('Órdenes según Instancia'!AE165=0,"-",('Órdenes según Instancia'!F165/'Órdenes según Instancia'!AE165)))</f>
        <v>1</v>
      </c>
      <c r="S165" s="19" t="str">
        <f>IF('Órdenes según Instancia'!K165=0,"-",IF('Órdenes según Instancia'!AE165=0,"-",('Órdenes según Instancia'!K165/'Órdenes según Instancia'!AE165)))</f>
        <v>-</v>
      </c>
      <c r="T165" s="19" t="str">
        <f>IF('Órdenes según Instancia'!P165=0,"-",IF('Órdenes según Instancia'!AE165=0,"-",('Órdenes según Instancia'!P165/'Órdenes según Instancia'!AE165)))</f>
        <v>-</v>
      </c>
      <c r="U165" s="19" t="str">
        <f>IF('Órdenes según Instancia'!U165=0,"-",IF('Órdenes según Instancia'!AE165=0,"-",('Órdenes según Instancia'!U165/('Órdenes según Instancia'!AE165))))</f>
        <v>-</v>
      </c>
      <c r="V165" s="19" t="str">
        <f>IF('Órdenes según Instancia'!Z165=0,"-",IF('Órdenes según Instancia'!AE165=0,"-",('Órdenes según Instancia'!Z165/'Órdenes según Instancia'!AE165)))</f>
        <v>-</v>
      </c>
    </row>
    <row r="166" spans="2:22" ht="20.100000000000001" customHeight="1" thickBot="1" x14ac:dyDescent="0.25">
      <c r="B166" s="4" t="s">
        <v>374</v>
      </c>
      <c r="C166" s="19">
        <f>IF('Órdenes según Instancia'!C166=0,"-",IF('Órdenes según Instancia'!AB166=0,"-",('Órdenes según Instancia'!C166/'Órdenes según Instancia'!AB166)))</f>
        <v>1</v>
      </c>
      <c r="D166" s="19" t="str">
        <f>IF('Órdenes según Instancia'!H166=0,"-",IF('Órdenes según Instancia'!AB166=0,"-",('Órdenes según Instancia'!H166/'Órdenes según Instancia'!AB166)))</f>
        <v>-</v>
      </c>
      <c r="E166" s="19" t="str">
        <f>IF('Órdenes según Instancia'!M166=0,"-",IF('Órdenes según Instancia'!AB166=0,"-",('Órdenes según Instancia'!M166/'Órdenes según Instancia'!AB166)))</f>
        <v>-</v>
      </c>
      <c r="F166" s="19" t="str">
        <f>IF('Órdenes según Instancia'!R166=0,"-",IF('Órdenes según Instancia'!AB166=0,"-",('Órdenes según Instancia'!R166/'Órdenes según Instancia'!AB166)))</f>
        <v>-</v>
      </c>
      <c r="G166" s="19" t="str">
        <f>IF('Órdenes según Instancia'!W166=0,"-",IF('Órdenes según Instancia'!AB166=0,"-",('Órdenes según Instancia'!W166/'Órdenes según Instancia'!AB166)))</f>
        <v>-</v>
      </c>
      <c r="H166" s="19" t="str">
        <f>IF('Órdenes según Instancia'!D166=0,"-",IF('Órdenes según Instancia'!AC166=0,"-",('Órdenes según Instancia'!D166/'Órdenes según Instancia'!AC166)))</f>
        <v>-</v>
      </c>
      <c r="I166" s="19" t="str">
        <f>IF('Órdenes según Instancia'!I166=0,"-",IF('Órdenes según Instancia'!AC166=0,"-",('Órdenes según Instancia'!I166/'Órdenes según Instancia'!AC166)))</f>
        <v>-</v>
      </c>
      <c r="J166" s="19" t="str">
        <f>IF('Órdenes según Instancia'!N166=0,"-",IF('Órdenes según Instancia'!AC166=0,"-",('Órdenes según Instancia'!N166/'Órdenes según Instancia'!AC166)))</f>
        <v>-</v>
      </c>
      <c r="K166" s="19" t="str">
        <f>IF('Órdenes según Instancia'!S166=0,"-",IF('Órdenes según Instancia'!AC166=0,"-",('Órdenes según Instancia'!S166/'Órdenes según Instancia'!AC166)))</f>
        <v>-</v>
      </c>
      <c r="L166" s="19" t="str">
        <f>IF('Órdenes según Instancia'!X166=0,"-",IF('Órdenes según Instancia'!AC166=0,"-",('Órdenes según Instancia'!X166/'Órdenes según Instancia'!AC166)))</f>
        <v>-</v>
      </c>
      <c r="M166" s="19">
        <f>IF('Órdenes según Instancia'!E166=0,"-",IF('Órdenes según Instancia'!AD166=0,"-",('Órdenes según Instancia'!E166/'Órdenes según Instancia'!AD166)))</f>
        <v>1</v>
      </c>
      <c r="N166" s="19" t="str">
        <f>IF('Órdenes según Instancia'!J166=0,"-",IF('Órdenes según Instancia'!AD166=0,"-",('Órdenes según Instancia'!J166/'Órdenes según Instancia'!AD166)))</f>
        <v>-</v>
      </c>
      <c r="O166" s="19" t="str">
        <f>IF('Órdenes según Instancia'!O166=0,"-",IF('Órdenes según Instancia'!AD166=0,"-",('Órdenes según Instancia'!O166/'Órdenes según Instancia'!AD166)))</f>
        <v>-</v>
      </c>
      <c r="P166" s="19" t="str">
        <f>IF('Órdenes según Instancia'!T166=0,"-",IF('Órdenes según Instancia'!AD166=0,"-",('Órdenes según Instancia'!T166/'Órdenes según Instancia'!AD166)))</f>
        <v>-</v>
      </c>
      <c r="Q166" s="19" t="str">
        <f>IF('Órdenes según Instancia'!Y166=0,"-",IF('Órdenes según Instancia'!AD166=0,"-",('Órdenes según Instancia'!Y166/'Órdenes según Instancia'!AD166)))</f>
        <v>-</v>
      </c>
      <c r="R166" s="19">
        <f>IF('Órdenes según Instancia'!F166=0,"-",IF('Órdenes según Instancia'!AE166=0,"-",('Órdenes según Instancia'!F166/'Órdenes según Instancia'!AE166)))</f>
        <v>1</v>
      </c>
      <c r="S166" s="19" t="str">
        <f>IF('Órdenes según Instancia'!K166=0,"-",IF('Órdenes según Instancia'!AE166=0,"-",('Órdenes según Instancia'!K166/'Órdenes según Instancia'!AE166)))</f>
        <v>-</v>
      </c>
      <c r="T166" s="19" t="str">
        <f>IF('Órdenes según Instancia'!P166=0,"-",IF('Órdenes según Instancia'!AE166=0,"-",('Órdenes según Instancia'!P166/'Órdenes según Instancia'!AE166)))</f>
        <v>-</v>
      </c>
      <c r="U166" s="19" t="str">
        <f>IF('Órdenes según Instancia'!U166=0,"-",IF('Órdenes según Instancia'!AE166=0,"-",('Órdenes según Instancia'!U166/('Órdenes según Instancia'!AE166))))</f>
        <v>-</v>
      </c>
      <c r="V166" s="19" t="str">
        <f>IF('Órdenes según Instancia'!Z166=0,"-",IF('Órdenes según Instancia'!AE166=0,"-",('Órdenes según Instancia'!Z166/'Órdenes según Instancia'!AE166)))</f>
        <v>-</v>
      </c>
    </row>
    <row r="167" spans="2:22" ht="20.100000000000001" customHeight="1" thickBot="1" x14ac:dyDescent="0.25">
      <c r="B167" s="4" t="s">
        <v>375</v>
      </c>
      <c r="C167" s="19">
        <f>IF('Órdenes según Instancia'!C167=0,"-",IF('Órdenes según Instancia'!AB167=0,"-",('Órdenes según Instancia'!C167/'Órdenes según Instancia'!AB167)))</f>
        <v>0.75</v>
      </c>
      <c r="D167" s="19" t="str">
        <f>IF('Órdenes según Instancia'!H167=0,"-",IF('Órdenes según Instancia'!AB167=0,"-",('Órdenes según Instancia'!H167/'Órdenes según Instancia'!AB167)))</f>
        <v>-</v>
      </c>
      <c r="E167" s="19">
        <f>IF('Órdenes según Instancia'!M167=0,"-",IF('Órdenes según Instancia'!AB167=0,"-",('Órdenes según Instancia'!M167/'Órdenes según Instancia'!AB167)))</f>
        <v>0.25</v>
      </c>
      <c r="F167" s="19" t="str">
        <f>IF('Órdenes según Instancia'!R167=0,"-",IF('Órdenes según Instancia'!AB167=0,"-",('Órdenes según Instancia'!R167/'Órdenes según Instancia'!AB167)))</f>
        <v>-</v>
      </c>
      <c r="G167" s="19" t="str">
        <f>IF('Órdenes según Instancia'!W167=0,"-",IF('Órdenes según Instancia'!AB167=0,"-",('Órdenes según Instancia'!W167/'Órdenes según Instancia'!AB167)))</f>
        <v>-</v>
      </c>
      <c r="H167" s="19" t="str">
        <f>IF('Órdenes según Instancia'!D167=0,"-",IF('Órdenes según Instancia'!AC167=0,"-",('Órdenes según Instancia'!D167/'Órdenes según Instancia'!AC167)))</f>
        <v>-</v>
      </c>
      <c r="I167" s="19" t="str">
        <f>IF('Órdenes según Instancia'!I167=0,"-",IF('Órdenes según Instancia'!AC167=0,"-",('Órdenes según Instancia'!I167/'Órdenes según Instancia'!AC167)))</f>
        <v>-</v>
      </c>
      <c r="J167" s="19" t="str">
        <f>IF('Órdenes según Instancia'!N167=0,"-",IF('Órdenes según Instancia'!AC167=0,"-",('Órdenes según Instancia'!N167/'Órdenes según Instancia'!AC167)))</f>
        <v>-</v>
      </c>
      <c r="K167" s="19" t="str">
        <f>IF('Órdenes según Instancia'!S167=0,"-",IF('Órdenes según Instancia'!AC167=0,"-",('Órdenes según Instancia'!S167/'Órdenes según Instancia'!AC167)))</f>
        <v>-</v>
      </c>
      <c r="L167" s="19" t="str">
        <f>IF('Órdenes según Instancia'!X167=0,"-",IF('Órdenes según Instancia'!AC167=0,"-",('Órdenes según Instancia'!X167/'Órdenes según Instancia'!AC167)))</f>
        <v>-</v>
      </c>
      <c r="M167" s="19">
        <f>IF('Órdenes según Instancia'!E167=0,"-",IF('Órdenes según Instancia'!AD167=0,"-",('Órdenes según Instancia'!E167/'Órdenes según Instancia'!AD167)))</f>
        <v>0.5</v>
      </c>
      <c r="N167" s="19" t="str">
        <f>IF('Órdenes según Instancia'!J167=0,"-",IF('Órdenes según Instancia'!AD167=0,"-",('Órdenes según Instancia'!J167/'Órdenes según Instancia'!AD167)))</f>
        <v>-</v>
      </c>
      <c r="O167" s="19">
        <f>IF('Órdenes según Instancia'!O167=0,"-",IF('Órdenes según Instancia'!AD167=0,"-",('Órdenes según Instancia'!O167/'Órdenes según Instancia'!AD167)))</f>
        <v>0.5</v>
      </c>
      <c r="P167" s="19" t="str">
        <f>IF('Órdenes según Instancia'!T167=0,"-",IF('Órdenes según Instancia'!AD167=0,"-",('Órdenes según Instancia'!T167/'Órdenes según Instancia'!AD167)))</f>
        <v>-</v>
      </c>
      <c r="Q167" s="19" t="str">
        <f>IF('Órdenes según Instancia'!Y167=0,"-",IF('Órdenes según Instancia'!AD167=0,"-",('Órdenes según Instancia'!Y167/'Órdenes según Instancia'!AD167)))</f>
        <v>-</v>
      </c>
      <c r="R167" s="19">
        <f>IF('Órdenes según Instancia'!F167=0,"-",IF('Órdenes según Instancia'!AE167=0,"-",('Órdenes según Instancia'!F167/'Órdenes según Instancia'!AE167)))</f>
        <v>1</v>
      </c>
      <c r="S167" s="19" t="str">
        <f>IF('Órdenes según Instancia'!K167=0,"-",IF('Órdenes según Instancia'!AE167=0,"-",('Órdenes según Instancia'!K167/'Órdenes según Instancia'!AE167)))</f>
        <v>-</v>
      </c>
      <c r="T167" s="19" t="str">
        <f>IF('Órdenes según Instancia'!P167=0,"-",IF('Órdenes según Instancia'!AE167=0,"-",('Órdenes según Instancia'!P167/'Órdenes según Instancia'!AE167)))</f>
        <v>-</v>
      </c>
      <c r="U167" s="19" t="str">
        <f>IF('Órdenes según Instancia'!U167=0,"-",IF('Órdenes según Instancia'!AE167=0,"-",('Órdenes según Instancia'!U167/('Órdenes según Instancia'!AE167))))</f>
        <v>-</v>
      </c>
      <c r="V167" s="19" t="str">
        <f>IF('Órdenes según Instancia'!Z167=0,"-",IF('Órdenes según Instancia'!AE167=0,"-",('Órdenes según Instancia'!Z167/'Órdenes según Instancia'!AE167)))</f>
        <v>-</v>
      </c>
    </row>
    <row r="168" spans="2:22" ht="20.100000000000001" customHeight="1" thickBot="1" x14ac:dyDescent="0.25">
      <c r="B168" s="4" t="s">
        <v>647</v>
      </c>
      <c r="C168" s="19">
        <f>IF('Órdenes según Instancia'!C168=0,"-",IF('Órdenes según Instancia'!AB168=0,"-",('Órdenes según Instancia'!C168/'Órdenes según Instancia'!AB168)))</f>
        <v>1</v>
      </c>
      <c r="D168" s="19" t="str">
        <f>IF('Órdenes según Instancia'!H168=0,"-",IF('Órdenes según Instancia'!AB168=0,"-",('Órdenes según Instancia'!H168/'Órdenes según Instancia'!AB168)))</f>
        <v>-</v>
      </c>
      <c r="E168" s="19" t="str">
        <f>IF('Órdenes según Instancia'!M168=0,"-",IF('Órdenes según Instancia'!AB168=0,"-",('Órdenes según Instancia'!M168/'Órdenes según Instancia'!AB168)))</f>
        <v>-</v>
      </c>
      <c r="F168" s="19" t="str">
        <f>IF('Órdenes según Instancia'!R168=0,"-",IF('Órdenes según Instancia'!AB168=0,"-",('Órdenes según Instancia'!R168/'Órdenes según Instancia'!AB168)))</f>
        <v>-</v>
      </c>
      <c r="G168" s="19" t="str">
        <f>IF('Órdenes según Instancia'!W168=0,"-",IF('Órdenes según Instancia'!AB168=0,"-",('Órdenes según Instancia'!W168/'Órdenes según Instancia'!AB168)))</f>
        <v>-</v>
      </c>
      <c r="H168" s="19" t="str">
        <f>IF('Órdenes según Instancia'!D168=0,"-",IF('Órdenes según Instancia'!AC168=0,"-",('Órdenes según Instancia'!D168/'Órdenes según Instancia'!AC168)))</f>
        <v>-</v>
      </c>
      <c r="I168" s="19" t="str">
        <f>IF('Órdenes según Instancia'!I168=0,"-",IF('Órdenes según Instancia'!AC168=0,"-",('Órdenes según Instancia'!I168/'Órdenes según Instancia'!AC168)))</f>
        <v>-</v>
      </c>
      <c r="J168" s="19" t="str">
        <f>IF('Órdenes según Instancia'!N168=0,"-",IF('Órdenes según Instancia'!AC168=0,"-",('Órdenes según Instancia'!N168/'Órdenes según Instancia'!AC168)))</f>
        <v>-</v>
      </c>
      <c r="K168" s="19" t="str">
        <f>IF('Órdenes según Instancia'!S168=0,"-",IF('Órdenes según Instancia'!AC168=0,"-",('Órdenes según Instancia'!S168/'Órdenes según Instancia'!AC168)))</f>
        <v>-</v>
      </c>
      <c r="L168" s="19" t="str">
        <f>IF('Órdenes según Instancia'!X168=0,"-",IF('Órdenes según Instancia'!AC168=0,"-",('Órdenes según Instancia'!X168/'Órdenes según Instancia'!AC168)))</f>
        <v>-</v>
      </c>
      <c r="M168" s="19">
        <f>IF('Órdenes según Instancia'!E168=0,"-",IF('Órdenes según Instancia'!AD168=0,"-",('Órdenes según Instancia'!E168/'Órdenes según Instancia'!AD168)))</f>
        <v>1</v>
      </c>
      <c r="N168" s="19" t="str">
        <f>IF('Órdenes según Instancia'!J168=0,"-",IF('Órdenes según Instancia'!AD168=0,"-",('Órdenes según Instancia'!J168/'Órdenes según Instancia'!AD168)))</f>
        <v>-</v>
      </c>
      <c r="O168" s="19" t="str">
        <f>IF('Órdenes según Instancia'!O168=0,"-",IF('Órdenes según Instancia'!AD168=0,"-",('Órdenes según Instancia'!O168/'Órdenes según Instancia'!AD168)))</f>
        <v>-</v>
      </c>
      <c r="P168" s="19" t="str">
        <f>IF('Órdenes según Instancia'!T168=0,"-",IF('Órdenes según Instancia'!AD168=0,"-",('Órdenes según Instancia'!T168/'Órdenes según Instancia'!AD168)))</f>
        <v>-</v>
      </c>
      <c r="Q168" s="19" t="str">
        <f>IF('Órdenes según Instancia'!Y168=0,"-",IF('Órdenes según Instancia'!AD168=0,"-",('Órdenes según Instancia'!Y168/'Órdenes según Instancia'!AD168)))</f>
        <v>-</v>
      </c>
      <c r="R168" s="19">
        <f>IF('Órdenes según Instancia'!F168=0,"-",IF('Órdenes según Instancia'!AE168=0,"-",('Órdenes según Instancia'!F168/'Órdenes según Instancia'!AE168)))</f>
        <v>1</v>
      </c>
      <c r="S168" s="19" t="str">
        <f>IF('Órdenes según Instancia'!K168=0,"-",IF('Órdenes según Instancia'!AE168=0,"-",('Órdenes según Instancia'!K168/'Órdenes según Instancia'!AE168)))</f>
        <v>-</v>
      </c>
      <c r="T168" s="19" t="str">
        <f>IF('Órdenes según Instancia'!P168=0,"-",IF('Órdenes según Instancia'!AE168=0,"-",('Órdenes según Instancia'!P168/'Órdenes según Instancia'!AE168)))</f>
        <v>-</v>
      </c>
      <c r="U168" s="19" t="str">
        <f>IF('Órdenes según Instancia'!U168=0,"-",IF('Órdenes según Instancia'!AE168=0,"-",('Órdenes según Instancia'!U168/('Órdenes según Instancia'!AE168))))</f>
        <v>-</v>
      </c>
      <c r="V168" s="19" t="str">
        <f>IF('Órdenes según Instancia'!Z168=0,"-",IF('Órdenes según Instancia'!AE168=0,"-",('Órdenes según Instancia'!Z168/'Órdenes según Instancia'!AE168)))</f>
        <v>-</v>
      </c>
    </row>
    <row r="169" spans="2:22" ht="20.100000000000001" customHeight="1" thickBot="1" x14ac:dyDescent="0.25">
      <c r="B169" s="4" t="s">
        <v>376</v>
      </c>
      <c r="C169" s="19">
        <f>IF('Órdenes según Instancia'!C169=0,"-",IF('Órdenes según Instancia'!AB169=0,"-",('Órdenes según Instancia'!C169/'Órdenes según Instancia'!AB169)))</f>
        <v>1</v>
      </c>
      <c r="D169" s="19" t="str">
        <f>IF('Órdenes según Instancia'!H169=0,"-",IF('Órdenes según Instancia'!AB169=0,"-",('Órdenes según Instancia'!H169/'Órdenes según Instancia'!AB169)))</f>
        <v>-</v>
      </c>
      <c r="E169" s="19" t="str">
        <f>IF('Órdenes según Instancia'!M169=0,"-",IF('Órdenes según Instancia'!AB169=0,"-",('Órdenes según Instancia'!M169/'Órdenes según Instancia'!AB169)))</f>
        <v>-</v>
      </c>
      <c r="F169" s="19" t="str">
        <f>IF('Órdenes según Instancia'!R169=0,"-",IF('Órdenes según Instancia'!AB169=0,"-",('Órdenes según Instancia'!R169/'Órdenes según Instancia'!AB169)))</f>
        <v>-</v>
      </c>
      <c r="G169" s="19" t="str">
        <f>IF('Órdenes según Instancia'!W169=0,"-",IF('Órdenes según Instancia'!AB169=0,"-",('Órdenes según Instancia'!W169/'Órdenes según Instancia'!AB169)))</f>
        <v>-</v>
      </c>
      <c r="H169" s="19" t="str">
        <f>IF('Órdenes según Instancia'!D169=0,"-",IF('Órdenes según Instancia'!AC169=0,"-",('Órdenes según Instancia'!D169/'Órdenes según Instancia'!AC169)))</f>
        <v>-</v>
      </c>
      <c r="I169" s="19" t="str">
        <f>IF('Órdenes según Instancia'!I169=0,"-",IF('Órdenes según Instancia'!AC169=0,"-",('Órdenes según Instancia'!I169/'Órdenes según Instancia'!AC169)))</f>
        <v>-</v>
      </c>
      <c r="J169" s="19" t="str">
        <f>IF('Órdenes según Instancia'!N169=0,"-",IF('Órdenes según Instancia'!AC169=0,"-",('Órdenes según Instancia'!N169/'Órdenes según Instancia'!AC169)))</f>
        <v>-</v>
      </c>
      <c r="K169" s="19" t="str">
        <f>IF('Órdenes según Instancia'!S169=0,"-",IF('Órdenes según Instancia'!AC169=0,"-",('Órdenes según Instancia'!S169/'Órdenes según Instancia'!AC169)))</f>
        <v>-</v>
      </c>
      <c r="L169" s="19" t="str">
        <f>IF('Órdenes según Instancia'!X169=0,"-",IF('Órdenes según Instancia'!AC169=0,"-",('Órdenes según Instancia'!X169/'Órdenes según Instancia'!AC169)))</f>
        <v>-</v>
      </c>
      <c r="M169" s="19">
        <f>IF('Órdenes según Instancia'!E169=0,"-",IF('Órdenes según Instancia'!AD169=0,"-",('Órdenes según Instancia'!E169/'Órdenes según Instancia'!AD169)))</f>
        <v>1</v>
      </c>
      <c r="N169" s="19" t="str">
        <f>IF('Órdenes según Instancia'!J169=0,"-",IF('Órdenes según Instancia'!AD169=0,"-",('Órdenes según Instancia'!J169/'Órdenes según Instancia'!AD169)))</f>
        <v>-</v>
      </c>
      <c r="O169" s="19" t="str">
        <f>IF('Órdenes según Instancia'!O169=0,"-",IF('Órdenes según Instancia'!AD169=0,"-",('Órdenes según Instancia'!O169/'Órdenes según Instancia'!AD169)))</f>
        <v>-</v>
      </c>
      <c r="P169" s="19" t="str">
        <f>IF('Órdenes según Instancia'!T169=0,"-",IF('Órdenes según Instancia'!AD169=0,"-",('Órdenes según Instancia'!T169/'Órdenes según Instancia'!AD169)))</f>
        <v>-</v>
      </c>
      <c r="Q169" s="19" t="str">
        <f>IF('Órdenes según Instancia'!Y169=0,"-",IF('Órdenes según Instancia'!AD169=0,"-",('Órdenes según Instancia'!Y169/'Órdenes según Instancia'!AD169)))</f>
        <v>-</v>
      </c>
      <c r="R169" s="19">
        <f>IF('Órdenes según Instancia'!F169=0,"-",IF('Órdenes según Instancia'!AE169=0,"-",('Órdenes según Instancia'!F169/'Órdenes según Instancia'!AE169)))</f>
        <v>1</v>
      </c>
      <c r="S169" s="19" t="str">
        <f>IF('Órdenes según Instancia'!K169=0,"-",IF('Órdenes según Instancia'!AE169=0,"-",('Órdenes según Instancia'!K169/'Órdenes según Instancia'!AE169)))</f>
        <v>-</v>
      </c>
      <c r="T169" s="19" t="str">
        <f>IF('Órdenes según Instancia'!P169=0,"-",IF('Órdenes según Instancia'!AE169=0,"-",('Órdenes según Instancia'!P169/'Órdenes según Instancia'!AE169)))</f>
        <v>-</v>
      </c>
      <c r="U169" s="19" t="str">
        <f>IF('Órdenes según Instancia'!U169=0,"-",IF('Órdenes según Instancia'!AE169=0,"-",('Órdenes según Instancia'!U169/('Órdenes según Instancia'!AE169))))</f>
        <v>-</v>
      </c>
      <c r="V169" s="19" t="str">
        <f>IF('Órdenes según Instancia'!Z169=0,"-",IF('Órdenes según Instancia'!AE169=0,"-",('Órdenes según Instancia'!Z169/'Órdenes según Instancia'!AE169)))</f>
        <v>-</v>
      </c>
    </row>
    <row r="170" spans="2:22" ht="20.100000000000001" customHeight="1" thickBot="1" x14ac:dyDescent="0.25">
      <c r="B170" s="4" t="s">
        <v>377</v>
      </c>
      <c r="C170" s="19">
        <f>IF('Órdenes según Instancia'!C170=0,"-",IF('Órdenes según Instancia'!AB170=0,"-",('Órdenes según Instancia'!C170/'Órdenes según Instancia'!AB170)))</f>
        <v>1</v>
      </c>
      <c r="D170" s="19" t="str">
        <f>IF('Órdenes según Instancia'!H170=0,"-",IF('Órdenes según Instancia'!AB170=0,"-",('Órdenes según Instancia'!H170/'Órdenes según Instancia'!AB170)))</f>
        <v>-</v>
      </c>
      <c r="E170" s="19" t="str">
        <f>IF('Órdenes según Instancia'!M170=0,"-",IF('Órdenes según Instancia'!AB170=0,"-",('Órdenes según Instancia'!M170/'Órdenes según Instancia'!AB170)))</f>
        <v>-</v>
      </c>
      <c r="F170" s="19" t="str">
        <f>IF('Órdenes según Instancia'!R170=0,"-",IF('Órdenes según Instancia'!AB170=0,"-",('Órdenes según Instancia'!R170/'Órdenes según Instancia'!AB170)))</f>
        <v>-</v>
      </c>
      <c r="G170" s="19" t="str">
        <f>IF('Órdenes según Instancia'!W170=0,"-",IF('Órdenes según Instancia'!AB170=0,"-",('Órdenes según Instancia'!W170/'Órdenes según Instancia'!AB170)))</f>
        <v>-</v>
      </c>
      <c r="H170" s="19" t="str">
        <f>IF('Órdenes según Instancia'!D170=0,"-",IF('Órdenes según Instancia'!AC170=0,"-",('Órdenes según Instancia'!D170/'Órdenes según Instancia'!AC170)))</f>
        <v>-</v>
      </c>
      <c r="I170" s="19" t="str">
        <f>IF('Órdenes según Instancia'!I170=0,"-",IF('Órdenes según Instancia'!AC170=0,"-",('Órdenes según Instancia'!I170/'Órdenes según Instancia'!AC170)))</f>
        <v>-</v>
      </c>
      <c r="J170" s="19" t="str">
        <f>IF('Órdenes según Instancia'!N170=0,"-",IF('Órdenes según Instancia'!AC170=0,"-",('Órdenes según Instancia'!N170/'Órdenes según Instancia'!AC170)))</f>
        <v>-</v>
      </c>
      <c r="K170" s="19" t="str">
        <f>IF('Órdenes según Instancia'!S170=0,"-",IF('Órdenes según Instancia'!AC170=0,"-",('Órdenes según Instancia'!S170/'Órdenes según Instancia'!AC170)))</f>
        <v>-</v>
      </c>
      <c r="L170" s="19" t="str">
        <f>IF('Órdenes según Instancia'!X170=0,"-",IF('Órdenes según Instancia'!AC170=0,"-",('Órdenes según Instancia'!X170/'Órdenes según Instancia'!AC170)))</f>
        <v>-</v>
      </c>
      <c r="M170" s="19">
        <f>IF('Órdenes según Instancia'!E170=0,"-",IF('Órdenes según Instancia'!AD170=0,"-",('Órdenes según Instancia'!E170/'Órdenes según Instancia'!AD170)))</f>
        <v>1</v>
      </c>
      <c r="N170" s="19" t="str">
        <f>IF('Órdenes según Instancia'!J170=0,"-",IF('Órdenes según Instancia'!AD170=0,"-",('Órdenes según Instancia'!J170/'Órdenes según Instancia'!AD170)))</f>
        <v>-</v>
      </c>
      <c r="O170" s="19" t="str">
        <f>IF('Órdenes según Instancia'!O170=0,"-",IF('Órdenes según Instancia'!AD170=0,"-",('Órdenes según Instancia'!O170/'Órdenes según Instancia'!AD170)))</f>
        <v>-</v>
      </c>
      <c r="P170" s="19" t="str">
        <f>IF('Órdenes según Instancia'!T170=0,"-",IF('Órdenes según Instancia'!AD170=0,"-",('Órdenes según Instancia'!T170/'Órdenes según Instancia'!AD170)))</f>
        <v>-</v>
      </c>
      <c r="Q170" s="19" t="str">
        <f>IF('Órdenes según Instancia'!Y170=0,"-",IF('Órdenes según Instancia'!AD170=0,"-",('Órdenes según Instancia'!Y170/'Órdenes según Instancia'!AD170)))</f>
        <v>-</v>
      </c>
      <c r="R170" s="19" t="str">
        <f>IF('Órdenes según Instancia'!F170=0,"-",IF('Órdenes según Instancia'!AE170=0,"-",('Órdenes según Instancia'!F170/'Órdenes según Instancia'!AE170)))</f>
        <v>-</v>
      </c>
      <c r="S170" s="19" t="str">
        <f>IF('Órdenes según Instancia'!K170=0,"-",IF('Órdenes según Instancia'!AE170=0,"-",('Órdenes según Instancia'!K170/'Órdenes según Instancia'!AE170)))</f>
        <v>-</v>
      </c>
      <c r="T170" s="19" t="str">
        <f>IF('Órdenes según Instancia'!P170=0,"-",IF('Órdenes según Instancia'!AE170=0,"-",('Órdenes según Instancia'!P170/'Órdenes según Instancia'!AE170)))</f>
        <v>-</v>
      </c>
      <c r="U170" s="19" t="str">
        <f>IF('Órdenes según Instancia'!U170=0,"-",IF('Órdenes según Instancia'!AE170=0,"-",('Órdenes según Instancia'!U170/('Órdenes según Instancia'!AE170))))</f>
        <v>-</v>
      </c>
      <c r="V170" s="19" t="str">
        <f>IF('Órdenes según Instancia'!Z170=0,"-",IF('Órdenes según Instancia'!AE170=0,"-",('Órdenes según Instancia'!Z170/'Órdenes según Instancia'!AE170)))</f>
        <v>-</v>
      </c>
    </row>
    <row r="171" spans="2:22" ht="20.100000000000001" customHeight="1" thickBot="1" x14ac:dyDescent="0.25">
      <c r="B171" s="4" t="s">
        <v>183</v>
      </c>
      <c r="C171" s="19">
        <f>IF('Órdenes según Instancia'!C171=0,"-",IF('Órdenes según Instancia'!AB171=0,"-",('Órdenes según Instancia'!C171/'Órdenes según Instancia'!AB171)))</f>
        <v>1</v>
      </c>
      <c r="D171" s="19" t="str">
        <f>IF('Órdenes según Instancia'!H171=0,"-",IF('Órdenes según Instancia'!AB171=0,"-",('Órdenes según Instancia'!H171/'Órdenes según Instancia'!AB171)))</f>
        <v>-</v>
      </c>
      <c r="E171" s="19" t="str">
        <f>IF('Órdenes según Instancia'!M171=0,"-",IF('Órdenes según Instancia'!AB171=0,"-",('Órdenes según Instancia'!M171/'Órdenes según Instancia'!AB171)))</f>
        <v>-</v>
      </c>
      <c r="F171" s="19" t="str">
        <f>IF('Órdenes según Instancia'!R171=0,"-",IF('Órdenes según Instancia'!AB171=0,"-",('Órdenes según Instancia'!R171/'Órdenes según Instancia'!AB171)))</f>
        <v>-</v>
      </c>
      <c r="G171" s="19" t="str">
        <f>IF('Órdenes según Instancia'!W171=0,"-",IF('Órdenes según Instancia'!AB171=0,"-",('Órdenes según Instancia'!W171/'Órdenes según Instancia'!AB171)))</f>
        <v>-</v>
      </c>
      <c r="H171" s="19" t="str">
        <f>IF('Órdenes según Instancia'!D171=0,"-",IF('Órdenes según Instancia'!AC171=0,"-",('Órdenes según Instancia'!D171/'Órdenes según Instancia'!AC171)))</f>
        <v>-</v>
      </c>
      <c r="I171" s="19" t="str">
        <f>IF('Órdenes según Instancia'!I171=0,"-",IF('Órdenes según Instancia'!AC171=0,"-",('Órdenes según Instancia'!I171/'Órdenes según Instancia'!AC171)))</f>
        <v>-</v>
      </c>
      <c r="J171" s="19" t="str">
        <f>IF('Órdenes según Instancia'!N171=0,"-",IF('Órdenes según Instancia'!AC171=0,"-",('Órdenes según Instancia'!N171/'Órdenes según Instancia'!AC171)))</f>
        <v>-</v>
      </c>
      <c r="K171" s="19" t="str">
        <f>IF('Órdenes según Instancia'!S171=0,"-",IF('Órdenes según Instancia'!AC171=0,"-",('Órdenes según Instancia'!S171/'Órdenes según Instancia'!AC171)))</f>
        <v>-</v>
      </c>
      <c r="L171" s="19" t="str">
        <f>IF('Órdenes según Instancia'!X171=0,"-",IF('Órdenes según Instancia'!AC171=0,"-",('Órdenes según Instancia'!X171/'Órdenes según Instancia'!AC171)))</f>
        <v>-</v>
      </c>
      <c r="M171" s="19">
        <f>IF('Órdenes según Instancia'!E171=0,"-",IF('Órdenes según Instancia'!AD171=0,"-",('Órdenes según Instancia'!E171/'Órdenes según Instancia'!AD171)))</f>
        <v>1</v>
      </c>
      <c r="N171" s="19" t="str">
        <f>IF('Órdenes según Instancia'!J171=0,"-",IF('Órdenes según Instancia'!AD171=0,"-",('Órdenes según Instancia'!J171/'Órdenes según Instancia'!AD171)))</f>
        <v>-</v>
      </c>
      <c r="O171" s="19" t="str">
        <f>IF('Órdenes según Instancia'!O171=0,"-",IF('Órdenes según Instancia'!AD171=0,"-",('Órdenes según Instancia'!O171/'Órdenes según Instancia'!AD171)))</f>
        <v>-</v>
      </c>
      <c r="P171" s="19" t="str">
        <f>IF('Órdenes según Instancia'!T171=0,"-",IF('Órdenes según Instancia'!AD171=0,"-",('Órdenes según Instancia'!T171/'Órdenes según Instancia'!AD171)))</f>
        <v>-</v>
      </c>
      <c r="Q171" s="19" t="str">
        <f>IF('Órdenes según Instancia'!Y171=0,"-",IF('Órdenes según Instancia'!AD171=0,"-",('Órdenes según Instancia'!Y171/'Órdenes según Instancia'!AD171)))</f>
        <v>-</v>
      </c>
      <c r="R171" s="19">
        <f>IF('Órdenes según Instancia'!F171=0,"-",IF('Órdenes según Instancia'!AE171=0,"-",('Órdenes según Instancia'!F171/'Órdenes según Instancia'!AE171)))</f>
        <v>1</v>
      </c>
      <c r="S171" s="19" t="str">
        <f>IF('Órdenes según Instancia'!K171=0,"-",IF('Órdenes según Instancia'!AE171=0,"-",('Órdenes según Instancia'!K171/'Órdenes según Instancia'!AE171)))</f>
        <v>-</v>
      </c>
      <c r="T171" s="19" t="str">
        <f>IF('Órdenes según Instancia'!P171=0,"-",IF('Órdenes según Instancia'!AE171=0,"-",('Órdenes según Instancia'!P171/'Órdenes según Instancia'!AE171)))</f>
        <v>-</v>
      </c>
      <c r="U171" s="19" t="str">
        <f>IF('Órdenes según Instancia'!U171=0,"-",IF('Órdenes según Instancia'!AE171=0,"-",('Órdenes según Instancia'!U171/('Órdenes según Instancia'!AE171))))</f>
        <v>-</v>
      </c>
      <c r="V171" s="19" t="str">
        <f>IF('Órdenes según Instancia'!Z171=0,"-",IF('Órdenes según Instancia'!AE171=0,"-",('Órdenes según Instancia'!Z171/'Órdenes según Instancia'!AE171)))</f>
        <v>-</v>
      </c>
    </row>
    <row r="172" spans="2:22" ht="20.100000000000001" customHeight="1" thickBot="1" x14ac:dyDescent="0.25">
      <c r="B172" s="4" t="s">
        <v>378</v>
      </c>
      <c r="C172" s="19">
        <f>IF('Órdenes según Instancia'!C172=0,"-",IF('Órdenes según Instancia'!AB172=0,"-",('Órdenes según Instancia'!C172/'Órdenes según Instancia'!AB172)))</f>
        <v>1</v>
      </c>
      <c r="D172" s="19" t="str">
        <f>IF('Órdenes según Instancia'!H172=0,"-",IF('Órdenes según Instancia'!AB172=0,"-",('Órdenes según Instancia'!H172/'Órdenes según Instancia'!AB172)))</f>
        <v>-</v>
      </c>
      <c r="E172" s="19" t="str">
        <f>IF('Órdenes según Instancia'!M172=0,"-",IF('Órdenes según Instancia'!AB172=0,"-",('Órdenes según Instancia'!M172/'Órdenes según Instancia'!AB172)))</f>
        <v>-</v>
      </c>
      <c r="F172" s="19" t="str">
        <f>IF('Órdenes según Instancia'!R172=0,"-",IF('Órdenes según Instancia'!AB172=0,"-",('Órdenes según Instancia'!R172/'Órdenes según Instancia'!AB172)))</f>
        <v>-</v>
      </c>
      <c r="G172" s="19" t="str">
        <f>IF('Órdenes según Instancia'!W172=0,"-",IF('Órdenes según Instancia'!AB172=0,"-",('Órdenes según Instancia'!W172/'Órdenes según Instancia'!AB172)))</f>
        <v>-</v>
      </c>
      <c r="H172" s="19" t="str">
        <f>IF('Órdenes según Instancia'!D172=0,"-",IF('Órdenes según Instancia'!AC172=0,"-",('Órdenes según Instancia'!D172/'Órdenes según Instancia'!AC172)))</f>
        <v>-</v>
      </c>
      <c r="I172" s="19" t="str">
        <f>IF('Órdenes según Instancia'!I172=0,"-",IF('Órdenes según Instancia'!AC172=0,"-",('Órdenes según Instancia'!I172/'Órdenes según Instancia'!AC172)))</f>
        <v>-</v>
      </c>
      <c r="J172" s="19" t="str">
        <f>IF('Órdenes según Instancia'!N172=0,"-",IF('Órdenes según Instancia'!AC172=0,"-",('Órdenes según Instancia'!N172/'Órdenes según Instancia'!AC172)))</f>
        <v>-</v>
      </c>
      <c r="K172" s="19" t="str">
        <f>IF('Órdenes según Instancia'!S172=0,"-",IF('Órdenes según Instancia'!AC172=0,"-",('Órdenes según Instancia'!S172/'Órdenes según Instancia'!AC172)))</f>
        <v>-</v>
      </c>
      <c r="L172" s="19" t="str">
        <f>IF('Órdenes según Instancia'!X172=0,"-",IF('Órdenes según Instancia'!AC172=0,"-",('Órdenes según Instancia'!X172/'Órdenes según Instancia'!AC172)))</f>
        <v>-</v>
      </c>
      <c r="M172" s="19">
        <f>IF('Órdenes según Instancia'!E172=0,"-",IF('Órdenes según Instancia'!AD172=0,"-",('Órdenes según Instancia'!E172/'Órdenes según Instancia'!AD172)))</f>
        <v>1</v>
      </c>
      <c r="N172" s="19" t="str">
        <f>IF('Órdenes según Instancia'!J172=0,"-",IF('Órdenes según Instancia'!AD172=0,"-",('Órdenes según Instancia'!J172/'Órdenes según Instancia'!AD172)))</f>
        <v>-</v>
      </c>
      <c r="O172" s="19" t="str">
        <f>IF('Órdenes según Instancia'!O172=0,"-",IF('Órdenes según Instancia'!AD172=0,"-",('Órdenes según Instancia'!O172/'Órdenes según Instancia'!AD172)))</f>
        <v>-</v>
      </c>
      <c r="P172" s="19" t="str">
        <f>IF('Órdenes según Instancia'!T172=0,"-",IF('Órdenes según Instancia'!AD172=0,"-",('Órdenes según Instancia'!T172/'Órdenes según Instancia'!AD172)))</f>
        <v>-</v>
      </c>
      <c r="Q172" s="19" t="str">
        <f>IF('Órdenes según Instancia'!Y172=0,"-",IF('Órdenes según Instancia'!AD172=0,"-",('Órdenes según Instancia'!Y172/'Órdenes según Instancia'!AD172)))</f>
        <v>-</v>
      </c>
      <c r="R172" s="19">
        <f>IF('Órdenes según Instancia'!F172=0,"-",IF('Órdenes según Instancia'!AE172=0,"-",('Órdenes según Instancia'!F172/'Órdenes según Instancia'!AE172)))</f>
        <v>1</v>
      </c>
      <c r="S172" s="19" t="str">
        <f>IF('Órdenes según Instancia'!K172=0,"-",IF('Órdenes según Instancia'!AE172=0,"-",('Órdenes según Instancia'!K172/'Órdenes según Instancia'!AE172)))</f>
        <v>-</v>
      </c>
      <c r="T172" s="19" t="str">
        <f>IF('Órdenes según Instancia'!P172=0,"-",IF('Órdenes según Instancia'!AE172=0,"-",('Órdenes según Instancia'!P172/'Órdenes según Instancia'!AE172)))</f>
        <v>-</v>
      </c>
      <c r="U172" s="19" t="str">
        <f>IF('Órdenes según Instancia'!U172=0,"-",IF('Órdenes según Instancia'!AE172=0,"-",('Órdenes según Instancia'!U172/('Órdenes según Instancia'!AE172))))</f>
        <v>-</v>
      </c>
      <c r="V172" s="19" t="str">
        <f>IF('Órdenes según Instancia'!Z172=0,"-",IF('Órdenes según Instancia'!AE172=0,"-",('Órdenes según Instancia'!Z172/'Órdenes según Instancia'!AE172)))</f>
        <v>-</v>
      </c>
    </row>
    <row r="173" spans="2:22" ht="20.100000000000001" customHeight="1" thickBot="1" x14ac:dyDescent="0.25">
      <c r="B173" s="4" t="s">
        <v>184</v>
      </c>
      <c r="C173" s="19">
        <f>IF('Órdenes según Instancia'!C173=0,"-",IF('Órdenes según Instancia'!AB173=0,"-",('Órdenes según Instancia'!C173/'Órdenes según Instancia'!AB173)))</f>
        <v>0.96969696969696972</v>
      </c>
      <c r="D173" s="19" t="str">
        <f>IF('Órdenes según Instancia'!H173=0,"-",IF('Órdenes según Instancia'!AB173=0,"-",('Órdenes según Instancia'!H173/'Órdenes según Instancia'!AB173)))</f>
        <v>-</v>
      </c>
      <c r="E173" s="19">
        <f>IF('Órdenes según Instancia'!M173=0,"-",IF('Órdenes según Instancia'!AB173=0,"-",('Órdenes según Instancia'!M173/'Órdenes según Instancia'!AB173)))</f>
        <v>3.0303030303030304E-2</v>
      </c>
      <c r="F173" s="19" t="str">
        <f>IF('Órdenes según Instancia'!R173=0,"-",IF('Órdenes según Instancia'!AB173=0,"-",('Órdenes según Instancia'!R173/'Órdenes según Instancia'!AB173)))</f>
        <v>-</v>
      </c>
      <c r="G173" s="19" t="str">
        <f>IF('Órdenes según Instancia'!W173=0,"-",IF('Órdenes según Instancia'!AB173=0,"-",('Órdenes según Instancia'!W173/'Órdenes según Instancia'!AB173)))</f>
        <v>-</v>
      </c>
      <c r="H173" s="19" t="str">
        <f>IF('Órdenes según Instancia'!D173=0,"-",IF('Órdenes según Instancia'!AC173=0,"-",('Órdenes según Instancia'!D173/'Órdenes según Instancia'!AC173)))</f>
        <v>-</v>
      </c>
      <c r="I173" s="19" t="str">
        <f>IF('Órdenes según Instancia'!I173=0,"-",IF('Órdenes según Instancia'!AC173=0,"-",('Órdenes según Instancia'!I173/'Órdenes según Instancia'!AC173)))</f>
        <v>-</v>
      </c>
      <c r="J173" s="19" t="str">
        <f>IF('Órdenes según Instancia'!N173=0,"-",IF('Órdenes según Instancia'!AC173=0,"-",('Órdenes según Instancia'!N173/'Órdenes según Instancia'!AC173)))</f>
        <v>-</v>
      </c>
      <c r="K173" s="19" t="str">
        <f>IF('Órdenes según Instancia'!S173=0,"-",IF('Órdenes según Instancia'!AC173=0,"-",('Órdenes según Instancia'!S173/'Órdenes según Instancia'!AC173)))</f>
        <v>-</v>
      </c>
      <c r="L173" s="19" t="str">
        <f>IF('Órdenes según Instancia'!X173=0,"-",IF('Órdenes según Instancia'!AC173=0,"-",('Órdenes según Instancia'!X173/'Órdenes según Instancia'!AC173)))</f>
        <v>-</v>
      </c>
      <c r="M173" s="19">
        <f>IF('Órdenes según Instancia'!E173=0,"-",IF('Órdenes según Instancia'!AD173=0,"-",('Órdenes según Instancia'!E173/'Órdenes según Instancia'!AD173)))</f>
        <v>1</v>
      </c>
      <c r="N173" s="19" t="str">
        <f>IF('Órdenes según Instancia'!J173=0,"-",IF('Órdenes según Instancia'!AD173=0,"-",('Órdenes según Instancia'!J173/'Órdenes según Instancia'!AD173)))</f>
        <v>-</v>
      </c>
      <c r="O173" s="19" t="str">
        <f>IF('Órdenes según Instancia'!O173=0,"-",IF('Órdenes según Instancia'!AD173=0,"-",('Órdenes según Instancia'!O173/'Órdenes según Instancia'!AD173)))</f>
        <v>-</v>
      </c>
      <c r="P173" s="19" t="str">
        <f>IF('Órdenes según Instancia'!T173=0,"-",IF('Órdenes según Instancia'!AD173=0,"-",('Órdenes según Instancia'!T173/'Órdenes según Instancia'!AD173)))</f>
        <v>-</v>
      </c>
      <c r="Q173" s="19" t="str">
        <f>IF('Órdenes según Instancia'!Y173=0,"-",IF('Órdenes según Instancia'!AD173=0,"-",('Órdenes según Instancia'!Y173/'Órdenes según Instancia'!AD173)))</f>
        <v>-</v>
      </c>
      <c r="R173" s="19">
        <f>IF('Órdenes según Instancia'!F173=0,"-",IF('Órdenes según Instancia'!AE173=0,"-",('Órdenes según Instancia'!F173/'Órdenes según Instancia'!AE173)))</f>
        <v>0.66666666666666663</v>
      </c>
      <c r="S173" s="19" t="str">
        <f>IF('Órdenes según Instancia'!K173=0,"-",IF('Órdenes según Instancia'!AE173=0,"-",('Órdenes según Instancia'!K173/'Órdenes según Instancia'!AE173)))</f>
        <v>-</v>
      </c>
      <c r="T173" s="19">
        <f>IF('Órdenes según Instancia'!P173=0,"-",IF('Órdenes según Instancia'!AE173=0,"-",('Órdenes según Instancia'!P173/'Órdenes según Instancia'!AE173)))</f>
        <v>0.33333333333333331</v>
      </c>
      <c r="U173" s="19" t="str">
        <f>IF('Órdenes según Instancia'!U173=0,"-",IF('Órdenes según Instancia'!AE173=0,"-",('Órdenes según Instancia'!U173/('Órdenes según Instancia'!AE173))))</f>
        <v>-</v>
      </c>
      <c r="V173" s="19" t="str">
        <f>IF('Órdenes según Instancia'!Z173=0,"-",IF('Órdenes según Instancia'!AE173=0,"-",('Órdenes según Instancia'!Z173/'Órdenes según Instancia'!AE173)))</f>
        <v>-</v>
      </c>
    </row>
    <row r="174" spans="2:22" ht="20.100000000000001" customHeight="1" thickBot="1" x14ac:dyDescent="0.25">
      <c r="B174" s="4" t="s">
        <v>379</v>
      </c>
      <c r="C174" s="19">
        <f>IF('Órdenes según Instancia'!C174=0,"-",IF('Órdenes según Instancia'!AB174=0,"-",('Órdenes según Instancia'!C174/'Órdenes según Instancia'!AB174)))</f>
        <v>1</v>
      </c>
      <c r="D174" s="19" t="str">
        <f>IF('Órdenes según Instancia'!H174=0,"-",IF('Órdenes según Instancia'!AB174=0,"-",('Órdenes según Instancia'!H174/'Órdenes según Instancia'!AB174)))</f>
        <v>-</v>
      </c>
      <c r="E174" s="19" t="str">
        <f>IF('Órdenes según Instancia'!M174=0,"-",IF('Órdenes según Instancia'!AB174=0,"-",('Órdenes según Instancia'!M174/'Órdenes según Instancia'!AB174)))</f>
        <v>-</v>
      </c>
      <c r="F174" s="19" t="str">
        <f>IF('Órdenes según Instancia'!R174=0,"-",IF('Órdenes según Instancia'!AB174=0,"-",('Órdenes según Instancia'!R174/'Órdenes según Instancia'!AB174)))</f>
        <v>-</v>
      </c>
      <c r="G174" s="19" t="str">
        <f>IF('Órdenes según Instancia'!W174=0,"-",IF('Órdenes según Instancia'!AB174=0,"-",('Órdenes según Instancia'!W174/'Órdenes según Instancia'!AB174)))</f>
        <v>-</v>
      </c>
      <c r="H174" s="19" t="str">
        <f>IF('Órdenes según Instancia'!D174=0,"-",IF('Órdenes según Instancia'!AC174=0,"-",('Órdenes según Instancia'!D174/'Órdenes según Instancia'!AC174)))</f>
        <v>-</v>
      </c>
      <c r="I174" s="19" t="str">
        <f>IF('Órdenes según Instancia'!I174=0,"-",IF('Órdenes según Instancia'!AC174=0,"-",('Órdenes según Instancia'!I174/'Órdenes según Instancia'!AC174)))</f>
        <v>-</v>
      </c>
      <c r="J174" s="19" t="str">
        <f>IF('Órdenes según Instancia'!N174=0,"-",IF('Órdenes según Instancia'!AC174=0,"-",('Órdenes según Instancia'!N174/'Órdenes según Instancia'!AC174)))</f>
        <v>-</v>
      </c>
      <c r="K174" s="19" t="str">
        <f>IF('Órdenes según Instancia'!S174=0,"-",IF('Órdenes según Instancia'!AC174=0,"-",('Órdenes según Instancia'!S174/'Órdenes según Instancia'!AC174)))</f>
        <v>-</v>
      </c>
      <c r="L174" s="19" t="str">
        <f>IF('Órdenes según Instancia'!X174=0,"-",IF('Órdenes según Instancia'!AC174=0,"-",('Órdenes según Instancia'!X174/'Órdenes según Instancia'!AC174)))</f>
        <v>-</v>
      </c>
      <c r="M174" s="19">
        <f>IF('Órdenes según Instancia'!E174=0,"-",IF('Órdenes según Instancia'!AD174=0,"-",('Órdenes según Instancia'!E174/'Órdenes según Instancia'!AD174)))</f>
        <v>1</v>
      </c>
      <c r="N174" s="19" t="str">
        <f>IF('Órdenes según Instancia'!J174=0,"-",IF('Órdenes según Instancia'!AD174=0,"-",('Órdenes según Instancia'!J174/'Órdenes según Instancia'!AD174)))</f>
        <v>-</v>
      </c>
      <c r="O174" s="19" t="str">
        <f>IF('Órdenes según Instancia'!O174=0,"-",IF('Órdenes según Instancia'!AD174=0,"-",('Órdenes según Instancia'!O174/'Órdenes según Instancia'!AD174)))</f>
        <v>-</v>
      </c>
      <c r="P174" s="19" t="str">
        <f>IF('Órdenes según Instancia'!T174=0,"-",IF('Órdenes según Instancia'!AD174=0,"-",('Órdenes según Instancia'!T174/'Órdenes según Instancia'!AD174)))</f>
        <v>-</v>
      </c>
      <c r="Q174" s="19" t="str">
        <f>IF('Órdenes según Instancia'!Y174=0,"-",IF('Órdenes según Instancia'!AD174=0,"-",('Órdenes según Instancia'!Y174/'Órdenes según Instancia'!AD174)))</f>
        <v>-</v>
      </c>
      <c r="R174" s="19" t="str">
        <f>IF('Órdenes según Instancia'!F174=0,"-",IF('Órdenes según Instancia'!AE174=0,"-",('Órdenes según Instancia'!F174/'Órdenes según Instancia'!AE174)))</f>
        <v>-</v>
      </c>
      <c r="S174" s="19" t="str">
        <f>IF('Órdenes según Instancia'!K174=0,"-",IF('Órdenes según Instancia'!AE174=0,"-",('Órdenes según Instancia'!K174/'Órdenes según Instancia'!AE174)))</f>
        <v>-</v>
      </c>
      <c r="T174" s="19" t="str">
        <f>IF('Órdenes según Instancia'!P174=0,"-",IF('Órdenes según Instancia'!AE174=0,"-",('Órdenes según Instancia'!P174/'Órdenes según Instancia'!AE174)))</f>
        <v>-</v>
      </c>
      <c r="U174" s="19" t="str">
        <f>IF('Órdenes según Instancia'!U174=0,"-",IF('Órdenes según Instancia'!AE174=0,"-",('Órdenes según Instancia'!U174/('Órdenes según Instancia'!AE174))))</f>
        <v>-</v>
      </c>
      <c r="V174" s="19" t="str">
        <f>IF('Órdenes según Instancia'!Z174=0,"-",IF('Órdenes según Instancia'!AE174=0,"-",('Órdenes según Instancia'!Z174/'Órdenes según Instancia'!AE174)))</f>
        <v>-</v>
      </c>
    </row>
    <row r="175" spans="2:22" ht="20.100000000000001" customHeight="1" thickBot="1" x14ac:dyDescent="0.25">
      <c r="B175" s="4" t="s">
        <v>380</v>
      </c>
      <c r="C175" s="19" t="str">
        <f>IF('Órdenes según Instancia'!C175=0,"-",IF('Órdenes según Instancia'!AB175=0,"-",('Órdenes según Instancia'!C175/'Órdenes según Instancia'!AB175)))</f>
        <v>-</v>
      </c>
      <c r="D175" s="19" t="str">
        <f>IF('Órdenes según Instancia'!H175=0,"-",IF('Órdenes según Instancia'!AB175=0,"-",('Órdenes según Instancia'!H175/'Órdenes según Instancia'!AB175)))</f>
        <v>-</v>
      </c>
      <c r="E175" s="19" t="str">
        <f>IF('Órdenes según Instancia'!M175=0,"-",IF('Órdenes según Instancia'!AB175=0,"-",('Órdenes según Instancia'!M175/'Órdenes según Instancia'!AB175)))</f>
        <v>-</v>
      </c>
      <c r="F175" s="19">
        <f>IF('Órdenes según Instancia'!R175=0,"-",IF('Órdenes según Instancia'!AB175=0,"-",('Órdenes según Instancia'!R175/'Órdenes según Instancia'!AB175)))</f>
        <v>1</v>
      </c>
      <c r="G175" s="19" t="str">
        <f>IF('Órdenes según Instancia'!W175=0,"-",IF('Órdenes según Instancia'!AB175=0,"-",('Órdenes según Instancia'!W175/'Órdenes según Instancia'!AB175)))</f>
        <v>-</v>
      </c>
      <c r="H175" s="19" t="str">
        <f>IF('Órdenes según Instancia'!D175=0,"-",IF('Órdenes según Instancia'!AC175=0,"-",('Órdenes según Instancia'!D175/'Órdenes según Instancia'!AC175)))</f>
        <v>-</v>
      </c>
      <c r="I175" s="19" t="str">
        <f>IF('Órdenes según Instancia'!I175=0,"-",IF('Órdenes según Instancia'!AC175=0,"-",('Órdenes según Instancia'!I175/'Órdenes según Instancia'!AC175)))</f>
        <v>-</v>
      </c>
      <c r="J175" s="19" t="str">
        <f>IF('Órdenes según Instancia'!N175=0,"-",IF('Órdenes según Instancia'!AC175=0,"-",('Órdenes según Instancia'!N175/'Órdenes según Instancia'!AC175)))</f>
        <v>-</v>
      </c>
      <c r="K175" s="19" t="str">
        <f>IF('Órdenes según Instancia'!S175=0,"-",IF('Órdenes según Instancia'!AC175=0,"-",('Órdenes según Instancia'!S175/'Órdenes según Instancia'!AC175)))</f>
        <v>-</v>
      </c>
      <c r="L175" s="19" t="str">
        <f>IF('Órdenes según Instancia'!X175=0,"-",IF('Órdenes según Instancia'!AC175=0,"-",('Órdenes según Instancia'!X175/'Órdenes según Instancia'!AC175)))</f>
        <v>-</v>
      </c>
      <c r="M175" s="19" t="str">
        <f>IF('Órdenes según Instancia'!E175=0,"-",IF('Órdenes según Instancia'!AD175=0,"-",('Órdenes según Instancia'!E175/'Órdenes según Instancia'!AD175)))</f>
        <v>-</v>
      </c>
      <c r="N175" s="19" t="str">
        <f>IF('Órdenes según Instancia'!J175=0,"-",IF('Órdenes según Instancia'!AD175=0,"-",('Órdenes según Instancia'!J175/'Órdenes según Instancia'!AD175)))</f>
        <v>-</v>
      </c>
      <c r="O175" s="19" t="str">
        <f>IF('Órdenes según Instancia'!O175=0,"-",IF('Órdenes según Instancia'!AD175=0,"-",('Órdenes según Instancia'!O175/'Órdenes según Instancia'!AD175)))</f>
        <v>-</v>
      </c>
      <c r="P175" s="19">
        <f>IF('Órdenes según Instancia'!T175=0,"-",IF('Órdenes según Instancia'!AD175=0,"-",('Órdenes según Instancia'!T175/'Órdenes según Instancia'!AD175)))</f>
        <v>1</v>
      </c>
      <c r="Q175" s="19" t="str">
        <f>IF('Órdenes según Instancia'!Y175=0,"-",IF('Órdenes según Instancia'!AD175=0,"-",('Órdenes según Instancia'!Y175/'Órdenes según Instancia'!AD175)))</f>
        <v>-</v>
      </c>
      <c r="R175" s="19" t="str">
        <f>IF('Órdenes según Instancia'!F175=0,"-",IF('Órdenes según Instancia'!AE175=0,"-",('Órdenes según Instancia'!F175/'Órdenes según Instancia'!AE175)))</f>
        <v>-</v>
      </c>
      <c r="S175" s="19" t="str">
        <f>IF('Órdenes según Instancia'!K175=0,"-",IF('Órdenes según Instancia'!AE175=0,"-",('Órdenes según Instancia'!K175/'Órdenes según Instancia'!AE175)))</f>
        <v>-</v>
      </c>
      <c r="T175" s="19" t="str">
        <f>IF('Órdenes según Instancia'!P175=0,"-",IF('Órdenes según Instancia'!AE175=0,"-",('Órdenes según Instancia'!P175/'Órdenes según Instancia'!AE175)))</f>
        <v>-</v>
      </c>
      <c r="U175" s="19" t="str">
        <f>IF('Órdenes según Instancia'!U175=0,"-",IF('Órdenes según Instancia'!AE175=0,"-",('Órdenes según Instancia'!U175/('Órdenes según Instancia'!AE175))))</f>
        <v>-</v>
      </c>
      <c r="V175" s="19" t="str">
        <f>IF('Órdenes según Instancia'!Z175=0,"-",IF('Órdenes según Instancia'!AE175=0,"-",('Órdenes según Instancia'!Z175/'Órdenes según Instancia'!AE175)))</f>
        <v>-</v>
      </c>
    </row>
    <row r="176" spans="2:22" ht="20.100000000000001" customHeight="1" thickBot="1" x14ac:dyDescent="0.25">
      <c r="B176" s="4" t="s">
        <v>381</v>
      </c>
      <c r="C176" s="19">
        <f>IF('Órdenes según Instancia'!C176=0,"-",IF('Órdenes según Instancia'!AB176=0,"-",('Órdenes según Instancia'!C176/'Órdenes según Instancia'!AB176)))</f>
        <v>1</v>
      </c>
      <c r="D176" s="19" t="str">
        <f>IF('Órdenes según Instancia'!H176=0,"-",IF('Órdenes según Instancia'!AB176=0,"-",('Órdenes según Instancia'!H176/'Órdenes según Instancia'!AB176)))</f>
        <v>-</v>
      </c>
      <c r="E176" s="19" t="str">
        <f>IF('Órdenes según Instancia'!M176=0,"-",IF('Órdenes según Instancia'!AB176=0,"-",('Órdenes según Instancia'!M176/'Órdenes según Instancia'!AB176)))</f>
        <v>-</v>
      </c>
      <c r="F176" s="19" t="str">
        <f>IF('Órdenes según Instancia'!R176=0,"-",IF('Órdenes según Instancia'!AB176=0,"-",('Órdenes según Instancia'!R176/'Órdenes según Instancia'!AB176)))</f>
        <v>-</v>
      </c>
      <c r="G176" s="19" t="str">
        <f>IF('Órdenes según Instancia'!W176=0,"-",IF('Órdenes según Instancia'!AB176=0,"-",('Órdenes según Instancia'!W176/'Órdenes según Instancia'!AB176)))</f>
        <v>-</v>
      </c>
      <c r="H176" s="19" t="str">
        <f>IF('Órdenes según Instancia'!D176=0,"-",IF('Órdenes según Instancia'!AC176=0,"-",('Órdenes según Instancia'!D176/'Órdenes según Instancia'!AC176)))</f>
        <v>-</v>
      </c>
      <c r="I176" s="19" t="str">
        <f>IF('Órdenes según Instancia'!I176=0,"-",IF('Órdenes según Instancia'!AC176=0,"-",('Órdenes según Instancia'!I176/'Órdenes según Instancia'!AC176)))</f>
        <v>-</v>
      </c>
      <c r="J176" s="19" t="str">
        <f>IF('Órdenes según Instancia'!N176=0,"-",IF('Órdenes según Instancia'!AC176=0,"-",('Órdenes según Instancia'!N176/'Órdenes según Instancia'!AC176)))</f>
        <v>-</v>
      </c>
      <c r="K176" s="19" t="str">
        <f>IF('Órdenes según Instancia'!S176=0,"-",IF('Órdenes según Instancia'!AC176=0,"-",('Órdenes según Instancia'!S176/'Órdenes según Instancia'!AC176)))</f>
        <v>-</v>
      </c>
      <c r="L176" s="19" t="str">
        <f>IF('Órdenes según Instancia'!X176=0,"-",IF('Órdenes según Instancia'!AC176=0,"-",('Órdenes según Instancia'!X176/'Órdenes según Instancia'!AC176)))</f>
        <v>-</v>
      </c>
      <c r="M176" s="19">
        <f>IF('Órdenes según Instancia'!E176=0,"-",IF('Órdenes según Instancia'!AD176=0,"-",('Órdenes según Instancia'!E176/'Órdenes según Instancia'!AD176)))</f>
        <v>1</v>
      </c>
      <c r="N176" s="19" t="str">
        <f>IF('Órdenes según Instancia'!J176=0,"-",IF('Órdenes según Instancia'!AD176=0,"-",('Órdenes según Instancia'!J176/'Órdenes según Instancia'!AD176)))</f>
        <v>-</v>
      </c>
      <c r="O176" s="19" t="str">
        <f>IF('Órdenes según Instancia'!O176=0,"-",IF('Órdenes según Instancia'!AD176=0,"-",('Órdenes según Instancia'!O176/'Órdenes según Instancia'!AD176)))</f>
        <v>-</v>
      </c>
      <c r="P176" s="19" t="str">
        <f>IF('Órdenes según Instancia'!T176=0,"-",IF('Órdenes según Instancia'!AD176=0,"-",('Órdenes según Instancia'!T176/'Órdenes según Instancia'!AD176)))</f>
        <v>-</v>
      </c>
      <c r="Q176" s="19" t="str">
        <f>IF('Órdenes según Instancia'!Y176=0,"-",IF('Órdenes según Instancia'!AD176=0,"-",('Órdenes según Instancia'!Y176/'Órdenes según Instancia'!AD176)))</f>
        <v>-</v>
      </c>
      <c r="R176" s="19" t="str">
        <f>IF('Órdenes según Instancia'!F176=0,"-",IF('Órdenes según Instancia'!AE176=0,"-",('Órdenes según Instancia'!F176/'Órdenes según Instancia'!AE176)))</f>
        <v>-</v>
      </c>
      <c r="S176" s="19" t="str">
        <f>IF('Órdenes según Instancia'!K176=0,"-",IF('Órdenes según Instancia'!AE176=0,"-",('Órdenes según Instancia'!K176/'Órdenes según Instancia'!AE176)))</f>
        <v>-</v>
      </c>
      <c r="T176" s="19" t="str">
        <f>IF('Órdenes según Instancia'!P176=0,"-",IF('Órdenes según Instancia'!AE176=0,"-",('Órdenes según Instancia'!P176/'Órdenes según Instancia'!AE176)))</f>
        <v>-</v>
      </c>
      <c r="U176" s="19" t="str">
        <f>IF('Órdenes según Instancia'!U176=0,"-",IF('Órdenes según Instancia'!AE176=0,"-",('Órdenes según Instancia'!U176/('Órdenes según Instancia'!AE176))))</f>
        <v>-</v>
      </c>
      <c r="V176" s="19" t="str">
        <f>IF('Órdenes según Instancia'!Z176=0,"-",IF('Órdenes según Instancia'!AE176=0,"-",('Órdenes según Instancia'!Z176/'Órdenes según Instancia'!AE176)))</f>
        <v>-</v>
      </c>
    </row>
    <row r="177" spans="2:22" ht="20.100000000000001" customHeight="1" thickBot="1" x14ac:dyDescent="0.25">
      <c r="B177" s="4" t="s">
        <v>382</v>
      </c>
      <c r="C177" s="19">
        <f>IF('Órdenes según Instancia'!C177=0,"-",IF('Órdenes según Instancia'!AB177=0,"-",('Órdenes según Instancia'!C177/'Órdenes según Instancia'!AB177)))</f>
        <v>1</v>
      </c>
      <c r="D177" s="19" t="str">
        <f>IF('Órdenes según Instancia'!H177=0,"-",IF('Órdenes según Instancia'!AB177=0,"-",('Órdenes según Instancia'!H177/'Órdenes según Instancia'!AB177)))</f>
        <v>-</v>
      </c>
      <c r="E177" s="19" t="str">
        <f>IF('Órdenes según Instancia'!M177=0,"-",IF('Órdenes según Instancia'!AB177=0,"-",('Órdenes según Instancia'!M177/'Órdenes según Instancia'!AB177)))</f>
        <v>-</v>
      </c>
      <c r="F177" s="19" t="str">
        <f>IF('Órdenes según Instancia'!R177=0,"-",IF('Órdenes según Instancia'!AB177=0,"-",('Órdenes según Instancia'!R177/'Órdenes según Instancia'!AB177)))</f>
        <v>-</v>
      </c>
      <c r="G177" s="19" t="str">
        <f>IF('Órdenes según Instancia'!W177=0,"-",IF('Órdenes según Instancia'!AB177=0,"-",('Órdenes según Instancia'!W177/'Órdenes según Instancia'!AB177)))</f>
        <v>-</v>
      </c>
      <c r="H177" s="19" t="str">
        <f>IF('Órdenes según Instancia'!D177=0,"-",IF('Órdenes según Instancia'!AC177=0,"-",('Órdenes según Instancia'!D177/'Órdenes según Instancia'!AC177)))</f>
        <v>-</v>
      </c>
      <c r="I177" s="19" t="str">
        <f>IF('Órdenes según Instancia'!I177=0,"-",IF('Órdenes según Instancia'!AC177=0,"-",('Órdenes según Instancia'!I177/'Órdenes según Instancia'!AC177)))</f>
        <v>-</v>
      </c>
      <c r="J177" s="19" t="str">
        <f>IF('Órdenes según Instancia'!N177=0,"-",IF('Órdenes según Instancia'!AC177=0,"-",('Órdenes según Instancia'!N177/'Órdenes según Instancia'!AC177)))</f>
        <v>-</v>
      </c>
      <c r="K177" s="19" t="str">
        <f>IF('Órdenes según Instancia'!S177=0,"-",IF('Órdenes según Instancia'!AC177=0,"-",('Órdenes según Instancia'!S177/'Órdenes según Instancia'!AC177)))</f>
        <v>-</v>
      </c>
      <c r="L177" s="19" t="str">
        <f>IF('Órdenes según Instancia'!X177=0,"-",IF('Órdenes según Instancia'!AC177=0,"-",('Órdenes según Instancia'!X177/'Órdenes según Instancia'!AC177)))</f>
        <v>-</v>
      </c>
      <c r="M177" s="19">
        <f>IF('Órdenes según Instancia'!E177=0,"-",IF('Órdenes según Instancia'!AD177=0,"-",('Órdenes según Instancia'!E177/'Órdenes según Instancia'!AD177)))</f>
        <v>1</v>
      </c>
      <c r="N177" s="19" t="str">
        <f>IF('Órdenes según Instancia'!J177=0,"-",IF('Órdenes según Instancia'!AD177=0,"-",('Órdenes según Instancia'!J177/'Órdenes según Instancia'!AD177)))</f>
        <v>-</v>
      </c>
      <c r="O177" s="19" t="str">
        <f>IF('Órdenes según Instancia'!O177=0,"-",IF('Órdenes según Instancia'!AD177=0,"-",('Órdenes según Instancia'!O177/'Órdenes según Instancia'!AD177)))</f>
        <v>-</v>
      </c>
      <c r="P177" s="19" t="str">
        <f>IF('Órdenes según Instancia'!T177=0,"-",IF('Órdenes según Instancia'!AD177=0,"-",('Órdenes según Instancia'!T177/'Órdenes según Instancia'!AD177)))</f>
        <v>-</v>
      </c>
      <c r="Q177" s="19" t="str">
        <f>IF('Órdenes según Instancia'!Y177=0,"-",IF('Órdenes según Instancia'!AD177=0,"-",('Órdenes según Instancia'!Y177/'Órdenes según Instancia'!AD177)))</f>
        <v>-</v>
      </c>
      <c r="R177" s="19" t="str">
        <f>IF('Órdenes según Instancia'!F177=0,"-",IF('Órdenes según Instancia'!AE177=0,"-",('Órdenes según Instancia'!F177/'Órdenes según Instancia'!AE177)))</f>
        <v>-</v>
      </c>
      <c r="S177" s="19" t="str">
        <f>IF('Órdenes según Instancia'!K177=0,"-",IF('Órdenes según Instancia'!AE177=0,"-",('Órdenes según Instancia'!K177/'Órdenes según Instancia'!AE177)))</f>
        <v>-</v>
      </c>
      <c r="T177" s="19" t="str">
        <f>IF('Órdenes según Instancia'!P177=0,"-",IF('Órdenes según Instancia'!AE177=0,"-",('Órdenes según Instancia'!P177/'Órdenes según Instancia'!AE177)))</f>
        <v>-</v>
      </c>
      <c r="U177" s="19" t="str">
        <f>IF('Órdenes según Instancia'!U177=0,"-",IF('Órdenes según Instancia'!AE177=0,"-",('Órdenes según Instancia'!U177/('Órdenes según Instancia'!AE177))))</f>
        <v>-</v>
      </c>
      <c r="V177" s="19" t="str">
        <f>IF('Órdenes según Instancia'!Z177=0,"-",IF('Órdenes según Instancia'!AE177=0,"-",('Órdenes según Instancia'!Z177/'Órdenes según Instancia'!AE177)))</f>
        <v>-</v>
      </c>
    </row>
    <row r="178" spans="2:22" ht="20.100000000000001" customHeight="1" thickBot="1" x14ac:dyDescent="0.25">
      <c r="B178" s="4" t="s">
        <v>383</v>
      </c>
      <c r="C178" s="19">
        <f>IF('Órdenes según Instancia'!C178=0,"-",IF('Órdenes según Instancia'!AB178=0,"-",('Órdenes según Instancia'!C178/'Órdenes según Instancia'!AB178)))</f>
        <v>1</v>
      </c>
      <c r="D178" s="19" t="str">
        <f>IF('Órdenes según Instancia'!H178=0,"-",IF('Órdenes según Instancia'!AB178=0,"-",('Órdenes según Instancia'!H178/'Órdenes según Instancia'!AB178)))</f>
        <v>-</v>
      </c>
      <c r="E178" s="19" t="str">
        <f>IF('Órdenes según Instancia'!M178=0,"-",IF('Órdenes según Instancia'!AB178=0,"-",('Órdenes según Instancia'!M178/'Órdenes según Instancia'!AB178)))</f>
        <v>-</v>
      </c>
      <c r="F178" s="19" t="str">
        <f>IF('Órdenes según Instancia'!R178=0,"-",IF('Órdenes según Instancia'!AB178=0,"-",('Órdenes según Instancia'!R178/'Órdenes según Instancia'!AB178)))</f>
        <v>-</v>
      </c>
      <c r="G178" s="19" t="str">
        <f>IF('Órdenes según Instancia'!W178=0,"-",IF('Órdenes según Instancia'!AB178=0,"-",('Órdenes según Instancia'!W178/'Órdenes según Instancia'!AB178)))</f>
        <v>-</v>
      </c>
      <c r="H178" s="19" t="str">
        <f>IF('Órdenes según Instancia'!D178=0,"-",IF('Órdenes según Instancia'!AC178=0,"-",('Órdenes según Instancia'!D178/'Órdenes según Instancia'!AC178)))</f>
        <v>-</v>
      </c>
      <c r="I178" s="19" t="str">
        <f>IF('Órdenes según Instancia'!I178=0,"-",IF('Órdenes según Instancia'!AC178=0,"-",('Órdenes según Instancia'!I178/'Órdenes según Instancia'!AC178)))</f>
        <v>-</v>
      </c>
      <c r="J178" s="19" t="str">
        <f>IF('Órdenes según Instancia'!N178=0,"-",IF('Órdenes según Instancia'!AC178=0,"-",('Órdenes según Instancia'!N178/'Órdenes según Instancia'!AC178)))</f>
        <v>-</v>
      </c>
      <c r="K178" s="19" t="str">
        <f>IF('Órdenes según Instancia'!S178=0,"-",IF('Órdenes según Instancia'!AC178=0,"-",('Órdenes según Instancia'!S178/'Órdenes según Instancia'!AC178)))</f>
        <v>-</v>
      </c>
      <c r="L178" s="19" t="str">
        <f>IF('Órdenes según Instancia'!X178=0,"-",IF('Órdenes según Instancia'!AC178=0,"-",('Órdenes según Instancia'!X178/'Órdenes según Instancia'!AC178)))</f>
        <v>-</v>
      </c>
      <c r="M178" s="19">
        <f>IF('Órdenes según Instancia'!E178=0,"-",IF('Órdenes según Instancia'!AD178=0,"-",('Órdenes según Instancia'!E178/'Órdenes según Instancia'!AD178)))</f>
        <v>1</v>
      </c>
      <c r="N178" s="19" t="str">
        <f>IF('Órdenes según Instancia'!J178=0,"-",IF('Órdenes según Instancia'!AD178=0,"-",('Órdenes según Instancia'!J178/'Órdenes según Instancia'!AD178)))</f>
        <v>-</v>
      </c>
      <c r="O178" s="19" t="str">
        <f>IF('Órdenes según Instancia'!O178=0,"-",IF('Órdenes según Instancia'!AD178=0,"-",('Órdenes según Instancia'!O178/'Órdenes según Instancia'!AD178)))</f>
        <v>-</v>
      </c>
      <c r="P178" s="19" t="str">
        <f>IF('Órdenes según Instancia'!T178=0,"-",IF('Órdenes según Instancia'!AD178=0,"-",('Órdenes según Instancia'!T178/'Órdenes según Instancia'!AD178)))</f>
        <v>-</v>
      </c>
      <c r="Q178" s="19" t="str">
        <f>IF('Órdenes según Instancia'!Y178=0,"-",IF('Órdenes según Instancia'!AD178=0,"-",('Órdenes según Instancia'!Y178/'Órdenes según Instancia'!AD178)))</f>
        <v>-</v>
      </c>
      <c r="R178" s="19">
        <f>IF('Órdenes según Instancia'!F178=0,"-",IF('Órdenes según Instancia'!AE178=0,"-",('Órdenes según Instancia'!F178/'Órdenes según Instancia'!AE178)))</f>
        <v>1</v>
      </c>
      <c r="S178" s="19" t="str">
        <f>IF('Órdenes según Instancia'!K178=0,"-",IF('Órdenes según Instancia'!AE178=0,"-",('Órdenes según Instancia'!K178/'Órdenes según Instancia'!AE178)))</f>
        <v>-</v>
      </c>
      <c r="T178" s="19" t="str">
        <f>IF('Órdenes según Instancia'!P178=0,"-",IF('Órdenes según Instancia'!AE178=0,"-",('Órdenes según Instancia'!P178/'Órdenes según Instancia'!AE178)))</f>
        <v>-</v>
      </c>
      <c r="U178" s="19" t="str">
        <f>IF('Órdenes según Instancia'!U178=0,"-",IF('Órdenes según Instancia'!AE178=0,"-",('Órdenes según Instancia'!U178/('Órdenes según Instancia'!AE178))))</f>
        <v>-</v>
      </c>
      <c r="V178" s="19" t="str">
        <f>IF('Órdenes según Instancia'!Z178=0,"-",IF('Órdenes según Instancia'!AE178=0,"-",('Órdenes según Instancia'!Z178/'Órdenes según Instancia'!AE178)))</f>
        <v>-</v>
      </c>
    </row>
    <row r="179" spans="2:22" ht="20.100000000000001" customHeight="1" thickBot="1" x14ac:dyDescent="0.25">
      <c r="B179" s="4" t="s">
        <v>384</v>
      </c>
      <c r="C179" s="19">
        <f>IF('Órdenes según Instancia'!C179=0,"-",IF('Órdenes según Instancia'!AB179=0,"-",('Órdenes según Instancia'!C179/'Órdenes según Instancia'!AB179)))</f>
        <v>1</v>
      </c>
      <c r="D179" s="19" t="str">
        <f>IF('Órdenes según Instancia'!H179=0,"-",IF('Órdenes según Instancia'!AB179=0,"-",('Órdenes según Instancia'!H179/'Órdenes según Instancia'!AB179)))</f>
        <v>-</v>
      </c>
      <c r="E179" s="19" t="str">
        <f>IF('Órdenes según Instancia'!M179=0,"-",IF('Órdenes según Instancia'!AB179=0,"-",('Órdenes según Instancia'!M179/'Órdenes según Instancia'!AB179)))</f>
        <v>-</v>
      </c>
      <c r="F179" s="19" t="str">
        <f>IF('Órdenes según Instancia'!R179=0,"-",IF('Órdenes según Instancia'!AB179=0,"-",('Órdenes según Instancia'!R179/'Órdenes según Instancia'!AB179)))</f>
        <v>-</v>
      </c>
      <c r="G179" s="19" t="str">
        <f>IF('Órdenes según Instancia'!W179=0,"-",IF('Órdenes según Instancia'!AB179=0,"-",('Órdenes según Instancia'!W179/'Órdenes según Instancia'!AB179)))</f>
        <v>-</v>
      </c>
      <c r="H179" s="19" t="str">
        <f>IF('Órdenes según Instancia'!D179=0,"-",IF('Órdenes según Instancia'!AC179=0,"-",('Órdenes según Instancia'!D179/'Órdenes según Instancia'!AC179)))</f>
        <v>-</v>
      </c>
      <c r="I179" s="19" t="str">
        <f>IF('Órdenes según Instancia'!I179=0,"-",IF('Órdenes según Instancia'!AC179=0,"-",('Órdenes según Instancia'!I179/'Órdenes según Instancia'!AC179)))</f>
        <v>-</v>
      </c>
      <c r="J179" s="19" t="str">
        <f>IF('Órdenes según Instancia'!N179=0,"-",IF('Órdenes según Instancia'!AC179=0,"-",('Órdenes según Instancia'!N179/'Órdenes según Instancia'!AC179)))</f>
        <v>-</v>
      </c>
      <c r="K179" s="19" t="str">
        <f>IF('Órdenes según Instancia'!S179=0,"-",IF('Órdenes según Instancia'!AC179=0,"-",('Órdenes según Instancia'!S179/'Órdenes según Instancia'!AC179)))</f>
        <v>-</v>
      </c>
      <c r="L179" s="19" t="str">
        <f>IF('Órdenes según Instancia'!X179=0,"-",IF('Órdenes según Instancia'!AC179=0,"-",('Órdenes según Instancia'!X179/'Órdenes según Instancia'!AC179)))</f>
        <v>-</v>
      </c>
      <c r="M179" s="19">
        <f>IF('Órdenes según Instancia'!E179=0,"-",IF('Órdenes según Instancia'!AD179=0,"-",('Órdenes según Instancia'!E179/'Órdenes según Instancia'!AD179)))</f>
        <v>1</v>
      </c>
      <c r="N179" s="19" t="str">
        <f>IF('Órdenes según Instancia'!J179=0,"-",IF('Órdenes según Instancia'!AD179=0,"-",('Órdenes según Instancia'!J179/'Órdenes según Instancia'!AD179)))</f>
        <v>-</v>
      </c>
      <c r="O179" s="19" t="str">
        <f>IF('Órdenes según Instancia'!O179=0,"-",IF('Órdenes según Instancia'!AD179=0,"-",('Órdenes según Instancia'!O179/'Órdenes según Instancia'!AD179)))</f>
        <v>-</v>
      </c>
      <c r="P179" s="19" t="str">
        <f>IF('Órdenes según Instancia'!T179=0,"-",IF('Órdenes según Instancia'!AD179=0,"-",('Órdenes según Instancia'!T179/'Órdenes según Instancia'!AD179)))</f>
        <v>-</v>
      </c>
      <c r="Q179" s="19" t="str">
        <f>IF('Órdenes según Instancia'!Y179=0,"-",IF('Órdenes según Instancia'!AD179=0,"-",('Órdenes según Instancia'!Y179/'Órdenes según Instancia'!AD179)))</f>
        <v>-</v>
      </c>
      <c r="R179" s="19" t="str">
        <f>IF('Órdenes según Instancia'!F179=0,"-",IF('Órdenes según Instancia'!AE179=0,"-",('Órdenes según Instancia'!F179/'Órdenes según Instancia'!AE179)))</f>
        <v>-</v>
      </c>
      <c r="S179" s="19" t="str">
        <f>IF('Órdenes según Instancia'!K179=0,"-",IF('Órdenes según Instancia'!AE179=0,"-",('Órdenes según Instancia'!K179/'Órdenes según Instancia'!AE179)))</f>
        <v>-</v>
      </c>
      <c r="T179" s="19" t="str">
        <f>IF('Órdenes según Instancia'!P179=0,"-",IF('Órdenes según Instancia'!AE179=0,"-",('Órdenes según Instancia'!P179/'Órdenes según Instancia'!AE179)))</f>
        <v>-</v>
      </c>
      <c r="U179" s="19" t="str">
        <f>IF('Órdenes según Instancia'!U179=0,"-",IF('Órdenes según Instancia'!AE179=0,"-",('Órdenes según Instancia'!U179/('Órdenes según Instancia'!AE179))))</f>
        <v>-</v>
      </c>
      <c r="V179" s="19" t="str">
        <f>IF('Órdenes según Instancia'!Z179=0,"-",IF('Órdenes según Instancia'!AE179=0,"-",('Órdenes según Instancia'!Z179/'Órdenes según Instancia'!AE179)))</f>
        <v>-</v>
      </c>
    </row>
    <row r="180" spans="2:22" ht="20.100000000000001" customHeight="1" thickBot="1" x14ac:dyDescent="0.25">
      <c r="B180" s="4" t="s">
        <v>385</v>
      </c>
      <c r="C180" s="19" t="str">
        <f>IF('Órdenes según Instancia'!C180=0,"-",IF('Órdenes según Instancia'!AB180=0,"-",('Órdenes según Instancia'!C180/'Órdenes según Instancia'!AB180)))</f>
        <v>-</v>
      </c>
      <c r="D180" s="19" t="str">
        <f>IF('Órdenes según Instancia'!H180=0,"-",IF('Órdenes según Instancia'!AB180=0,"-",('Órdenes según Instancia'!H180/'Órdenes según Instancia'!AB180)))</f>
        <v>-</v>
      </c>
      <c r="E180" s="19" t="str">
        <f>IF('Órdenes según Instancia'!M180=0,"-",IF('Órdenes según Instancia'!AB180=0,"-",('Órdenes según Instancia'!M180/'Órdenes según Instancia'!AB180)))</f>
        <v>-</v>
      </c>
      <c r="F180" s="19" t="str">
        <f>IF('Órdenes según Instancia'!R180=0,"-",IF('Órdenes según Instancia'!AB180=0,"-",('Órdenes según Instancia'!R180/'Órdenes según Instancia'!AB180)))</f>
        <v>-</v>
      </c>
      <c r="G180" s="19" t="str">
        <f>IF('Órdenes según Instancia'!W180=0,"-",IF('Órdenes según Instancia'!AB180=0,"-",('Órdenes según Instancia'!W180/'Órdenes según Instancia'!AB180)))</f>
        <v>-</v>
      </c>
      <c r="H180" s="19" t="str">
        <f>IF('Órdenes según Instancia'!D180=0,"-",IF('Órdenes según Instancia'!AC180=0,"-",('Órdenes según Instancia'!D180/'Órdenes según Instancia'!AC180)))</f>
        <v>-</v>
      </c>
      <c r="I180" s="19" t="str">
        <f>IF('Órdenes según Instancia'!I180=0,"-",IF('Órdenes según Instancia'!AC180=0,"-",('Órdenes según Instancia'!I180/'Órdenes según Instancia'!AC180)))</f>
        <v>-</v>
      </c>
      <c r="J180" s="19" t="str">
        <f>IF('Órdenes según Instancia'!N180=0,"-",IF('Órdenes según Instancia'!AC180=0,"-",('Órdenes según Instancia'!N180/'Órdenes según Instancia'!AC180)))</f>
        <v>-</v>
      </c>
      <c r="K180" s="19" t="str">
        <f>IF('Órdenes según Instancia'!S180=0,"-",IF('Órdenes según Instancia'!AC180=0,"-",('Órdenes según Instancia'!S180/'Órdenes según Instancia'!AC180)))</f>
        <v>-</v>
      </c>
      <c r="L180" s="19" t="str">
        <f>IF('Órdenes según Instancia'!X180=0,"-",IF('Órdenes según Instancia'!AC180=0,"-",('Órdenes según Instancia'!X180/'Órdenes según Instancia'!AC180)))</f>
        <v>-</v>
      </c>
      <c r="M180" s="19" t="str">
        <f>IF('Órdenes según Instancia'!E180=0,"-",IF('Órdenes según Instancia'!AD180=0,"-",('Órdenes según Instancia'!E180/'Órdenes según Instancia'!AD180)))</f>
        <v>-</v>
      </c>
      <c r="N180" s="19" t="str">
        <f>IF('Órdenes según Instancia'!J180=0,"-",IF('Órdenes según Instancia'!AD180=0,"-",('Órdenes según Instancia'!J180/'Órdenes según Instancia'!AD180)))</f>
        <v>-</v>
      </c>
      <c r="O180" s="19" t="str">
        <f>IF('Órdenes según Instancia'!O180=0,"-",IF('Órdenes según Instancia'!AD180=0,"-",('Órdenes según Instancia'!O180/'Órdenes según Instancia'!AD180)))</f>
        <v>-</v>
      </c>
      <c r="P180" s="19" t="str">
        <f>IF('Órdenes según Instancia'!T180=0,"-",IF('Órdenes según Instancia'!AD180=0,"-",('Órdenes según Instancia'!T180/'Órdenes según Instancia'!AD180)))</f>
        <v>-</v>
      </c>
      <c r="Q180" s="19" t="str">
        <f>IF('Órdenes según Instancia'!Y180=0,"-",IF('Órdenes según Instancia'!AD180=0,"-",('Órdenes según Instancia'!Y180/'Órdenes según Instancia'!AD180)))</f>
        <v>-</v>
      </c>
      <c r="R180" s="19" t="str">
        <f>IF('Órdenes según Instancia'!F180=0,"-",IF('Órdenes según Instancia'!AE180=0,"-",('Órdenes según Instancia'!F180/'Órdenes según Instancia'!AE180)))</f>
        <v>-</v>
      </c>
      <c r="S180" s="19" t="str">
        <f>IF('Órdenes según Instancia'!K180=0,"-",IF('Órdenes según Instancia'!AE180=0,"-",('Órdenes según Instancia'!K180/'Órdenes según Instancia'!AE180)))</f>
        <v>-</v>
      </c>
      <c r="T180" s="19" t="str">
        <f>IF('Órdenes según Instancia'!P180=0,"-",IF('Órdenes según Instancia'!AE180=0,"-",('Órdenes según Instancia'!P180/'Órdenes según Instancia'!AE180)))</f>
        <v>-</v>
      </c>
      <c r="U180" s="19" t="str">
        <f>IF('Órdenes según Instancia'!U180=0,"-",IF('Órdenes según Instancia'!AE180=0,"-",('Órdenes según Instancia'!U180/('Órdenes según Instancia'!AE180))))</f>
        <v>-</v>
      </c>
      <c r="V180" s="19" t="str">
        <f>IF('Órdenes según Instancia'!Z180=0,"-",IF('Órdenes según Instancia'!AE180=0,"-",('Órdenes según Instancia'!Z180/'Órdenes según Instancia'!AE180)))</f>
        <v>-</v>
      </c>
    </row>
    <row r="181" spans="2:22" ht="20.100000000000001" customHeight="1" thickBot="1" x14ac:dyDescent="0.25">
      <c r="B181" s="4" t="s">
        <v>185</v>
      </c>
      <c r="C181" s="19">
        <f>IF('Órdenes según Instancia'!C181=0,"-",IF('Órdenes según Instancia'!AB181=0,"-",('Órdenes según Instancia'!C181/'Órdenes según Instancia'!AB181)))</f>
        <v>0.5</v>
      </c>
      <c r="D181" s="19" t="str">
        <f>IF('Órdenes según Instancia'!H181=0,"-",IF('Órdenes según Instancia'!AB181=0,"-",('Órdenes según Instancia'!H181/'Órdenes según Instancia'!AB181)))</f>
        <v>-</v>
      </c>
      <c r="E181" s="19">
        <f>IF('Órdenes según Instancia'!M181=0,"-",IF('Órdenes según Instancia'!AB181=0,"-",('Órdenes según Instancia'!M181/'Órdenes según Instancia'!AB181)))</f>
        <v>0.26923076923076922</v>
      </c>
      <c r="F181" s="19">
        <f>IF('Órdenes según Instancia'!R181=0,"-",IF('Órdenes según Instancia'!AB181=0,"-",('Órdenes según Instancia'!R181/'Órdenes según Instancia'!AB181)))</f>
        <v>0.23076923076923078</v>
      </c>
      <c r="G181" s="19" t="str">
        <f>IF('Órdenes según Instancia'!W181=0,"-",IF('Órdenes según Instancia'!AB181=0,"-",('Órdenes según Instancia'!W181/'Órdenes según Instancia'!AB181)))</f>
        <v>-</v>
      </c>
      <c r="H181" s="19" t="str">
        <f>IF('Órdenes según Instancia'!D181=0,"-",IF('Órdenes según Instancia'!AC181=0,"-",('Órdenes según Instancia'!D181/'Órdenes según Instancia'!AC181)))</f>
        <v>-</v>
      </c>
      <c r="I181" s="19" t="str">
        <f>IF('Órdenes según Instancia'!I181=0,"-",IF('Órdenes según Instancia'!AC181=0,"-",('Órdenes según Instancia'!I181/'Órdenes según Instancia'!AC181)))</f>
        <v>-</v>
      </c>
      <c r="J181" s="19" t="str">
        <f>IF('Órdenes según Instancia'!N181=0,"-",IF('Órdenes según Instancia'!AC181=0,"-",('Órdenes según Instancia'!N181/'Órdenes según Instancia'!AC181)))</f>
        <v>-</v>
      </c>
      <c r="K181" s="19" t="str">
        <f>IF('Órdenes según Instancia'!S181=0,"-",IF('Órdenes según Instancia'!AC181=0,"-",('Órdenes según Instancia'!S181/'Órdenes según Instancia'!AC181)))</f>
        <v>-</v>
      </c>
      <c r="L181" s="19" t="str">
        <f>IF('Órdenes según Instancia'!X181=0,"-",IF('Órdenes según Instancia'!AC181=0,"-",('Órdenes según Instancia'!X181/'Órdenes según Instancia'!AC181)))</f>
        <v>-</v>
      </c>
      <c r="M181" s="19">
        <f>IF('Órdenes según Instancia'!E181=0,"-",IF('Órdenes según Instancia'!AD181=0,"-",('Órdenes según Instancia'!E181/'Órdenes según Instancia'!AD181)))</f>
        <v>0.27777777777777779</v>
      </c>
      <c r="N181" s="19" t="str">
        <f>IF('Órdenes según Instancia'!J181=0,"-",IF('Órdenes según Instancia'!AD181=0,"-",('Órdenes según Instancia'!J181/'Órdenes según Instancia'!AD181)))</f>
        <v>-</v>
      </c>
      <c r="O181" s="19">
        <f>IF('Órdenes según Instancia'!O181=0,"-",IF('Órdenes según Instancia'!AD181=0,"-",('Órdenes según Instancia'!O181/'Órdenes según Instancia'!AD181)))</f>
        <v>0.3888888888888889</v>
      </c>
      <c r="P181" s="19">
        <f>IF('Órdenes según Instancia'!T181=0,"-",IF('Órdenes según Instancia'!AD181=0,"-",('Órdenes según Instancia'!T181/'Órdenes según Instancia'!AD181)))</f>
        <v>0.33333333333333331</v>
      </c>
      <c r="Q181" s="19" t="str">
        <f>IF('Órdenes según Instancia'!Y181=0,"-",IF('Órdenes según Instancia'!AD181=0,"-",('Órdenes según Instancia'!Y181/'Órdenes según Instancia'!AD181)))</f>
        <v>-</v>
      </c>
      <c r="R181" s="19">
        <f>IF('Órdenes según Instancia'!F181=0,"-",IF('Órdenes según Instancia'!AE181=0,"-",('Órdenes según Instancia'!F181/'Órdenes según Instancia'!AE181)))</f>
        <v>1</v>
      </c>
      <c r="S181" s="19" t="str">
        <f>IF('Órdenes según Instancia'!K181=0,"-",IF('Órdenes según Instancia'!AE181=0,"-",('Órdenes según Instancia'!K181/'Órdenes según Instancia'!AE181)))</f>
        <v>-</v>
      </c>
      <c r="T181" s="19" t="str">
        <f>IF('Órdenes según Instancia'!P181=0,"-",IF('Órdenes según Instancia'!AE181=0,"-",('Órdenes según Instancia'!P181/'Órdenes según Instancia'!AE181)))</f>
        <v>-</v>
      </c>
      <c r="U181" s="19" t="str">
        <f>IF('Órdenes según Instancia'!U181=0,"-",IF('Órdenes según Instancia'!AE181=0,"-",('Órdenes según Instancia'!U181/('Órdenes según Instancia'!AE181))))</f>
        <v>-</v>
      </c>
      <c r="V181" s="19" t="str">
        <f>IF('Órdenes según Instancia'!Z181=0,"-",IF('Órdenes según Instancia'!AE181=0,"-",('Órdenes según Instancia'!Z181/'Órdenes según Instancia'!AE181)))</f>
        <v>-</v>
      </c>
    </row>
    <row r="182" spans="2:22" ht="20.100000000000001" customHeight="1" thickBot="1" x14ac:dyDescent="0.25">
      <c r="B182" s="4" t="s">
        <v>386</v>
      </c>
      <c r="C182" s="19">
        <f>IF('Órdenes según Instancia'!C182=0,"-",IF('Órdenes según Instancia'!AB182=0,"-",('Órdenes según Instancia'!C182/'Órdenes según Instancia'!AB182)))</f>
        <v>1</v>
      </c>
      <c r="D182" s="19" t="str">
        <f>IF('Órdenes según Instancia'!H182=0,"-",IF('Órdenes según Instancia'!AB182=0,"-",('Órdenes según Instancia'!H182/'Órdenes según Instancia'!AB182)))</f>
        <v>-</v>
      </c>
      <c r="E182" s="19" t="str">
        <f>IF('Órdenes según Instancia'!M182=0,"-",IF('Órdenes según Instancia'!AB182=0,"-",('Órdenes según Instancia'!M182/'Órdenes según Instancia'!AB182)))</f>
        <v>-</v>
      </c>
      <c r="F182" s="19" t="str">
        <f>IF('Órdenes según Instancia'!R182=0,"-",IF('Órdenes según Instancia'!AB182=0,"-",('Órdenes según Instancia'!R182/'Órdenes según Instancia'!AB182)))</f>
        <v>-</v>
      </c>
      <c r="G182" s="19" t="str">
        <f>IF('Órdenes según Instancia'!W182=0,"-",IF('Órdenes según Instancia'!AB182=0,"-",('Órdenes según Instancia'!W182/'Órdenes según Instancia'!AB182)))</f>
        <v>-</v>
      </c>
      <c r="H182" s="19" t="str">
        <f>IF('Órdenes según Instancia'!D182=0,"-",IF('Órdenes según Instancia'!AC182=0,"-",('Órdenes según Instancia'!D182/'Órdenes según Instancia'!AC182)))</f>
        <v>-</v>
      </c>
      <c r="I182" s="19" t="str">
        <f>IF('Órdenes según Instancia'!I182=0,"-",IF('Órdenes según Instancia'!AC182=0,"-",('Órdenes según Instancia'!I182/'Órdenes según Instancia'!AC182)))</f>
        <v>-</v>
      </c>
      <c r="J182" s="19" t="str">
        <f>IF('Órdenes según Instancia'!N182=0,"-",IF('Órdenes según Instancia'!AC182=0,"-",('Órdenes según Instancia'!N182/'Órdenes según Instancia'!AC182)))</f>
        <v>-</v>
      </c>
      <c r="K182" s="19" t="str">
        <f>IF('Órdenes según Instancia'!S182=0,"-",IF('Órdenes según Instancia'!AC182=0,"-",('Órdenes según Instancia'!S182/'Órdenes según Instancia'!AC182)))</f>
        <v>-</v>
      </c>
      <c r="L182" s="19" t="str">
        <f>IF('Órdenes según Instancia'!X182=0,"-",IF('Órdenes según Instancia'!AC182=0,"-",('Órdenes según Instancia'!X182/'Órdenes según Instancia'!AC182)))</f>
        <v>-</v>
      </c>
      <c r="M182" s="19">
        <f>IF('Órdenes según Instancia'!E182=0,"-",IF('Órdenes según Instancia'!AD182=0,"-",('Órdenes según Instancia'!E182/'Órdenes según Instancia'!AD182)))</f>
        <v>1</v>
      </c>
      <c r="N182" s="19" t="str">
        <f>IF('Órdenes según Instancia'!J182=0,"-",IF('Órdenes según Instancia'!AD182=0,"-",('Órdenes según Instancia'!J182/'Órdenes según Instancia'!AD182)))</f>
        <v>-</v>
      </c>
      <c r="O182" s="19" t="str">
        <f>IF('Órdenes según Instancia'!O182=0,"-",IF('Órdenes según Instancia'!AD182=0,"-",('Órdenes según Instancia'!O182/'Órdenes según Instancia'!AD182)))</f>
        <v>-</v>
      </c>
      <c r="P182" s="19" t="str">
        <f>IF('Órdenes según Instancia'!T182=0,"-",IF('Órdenes según Instancia'!AD182=0,"-",('Órdenes según Instancia'!T182/'Órdenes según Instancia'!AD182)))</f>
        <v>-</v>
      </c>
      <c r="Q182" s="19" t="str">
        <f>IF('Órdenes según Instancia'!Y182=0,"-",IF('Órdenes según Instancia'!AD182=0,"-",('Órdenes según Instancia'!Y182/'Órdenes según Instancia'!AD182)))</f>
        <v>-</v>
      </c>
      <c r="R182" s="19" t="str">
        <f>IF('Órdenes según Instancia'!F182=0,"-",IF('Órdenes según Instancia'!AE182=0,"-",('Órdenes según Instancia'!F182/'Órdenes según Instancia'!AE182)))</f>
        <v>-</v>
      </c>
      <c r="S182" s="19" t="str">
        <f>IF('Órdenes según Instancia'!K182=0,"-",IF('Órdenes según Instancia'!AE182=0,"-",('Órdenes según Instancia'!K182/'Órdenes según Instancia'!AE182)))</f>
        <v>-</v>
      </c>
      <c r="T182" s="19" t="str">
        <f>IF('Órdenes según Instancia'!P182=0,"-",IF('Órdenes según Instancia'!AE182=0,"-",('Órdenes según Instancia'!P182/'Órdenes según Instancia'!AE182)))</f>
        <v>-</v>
      </c>
      <c r="U182" s="19" t="str">
        <f>IF('Órdenes según Instancia'!U182=0,"-",IF('Órdenes según Instancia'!AE182=0,"-",('Órdenes según Instancia'!U182/('Órdenes según Instancia'!AE182))))</f>
        <v>-</v>
      </c>
      <c r="V182" s="19" t="str">
        <f>IF('Órdenes según Instancia'!Z182=0,"-",IF('Órdenes según Instancia'!AE182=0,"-",('Órdenes según Instancia'!Z182/'Órdenes según Instancia'!AE182)))</f>
        <v>-</v>
      </c>
    </row>
    <row r="183" spans="2:22" ht="20.100000000000001" customHeight="1" thickBot="1" x14ac:dyDescent="0.25">
      <c r="B183" s="4" t="s">
        <v>387</v>
      </c>
      <c r="C183" s="19">
        <f>IF('Órdenes según Instancia'!C183=0,"-",IF('Órdenes según Instancia'!AB183=0,"-",('Órdenes según Instancia'!C183/'Órdenes según Instancia'!AB183)))</f>
        <v>1</v>
      </c>
      <c r="D183" s="19" t="str">
        <f>IF('Órdenes según Instancia'!H183=0,"-",IF('Órdenes según Instancia'!AB183=0,"-",('Órdenes según Instancia'!H183/'Órdenes según Instancia'!AB183)))</f>
        <v>-</v>
      </c>
      <c r="E183" s="19" t="str">
        <f>IF('Órdenes según Instancia'!M183=0,"-",IF('Órdenes según Instancia'!AB183=0,"-",('Órdenes según Instancia'!M183/'Órdenes según Instancia'!AB183)))</f>
        <v>-</v>
      </c>
      <c r="F183" s="19" t="str">
        <f>IF('Órdenes según Instancia'!R183=0,"-",IF('Órdenes según Instancia'!AB183=0,"-",('Órdenes según Instancia'!R183/'Órdenes según Instancia'!AB183)))</f>
        <v>-</v>
      </c>
      <c r="G183" s="19" t="str">
        <f>IF('Órdenes según Instancia'!W183=0,"-",IF('Órdenes según Instancia'!AB183=0,"-",('Órdenes según Instancia'!W183/'Órdenes según Instancia'!AB183)))</f>
        <v>-</v>
      </c>
      <c r="H183" s="19" t="str">
        <f>IF('Órdenes según Instancia'!D183=0,"-",IF('Órdenes según Instancia'!AC183=0,"-",('Órdenes según Instancia'!D183/'Órdenes según Instancia'!AC183)))</f>
        <v>-</v>
      </c>
      <c r="I183" s="19" t="str">
        <f>IF('Órdenes según Instancia'!I183=0,"-",IF('Órdenes según Instancia'!AC183=0,"-",('Órdenes según Instancia'!I183/'Órdenes según Instancia'!AC183)))</f>
        <v>-</v>
      </c>
      <c r="J183" s="19" t="str">
        <f>IF('Órdenes según Instancia'!N183=0,"-",IF('Órdenes según Instancia'!AC183=0,"-",('Órdenes según Instancia'!N183/'Órdenes según Instancia'!AC183)))</f>
        <v>-</v>
      </c>
      <c r="K183" s="19" t="str">
        <f>IF('Órdenes según Instancia'!S183=0,"-",IF('Órdenes según Instancia'!AC183=0,"-",('Órdenes según Instancia'!S183/'Órdenes según Instancia'!AC183)))</f>
        <v>-</v>
      </c>
      <c r="L183" s="19" t="str">
        <f>IF('Órdenes según Instancia'!X183=0,"-",IF('Órdenes según Instancia'!AC183=0,"-",('Órdenes según Instancia'!X183/'Órdenes según Instancia'!AC183)))</f>
        <v>-</v>
      </c>
      <c r="M183" s="19">
        <f>IF('Órdenes según Instancia'!E183=0,"-",IF('Órdenes según Instancia'!AD183=0,"-",('Órdenes según Instancia'!E183/'Órdenes según Instancia'!AD183)))</f>
        <v>1</v>
      </c>
      <c r="N183" s="19" t="str">
        <f>IF('Órdenes según Instancia'!J183=0,"-",IF('Órdenes según Instancia'!AD183=0,"-",('Órdenes según Instancia'!J183/'Órdenes según Instancia'!AD183)))</f>
        <v>-</v>
      </c>
      <c r="O183" s="19" t="str">
        <f>IF('Órdenes según Instancia'!O183=0,"-",IF('Órdenes según Instancia'!AD183=0,"-",('Órdenes según Instancia'!O183/'Órdenes según Instancia'!AD183)))</f>
        <v>-</v>
      </c>
      <c r="P183" s="19" t="str">
        <f>IF('Órdenes según Instancia'!T183=0,"-",IF('Órdenes según Instancia'!AD183=0,"-",('Órdenes según Instancia'!T183/'Órdenes según Instancia'!AD183)))</f>
        <v>-</v>
      </c>
      <c r="Q183" s="19" t="str">
        <f>IF('Órdenes según Instancia'!Y183=0,"-",IF('Órdenes según Instancia'!AD183=0,"-",('Órdenes según Instancia'!Y183/'Órdenes según Instancia'!AD183)))</f>
        <v>-</v>
      </c>
      <c r="R183" s="19">
        <f>IF('Órdenes según Instancia'!F183=0,"-",IF('Órdenes según Instancia'!AE183=0,"-",('Órdenes según Instancia'!F183/'Órdenes según Instancia'!AE183)))</f>
        <v>1</v>
      </c>
      <c r="S183" s="19" t="str">
        <f>IF('Órdenes según Instancia'!K183=0,"-",IF('Órdenes según Instancia'!AE183=0,"-",('Órdenes según Instancia'!K183/'Órdenes según Instancia'!AE183)))</f>
        <v>-</v>
      </c>
      <c r="T183" s="19" t="str">
        <f>IF('Órdenes según Instancia'!P183=0,"-",IF('Órdenes según Instancia'!AE183=0,"-",('Órdenes según Instancia'!P183/'Órdenes según Instancia'!AE183)))</f>
        <v>-</v>
      </c>
      <c r="U183" s="19" t="str">
        <f>IF('Órdenes según Instancia'!U183=0,"-",IF('Órdenes según Instancia'!AE183=0,"-",('Órdenes según Instancia'!U183/('Órdenes según Instancia'!AE183))))</f>
        <v>-</v>
      </c>
      <c r="V183" s="19" t="str">
        <f>IF('Órdenes según Instancia'!Z183=0,"-",IF('Órdenes según Instancia'!AE183=0,"-",('Órdenes según Instancia'!Z183/'Órdenes según Instancia'!AE183)))</f>
        <v>-</v>
      </c>
    </row>
    <row r="184" spans="2:22" ht="20.100000000000001" customHeight="1" thickBot="1" x14ac:dyDescent="0.25">
      <c r="B184" s="4" t="s">
        <v>388</v>
      </c>
      <c r="C184" s="19">
        <f>IF('Órdenes según Instancia'!C184=0,"-",IF('Órdenes según Instancia'!AB184=0,"-",('Órdenes según Instancia'!C184/'Órdenes según Instancia'!AB184)))</f>
        <v>1</v>
      </c>
      <c r="D184" s="19" t="str">
        <f>IF('Órdenes según Instancia'!H184=0,"-",IF('Órdenes según Instancia'!AB184=0,"-",('Órdenes según Instancia'!H184/'Órdenes según Instancia'!AB184)))</f>
        <v>-</v>
      </c>
      <c r="E184" s="19" t="str">
        <f>IF('Órdenes según Instancia'!M184=0,"-",IF('Órdenes según Instancia'!AB184=0,"-",('Órdenes según Instancia'!M184/'Órdenes según Instancia'!AB184)))</f>
        <v>-</v>
      </c>
      <c r="F184" s="19" t="str">
        <f>IF('Órdenes según Instancia'!R184=0,"-",IF('Órdenes según Instancia'!AB184=0,"-",('Órdenes según Instancia'!R184/'Órdenes según Instancia'!AB184)))</f>
        <v>-</v>
      </c>
      <c r="G184" s="19" t="str">
        <f>IF('Órdenes según Instancia'!W184=0,"-",IF('Órdenes según Instancia'!AB184=0,"-",('Órdenes según Instancia'!W184/'Órdenes según Instancia'!AB184)))</f>
        <v>-</v>
      </c>
      <c r="H184" s="19" t="str">
        <f>IF('Órdenes según Instancia'!D184=0,"-",IF('Órdenes según Instancia'!AC184=0,"-",('Órdenes según Instancia'!D184/'Órdenes según Instancia'!AC184)))</f>
        <v>-</v>
      </c>
      <c r="I184" s="19" t="str">
        <f>IF('Órdenes según Instancia'!I184=0,"-",IF('Órdenes según Instancia'!AC184=0,"-",('Órdenes según Instancia'!I184/'Órdenes según Instancia'!AC184)))</f>
        <v>-</v>
      </c>
      <c r="J184" s="19" t="str">
        <f>IF('Órdenes según Instancia'!N184=0,"-",IF('Órdenes según Instancia'!AC184=0,"-",('Órdenes según Instancia'!N184/'Órdenes según Instancia'!AC184)))</f>
        <v>-</v>
      </c>
      <c r="K184" s="19" t="str">
        <f>IF('Órdenes según Instancia'!S184=0,"-",IF('Órdenes según Instancia'!AC184=0,"-",('Órdenes según Instancia'!S184/'Órdenes según Instancia'!AC184)))</f>
        <v>-</v>
      </c>
      <c r="L184" s="19" t="str">
        <f>IF('Órdenes según Instancia'!X184=0,"-",IF('Órdenes según Instancia'!AC184=0,"-",('Órdenes según Instancia'!X184/'Órdenes según Instancia'!AC184)))</f>
        <v>-</v>
      </c>
      <c r="M184" s="19">
        <f>IF('Órdenes según Instancia'!E184=0,"-",IF('Órdenes según Instancia'!AD184=0,"-",('Órdenes según Instancia'!E184/'Órdenes según Instancia'!AD184)))</f>
        <v>1</v>
      </c>
      <c r="N184" s="19" t="str">
        <f>IF('Órdenes según Instancia'!J184=0,"-",IF('Órdenes según Instancia'!AD184=0,"-",('Órdenes según Instancia'!J184/'Órdenes según Instancia'!AD184)))</f>
        <v>-</v>
      </c>
      <c r="O184" s="19" t="str">
        <f>IF('Órdenes según Instancia'!O184=0,"-",IF('Órdenes según Instancia'!AD184=0,"-",('Órdenes según Instancia'!O184/'Órdenes según Instancia'!AD184)))</f>
        <v>-</v>
      </c>
      <c r="P184" s="19" t="str">
        <f>IF('Órdenes según Instancia'!T184=0,"-",IF('Órdenes según Instancia'!AD184=0,"-",('Órdenes según Instancia'!T184/'Órdenes según Instancia'!AD184)))</f>
        <v>-</v>
      </c>
      <c r="Q184" s="19" t="str">
        <f>IF('Órdenes según Instancia'!Y184=0,"-",IF('Órdenes según Instancia'!AD184=0,"-",('Órdenes según Instancia'!Y184/'Órdenes según Instancia'!AD184)))</f>
        <v>-</v>
      </c>
      <c r="R184" s="19" t="str">
        <f>IF('Órdenes según Instancia'!F184=0,"-",IF('Órdenes según Instancia'!AE184=0,"-",('Órdenes según Instancia'!F184/'Órdenes según Instancia'!AE184)))</f>
        <v>-</v>
      </c>
      <c r="S184" s="19" t="str">
        <f>IF('Órdenes según Instancia'!K184=0,"-",IF('Órdenes según Instancia'!AE184=0,"-",('Órdenes según Instancia'!K184/'Órdenes según Instancia'!AE184)))</f>
        <v>-</v>
      </c>
      <c r="T184" s="19" t="str">
        <f>IF('Órdenes según Instancia'!P184=0,"-",IF('Órdenes según Instancia'!AE184=0,"-",('Órdenes según Instancia'!P184/'Órdenes según Instancia'!AE184)))</f>
        <v>-</v>
      </c>
      <c r="U184" s="19" t="str">
        <f>IF('Órdenes según Instancia'!U184=0,"-",IF('Órdenes según Instancia'!AE184=0,"-",('Órdenes según Instancia'!U184/('Órdenes según Instancia'!AE184))))</f>
        <v>-</v>
      </c>
      <c r="V184" s="19" t="str">
        <f>IF('Órdenes según Instancia'!Z184=0,"-",IF('Órdenes según Instancia'!AE184=0,"-",('Órdenes según Instancia'!Z184/'Órdenes según Instancia'!AE184)))</f>
        <v>-</v>
      </c>
    </row>
    <row r="185" spans="2:22" ht="20.100000000000001" customHeight="1" thickBot="1" x14ac:dyDescent="0.25">
      <c r="B185" s="4" t="s">
        <v>389</v>
      </c>
      <c r="C185" s="19">
        <f>IF('Órdenes según Instancia'!C185=0,"-",IF('Órdenes según Instancia'!AB185=0,"-",('Órdenes según Instancia'!C185/'Órdenes según Instancia'!AB185)))</f>
        <v>1</v>
      </c>
      <c r="D185" s="19" t="str">
        <f>IF('Órdenes según Instancia'!H185=0,"-",IF('Órdenes según Instancia'!AB185=0,"-",('Órdenes según Instancia'!H185/'Órdenes según Instancia'!AB185)))</f>
        <v>-</v>
      </c>
      <c r="E185" s="19" t="str">
        <f>IF('Órdenes según Instancia'!M185=0,"-",IF('Órdenes según Instancia'!AB185=0,"-",('Órdenes según Instancia'!M185/'Órdenes según Instancia'!AB185)))</f>
        <v>-</v>
      </c>
      <c r="F185" s="19" t="str">
        <f>IF('Órdenes según Instancia'!R185=0,"-",IF('Órdenes según Instancia'!AB185=0,"-",('Órdenes según Instancia'!R185/'Órdenes según Instancia'!AB185)))</f>
        <v>-</v>
      </c>
      <c r="G185" s="19" t="str">
        <f>IF('Órdenes según Instancia'!W185=0,"-",IF('Órdenes según Instancia'!AB185=0,"-",('Órdenes según Instancia'!W185/'Órdenes según Instancia'!AB185)))</f>
        <v>-</v>
      </c>
      <c r="H185" s="19" t="str">
        <f>IF('Órdenes según Instancia'!D185=0,"-",IF('Órdenes según Instancia'!AC185=0,"-",('Órdenes según Instancia'!D185/'Órdenes según Instancia'!AC185)))</f>
        <v>-</v>
      </c>
      <c r="I185" s="19" t="str">
        <f>IF('Órdenes según Instancia'!I185=0,"-",IF('Órdenes según Instancia'!AC185=0,"-",('Órdenes según Instancia'!I185/'Órdenes según Instancia'!AC185)))</f>
        <v>-</v>
      </c>
      <c r="J185" s="19" t="str">
        <f>IF('Órdenes según Instancia'!N185=0,"-",IF('Órdenes según Instancia'!AC185=0,"-",('Órdenes según Instancia'!N185/'Órdenes según Instancia'!AC185)))</f>
        <v>-</v>
      </c>
      <c r="K185" s="19" t="str">
        <f>IF('Órdenes según Instancia'!S185=0,"-",IF('Órdenes según Instancia'!AC185=0,"-",('Órdenes según Instancia'!S185/'Órdenes según Instancia'!AC185)))</f>
        <v>-</v>
      </c>
      <c r="L185" s="19" t="str">
        <f>IF('Órdenes según Instancia'!X185=0,"-",IF('Órdenes según Instancia'!AC185=0,"-",('Órdenes según Instancia'!X185/'Órdenes según Instancia'!AC185)))</f>
        <v>-</v>
      </c>
      <c r="M185" s="19">
        <f>IF('Órdenes según Instancia'!E185=0,"-",IF('Órdenes según Instancia'!AD185=0,"-",('Órdenes según Instancia'!E185/'Órdenes según Instancia'!AD185)))</f>
        <v>1</v>
      </c>
      <c r="N185" s="19" t="str">
        <f>IF('Órdenes según Instancia'!J185=0,"-",IF('Órdenes según Instancia'!AD185=0,"-",('Órdenes según Instancia'!J185/'Órdenes según Instancia'!AD185)))</f>
        <v>-</v>
      </c>
      <c r="O185" s="19" t="str">
        <f>IF('Órdenes según Instancia'!O185=0,"-",IF('Órdenes según Instancia'!AD185=0,"-",('Órdenes según Instancia'!O185/'Órdenes según Instancia'!AD185)))</f>
        <v>-</v>
      </c>
      <c r="P185" s="19" t="str">
        <f>IF('Órdenes según Instancia'!T185=0,"-",IF('Órdenes según Instancia'!AD185=0,"-",('Órdenes según Instancia'!T185/'Órdenes según Instancia'!AD185)))</f>
        <v>-</v>
      </c>
      <c r="Q185" s="19" t="str">
        <f>IF('Órdenes según Instancia'!Y185=0,"-",IF('Órdenes según Instancia'!AD185=0,"-",('Órdenes según Instancia'!Y185/'Órdenes según Instancia'!AD185)))</f>
        <v>-</v>
      </c>
      <c r="R185" s="19" t="str">
        <f>IF('Órdenes según Instancia'!F185=0,"-",IF('Órdenes según Instancia'!AE185=0,"-",('Órdenes según Instancia'!F185/'Órdenes según Instancia'!AE185)))</f>
        <v>-</v>
      </c>
      <c r="S185" s="19" t="str">
        <f>IF('Órdenes según Instancia'!K185=0,"-",IF('Órdenes según Instancia'!AE185=0,"-",('Órdenes según Instancia'!K185/'Órdenes según Instancia'!AE185)))</f>
        <v>-</v>
      </c>
      <c r="T185" s="19" t="str">
        <f>IF('Órdenes según Instancia'!P185=0,"-",IF('Órdenes según Instancia'!AE185=0,"-",('Órdenes según Instancia'!P185/'Órdenes según Instancia'!AE185)))</f>
        <v>-</v>
      </c>
      <c r="U185" s="19" t="str">
        <f>IF('Órdenes según Instancia'!U185=0,"-",IF('Órdenes según Instancia'!AE185=0,"-",('Órdenes según Instancia'!U185/('Órdenes según Instancia'!AE185))))</f>
        <v>-</v>
      </c>
      <c r="V185" s="19" t="str">
        <f>IF('Órdenes según Instancia'!Z185=0,"-",IF('Órdenes según Instancia'!AE185=0,"-",('Órdenes según Instancia'!Z185/'Órdenes según Instancia'!AE185)))</f>
        <v>-</v>
      </c>
    </row>
    <row r="186" spans="2:22" ht="20.100000000000001" customHeight="1" thickBot="1" x14ac:dyDescent="0.25">
      <c r="B186" s="4" t="s">
        <v>390</v>
      </c>
      <c r="C186" s="19">
        <f>IF('Órdenes según Instancia'!C186=0,"-",IF('Órdenes según Instancia'!AB186=0,"-",('Órdenes según Instancia'!C186/'Órdenes según Instancia'!AB186)))</f>
        <v>1</v>
      </c>
      <c r="D186" s="19" t="str">
        <f>IF('Órdenes según Instancia'!H186=0,"-",IF('Órdenes según Instancia'!AB186=0,"-",('Órdenes según Instancia'!H186/'Órdenes según Instancia'!AB186)))</f>
        <v>-</v>
      </c>
      <c r="E186" s="19" t="str">
        <f>IF('Órdenes según Instancia'!M186=0,"-",IF('Órdenes según Instancia'!AB186=0,"-",('Órdenes según Instancia'!M186/'Órdenes según Instancia'!AB186)))</f>
        <v>-</v>
      </c>
      <c r="F186" s="19" t="str">
        <f>IF('Órdenes según Instancia'!R186=0,"-",IF('Órdenes según Instancia'!AB186=0,"-",('Órdenes según Instancia'!R186/'Órdenes según Instancia'!AB186)))</f>
        <v>-</v>
      </c>
      <c r="G186" s="19" t="str">
        <f>IF('Órdenes según Instancia'!W186=0,"-",IF('Órdenes según Instancia'!AB186=0,"-",('Órdenes según Instancia'!W186/'Órdenes según Instancia'!AB186)))</f>
        <v>-</v>
      </c>
      <c r="H186" s="19" t="str">
        <f>IF('Órdenes según Instancia'!D186=0,"-",IF('Órdenes según Instancia'!AC186=0,"-",('Órdenes según Instancia'!D186/'Órdenes según Instancia'!AC186)))</f>
        <v>-</v>
      </c>
      <c r="I186" s="19" t="str">
        <f>IF('Órdenes según Instancia'!I186=0,"-",IF('Órdenes según Instancia'!AC186=0,"-",('Órdenes según Instancia'!I186/'Órdenes según Instancia'!AC186)))</f>
        <v>-</v>
      </c>
      <c r="J186" s="19" t="str">
        <f>IF('Órdenes según Instancia'!N186=0,"-",IF('Órdenes según Instancia'!AC186=0,"-",('Órdenes según Instancia'!N186/'Órdenes según Instancia'!AC186)))</f>
        <v>-</v>
      </c>
      <c r="K186" s="19" t="str">
        <f>IF('Órdenes según Instancia'!S186=0,"-",IF('Órdenes según Instancia'!AC186=0,"-",('Órdenes según Instancia'!S186/'Órdenes según Instancia'!AC186)))</f>
        <v>-</v>
      </c>
      <c r="L186" s="19" t="str">
        <f>IF('Órdenes según Instancia'!X186=0,"-",IF('Órdenes según Instancia'!AC186=0,"-",('Órdenes según Instancia'!X186/'Órdenes según Instancia'!AC186)))</f>
        <v>-</v>
      </c>
      <c r="M186" s="19">
        <f>IF('Órdenes según Instancia'!E186=0,"-",IF('Órdenes según Instancia'!AD186=0,"-",('Órdenes según Instancia'!E186/'Órdenes según Instancia'!AD186)))</f>
        <v>1</v>
      </c>
      <c r="N186" s="19" t="str">
        <f>IF('Órdenes según Instancia'!J186=0,"-",IF('Órdenes según Instancia'!AD186=0,"-",('Órdenes según Instancia'!J186/'Órdenes según Instancia'!AD186)))</f>
        <v>-</v>
      </c>
      <c r="O186" s="19" t="str">
        <f>IF('Órdenes según Instancia'!O186=0,"-",IF('Órdenes según Instancia'!AD186=0,"-",('Órdenes según Instancia'!O186/'Órdenes según Instancia'!AD186)))</f>
        <v>-</v>
      </c>
      <c r="P186" s="19" t="str">
        <f>IF('Órdenes según Instancia'!T186=0,"-",IF('Órdenes según Instancia'!AD186=0,"-",('Órdenes según Instancia'!T186/'Órdenes según Instancia'!AD186)))</f>
        <v>-</v>
      </c>
      <c r="Q186" s="19" t="str">
        <f>IF('Órdenes según Instancia'!Y186=0,"-",IF('Órdenes según Instancia'!AD186=0,"-",('Órdenes según Instancia'!Y186/'Órdenes según Instancia'!AD186)))</f>
        <v>-</v>
      </c>
      <c r="R186" s="19">
        <f>IF('Órdenes según Instancia'!F186=0,"-",IF('Órdenes según Instancia'!AE186=0,"-",('Órdenes según Instancia'!F186/'Órdenes según Instancia'!AE186)))</f>
        <v>1</v>
      </c>
      <c r="S186" s="19" t="str">
        <f>IF('Órdenes según Instancia'!K186=0,"-",IF('Órdenes según Instancia'!AE186=0,"-",('Órdenes según Instancia'!K186/'Órdenes según Instancia'!AE186)))</f>
        <v>-</v>
      </c>
      <c r="T186" s="19" t="str">
        <f>IF('Órdenes según Instancia'!P186=0,"-",IF('Órdenes según Instancia'!AE186=0,"-",('Órdenes según Instancia'!P186/'Órdenes según Instancia'!AE186)))</f>
        <v>-</v>
      </c>
      <c r="U186" s="19" t="str">
        <f>IF('Órdenes según Instancia'!U186=0,"-",IF('Órdenes según Instancia'!AE186=0,"-",('Órdenes según Instancia'!U186/('Órdenes según Instancia'!AE186))))</f>
        <v>-</v>
      </c>
      <c r="V186" s="19" t="str">
        <f>IF('Órdenes según Instancia'!Z186=0,"-",IF('Órdenes según Instancia'!AE186=0,"-",('Órdenes según Instancia'!Z186/'Órdenes según Instancia'!AE186)))</f>
        <v>-</v>
      </c>
    </row>
    <row r="187" spans="2:22" ht="20.100000000000001" customHeight="1" thickBot="1" x14ac:dyDescent="0.25">
      <c r="B187" s="4" t="s">
        <v>186</v>
      </c>
      <c r="C187" s="19">
        <f>IF('Órdenes según Instancia'!C187=0,"-",IF('Órdenes según Instancia'!AB187=0,"-",('Órdenes según Instancia'!C187/'Órdenes según Instancia'!AB187)))</f>
        <v>1</v>
      </c>
      <c r="D187" s="19" t="str">
        <f>IF('Órdenes según Instancia'!H187=0,"-",IF('Órdenes según Instancia'!AB187=0,"-",('Órdenes según Instancia'!H187/'Órdenes según Instancia'!AB187)))</f>
        <v>-</v>
      </c>
      <c r="E187" s="19" t="str">
        <f>IF('Órdenes según Instancia'!M187=0,"-",IF('Órdenes según Instancia'!AB187=0,"-",('Órdenes según Instancia'!M187/'Órdenes según Instancia'!AB187)))</f>
        <v>-</v>
      </c>
      <c r="F187" s="19" t="str">
        <f>IF('Órdenes según Instancia'!R187=0,"-",IF('Órdenes según Instancia'!AB187=0,"-",('Órdenes según Instancia'!R187/'Órdenes según Instancia'!AB187)))</f>
        <v>-</v>
      </c>
      <c r="G187" s="19" t="str">
        <f>IF('Órdenes según Instancia'!W187=0,"-",IF('Órdenes según Instancia'!AB187=0,"-",('Órdenes según Instancia'!W187/'Órdenes según Instancia'!AB187)))</f>
        <v>-</v>
      </c>
      <c r="H187" s="19" t="str">
        <f>IF('Órdenes según Instancia'!D187=0,"-",IF('Órdenes según Instancia'!AC187=0,"-",('Órdenes según Instancia'!D187/'Órdenes según Instancia'!AC187)))</f>
        <v>-</v>
      </c>
      <c r="I187" s="19" t="str">
        <f>IF('Órdenes según Instancia'!I187=0,"-",IF('Órdenes según Instancia'!AC187=0,"-",('Órdenes según Instancia'!I187/'Órdenes según Instancia'!AC187)))</f>
        <v>-</v>
      </c>
      <c r="J187" s="19" t="str">
        <f>IF('Órdenes según Instancia'!N187=0,"-",IF('Órdenes según Instancia'!AC187=0,"-",('Órdenes según Instancia'!N187/'Órdenes según Instancia'!AC187)))</f>
        <v>-</v>
      </c>
      <c r="K187" s="19" t="str">
        <f>IF('Órdenes según Instancia'!S187=0,"-",IF('Órdenes según Instancia'!AC187=0,"-",('Órdenes según Instancia'!S187/'Órdenes según Instancia'!AC187)))</f>
        <v>-</v>
      </c>
      <c r="L187" s="19" t="str">
        <f>IF('Órdenes según Instancia'!X187=0,"-",IF('Órdenes según Instancia'!AC187=0,"-",('Órdenes según Instancia'!X187/'Órdenes según Instancia'!AC187)))</f>
        <v>-</v>
      </c>
      <c r="M187" s="19">
        <f>IF('Órdenes según Instancia'!E187=0,"-",IF('Órdenes según Instancia'!AD187=0,"-",('Órdenes según Instancia'!E187/'Órdenes según Instancia'!AD187)))</f>
        <v>1</v>
      </c>
      <c r="N187" s="19" t="str">
        <f>IF('Órdenes según Instancia'!J187=0,"-",IF('Órdenes según Instancia'!AD187=0,"-",('Órdenes según Instancia'!J187/'Órdenes según Instancia'!AD187)))</f>
        <v>-</v>
      </c>
      <c r="O187" s="19" t="str">
        <f>IF('Órdenes según Instancia'!O187=0,"-",IF('Órdenes según Instancia'!AD187=0,"-",('Órdenes según Instancia'!O187/'Órdenes según Instancia'!AD187)))</f>
        <v>-</v>
      </c>
      <c r="P187" s="19" t="str">
        <f>IF('Órdenes según Instancia'!T187=0,"-",IF('Órdenes según Instancia'!AD187=0,"-",('Órdenes según Instancia'!T187/'Órdenes según Instancia'!AD187)))</f>
        <v>-</v>
      </c>
      <c r="Q187" s="19" t="str">
        <f>IF('Órdenes según Instancia'!Y187=0,"-",IF('Órdenes según Instancia'!AD187=0,"-",('Órdenes según Instancia'!Y187/'Órdenes según Instancia'!AD187)))</f>
        <v>-</v>
      </c>
      <c r="R187" s="19" t="str">
        <f>IF('Órdenes según Instancia'!F187=0,"-",IF('Órdenes según Instancia'!AE187=0,"-",('Órdenes según Instancia'!F187/'Órdenes según Instancia'!AE187)))</f>
        <v>-</v>
      </c>
      <c r="S187" s="19" t="str">
        <f>IF('Órdenes según Instancia'!K187=0,"-",IF('Órdenes según Instancia'!AE187=0,"-",('Órdenes según Instancia'!K187/'Órdenes según Instancia'!AE187)))</f>
        <v>-</v>
      </c>
      <c r="T187" s="19" t="str">
        <f>IF('Órdenes según Instancia'!P187=0,"-",IF('Órdenes según Instancia'!AE187=0,"-",('Órdenes según Instancia'!P187/'Órdenes según Instancia'!AE187)))</f>
        <v>-</v>
      </c>
      <c r="U187" s="19" t="str">
        <f>IF('Órdenes según Instancia'!U187=0,"-",IF('Órdenes según Instancia'!AE187=0,"-",('Órdenes según Instancia'!U187/('Órdenes según Instancia'!AE187))))</f>
        <v>-</v>
      </c>
      <c r="V187" s="19" t="str">
        <f>IF('Órdenes según Instancia'!Z187=0,"-",IF('Órdenes según Instancia'!AE187=0,"-",('Órdenes según Instancia'!Z187/'Órdenes según Instancia'!AE187)))</f>
        <v>-</v>
      </c>
    </row>
    <row r="188" spans="2:22" ht="20.100000000000001" customHeight="1" thickBot="1" x14ac:dyDescent="0.25">
      <c r="B188" s="4" t="s">
        <v>391</v>
      </c>
      <c r="C188" s="19">
        <f>IF('Órdenes según Instancia'!C188=0,"-",IF('Órdenes según Instancia'!AB188=0,"-",('Órdenes según Instancia'!C188/'Órdenes según Instancia'!AB188)))</f>
        <v>1</v>
      </c>
      <c r="D188" s="19" t="str">
        <f>IF('Órdenes según Instancia'!H188=0,"-",IF('Órdenes según Instancia'!AB188=0,"-",('Órdenes según Instancia'!H188/'Órdenes según Instancia'!AB188)))</f>
        <v>-</v>
      </c>
      <c r="E188" s="19" t="str">
        <f>IF('Órdenes según Instancia'!M188=0,"-",IF('Órdenes según Instancia'!AB188=0,"-",('Órdenes según Instancia'!M188/'Órdenes según Instancia'!AB188)))</f>
        <v>-</v>
      </c>
      <c r="F188" s="19" t="str">
        <f>IF('Órdenes según Instancia'!R188=0,"-",IF('Órdenes según Instancia'!AB188=0,"-",('Órdenes según Instancia'!R188/'Órdenes según Instancia'!AB188)))</f>
        <v>-</v>
      </c>
      <c r="G188" s="19" t="str">
        <f>IF('Órdenes según Instancia'!W188=0,"-",IF('Órdenes según Instancia'!AB188=0,"-",('Órdenes según Instancia'!W188/'Órdenes según Instancia'!AB188)))</f>
        <v>-</v>
      </c>
      <c r="H188" s="19" t="str">
        <f>IF('Órdenes según Instancia'!D188=0,"-",IF('Órdenes según Instancia'!AC188=0,"-",('Órdenes según Instancia'!D188/'Órdenes según Instancia'!AC188)))</f>
        <v>-</v>
      </c>
      <c r="I188" s="19" t="str">
        <f>IF('Órdenes según Instancia'!I188=0,"-",IF('Órdenes según Instancia'!AC188=0,"-",('Órdenes según Instancia'!I188/'Órdenes según Instancia'!AC188)))</f>
        <v>-</v>
      </c>
      <c r="J188" s="19" t="str">
        <f>IF('Órdenes según Instancia'!N188=0,"-",IF('Órdenes según Instancia'!AC188=0,"-",('Órdenes según Instancia'!N188/'Órdenes según Instancia'!AC188)))</f>
        <v>-</v>
      </c>
      <c r="K188" s="19" t="str">
        <f>IF('Órdenes según Instancia'!S188=0,"-",IF('Órdenes según Instancia'!AC188=0,"-",('Órdenes según Instancia'!S188/'Órdenes según Instancia'!AC188)))</f>
        <v>-</v>
      </c>
      <c r="L188" s="19" t="str">
        <f>IF('Órdenes según Instancia'!X188=0,"-",IF('Órdenes según Instancia'!AC188=0,"-",('Órdenes según Instancia'!X188/'Órdenes según Instancia'!AC188)))</f>
        <v>-</v>
      </c>
      <c r="M188" s="19">
        <f>IF('Órdenes según Instancia'!E188=0,"-",IF('Órdenes según Instancia'!AD188=0,"-",('Órdenes según Instancia'!E188/'Órdenes según Instancia'!AD188)))</f>
        <v>1</v>
      </c>
      <c r="N188" s="19" t="str">
        <f>IF('Órdenes según Instancia'!J188=0,"-",IF('Órdenes según Instancia'!AD188=0,"-",('Órdenes según Instancia'!J188/'Órdenes según Instancia'!AD188)))</f>
        <v>-</v>
      </c>
      <c r="O188" s="19" t="str">
        <f>IF('Órdenes según Instancia'!O188=0,"-",IF('Órdenes según Instancia'!AD188=0,"-",('Órdenes según Instancia'!O188/'Órdenes según Instancia'!AD188)))</f>
        <v>-</v>
      </c>
      <c r="P188" s="19" t="str">
        <f>IF('Órdenes según Instancia'!T188=0,"-",IF('Órdenes según Instancia'!AD188=0,"-",('Órdenes según Instancia'!T188/'Órdenes según Instancia'!AD188)))</f>
        <v>-</v>
      </c>
      <c r="Q188" s="19" t="str">
        <f>IF('Órdenes según Instancia'!Y188=0,"-",IF('Órdenes según Instancia'!AD188=0,"-",('Órdenes según Instancia'!Y188/'Órdenes según Instancia'!AD188)))</f>
        <v>-</v>
      </c>
      <c r="R188" s="19" t="str">
        <f>IF('Órdenes según Instancia'!F188=0,"-",IF('Órdenes según Instancia'!AE188=0,"-",('Órdenes según Instancia'!F188/'Órdenes según Instancia'!AE188)))</f>
        <v>-</v>
      </c>
      <c r="S188" s="19" t="str">
        <f>IF('Órdenes según Instancia'!K188=0,"-",IF('Órdenes según Instancia'!AE188=0,"-",('Órdenes según Instancia'!K188/'Órdenes según Instancia'!AE188)))</f>
        <v>-</v>
      </c>
      <c r="T188" s="19" t="str">
        <f>IF('Órdenes según Instancia'!P188=0,"-",IF('Órdenes según Instancia'!AE188=0,"-",('Órdenes según Instancia'!P188/'Órdenes según Instancia'!AE188)))</f>
        <v>-</v>
      </c>
      <c r="U188" s="19" t="str">
        <f>IF('Órdenes según Instancia'!U188=0,"-",IF('Órdenes según Instancia'!AE188=0,"-",('Órdenes según Instancia'!U188/('Órdenes según Instancia'!AE188))))</f>
        <v>-</v>
      </c>
      <c r="V188" s="19" t="str">
        <f>IF('Órdenes según Instancia'!Z188=0,"-",IF('Órdenes según Instancia'!AE188=0,"-",('Órdenes según Instancia'!Z188/'Órdenes según Instancia'!AE188)))</f>
        <v>-</v>
      </c>
    </row>
    <row r="189" spans="2:22" ht="20.100000000000001" customHeight="1" thickBot="1" x14ac:dyDescent="0.25">
      <c r="B189" s="4" t="s">
        <v>392</v>
      </c>
      <c r="C189" s="19">
        <f>IF('Órdenes según Instancia'!C189=0,"-",IF('Órdenes según Instancia'!AB189=0,"-",('Órdenes según Instancia'!C189/'Órdenes según Instancia'!AB189)))</f>
        <v>1</v>
      </c>
      <c r="D189" s="19" t="str">
        <f>IF('Órdenes según Instancia'!H189=0,"-",IF('Órdenes según Instancia'!AB189=0,"-",('Órdenes según Instancia'!H189/'Órdenes según Instancia'!AB189)))</f>
        <v>-</v>
      </c>
      <c r="E189" s="19" t="str">
        <f>IF('Órdenes según Instancia'!M189=0,"-",IF('Órdenes según Instancia'!AB189=0,"-",('Órdenes según Instancia'!M189/'Órdenes según Instancia'!AB189)))</f>
        <v>-</v>
      </c>
      <c r="F189" s="19" t="str">
        <f>IF('Órdenes según Instancia'!R189=0,"-",IF('Órdenes según Instancia'!AB189=0,"-",('Órdenes según Instancia'!R189/'Órdenes según Instancia'!AB189)))</f>
        <v>-</v>
      </c>
      <c r="G189" s="19" t="str">
        <f>IF('Órdenes según Instancia'!W189=0,"-",IF('Órdenes según Instancia'!AB189=0,"-",('Órdenes según Instancia'!W189/'Órdenes según Instancia'!AB189)))</f>
        <v>-</v>
      </c>
      <c r="H189" s="19" t="str">
        <f>IF('Órdenes según Instancia'!D189=0,"-",IF('Órdenes según Instancia'!AC189=0,"-",('Órdenes según Instancia'!D189/'Órdenes según Instancia'!AC189)))</f>
        <v>-</v>
      </c>
      <c r="I189" s="19" t="str">
        <f>IF('Órdenes según Instancia'!I189=0,"-",IF('Órdenes según Instancia'!AC189=0,"-",('Órdenes según Instancia'!I189/'Órdenes según Instancia'!AC189)))</f>
        <v>-</v>
      </c>
      <c r="J189" s="19" t="str">
        <f>IF('Órdenes según Instancia'!N189=0,"-",IF('Órdenes según Instancia'!AC189=0,"-",('Órdenes según Instancia'!N189/'Órdenes según Instancia'!AC189)))</f>
        <v>-</v>
      </c>
      <c r="K189" s="19" t="str">
        <f>IF('Órdenes según Instancia'!S189=0,"-",IF('Órdenes según Instancia'!AC189=0,"-",('Órdenes según Instancia'!S189/'Órdenes según Instancia'!AC189)))</f>
        <v>-</v>
      </c>
      <c r="L189" s="19" t="str">
        <f>IF('Órdenes según Instancia'!X189=0,"-",IF('Órdenes según Instancia'!AC189=0,"-",('Órdenes según Instancia'!X189/'Órdenes según Instancia'!AC189)))</f>
        <v>-</v>
      </c>
      <c r="M189" s="19">
        <f>IF('Órdenes según Instancia'!E189=0,"-",IF('Órdenes según Instancia'!AD189=0,"-",('Órdenes según Instancia'!E189/'Órdenes según Instancia'!AD189)))</f>
        <v>1</v>
      </c>
      <c r="N189" s="19" t="str">
        <f>IF('Órdenes según Instancia'!J189=0,"-",IF('Órdenes según Instancia'!AD189=0,"-",('Órdenes según Instancia'!J189/'Órdenes según Instancia'!AD189)))</f>
        <v>-</v>
      </c>
      <c r="O189" s="19" t="str">
        <f>IF('Órdenes según Instancia'!O189=0,"-",IF('Órdenes según Instancia'!AD189=0,"-",('Órdenes según Instancia'!O189/'Órdenes según Instancia'!AD189)))</f>
        <v>-</v>
      </c>
      <c r="P189" s="19" t="str">
        <f>IF('Órdenes según Instancia'!T189=0,"-",IF('Órdenes según Instancia'!AD189=0,"-",('Órdenes según Instancia'!T189/'Órdenes según Instancia'!AD189)))</f>
        <v>-</v>
      </c>
      <c r="Q189" s="19" t="str">
        <f>IF('Órdenes según Instancia'!Y189=0,"-",IF('Órdenes según Instancia'!AD189=0,"-",('Órdenes según Instancia'!Y189/'Órdenes según Instancia'!AD189)))</f>
        <v>-</v>
      </c>
      <c r="R189" s="19">
        <f>IF('Órdenes según Instancia'!F189=0,"-",IF('Órdenes según Instancia'!AE189=0,"-",('Órdenes según Instancia'!F189/'Órdenes según Instancia'!AE189)))</f>
        <v>1</v>
      </c>
      <c r="S189" s="19" t="str">
        <f>IF('Órdenes según Instancia'!K189=0,"-",IF('Órdenes según Instancia'!AE189=0,"-",('Órdenes según Instancia'!K189/'Órdenes según Instancia'!AE189)))</f>
        <v>-</v>
      </c>
      <c r="T189" s="19" t="str">
        <f>IF('Órdenes según Instancia'!P189=0,"-",IF('Órdenes según Instancia'!AE189=0,"-",('Órdenes según Instancia'!P189/'Órdenes según Instancia'!AE189)))</f>
        <v>-</v>
      </c>
      <c r="U189" s="19" t="str">
        <f>IF('Órdenes según Instancia'!U189=0,"-",IF('Órdenes según Instancia'!AE189=0,"-",('Órdenes según Instancia'!U189/('Órdenes según Instancia'!AE189))))</f>
        <v>-</v>
      </c>
      <c r="V189" s="19" t="str">
        <f>IF('Órdenes según Instancia'!Z189=0,"-",IF('Órdenes según Instancia'!AE189=0,"-",('Órdenes según Instancia'!Z189/'Órdenes según Instancia'!AE189)))</f>
        <v>-</v>
      </c>
    </row>
    <row r="190" spans="2:22" ht="20.100000000000001" customHeight="1" thickBot="1" x14ac:dyDescent="0.25">
      <c r="B190" s="4" t="s">
        <v>187</v>
      </c>
      <c r="C190" s="19">
        <f>IF('Órdenes según Instancia'!C190=0,"-",IF('Órdenes según Instancia'!AB190=0,"-",('Órdenes según Instancia'!C190/'Órdenes según Instancia'!AB190)))</f>
        <v>1</v>
      </c>
      <c r="D190" s="19" t="str">
        <f>IF('Órdenes según Instancia'!H190=0,"-",IF('Órdenes según Instancia'!AB190=0,"-",('Órdenes según Instancia'!H190/'Órdenes según Instancia'!AB190)))</f>
        <v>-</v>
      </c>
      <c r="E190" s="19" t="str">
        <f>IF('Órdenes según Instancia'!M190=0,"-",IF('Órdenes según Instancia'!AB190=0,"-",('Órdenes según Instancia'!M190/'Órdenes según Instancia'!AB190)))</f>
        <v>-</v>
      </c>
      <c r="F190" s="19" t="str">
        <f>IF('Órdenes según Instancia'!R190=0,"-",IF('Órdenes según Instancia'!AB190=0,"-",('Órdenes según Instancia'!R190/'Órdenes según Instancia'!AB190)))</f>
        <v>-</v>
      </c>
      <c r="G190" s="19" t="str">
        <f>IF('Órdenes según Instancia'!W190=0,"-",IF('Órdenes según Instancia'!AB190=0,"-",('Órdenes según Instancia'!W190/'Órdenes según Instancia'!AB190)))</f>
        <v>-</v>
      </c>
      <c r="H190" s="19" t="str">
        <f>IF('Órdenes según Instancia'!D190=0,"-",IF('Órdenes según Instancia'!AC190=0,"-",('Órdenes según Instancia'!D190/'Órdenes según Instancia'!AC190)))</f>
        <v>-</v>
      </c>
      <c r="I190" s="19" t="str">
        <f>IF('Órdenes según Instancia'!I190=0,"-",IF('Órdenes según Instancia'!AC190=0,"-",('Órdenes según Instancia'!I190/'Órdenes según Instancia'!AC190)))</f>
        <v>-</v>
      </c>
      <c r="J190" s="19" t="str">
        <f>IF('Órdenes según Instancia'!N190=0,"-",IF('Órdenes según Instancia'!AC190=0,"-",('Órdenes según Instancia'!N190/'Órdenes según Instancia'!AC190)))</f>
        <v>-</v>
      </c>
      <c r="K190" s="19" t="str">
        <f>IF('Órdenes según Instancia'!S190=0,"-",IF('Órdenes según Instancia'!AC190=0,"-",('Órdenes según Instancia'!S190/'Órdenes según Instancia'!AC190)))</f>
        <v>-</v>
      </c>
      <c r="L190" s="19" t="str">
        <f>IF('Órdenes según Instancia'!X190=0,"-",IF('Órdenes según Instancia'!AC190=0,"-",('Órdenes según Instancia'!X190/'Órdenes según Instancia'!AC190)))</f>
        <v>-</v>
      </c>
      <c r="M190" s="19">
        <f>IF('Órdenes según Instancia'!E190=0,"-",IF('Órdenes según Instancia'!AD190=0,"-",('Órdenes según Instancia'!E190/'Órdenes según Instancia'!AD190)))</f>
        <v>1</v>
      </c>
      <c r="N190" s="19" t="str">
        <f>IF('Órdenes según Instancia'!J190=0,"-",IF('Órdenes según Instancia'!AD190=0,"-",('Órdenes según Instancia'!J190/'Órdenes según Instancia'!AD190)))</f>
        <v>-</v>
      </c>
      <c r="O190" s="19" t="str">
        <f>IF('Órdenes según Instancia'!O190=0,"-",IF('Órdenes según Instancia'!AD190=0,"-",('Órdenes según Instancia'!O190/'Órdenes según Instancia'!AD190)))</f>
        <v>-</v>
      </c>
      <c r="P190" s="19" t="str">
        <f>IF('Órdenes según Instancia'!T190=0,"-",IF('Órdenes según Instancia'!AD190=0,"-",('Órdenes según Instancia'!T190/'Órdenes según Instancia'!AD190)))</f>
        <v>-</v>
      </c>
      <c r="Q190" s="19" t="str">
        <f>IF('Órdenes según Instancia'!Y190=0,"-",IF('Órdenes según Instancia'!AD190=0,"-",('Órdenes según Instancia'!Y190/'Órdenes según Instancia'!AD190)))</f>
        <v>-</v>
      </c>
      <c r="R190" s="19" t="str">
        <f>IF('Órdenes según Instancia'!F190=0,"-",IF('Órdenes según Instancia'!AE190=0,"-",('Órdenes según Instancia'!F190/'Órdenes según Instancia'!AE190)))</f>
        <v>-</v>
      </c>
      <c r="S190" s="19" t="str">
        <f>IF('Órdenes según Instancia'!K190=0,"-",IF('Órdenes según Instancia'!AE190=0,"-",('Órdenes según Instancia'!K190/'Órdenes según Instancia'!AE190)))</f>
        <v>-</v>
      </c>
      <c r="T190" s="19" t="str">
        <f>IF('Órdenes según Instancia'!P190=0,"-",IF('Órdenes según Instancia'!AE190=0,"-",('Órdenes según Instancia'!P190/'Órdenes según Instancia'!AE190)))</f>
        <v>-</v>
      </c>
      <c r="U190" s="19" t="str">
        <f>IF('Órdenes según Instancia'!U190=0,"-",IF('Órdenes según Instancia'!AE190=0,"-",('Órdenes según Instancia'!U190/('Órdenes según Instancia'!AE190))))</f>
        <v>-</v>
      </c>
      <c r="V190" s="19" t="str">
        <f>IF('Órdenes según Instancia'!Z190=0,"-",IF('Órdenes según Instancia'!AE190=0,"-",('Órdenes según Instancia'!Z190/'Órdenes según Instancia'!AE190)))</f>
        <v>-</v>
      </c>
    </row>
    <row r="191" spans="2:22" ht="20.100000000000001" customHeight="1" thickBot="1" x14ac:dyDescent="0.25">
      <c r="B191" s="4" t="s">
        <v>393</v>
      </c>
      <c r="C191" s="19" t="str">
        <f>IF('Órdenes según Instancia'!C191=0,"-",IF('Órdenes según Instancia'!AB191=0,"-",('Órdenes según Instancia'!C191/'Órdenes según Instancia'!AB191)))</f>
        <v>-</v>
      </c>
      <c r="D191" s="19" t="str">
        <f>IF('Órdenes según Instancia'!H191=0,"-",IF('Órdenes según Instancia'!AB191=0,"-",('Órdenes según Instancia'!H191/'Órdenes según Instancia'!AB191)))</f>
        <v>-</v>
      </c>
      <c r="E191" s="19" t="str">
        <f>IF('Órdenes según Instancia'!M191=0,"-",IF('Órdenes según Instancia'!AB191=0,"-",('Órdenes según Instancia'!M191/'Órdenes según Instancia'!AB191)))</f>
        <v>-</v>
      </c>
      <c r="F191" s="19" t="str">
        <f>IF('Órdenes según Instancia'!R191=0,"-",IF('Órdenes según Instancia'!AB191=0,"-",('Órdenes según Instancia'!R191/'Órdenes según Instancia'!AB191)))</f>
        <v>-</v>
      </c>
      <c r="G191" s="19" t="str">
        <f>IF('Órdenes según Instancia'!W191=0,"-",IF('Órdenes según Instancia'!AB191=0,"-",('Órdenes según Instancia'!W191/'Órdenes según Instancia'!AB191)))</f>
        <v>-</v>
      </c>
      <c r="H191" s="19" t="str">
        <f>IF('Órdenes según Instancia'!D191=0,"-",IF('Órdenes según Instancia'!AC191=0,"-",('Órdenes según Instancia'!D191/'Órdenes según Instancia'!AC191)))</f>
        <v>-</v>
      </c>
      <c r="I191" s="19" t="str">
        <f>IF('Órdenes según Instancia'!I191=0,"-",IF('Órdenes según Instancia'!AC191=0,"-",('Órdenes según Instancia'!I191/'Órdenes según Instancia'!AC191)))</f>
        <v>-</v>
      </c>
      <c r="J191" s="19" t="str">
        <f>IF('Órdenes según Instancia'!N191=0,"-",IF('Órdenes según Instancia'!AC191=0,"-",('Órdenes según Instancia'!N191/'Órdenes según Instancia'!AC191)))</f>
        <v>-</v>
      </c>
      <c r="K191" s="19" t="str">
        <f>IF('Órdenes según Instancia'!S191=0,"-",IF('Órdenes según Instancia'!AC191=0,"-",('Órdenes según Instancia'!S191/'Órdenes según Instancia'!AC191)))</f>
        <v>-</v>
      </c>
      <c r="L191" s="19" t="str">
        <f>IF('Órdenes según Instancia'!X191=0,"-",IF('Órdenes según Instancia'!AC191=0,"-",('Órdenes según Instancia'!X191/'Órdenes según Instancia'!AC191)))</f>
        <v>-</v>
      </c>
      <c r="M191" s="19" t="str">
        <f>IF('Órdenes según Instancia'!E191=0,"-",IF('Órdenes según Instancia'!AD191=0,"-",('Órdenes según Instancia'!E191/'Órdenes según Instancia'!AD191)))</f>
        <v>-</v>
      </c>
      <c r="N191" s="19" t="str">
        <f>IF('Órdenes según Instancia'!J191=0,"-",IF('Órdenes según Instancia'!AD191=0,"-",('Órdenes según Instancia'!J191/'Órdenes según Instancia'!AD191)))</f>
        <v>-</v>
      </c>
      <c r="O191" s="19" t="str">
        <f>IF('Órdenes según Instancia'!O191=0,"-",IF('Órdenes según Instancia'!AD191=0,"-",('Órdenes según Instancia'!O191/'Órdenes según Instancia'!AD191)))</f>
        <v>-</v>
      </c>
      <c r="P191" s="19" t="str">
        <f>IF('Órdenes según Instancia'!T191=0,"-",IF('Órdenes según Instancia'!AD191=0,"-",('Órdenes según Instancia'!T191/'Órdenes según Instancia'!AD191)))</f>
        <v>-</v>
      </c>
      <c r="Q191" s="19" t="str">
        <f>IF('Órdenes según Instancia'!Y191=0,"-",IF('Órdenes según Instancia'!AD191=0,"-",('Órdenes según Instancia'!Y191/'Órdenes según Instancia'!AD191)))</f>
        <v>-</v>
      </c>
      <c r="R191" s="19" t="str">
        <f>IF('Órdenes según Instancia'!F191=0,"-",IF('Órdenes según Instancia'!AE191=0,"-",('Órdenes según Instancia'!F191/'Órdenes según Instancia'!AE191)))</f>
        <v>-</v>
      </c>
      <c r="S191" s="19" t="str">
        <f>IF('Órdenes según Instancia'!K191=0,"-",IF('Órdenes según Instancia'!AE191=0,"-",('Órdenes según Instancia'!K191/'Órdenes según Instancia'!AE191)))</f>
        <v>-</v>
      </c>
      <c r="T191" s="19" t="str">
        <f>IF('Órdenes según Instancia'!P191=0,"-",IF('Órdenes según Instancia'!AE191=0,"-",('Órdenes según Instancia'!P191/'Órdenes según Instancia'!AE191)))</f>
        <v>-</v>
      </c>
      <c r="U191" s="19" t="str">
        <f>IF('Órdenes según Instancia'!U191=0,"-",IF('Órdenes según Instancia'!AE191=0,"-",('Órdenes según Instancia'!U191/('Órdenes según Instancia'!AE191))))</f>
        <v>-</v>
      </c>
      <c r="V191" s="19" t="str">
        <f>IF('Órdenes según Instancia'!Z191=0,"-",IF('Órdenes según Instancia'!AE191=0,"-",('Órdenes según Instancia'!Z191/'Órdenes según Instancia'!AE191)))</f>
        <v>-</v>
      </c>
    </row>
    <row r="192" spans="2:22" ht="20.100000000000001" customHeight="1" thickBot="1" x14ac:dyDescent="0.25">
      <c r="B192" s="4" t="s">
        <v>394</v>
      </c>
      <c r="C192" s="19" t="str">
        <f>IF('Órdenes según Instancia'!C192=0,"-",IF('Órdenes según Instancia'!AB192=0,"-",('Órdenes según Instancia'!C192/'Órdenes según Instancia'!AB192)))</f>
        <v>-</v>
      </c>
      <c r="D192" s="19" t="str">
        <f>IF('Órdenes según Instancia'!H192=0,"-",IF('Órdenes según Instancia'!AB192=0,"-",('Órdenes según Instancia'!H192/'Órdenes según Instancia'!AB192)))</f>
        <v>-</v>
      </c>
      <c r="E192" s="19" t="str">
        <f>IF('Órdenes según Instancia'!M192=0,"-",IF('Órdenes según Instancia'!AB192=0,"-",('Órdenes según Instancia'!M192/'Órdenes según Instancia'!AB192)))</f>
        <v>-</v>
      </c>
      <c r="F192" s="19" t="str">
        <f>IF('Órdenes según Instancia'!R192=0,"-",IF('Órdenes según Instancia'!AB192=0,"-",('Órdenes según Instancia'!R192/'Órdenes según Instancia'!AB192)))</f>
        <v>-</v>
      </c>
      <c r="G192" s="19" t="str">
        <f>IF('Órdenes según Instancia'!W192=0,"-",IF('Órdenes según Instancia'!AB192=0,"-",('Órdenes según Instancia'!W192/'Órdenes según Instancia'!AB192)))</f>
        <v>-</v>
      </c>
      <c r="H192" s="19" t="str">
        <f>IF('Órdenes según Instancia'!D192=0,"-",IF('Órdenes según Instancia'!AC192=0,"-",('Órdenes según Instancia'!D192/'Órdenes según Instancia'!AC192)))</f>
        <v>-</v>
      </c>
      <c r="I192" s="19" t="str">
        <f>IF('Órdenes según Instancia'!I192=0,"-",IF('Órdenes según Instancia'!AC192=0,"-",('Órdenes según Instancia'!I192/'Órdenes según Instancia'!AC192)))</f>
        <v>-</v>
      </c>
      <c r="J192" s="19" t="str">
        <f>IF('Órdenes según Instancia'!N192=0,"-",IF('Órdenes según Instancia'!AC192=0,"-",('Órdenes según Instancia'!N192/'Órdenes según Instancia'!AC192)))</f>
        <v>-</v>
      </c>
      <c r="K192" s="19" t="str">
        <f>IF('Órdenes según Instancia'!S192=0,"-",IF('Órdenes según Instancia'!AC192=0,"-",('Órdenes según Instancia'!S192/'Órdenes según Instancia'!AC192)))</f>
        <v>-</v>
      </c>
      <c r="L192" s="19" t="str">
        <f>IF('Órdenes según Instancia'!X192=0,"-",IF('Órdenes según Instancia'!AC192=0,"-",('Órdenes según Instancia'!X192/'Órdenes según Instancia'!AC192)))</f>
        <v>-</v>
      </c>
      <c r="M192" s="19" t="str">
        <f>IF('Órdenes según Instancia'!E192=0,"-",IF('Órdenes según Instancia'!AD192=0,"-",('Órdenes según Instancia'!E192/'Órdenes según Instancia'!AD192)))</f>
        <v>-</v>
      </c>
      <c r="N192" s="19" t="str">
        <f>IF('Órdenes según Instancia'!J192=0,"-",IF('Órdenes según Instancia'!AD192=0,"-",('Órdenes según Instancia'!J192/'Órdenes según Instancia'!AD192)))</f>
        <v>-</v>
      </c>
      <c r="O192" s="19" t="str">
        <f>IF('Órdenes según Instancia'!O192=0,"-",IF('Órdenes según Instancia'!AD192=0,"-",('Órdenes según Instancia'!O192/'Órdenes según Instancia'!AD192)))</f>
        <v>-</v>
      </c>
      <c r="P192" s="19" t="str">
        <f>IF('Órdenes según Instancia'!T192=0,"-",IF('Órdenes según Instancia'!AD192=0,"-",('Órdenes según Instancia'!T192/'Órdenes según Instancia'!AD192)))</f>
        <v>-</v>
      </c>
      <c r="Q192" s="19" t="str">
        <f>IF('Órdenes según Instancia'!Y192=0,"-",IF('Órdenes según Instancia'!AD192=0,"-",('Órdenes según Instancia'!Y192/'Órdenes según Instancia'!AD192)))</f>
        <v>-</v>
      </c>
      <c r="R192" s="19" t="str">
        <f>IF('Órdenes según Instancia'!F192=0,"-",IF('Órdenes según Instancia'!AE192=0,"-",('Órdenes según Instancia'!F192/'Órdenes según Instancia'!AE192)))</f>
        <v>-</v>
      </c>
      <c r="S192" s="19" t="str">
        <f>IF('Órdenes según Instancia'!K192=0,"-",IF('Órdenes según Instancia'!AE192=0,"-",('Órdenes según Instancia'!K192/'Órdenes según Instancia'!AE192)))</f>
        <v>-</v>
      </c>
      <c r="T192" s="19" t="str">
        <f>IF('Órdenes según Instancia'!P192=0,"-",IF('Órdenes según Instancia'!AE192=0,"-",('Órdenes según Instancia'!P192/'Órdenes según Instancia'!AE192)))</f>
        <v>-</v>
      </c>
      <c r="U192" s="19" t="str">
        <f>IF('Órdenes según Instancia'!U192=0,"-",IF('Órdenes según Instancia'!AE192=0,"-",('Órdenes según Instancia'!U192/('Órdenes según Instancia'!AE192))))</f>
        <v>-</v>
      </c>
      <c r="V192" s="19" t="str">
        <f>IF('Órdenes según Instancia'!Z192=0,"-",IF('Órdenes según Instancia'!AE192=0,"-",('Órdenes según Instancia'!Z192/'Órdenes según Instancia'!AE192)))</f>
        <v>-</v>
      </c>
    </row>
    <row r="193" spans="2:22" ht="20.100000000000001" customHeight="1" thickBot="1" x14ac:dyDescent="0.25">
      <c r="B193" s="4" t="s">
        <v>395</v>
      </c>
      <c r="C193" s="19">
        <f>IF('Órdenes según Instancia'!C193=0,"-",IF('Órdenes según Instancia'!AB193=0,"-",('Órdenes según Instancia'!C193/'Órdenes según Instancia'!AB193)))</f>
        <v>1</v>
      </c>
      <c r="D193" s="19" t="str">
        <f>IF('Órdenes según Instancia'!H193=0,"-",IF('Órdenes según Instancia'!AB193=0,"-",('Órdenes según Instancia'!H193/'Órdenes según Instancia'!AB193)))</f>
        <v>-</v>
      </c>
      <c r="E193" s="19" t="str">
        <f>IF('Órdenes según Instancia'!M193=0,"-",IF('Órdenes según Instancia'!AB193=0,"-",('Órdenes según Instancia'!M193/'Órdenes según Instancia'!AB193)))</f>
        <v>-</v>
      </c>
      <c r="F193" s="19" t="str">
        <f>IF('Órdenes según Instancia'!R193=0,"-",IF('Órdenes según Instancia'!AB193=0,"-",('Órdenes según Instancia'!R193/'Órdenes según Instancia'!AB193)))</f>
        <v>-</v>
      </c>
      <c r="G193" s="19" t="str">
        <f>IF('Órdenes según Instancia'!W193=0,"-",IF('Órdenes según Instancia'!AB193=0,"-",('Órdenes según Instancia'!W193/'Órdenes según Instancia'!AB193)))</f>
        <v>-</v>
      </c>
      <c r="H193" s="19" t="str">
        <f>IF('Órdenes según Instancia'!D193=0,"-",IF('Órdenes según Instancia'!AC193=0,"-",('Órdenes según Instancia'!D193/'Órdenes según Instancia'!AC193)))</f>
        <v>-</v>
      </c>
      <c r="I193" s="19" t="str">
        <f>IF('Órdenes según Instancia'!I193=0,"-",IF('Órdenes según Instancia'!AC193=0,"-",('Órdenes según Instancia'!I193/'Órdenes según Instancia'!AC193)))</f>
        <v>-</v>
      </c>
      <c r="J193" s="19" t="str">
        <f>IF('Órdenes según Instancia'!N193=0,"-",IF('Órdenes según Instancia'!AC193=0,"-",('Órdenes según Instancia'!N193/'Órdenes según Instancia'!AC193)))</f>
        <v>-</v>
      </c>
      <c r="K193" s="19" t="str">
        <f>IF('Órdenes según Instancia'!S193=0,"-",IF('Órdenes según Instancia'!AC193=0,"-",('Órdenes según Instancia'!S193/'Órdenes según Instancia'!AC193)))</f>
        <v>-</v>
      </c>
      <c r="L193" s="19" t="str">
        <f>IF('Órdenes según Instancia'!X193=0,"-",IF('Órdenes según Instancia'!AC193=0,"-",('Órdenes según Instancia'!X193/'Órdenes según Instancia'!AC193)))</f>
        <v>-</v>
      </c>
      <c r="M193" s="19">
        <f>IF('Órdenes según Instancia'!E193=0,"-",IF('Órdenes según Instancia'!AD193=0,"-",('Órdenes según Instancia'!E193/'Órdenes según Instancia'!AD193)))</f>
        <v>1</v>
      </c>
      <c r="N193" s="19" t="str">
        <f>IF('Órdenes según Instancia'!J193=0,"-",IF('Órdenes según Instancia'!AD193=0,"-",('Órdenes según Instancia'!J193/'Órdenes según Instancia'!AD193)))</f>
        <v>-</v>
      </c>
      <c r="O193" s="19" t="str">
        <f>IF('Órdenes según Instancia'!O193=0,"-",IF('Órdenes según Instancia'!AD193=0,"-",('Órdenes según Instancia'!O193/'Órdenes según Instancia'!AD193)))</f>
        <v>-</v>
      </c>
      <c r="P193" s="19" t="str">
        <f>IF('Órdenes según Instancia'!T193=0,"-",IF('Órdenes según Instancia'!AD193=0,"-",('Órdenes según Instancia'!T193/'Órdenes según Instancia'!AD193)))</f>
        <v>-</v>
      </c>
      <c r="Q193" s="19" t="str">
        <f>IF('Órdenes según Instancia'!Y193=0,"-",IF('Órdenes según Instancia'!AD193=0,"-",('Órdenes según Instancia'!Y193/'Órdenes según Instancia'!AD193)))</f>
        <v>-</v>
      </c>
      <c r="R193" s="19" t="str">
        <f>IF('Órdenes según Instancia'!F193=0,"-",IF('Órdenes según Instancia'!AE193=0,"-",('Órdenes según Instancia'!F193/'Órdenes según Instancia'!AE193)))</f>
        <v>-</v>
      </c>
      <c r="S193" s="19" t="str">
        <f>IF('Órdenes según Instancia'!K193=0,"-",IF('Órdenes según Instancia'!AE193=0,"-",('Órdenes según Instancia'!K193/'Órdenes según Instancia'!AE193)))</f>
        <v>-</v>
      </c>
      <c r="T193" s="19" t="str">
        <f>IF('Órdenes según Instancia'!P193=0,"-",IF('Órdenes según Instancia'!AE193=0,"-",('Órdenes según Instancia'!P193/'Órdenes según Instancia'!AE193)))</f>
        <v>-</v>
      </c>
      <c r="U193" s="19" t="str">
        <f>IF('Órdenes según Instancia'!U193=0,"-",IF('Órdenes según Instancia'!AE193=0,"-",('Órdenes según Instancia'!U193/('Órdenes según Instancia'!AE193))))</f>
        <v>-</v>
      </c>
      <c r="V193" s="19" t="str">
        <f>IF('Órdenes según Instancia'!Z193=0,"-",IF('Órdenes según Instancia'!AE193=0,"-",('Órdenes según Instancia'!Z193/'Órdenes según Instancia'!AE193)))</f>
        <v>-</v>
      </c>
    </row>
    <row r="194" spans="2:22" ht="20.100000000000001" customHeight="1" thickBot="1" x14ac:dyDescent="0.25">
      <c r="B194" s="4" t="s">
        <v>396</v>
      </c>
      <c r="C194" s="19">
        <f>IF('Órdenes según Instancia'!C194=0,"-",IF('Órdenes según Instancia'!AB194=0,"-",('Órdenes según Instancia'!C194/'Órdenes según Instancia'!AB194)))</f>
        <v>1</v>
      </c>
      <c r="D194" s="19" t="str">
        <f>IF('Órdenes según Instancia'!H194=0,"-",IF('Órdenes según Instancia'!AB194=0,"-",('Órdenes según Instancia'!H194/'Órdenes según Instancia'!AB194)))</f>
        <v>-</v>
      </c>
      <c r="E194" s="19" t="str">
        <f>IF('Órdenes según Instancia'!M194=0,"-",IF('Órdenes según Instancia'!AB194=0,"-",('Órdenes según Instancia'!M194/'Órdenes según Instancia'!AB194)))</f>
        <v>-</v>
      </c>
      <c r="F194" s="19" t="str">
        <f>IF('Órdenes según Instancia'!R194=0,"-",IF('Órdenes según Instancia'!AB194=0,"-",('Órdenes según Instancia'!R194/'Órdenes según Instancia'!AB194)))</f>
        <v>-</v>
      </c>
      <c r="G194" s="19" t="str">
        <f>IF('Órdenes según Instancia'!W194=0,"-",IF('Órdenes según Instancia'!AB194=0,"-",('Órdenes según Instancia'!W194/'Órdenes según Instancia'!AB194)))</f>
        <v>-</v>
      </c>
      <c r="H194" s="19" t="str">
        <f>IF('Órdenes según Instancia'!D194=0,"-",IF('Órdenes según Instancia'!AC194=0,"-",('Órdenes según Instancia'!D194/'Órdenes según Instancia'!AC194)))</f>
        <v>-</v>
      </c>
      <c r="I194" s="19" t="str">
        <f>IF('Órdenes según Instancia'!I194=0,"-",IF('Órdenes según Instancia'!AC194=0,"-",('Órdenes según Instancia'!I194/'Órdenes según Instancia'!AC194)))</f>
        <v>-</v>
      </c>
      <c r="J194" s="19" t="str">
        <f>IF('Órdenes según Instancia'!N194=0,"-",IF('Órdenes según Instancia'!AC194=0,"-",('Órdenes según Instancia'!N194/'Órdenes según Instancia'!AC194)))</f>
        <v>-</v>
      </c>
      <c r="K194" s="19" t="str">
        <f>IF('Órdenes según Instancia'!S194=0,"-",IF('Órdenes según Instancia'!AC194=0,"-",('Órdenes según Instancia'!S194/'Órdenes según Instancia'!AC194)))</f>
        <v>-</v>
      </c>
      <c r="L194" s="19" t="str">
        <f>IF('Órdenes según Instancia'!X194=0,"-",IF('Órdenes según Instancia'!AC194=0,"-",('Órdenes según Instancia'!X194/'Órdenes según Instancia'!AC194)))</f>
        <v>-</v>
      </c>
      <c r="M194" s="19">
        <f>IF('Órdenes según Instancia'!E194=0,"-",IF('Órdenes según Instancia'!AD194=0,"-",('Órdenes según Instancia'!E194/'Órdenes según Instancia'!AD194)))</f>
        <v>1</v>
      </c>
      <c r="N194" s="19" t="str">
        <f>IF('Órdenes según Instancia'!J194=0,"-",IF('Órdenes según Instancia'!AD194=0,"-",('Órdenes según Instancia'!J194/'Órdenes según Instancia'!AD194)))</f>
        <v>-</v>
      </c>
      <c r="O194" s="19" t="str">
        <f>IF('Órdenes según Instancia'!O194=0,"-",IF('Órdenes según Instancia'!AD194=0,"-",('Órdenes según Instancia'!O194/'Órdenes según Instancia'!AD194)))</f>
        <v>-</v>
      </c>
      <c r="P194" s="19" t="str">
        <f>IF('Órdenes según Instancia'!T194=0,"-",IF('Órdenes según Instancia'!AD194=0,"-",('Órdenes según Instancia'!T194/'Órdenes según Instancia'!AD194)))</f>
        <v>-</v>
      </c>
      <c r="Q194" s="19" t="str">
        <f>IF('Órdenes según Instancia'!Y194=0,"-",IF('Órdenes según Instancia'!AD194=0,"-",('Órdenes según Instancia'!Y194/'Órdenes según Instancia'!AD194)))</f>
        <v>-</v>
      </c>
      <c r="R194" s="19" t="str">
        <f>IF('Órdenes según Instancia'!F194=0,"-",IF('Órdenes según Instancia'!AE194=0,"-",('Órdenes según Instancia'!F194/'Órdenes según Instancia'!AE194)))</f>
        <v>-</v>
      </c>
      <c r="S194" s="19" t="str">
        <f>IF('Órdenes según Instancia'!K194=0,"-",IF('Órdenes según Instancia'!AE194=0,"-",('Órdenes según Instancia'!K194/'Órdenes según Instancia'!AE194)))</f>
        <v>-</v>
      </c>
      <c r="T194" s="19" t="str">
        <f>IF('Órdenes según Instancia'!P194=0,"-",IF('Órdenes según Instancia'!AE194=0,"-",('Órdenes según Instancia'!P194/'Órdenes según Instancia'!AE194)))</f>
        <v>-</v>
      </c>
      <c r="U194" s="19" t="str">
        <f>IF('Órdenes según Instancia'!U194=0,"-",IF('Órdenes según Instancia'!AE194=0,"-",('Órdenes según Instancia'!U194/('Órdenes según Instancia'!AE194))))</f>
        <v>-</v>
      </c>
      <c r="V194" s="19" t="str">
        <f>IF('Órdenes según Instancia'!Z194=0,"-",IF('Órdenes según Instancia'!AE194=0,"-",('Órdenes según Instancia'!Z194/'Órdenes según Instancia'!AE194)))</f>
        <v>-</v>
      </c>
    </row>
    <row r="195" spans="2:22" ht="20.100000000000001" customHeight="1" thickBot="1" x14ac:dyDescent="0.25">
      <c r="B195" s="4" t="s">
        <v>188</v>
      </c>
      <c r="C195" s="19">
        <f>IF('Órdenes según Instancia'!C195=0,"-",IF('Órdenes según Instancia'!AB195=0,"-",('Órdenes según Instancia'!C195/'Órdenes según Instancia'!AB195)))</f>
        <v>1</v>
      </c>
      <c r="D195" s="19" t="str">
        <f>IF('Órdenes según Instancia'!H195=0,"-",IF('Órdenes según Instancia'!AB195=0,"-",('Órdenes según Instancia'!H195/'Órdenes según Instancia'!AB195)))</f>
        <v>-</v>
      </c>
      <c r="E195" s="19" t="str">
        <f>IF('Órdenes según Instancia'!M195=0,"-",IF('Órdenes según Instancia'!AB195=0,"-",('Órdenes según Instancia'!M195/'Órdenes según Instancia'!AB195)))</f>
        <v>-</v>
      </c>
      <c r="F195" s="19" t="str">
        <f>IF('Órdenes según Instancia'!R195=0,"-",IF('Órdenes según Instancia'!AB195=0,"-",('Órdenes según Instancia'!R195/'Órdenes según Instancia'!AB195)))</f>
        <v>-</v>
      </c>
      <c r="G195" s="19" t="str">
        <f>IF('Órdenes según Instancia'!W195=0,"-",IF('Órdenes según Instancia'!AB195=0,"-",('Órdenes según Instancia'!W195/'Órdenes según Instancia'!AB195)))</f>
        <v>-</v>
      </c>
      <c r="H195" s="19" t="str">
        <f>IF('Órdenes según Instancia'!D195=0,"-",IF('Órdenes según Instancia'!AC195=0,"-",('Órdenes según Instancia'!D195/'Órdenes según Instancia'!AC195)))</f>
        <v>-</v>
      </c>
      <c r="I195" s="19" t="str">
        <f>IF('Órdenes según Instancia'!I195=0,"-",IF('Órdenes según Instancia'!AC195=0,"-",('Órdenes según Instancia'!I195/'Órdenes según Instancia'!AC195)))</f>
        <v>-</v>
      </c>
      <c r="J195" s="19" t="str">
        <f>IF('Órdenes según Instancia'!N195=0,"-",IF('Órdenes según Instancia'!AC195=0,"-",('Órdenes según Instancia'!N195/'Órdenes según Instancia'!AC195)))</f>
        <v>-</v>
      </c>
      <c r="K195" s="19" t="str">
        <f>IF('Órdenes según Instancia'!S195=0,"-",IF('Órdenes según Instancia'!AC195=0,"-",('Órdenes según Instancia'!S195/'Órdenes según Instancia'!AC195)))</f>
        <v>-</v>
      </c>
      <c r="L195" s="19" t="str">
        <f>IF('Órdenes según Instancia'!X195=0,"-",IF('Órdenes según Instancia'!AC195=0,"-",('Órdenes según Instancia'!X195/'Órdenes según Instancia'!AC195)))</f>
        <v>-</v>
      </c>
      <c r="M195" s="19">
        <f>IF('Órdenes según Instancia'!E195=0,"-",IF('Órdenes según Instancia'!AD195=0,"-",('Órdenes según Instancia'!E195/'Órdenes según Instancia'!AD195)))</f>
        <v>1</v>
      </c>
      <c r="N195" s="19" t="str">
        <f>IF('Órdenes según Instancia'!J195=0,"-",IF('Órdenes según Instancia'!AD195=0,"-",('Órdenes según Instancia'!J195/'Órdenes según Instancia'!AD195)))</f>
        <v>-</v>
      </c>
      <c r="O195" s="19" t="str">
        <f>IF('Órdenes según Instancia'!O195=0,"-",IF('Órdenes según Instancia'!AD195=0,"-",('Órdenes según Instancia'!O195/'Órdenes según Instancia'!AD195)))</f>
        <v>-</v>
      </c>
      <c r="P195" s="19" t="str">
        <f>IF('Órdenes según Instancia'!T195=0,"-",IF('Órdenes según Instancia'!AD195=0,"-",('Órdenes según Instancia'!T195/'Órdenes según Instancia'!AD195)))</f>
        <v>-</v>
      </c>
      <c r="Q195" s="19" t="str">
        <f>IF('Órdenes según Instancia'!Y195=0,"-",IF('Órdenes según Instancia'!AD195=0,"-",('Órdenes según Instancia'!Y195/'Órdenes según Instancia'!AD195)))</f>
        <v>-</v>
      </c>
      <c r="R195" s="19">
        <f>IF('Órdenes según Instancia'!F195=0,"-",IF('Órdenes según Instancia'!AE195=0,"-",('Órdenes según Instancia'!F195/'Órdenes según Instancia'!AE195)))</f>
        <v>1</v>
      </c>
      <c r="S195" s="19" t="str">
        <f>IF('Órdenes según Instancia'!K195=0,"-",IF('Órdenes según Instancia'!AE195=0,"-",('Órdenes según Instancia'!K195/'Órdenes según Instancia'!AE195)))</f>
        <v>-</v>
      </c>
      <c r="T195" s="19" t="str">
        <f>IF('Órdenes según Instancia'!P195=0,"-",IF('Órdenes según Instancia'!AE195=0,"-",('Órdenes según Instancia'!P195/'Órdenes según Instancia'!AE195)))</f>
        <v>-</v>
      </c>
      <c r="U195" s="19" t="str">
        <f>IF('Órdenes según Instancia'!U195=0,"-",IF('Órdenes según Instancia'!AE195=0,"-",('Órdenes según Instancia'!U195/('Órdenes según Instancia'!AE195))))</f>
        <v>-</v>
      </c>
      <c r="V195" s="19" t="str">
        <f>IF('Órdenes según Instancia'!Z195=0,"-",IF('Órdenes según Instancia'!AE195=0,"-",('Órdenes según Instancia'!Z195/'Órdenes según Instancia'!AE195)))</f>
        <v>-</v>
      </c>
    </row>
    <row r="196" spans="2:22" ht="20.100000000000001" customHeight="1" thickBot="1" x14ac:dyDescent="0.25">
      <c r="B196" s="4" t="s">
        <v>397</v>
      </c>
      <c r="C196" s="19" t="str">
        <f>IF('Órdenes según Instancia'!C196=0,"-",IF('Órdenes según Instancia'!AB196=0,"-",('Órdenes según Instancia'!C196/'Órdenes según Instancia'!AB196)))</f>
        <v>-</v>
      </c>
      <c r="D196" s="19" t="str">
        <f>IF('Órdenes según Instancia'!H196=0,"-",IF('Órdenes según Instancia'!AB196=0,"-",('Órdenes según Instancia'!H196/'Órdenes según Instancia'!AB196)))</f>
        <v>-</v>
      </c>
      <c r="E196" s="19">
        <f>IF('Órdenes según Instancia'!M196=0,"-",IF('Órdenes según Instancia'!AB196=0,"-",('Órdenes según Instancia'!M196/'Órdenes según Instancia'!AB196)))</f>
        <v>1</v>
      </c>
      <c r="F196" s="19" t="str">
        <f>IF('Órdenes según Instancia'!R196=0,"-",IF('Órdenes según Instancia'!AB196=0,"-",('Órdenes según Instancia'!R196/'Órdenes según Instancia'!AB196)))</f>
        <v>-</v>
      </c>
      <c r="G196" s="19" t="str">
        <f>IF('Órdenes según Instancia'!W196=0,"-",IF('Órdenes según Instancia'!AB196=0,"-",('Órdenes según Instancia'!W196/'Órdenes según Instancia'!AB196)))</f>
        <v>-</v>
      </c>
      <c r="H196" s="19" t="str">
        <f>IF('Órdenes según Instancia'!D196=0,"-",IF('Órdenes según Instancia'!AC196=0,"-",('Órdenes según Instancia'!D196/'Órdenes según Instancia'!AC196)))</f>
        <v>-</v>
      </c>
      <c r="I196" s="19" t="str">
        <f>IF('Órdenes según Instancia'!I196=0,"-",IF('Órdenes según Instancia'!AC196=0,"-",('Órdenes según Instancia'!I196/'Órdenes según Instancia'!AC196)))</f>
        <v>-</v>
      </c>
      <c r="J196" s="19" t="str">
        <f>IF('Órdenes según Instancia'!N196=0,"-",IF('Órdenes según Instancia'!AC196=0,"-",('Órdenes según Instancia'!N196/'Órdenes según Instancia'!AC196)))</f>
        <v>-</v>
      </c>
      <c r="K196" s="19" t="str">
        <f>IF('Órdenes según Instancia'!S196=0,"-",IF('Órdenes según Instancia'!AC196=0,"-",('Órdenes según Instancia'!S196/'Órdenes según Instancia'!AC196)))</f>
        <v>-</v>
      </c>
      <c r="L196" s="19" t="str">
        <f>IF('Órdenes según Instancia'!X196=0,"-",IF('Órdenes según Instancia'!AC196=0,"-",('Órdenes según Instancia'!X196/'Órdenes según Instancia'!AC196)))</f>
        <v>-</v>
      </c>
      <c r="M196" s="19" t="str">
        <f>IF('Órdenes según Instancia'!E196=0,"-",IF('Órdenes según Instancia'!AD196=0,"-",('Órdenes según Instancia'!E196/'Órdenes según Instancia'!AD196)))</f>
        <v>-</v>
      </c>
      <c r="N196" s="19" t="str">
        <f>IF('Órdenes según Instancia'!J196=0,"-",IF('Órdenes según Instancia'!AD196=0,"-",('Órdenes según Instancia'!J196/'Órdenes según Instancia'!AD196)))</f>
        <v>-</v>
      </c>
      <c r="O196" s="19">
        <f>IF('Órdenes según Instancia'!O196=0,"-",IF('Órdenes según Instancia'!AD196=0,"-",('Órdenes según Instancia'!O196/'Órdenes según Instancia'!AD196)))</f>
        <v>1</v>
      </c>
      <c r="P196" s="19" t="str">
        <f>IF('Órdenes según Instancia'!T196=0,"-",IF('Órdenes según Instancia'!AD196=0,"-",('Órdenes según Instancia'!T196/'Órdenes según Instancia'!AD196)))</f>
        <v>-</v>
      </c>
      <c r="Q196" s="19" t="str">
        <f>IF('Órdenes según Instancia'!Y196=0,"-",IF('Órdenes según Instancia'!AD196=0,"-",('Órdenes según Instancia'!Y196/'Órdenes según Instancia'!AD196)))</f>
        <v>-</v>
      </c>
      <c r="R196" s="19" t="str">
        <f>IF('Órdenes según Instancia'!F196=0,"-",IF('Órdenes según Instancia'!AE196=0,"-",('Órdenes según Instancia'!F196/'Órdenes según Instancia'!AE196)))</f>
        <v>-</v>
      </c>
      <c r="S196" s="19" t="str">
        <f>IF('Órdenes según Instancia'!K196=0,"-",IF('Órdenes según Instancia'!AE196=0,"-",('Órdenes según Instancia'!K196/'Órdenes según Instancia'!AE196)))</f>
        <v>-</v>
      </c>
      <c r="T196" s="19" t="str">
        <f>IF('Órdenes según Instancia'!P196=0,"-",IF('Órdenes según Instancia'!AE196=0,"-",('Órdenes según Instancia'!P196/'Órdenes según Instancia'!AE196)))</f>
        <v>-</v>
      </c>
      <c r="U196" s="19" t="str">
        <f>IF('Órdenes según Instancia'!U196=0,"-",IF('Órdenes según Instancia'!AE196=0,"-",('Órdenes según Instancia'!U196/('Órdenes según Instancia'!AE196))))</f>
        <v>-</v>
      </c>
      <c r="V196" s="19" t="str">
        <f>IF('Órdenes según Instancia'!Z196=0,"-",IF('Órdenes según Instancia'!AE196=0,"-",('Órdenes según Instancia'!Z196/'Órdenes según Instancia'!AE196)))</f>
        <v>-</v>
      </c>
    </row>
    <row r="197" spans="2:22" ht="20.100000000000001" customHeight="1" thickBot="1" x14ac:dyDescent="0.25">
      <c r="B197" s="4" t="s">
        <v>398</v>
      </c>
      <c r="C197" s="19">
        <f>IF('Órdenes según Instancia'!C197=0,"-",IF('Órdenes según Instancia'!AB197=0,"-",('Órdenes según Instancia'!C197/'Órdenes según Instancia'!AB197)))</f>
        <v>1</v>
      </c>
      <c r="D197" s="19" t="str">
        <f>IF('Órdenes según Instancia'!H197=0,"-",IF('Órdenes según Instancia'!AB197=0,"-",('Órdenes según Instancia'!H197/'Órdenes según Instancia'!AB197)))</f>
        <v>-</v>
      </c>
      <c r="E197" s="19" t="str">
        <f>IF('Órdenes según Instancia'!M197=0,"-",IF('Órdenes según Instancia'!AB197=0,"-",('Órdenes según Instancia'!M197/'Órdenes según Instancia'!AB197)))</f>
        <v>-</v>
      </c>
      <c r="F197" s="19" t="str">
        <f>IF('Órdenes según Instancia'!R197=0,"-",IF('Órdenes según Instancia'!AB197=0,"-",('Órdenes según Instancia'!R197/'Órdenes según Instancia'!AB197)))</f>
        <v>-</v>
      </c>
      <c r="G197" s="19" t="str">
        <f>IF('Órdenes según Instancia'!W197=0,"-",IF('Órdenes según Instancia'!AB197=0,"-",('Órdenes según Instancia'!W197/'Órdenes según Instancia'!AB197)))</f>
        <v>-</v>
      </c>
      <c r="H197" s="19" t="str">
        <f>IF('Órdenes según Instancia'!D197=0,"-",IF('Órdenes según Instancia'!AC197=0,"-",('Órdenes según Instancia'!D197/'Órdenes según Instancia'!AC197)))</f>
        <v>-</v>
      </c>
      <c r="I197" s="19" t="str">
        <f>IF('Órdenes según Instancia'!I197=0,"-",IF('Órdenes según Instancia'!AC197=0,"-",('Órdenes según Instancia'!I197/'Órdenes según Instancia'!AC197)))</f>
        <v>-</v>
      </c>
      <c r="J197" s="19" t="str">
        <f>IF('Órdenes según Instancia'!N197=0,"-",IF('Órdenes según Instancia'!AC197=0,"-",('Órdenes según Instancia'!N197/'Órdenes según Instancia'!AC197)))</f>
        <v>-</v>
      </c>
      <c r="K197" s="19" t="str">
        <f>IF('Órdenes según Instancia'!S197=0,"-",IF('Órdenes según Instancia'!AC197=0,"-",('Órdenes según Instancia'!S197/'Órdenes según Instancia'!AC197)))</f>
        <v>-</v>
      </c>
      <c r="L197" s="19" t="str">
        <f>IF('Órdenes según Instancia'!X197=0,"-",IF('Órdenes según Instancia'!AC197=0,"-",('Órdenes según Instancia'!X197/'Órdenes según Instancia'!AC197)))</f>
        <v>-</v>
      </c>
      <c r="M197" s="19">
        <f>IF('Órdenes según Instancia'!E197=0,"-",IF('Órdenes según Instancia'!AD197=0,"-",('Órdenes según Instancia'!E197/'Órdenes según Instancia'!AD197)))</f>
        <v>1</v>
      </c>
      <c r="N197" s="19" t="str">
        <f>IF('Órdenes según Instancia'!J197=0,"-",IF('Órdenes según Instancia'!AD197=0,"-",('Órdenes según Instancia'!J197/'Órdenes según Instancia'!AD197)))</f>
        <v>-</v>
      </c>
      <c r="O197" s="19" t="str">
        <f>IF('Órdenes según Instancia'!O197=0,"-",IF('Órdenes según Instancia'!AD197=0,"-",('Órdenes según Instancia'!O197/'Órdenes según Instancia'!AD197)))</f>
        <v>-</v>
      </c>
      <c r="P197" s="19" t="str">
        <f>IF('Órdenes según Instancia'!T197=0,"-",IF('Órdenes según Instancia'!AD197=0,"-",('Órdenes según Instancia'!T197/'Órdenes según Instancia'!AD197)))</f>
        <v>-</v>
      </c>
      <c r="Q197" s="19" t="str">
        <f>IF('Órdenes según Instancia'!Y197=0,"-",IF('Órdenes según Instancia'!AD197=0,"-",('Órdenes según Instancia'!Y197/'Órdenes según Instancia'!AD197)))</f>
        <v>-</v>
      </c>
      <c r="R197" s="19">
        <f>IF('Órdenes según Instancia'!F197=0,"-",IF('Órdenes según Instancia'!AE197=0,"-",('Órdenes según Instancia'!F197/'Órdenes según Instancia'!AE197)))</f>
        <v>1</v>
      </c>
      <c r="S197" s="19" t="str">
        <f>IF('Órdenes según Instancia'!K197=0,"-",IF('Órdenes según Instancia'!AE197=0,"-",('Órdenes según Instancia'!K197/'Órdenes según Instancia'!AE197)))</f>
        <v>-</v>
      </c>
      <c r="T197" s="19" t="str">
        <f>IF('Órdenes según Instancia'!P197=0,"-",IF('Órdenes según Instancia'!AE197=0,"-",('Órdenes según Instancia'!P197/'Órdenes según Instancia'!AE197)))</f>
        <v>-</v>
      </c>
      <c r="U197" s="19" t="str">
        <f>IF('Órdenes según Instancia'!U197=0,"-",IF('Órdenes según Instancia'!AE197=0,"-",('Órdenes según Instancia'!U197/('Órdenes según Instancia'!AE197))))</f>
        <v>-</v>
      </c>
      <c r="V197" s="19" t="str">
        <f>IF('Órdenes según Instancia'!Z197=0,"-",IF('Órdenes según Instancia'!AE197=0,"-",('Órdenes según Instancia'!Z197/'Órdenes según Instancia'!AE197)))</f>
        <v>-</v>
      </c>
    </row>
    <row r="198" spans="2:22" ht="20.100000000000001" customHeight="1" thickBot="1" x14ac:dyDescent="0.25">
      <c r="B198" s="4" t="s">
        <v>399</v>
      </c>
      <c r="C198" s="19" t="str">
        <f>IF('Órdenes según Instancia'!C198=0,"-",IF('Órdenes según Instancia'!AB198=0,"-",('Órdenes según Instancia'!C198/'Órdenes según Instancia'!AB198)))</f>
        <v>-</v>
      </c>
      <c r="D198" s="19" t="str">
        <f>IF('Órdenes según Instancia'!H198=0,"-",IF('Órdenes según Instancia'!AB198=0,"-",('Órdenes según Instancia'!H198/'Órdenes según Instancia'!AB198)))</f>
        <v>-</v>
      </c>
      <c r="E198" s="19" t="str">
        <f>IF('Órdenes según Instancia'!M198=0,"-",IF('Órdenes según Instancia'!AB198=0,"-",('Órdenes según Instancia'!M198/'Órdenes según Instancia'!AB198)))</f>
        <v>-</v>
      </c>
      <c r="F198" s="19" t="str">
        <f>IF('Órdenes según Instancia'!R198=0,"-",IF('Órdenes según Instancia'!AB198=0,"-",('Órdenes según Instancia'!R198/'Órdenes según Instancia'!AB198)))</f>
        <v>-</v>
      </c>
      <c r="G198" s="19" t="str">
        <f>IF('Órdenes según Instancia'!W198=0,"-",IF('Órdenes según Instancia'!AB198=0,"-",('Órdenes según Instancia'!W198/'Órdenes según Instancia'!AB198)))</f>
        <v>-</v>
      </c>
      <c r="H198" s="19" t="str">
        <f>IF('Órdenes según Instancia'!D198=0,"-",IF('Órdenes según Instancia'!AC198=0,"-",('Órdenes según Instancia'!D198/'Órdenes según Instancia'!AC198)))</f>
        <v>-</v>
      </c>
      <c r="I198" s="19" t="str">
        <f>IF('Órdenes según Instancia'!I198=0,"-",IF('Órdenes según Instancia'!AC198=0,"-",('Órdenes según Instancia'!I198/'Órdenes según Instancia'!AC198)))</f>
        <v>-</v>
      </c>
      <c r="J198" s="19" t="str">
        <f>IF('Órdenes según Instancia'!N198=0,"-",IF('Órdenes según Instancia'!AC198=0,"-",('Órdenes según Instancia'!N198/'Órdenes según Instancia'!AC198)))</f>
        <v>-</v>
      </c>
      <c r="K198" s="19" t="str">
        <f>IF('Órdenes según Instancia'!S198=0,"-",IF('Órdenes según Instancia'!AC198=0,"-",('Órdenes según Instancia'!S198/'Órdenes según Instancia'!AC198)))</f>
        <v>-</v>
      </c>
      <c r="L198" s="19" t="str">
        <f>IF('Órdenes según Instancia'!X198=0,"-",IF('Órdenes según Instancia'!AC198=0,"-",('Órdenes según Instancia'!X198/'Órdenes según Instancia'!AC198)))</f>
        <v>-</v>
      </c>
      <c r="M198" s="19" t="str">
        <f>IF('Órdenes según Instancia'!E198=0,"-",IF('Órdenes según Instancia'!AD198=0,"-",('Órdenes según Instancia'!E198/'Órdenes según Instancia'!AD198)))</f>
        <v>-</v>
      </c>
      <c r="N198" s="19" t="str">
        <f>IF('Órdenes según Instancia'!J198=0,"-",IF('Órdenes según Instancia'!AD198=0,"-",('Órdenes según Instancia'!J198/'Órdenes según Instancia'!AD198)))</f>
        <v>-</v>
      </c>
      <c r="O198" s="19" t="str">
        <f>IF('Órdenes según Instancia'!O198=0,"-",IF('Órdenes según Instancia'!AD198=0,"-",('Órdenes según Instancia'!O198/'Órdenes según Instancia'!AD198)))</f>
        <v>-</v>
      </c>
      <c r="P198" s="19" t="str">
        <f>IF('Órdenes según Instancia'!T198=0,"-",IF('Órdenes según Instancia'!AD198=0,"-",('Órdenes según Instancia'!T198/'Órdenes según Instancia'!AD198)))</f>
        <v>-</v>
      </c>
      <c r="Q198" s="19" t="str">
        <f>IF('Órdenes según Instancia'!Y198=0,"-",IF('Órdenes según Instancia'!AD198=0,"-",('Órdenes según Instancia'!Y198/'Órdenes según Instancia'!AD198)))</f>
        <v>-</v>
      </c>
      <c r="R198" s="19" t="str">
        <f>IF('Órdenes según Instancia'!F198=0,"-",IF('Órdenes según Instancia'!AE198=0,"-",('Órdenes según Instancia'!F198/'Órdenes según Instancia'!AE198)))</f>
        <v>-</v>
      </c>
      <c r="S198" s="19" t="str">
        <f>IF('Órdenes según Instancia'!K198=0,"-",IF('Órdenes según Instancia'!AE198=0,"-",('Órdenes según Instancia'!K198/'Órdenes según Instancia'!AE198)))</f>
        <v>-</v>
      </c>
      <c r="T198" s="19" t="str">
        <f>IF('Órdenes según Instancia'!P198=0,"-",IF('Órdenes según Instancia'!AE198=0,"-",('Órdenes según Instancia'!P198/'Órdenes según Instancia'!AE198)))</f>
        <v>-</v>
      </c>
      <c r="U198" s="19" t="str">
        <f>IF('Órdenes según Instancia'!U198=0,"-",IF('Órdenes según Instancia'!AE198=0,"-",('Órdenes según Instancia'!U198/('Órdenes según Instancia'!AE198))))</f>
        <v>-</v>
      </c>
      <c r="V198" s="19" t="str">
        <f>IF('Órdenes según Instancia'!Z198=0,"-",IF('Órdenes según Instancia'!AE198=0,"-",('Órdenes según Instancia'!Z198/'Órdenes según Instancia'!AE198)))</f>
        <v>-</v>
      </c>
    </row>
    <row r="199" spans="2:22" ht="20.100000000000001" customHeight="1" thickBot="1" x14ac:dyDescent="0.25">
      <c r="B199" s="4" t="s">
        <v>400</v>
      </c>
      <c r="C199" s="19" t="str">
        <f>IF('Órdenes según Instancia'!C199=0,"-",IF('Órdenes según Instancia'!AB199=0,"-",('Órdenes según Instancia'!C199/'Órdenes según Instancia'!AB199)))</f>
        <v>-</v>
      </c>
      <c r="D199" s="19" t="str">
        <f>IF('Órdenes según Instancia'!H199=0,"-",IF('Órdenes según Instancia'!AB199=0,"-",('Órdenes según Instancia'!H199/'Órdenes según Instancia'!AB199)))</f>
        <v>-</v>
      </c>
      <c r="E199" s="19" t="str">
        <f>IF('Órdenes según Instancia'!M199=0,"-",IF('Órdenes según Instancia'!AB199=0,"-",('Órdenes según Instancia'!M199/'Órdenes según Instancia'!AB199)))</f>
        <v>-</v>
      </c>
      <c r="F199" s="19" t="str">
        <f>IF('Órdenes según Instancia'!R199=0,"-",IF('Órdenes según Instancia'!AB199=0,"-",('Órdenes según Instancia'!R199/'Órdenes según Instancia'!AB199)))</f>
        <v>-</v>
      </c>
      <c r="G199" s="19" t="str">
        <f>IF('Órdenes según Instancia'!W199=0,"-",IF('Órdenes según Instancia'!AB199=0,"-",('Órdenes según Instancia'!W199/'Órdenes según Instancia'!AB199)))</f>
        <v>-</v>
      </c>
      <c r="H199" s="19" t="str">
        <f>IF('Órdenes según Instancia'!D199=0,"-",IF('Órdenes según Instancia'!AC199=0,"-",('Órdenes según Instancia'!D199/'Órdenes según Instancia'!AC199)))</f>
        <v>-</v>
      </c>
      <c r="I199" s="19" t="str">
        <f>IF('Órdenes según Instancia'!I199=0,"-",IF('Órdenes según Instancia'!AC199=0,"-",('Órdenes según Instancia'!I199/'Órdenes según Instancia'!AC199)))</f>
        <v>-</v>
      </c>
      <c r="J199" s="19" t="str">
        <f>IF('Órdenes según Instancia'!N199=0,"-",IF('Órdenes según Instancia'!AC199=0,"-",('Órdenes según Instancia'!N199/'Órdenes según Instancia'!AC199)))</f>
        <v>-</v>
      </c>
      <c r="K199" s="19" t="str">
        <f>IF('Órdenes según Instancia'!S199=0,"-",IF('Órdenes según Instancia'!AC199=0,"-",('Órdenes según Instancia'!S199/'Órdenes según Instancia'!AC199)))</f>
        <v>-</v>
      </c>
      <c r="L199" s="19" t="str">
        <f>IF('Órdenes según Instancia'!X199=0,"-",IF('Órdenes según Instancia'!AC199=0,"-",('Órdenes según Instancia'!X199/'Órdenes según Instancia'!AC199)))</f>
        <v>-</v>
      </c>
      <c r="M199" s="19" t="str">
        <f>IF('Órdenes según Instancia'!E199=0,"-",IF('Órdenes según Instancia'!AD199=0,"-",('Órdenes según Instancia'!E199/'Órdenes según Instancia'!AD199)))</f>
        <v>-</v>
      </c>
      <c r="N199" s="19" t="str">
        <f>IF('Órdenes según Instancia'!J199=0,"-",IF('Órdenes según Instancia'!AD199=0,"-",('Órdenes según Instancia'!J199/'Órdenes según Instancia'!AD199)))</f>
        <v>-</v>
      </c>
      <c r="O199" s="19" t="str">
        <f>IF('Órdenes según Instancia'!O199=0,"-",IF('Órdenes según Instancia'!AD199=0,"-",('Órdenes según Instancia'!O199/'Órdenes según Instancia'!AD199)))</f>
        <v>-</v>
      </c>
      <c r="P199" s="19" t="str">
        <f>IF('Órdenes según Instancia'!T199=0,"-",IF('Órdenes según Instancia'!AD199=0,"-",('Órdenes según Instancia'!T199/'Órdenes según Instancia'!AD199)))</f>
        <v>-</v>
      </c>
      <c r="Q199" s="19" t="str">
        <f>IF('Órdenes según Instancia'!Y199=0,"-",IF('Órdenes según Instancia'!AD199=0,"-",('Órdenes según Instancia'!Y199/'Órdenes según Instancia'!AD199)))</f>
        <v>-</v>
      </c>
      <c r="R199" s="19" t="str">
        <f>IF('Órdenes según Instancia'!F199=0,"-",IF('Órdenes según Instancia'!AE199=0,"-",('Órdenes según Instancia'!F199/'Órdenes según Instancia'!AE199)))</f>
        <v>-</v>
      </c>
      <c r="S199" s="19" t="str">
        <f>IF('Órdenes según Instancia'!K199=0,"-",IF('Órdenes según Instancia'!AE199=0,"-",('Órdenes según Instancia'!K199/'Órdenes según Instancia'!AE199)))</f>
        <v>-</v>
      </c>
      <c r="T199" s="19" t="str">
        <f>IF('Órdenes según Instancia'!P199=0,"-",IF('Órdenes según Instancia'!AE199=0,"-",('Órdenes según Instancia'!P199/'Órdenes según Instancia'!AE199)))</f>
        <v>-</v>
      </c>
      <c r="U199" s="19" t="str">
        <f>IF('Órdenes según Instancia'!U199=0,"-",IF('Órdenes según Instancia'!AE199=0,"-",('Órdenes según Instancia'!U199/('Órdenes según Instancia'!AE199))))</f>
        <v>-</v>
      </c>
      <c r="V199" s="19" t="str">
        <f>IF('Órdenes según Instancia'!Z199=0,"-",IF('Órdenes según Instancia'!AE199=0,"-",('Órdenes según Instancia'!Z199/'Órdenes según Instancia'!AE199)))</f>
        <v>-</v>
      </c>
    </row>
    <row r="200" spans="2:22" ht="20.100000000000001" customHeight="1" thickBot="1" x14ac:dyDescent="0.25">
      <c r="B200" s="4" t="s">
        <v>401</v>
      </c>
      <c r="C200" s="19" t="str">
        <f>IF('Órdenes según Instancia'!C200=0,"-",IF('Órdenes según Instancia'!AB200=0,"-",('Órdenes según Instancia'!C200/'Órdenes según Instancia'!AB200)))</f>
        <v>-</v>
      </c>
      <c r="D200" s="19" t="str">
        <f>IF('Órdenes según Instancia'!H200=0,"-",IF('Órdenes según Instancia'!AB200=0,"-",('Órdenes según Instancia'!H200/'Órdenes según Instancia'!AB200)))</f>
        <v>-</v>
      </c>
      <c r="E200" s="19" t="str">
        <f>IF('Órdenes según Instancia'!M200=0,"-",IF('Órdenes según Instancia'!AB200=0,"-",('Órdenes según Instancia'!M200/'Órdenes según Instancia'!AB200)))</f>
        <v>-</v>
      </c>
      <c r="F200" s="19" t="str">
        <f>IF('Órdenes según Instancia'!R200=0,"-",IF('Órdenes según Instancia'!AB200=0,"-",('Órdenes según Instancia'!R200/'Órdenes según Instancia'!AB200)))</f>
        <v>-</v>
      </c>
      <c r="G200" s="19" t="str">
        <f>IF('Órdenes según Instancia'!W200=0,"-",IF('Órdenes según Instancia'!AB200=0,"-",('Órdenes según Instancia'!W200/'Órdenes según Instancia'!AB200)))</f>
        <v>-</v>
      </c>
      <c r="H200" s="19" t="str">
        <f>IF('Órdenes según Instancia'!D200=0,"-",IF('Órdenes según Instancia'!AC200=0,"-",('Órdenes según Instancia'!D200/'Órdenes según Instancia'!AC200)))</f>
        <v>-</v>
      </c>
      <c r="I200" s="19" t="str">
        <f>IF('Órdenes según Instancia'!I200=0,"-",IF('Órdenes según Instancia'!AC200=0,"-",('Órdenes según Instancia'!I200/'Órdenes según Instancia'!AC200)))</f>
        <v>-</v>
      </c>
      <c r="J200" s="19" t="str">
        <f>IF('Órdenes según Instancia'!N200=0,"-",IF('Órdenes según Instancia'!AC200=0,"-",('Órdenes según Instancia'!N200/'Órdenes según Instancia'!AC200)))</f>
        <v>-</v>
      </c>
      <c r="K200" s="19" t="str">
        <f>IF('Órdenes según Instancia'!S200=0,"-",IF('Órdenes según Instancia'!AC200=0,"-",('Órdenes según Instancia'!S200/'Órdenes según Instancia'!AC200)))</f>
        <v>-</v>
      </c>
      <c r="L200" s="19" t="str">
        <f>IF('Órdenes según Instancia'!X200=0,"-",IF('Órdenes según Instancia'!AC200=0,"-",('Órdenes según Instancia'!X200/'Órdenes según Instancia'!AC200)))</f>
        <v>-</v>
      </c>
      <c r="M200" s="19" t="str">
        <f>IF('Órdenes según Instancia'!E200=0,"-",IF('Órdenes según Instancia'!AD200=0,"-",('Órdenes según Instancia'!E200/'Órdenes según Instancia'!AD200)))</f>
        <v>-</v>
      </c>
      <c r="N200" s="19" t="str">
        <f>IF('Órdenes según Instancia'!J200=0,"-",IF('Órdenes según Instancia'!AD200=0,"-",('Órdenes según Instancia'!J200/'Órdenes según Instancia'!AD200)))</f>
        <v>-</v>
      </c>
      <c r="O200" s="19" t="str">
        <f>IF('Órdenes según Instancia'!O200=0,"-",IF('Órdenes según Instancia'!AD200=0,"-",('Órdenes según Instancia'!O200/'Órdenes según Instancia'!AD200)))</f>
        <v>-</v>
      </c>
      <c r="P200" s="19" t="str">
        <f>IF('Órdenes según Instancia'!T200=0,"-",IF('Órdenes según Instancia'!AD200=0,"-",('Órdenes según Instancia'!T200/'Órdenes según Instancia'!AD200)))</f>
        <v>-</v>
      </c>
      <c r="Q200" s="19" t="str">
        <f>IF('Órdenes según Instancia'!Y200=0,"-",IF('Órdenes según Instancia'!AD200=0,"-",('Órdenes según Instancia'!Y200/'Órdenes según Instancia'!AD200)))</f>
        <v>-</v>
      </c>
      <c r="R200" s="19" t="str">
        <f>IF('Órdenes según Instancia'!F200=0,"-",IF('Órdenes según Instancia'!AE200=0,"-",('Órdenes según Instancia'!F200/'Órdenes según Instancia'!AE200)))</f>
        <v>-</v>
      </c>
      <c r="S200" s="19" t="str">
        <f>IF('Órdenes según Instancia'!K200=0,"-",IF('Órdenes según Instancia'!AE200=0,"-",('Órdenes según Instancia'!K200/'Órdenes según Instancia'!AE200)))</f>
        <v>-</v>
      </c>
      <c r="T200" s="19" t="str">
        <f>IF('Órdenes según Instancia'!P200=0,"-",IF('Órdenes según Instancia'!AE200=0,"-",('Órdenes según Instancia'!P200/'Órdenes según Instancia'!AE200)))</f>
        <v>-</v>
      </c>
      <c r="U200" s="19" t="str">
        <f>IF('Órdenes según Instancia'!U200=0,"-",IF('Órdenes según Instancia'!AE200=0,"-",('Órdenes según Instancia'!U200/('Órdenes según Instancia'!AE200))))</f>
        <v>-</v>
      </c>
      <c r="V200" s="19" t="str">
        <f>IF('Órdenes según Instancia'!Z200=0,"-",IF('Órdenes según Instancia'!AE200=0,"-",('Órdenes según Instancia'!Z200/'Órdenes según Instancia'!AE200)))</f>
        <v>-</v>
      </c>
    </row>
    <row r="201" spans="2:22" ht="20.100000000000001" customHeight="1" thickBot="1" x14ac:dyDescent="0.25">
      <c r="B201" s="4" t="s">
        <v>189</v>
      </c>
      <c r="C201" s="19">
        <f>IF('Órdenes según Instancia'!C201=0,"-",IF('Órdenes según Instancia'!AB201=0,"-",('Órdenes según Instancia'!C201/'Órdenes según Instancia'!AB201)))</f>
        <v>1</v>
      </c>
      <c r="D201" s="19" t="str">
        <f>IF('Órdenes según Instancia'!H201=0,"-",IF('Órdenes según Instancia'!AB201=0,"-",('Órdenes según Instancia'!H201/'Órdenes según Instancia'!AB201)))</f>
        <v>-</v>
      </c>
      <c r="E201" s="19" t="str">
        <f>IF('Órdenes según Instancia'!M201=0,"-",IF('Órdenes según Instancia'!AB201=0,"-",('Órdenes según Instancia'!M201/'Órdenes según Instancia'!AB201)))</f>
        <v>-</v>
      </c>
      <c r="F201" s="19" t="str">
        <f>IF('Órdenes según Instancia'!R201=0,"-",IF('Órdenes según Instancia'!AB201=0,"-",('Órdenes según Instancia'!R201/'Órdenes según Instancia'!AB201)))</f>
        <v>-</v>
      </c>
      <c r="G201" s="19" t="str">
        <f>IF('Órdenes según Instancia'!W201=0,"-",IF('Órdenes según Instancia'!AB201=0,"-",('Órdenes según Instancia'!W201/'Órdenes según Instancia'!AB201)))</f>
        <v>-</v>
      </c>
      <c r="H201" s="19" t="str">
        <f>IF('Órdenes según Instancia'!D201=0,"-",IF('Órdenes según Instancia'!AC201=0,"-",('Órdenes según Instancia'!D201/'Órdenes según Instancia'!AC201)))</f>
        <v>-</v>
      </c>
      <c r="I201" s="19" t="str">
        <f>IF('Órdenes según Instancia'!I201=0,"-",IF('Órdenes según Instancia'!AC201=0,"-",('Órdenes según Instancia'!I201/'Órdenes según Instancia'!AC201)))</f>
        <v>-</v>
      </c>
      <c r="J201" s="19" t="str">
        <f>IF('Órdenes según Instancia'!N201=0,"-",IF('Órdenes según Instancia'!AC201=0,"-",('Órdenes según Instancia'!N201/'Órdenes según Instancia'!AC201)))</f>
        <v>-</v>
      </c>
      <c r="K201" s="19" t="str">
        <f>IF('Órdenes según Instancia'!S201=0,"-",IF('Órdenes según Instancia'!AC201=0,"-",('Órdenes según Instancia'!S201/'Órdenes según Instancia'!AC201)))</f>
        <v>-</v>
      </c>
      <c r="L201" s="19" t="str">
        <f>IF('Órdenes según Instancia'!X201=0,"-",IF('Órdenes según Instancia'!AC201=0,"-",('Órdenes según Instancia'!X201/'Órdenes según Instancia'!AC201)))</f>
        <v>-</v>
      </c>
      <c r="M201" s="19">
        <f>IF('Órdenes según Instancia'!E201=0,"-",IF('Órdenes según Instancia'!AD201=0,"-",('Órdenes según Instancia'!E201/'Órdenes según Instancia'!AD201)))</f>
        <v>1</v>
      </c>
      <c r="N201" s="19" t="str">
        <f>IF('Órdenes según Instancia'!J201=0,"-",IF('Órdenes según Instancia'!AD201=0,"-",('Órdenes según Instancia'!J201/'Órdenes según Instancia'!AD201)))</f>
        <v>-</v>
      </c>
      <c r="O201" s="19" t="str">
        <f>IF('Órdenes según Instancia'!O201=0,"-",IF('Órdenes según Instancia'!AD201=0,"-",('Órdenes según Instancia'!O201/'Órdenes según Instancia'!AD201)))</f>
        <v>-</v>
      </c>
      <c r="P201" s="19" t="str">
        <f>IF('Órdenes según Instancia'!T201=0,"-",IF('Órdenes según Instancia'!AD201=0,"-",('Órdenes según Instancia'!T201/'Órdenes según Instancia'!AD201)))</f>
        <v>-</v>
      </c>
      <c r="Q201" s="19" t="str">
        <f>IF('Órdenes según Instancia'!Y201=0,"-",IF('Órdenes según Instancia'!AD201=0,"-",('Órdenes según Instancia'!Y201/'Órdenes según Instancia'!AD201)))</f>
        <v>-</v>
      </c>
      <c r="R201" s="19">
        <f>IF('Órdenes según Instancia'!F201=0,"-",IF('Órdenes según Instancia'!AE201=0,"-",('Órdenes según Instancia'!F201/'Órdenes según Instancia'!AE201)))</f>
        <v>1</v>
      </c>
      <c r="S201" s="19" t="str">
        <f>IF('Órdenes según Instancia'!K201=0,"-",IF('Órdenes según Instancia'!AE201=0,"-",('Órdenes según Instancia'!K201/'Órdenes según Instancia'!AE201)))</f>
        <v>-</v>
      </c>
      <c r="T201" s="19" t="str">
        <f>IF('Órdenes según Instancia'!P201=0,"-",IF('Órdenes según Instancia'!AE201=0,"-",('Órdenes según Instancia'!P201/'Órdenes según Instancia'!AE201)))</f>
        <v>-</v>
      </c>
      <c r="U201" s="19" t="str">
        <f>IF('Órdenes según Instancia'!U201=0,"-",IF('Órdenes según Instancia'!AE201=0,"-",('Órdenes según Instancia'!U201/('Órdenes según Instancia'!AE201))))</f>
        <v>-</v>
      </c>
      <c r="V201" s="19" t="str">
        <f>IF('Órdenes según Instancia'!Z201=0,"-",IF('Órdenes según Instancia'!AE201=0,"-",('Órdenes según Instancia'!Z201/'Órdenes según Instancia'!AE201)))</f>
        <v>-</v>
      </c>
    </row>
    <row r="202" spans="2:22" ht="20.100000000000001" customHeight="1" thickBot="1" x14ac:dyDescent="0.25">
      <c r="B202" s="4" t="s">
        <v>190</v>
      </c>
      <c r="C202" s="19">
        <f>IF('Órdenes según Instancia'!C202=0,"-",IF('Órdenes según Instancia'!AB202=0,"-",('Órdenes según Instancia'!C202/'Órdenes según Instancia'!AB202)))</f>
        <v>1</v>
      </c>
      <c r="D202" s="19" t="str">
        <f>IF('Órdenes según Instancia'!H202=0,"-",IF('Órdenes según Instancia'!AB202=0,"-",('Órdenes según Instancia'!H202/'Órdenes según Instancia'!AB202)))</f>
        <v>-</v>
      </c>
      <c r="E202" s="19" t="str">
        <f>IF('Órdenes según Instancia'!M202=0,"-",IF('Órdenes según Instancia'!AB202=0,"-",('Órdenes según Instancia'!M202/'Órdenes según Instancia'!AB202)))</f>
        <v>-</v>
      </c>
      <c r="F202" s="19" t="str">
        <f>IF('Órdenes según Instancia'!R202=0,"-",IF('Órdenes según Instancia'!AB202=0,"-",('Órdenes según Instancia'!R202/'Órdenes según Instancia'!AB202)))</f>
        <v>-</v>
      </c>
      <c r="G202" s="19" t="str">
        <f>IF('Órdenes según Instancia'!W202=0,"-",IF('Órdenes según Instancia'!AB202=0,"-",('Órdenes según Instancia'!W202/'Órdenes según Instancia'!AB202)))</f>
        <v>-</v>
      </c>
      <c r="H202" s="19" t="str">
        <f>IF('Órdenes según Instancia'!D202=0,"-",IF('Órdenes según Instancia'!AC202=0,"-",('Órdenes según Instancia'!D202/'Órdenes según Instancia'!AC202)))</f>
        <v>-</v>
      </c>
      <c r="I202" s="19" t="str">
        <f>IF('Órdenes según Instancia'!I202=0,"-",IF('Órdenes según Instancia'!AC202=0,"-",('Órdenes según Instancia'!I202/'Órdenes según Instancia'!AC202)))</f>
        <v>-</v>
      </c>
      <c r="J202" s="19" t="str">
        <f>IF('Órdenes según Instancia'!N202=0,"-",IF('Órdenes según Instancia'!AC202=0,"-",('Órdenes según Instancia'!N202/'Órdenes según Instancia'!AC202)))</f>
        <v>-</v>
      </c>
      <c r="K202" s="19" t="str">
        <f>IF('Órdenes según Instancia'!S202=0,"-",IF('Órdenes según Instancia'!AC202=0,"-",('Órdenes según Instancia'!S202/'Órdenes según Instancia'!AC202)))</f>
        <v>-</v>
      </c>
      <c r="L202" s="19" t="str">
        <f>IF('Órdenes según Instancia'!X202=0,"-",IF('Órdenes según Instancia'!AC202=0,"-",('Órdenes según Instancia'!X202/'Órdenes según Instancia'!AC202)))</f>
        <v>-</v>
      </c>
      <c r="M202" s="19">
        <f>IF('Órdenes según Instancia'!E202=0,"-",IF('Órdenes según Instancia'!AD202=0,"-",('Órdenes según Instancia'!E202/'Órdenes según Instancia'!AD202)))</f>
        <v>1</v>
      </c>
      <c r="N202" s="19" t="str">
        <f>IF('Órdenes según Instancia'!J202=0,"-",IF('Órdenes según Instancia'!AD202=0,"-",('Órdenes según Instancia'!J202/'Órdenes según Instancia'!AD202)))</f>
        <v>-</v>
      </c>
      <c r="O202" s="19" t="str">
        <f>IF('Órdenes según Instancia'!O202=0,"-",IF('Órdenes según Instancia'!AD202=0,"-",('Órdenes según Instancia'!O202/'Órdenes según Instancia'!AD202)))</f>
        <v>-</v>
      </c>
      <c r="P202" s="19" t="str">
        <f>IF('Órdenes según Instancia'!T202=0,"-",IF('Órdenes según Instancia'!AD202=0,"-",('Órdenes según Instancia'!T202/'Órdenes según Instancia'!AD202)))</f>
        <v>-</v>
      </c>
      <c r="Q202" s="19" t="str">
        <f>IF('Órdenes según Instancia'!Y202=0,"-",IF('Órdenes según Instancia'!AD202=0,"-",('Órdenes según Instancia'!Y202/'Órdenes según Instancia'!AD202)))</f>
        <v>-</v>
      </c>
      <c r="R202" s="19">
        <f>IF('Órdenes según Instancia'!F202=0,"-",IF('Órdenes según Instancia'!AE202=0,"-",('Órdenes según Instancia'!F202/'Órdenes según Instancia'!AE202)))</f>
        <v>1</v>
      </c>
      <c r="S202" s="19" t="str">
        <f>IF('Órdenes según Instancia'!K202=0,"-",IF('Órdenes según Instancia'!AE202=0,"-",('Órdenes según Instancia'!K202/'Órdenes según Instancia'!AE202)))</f>
        <v>-</v>
      </c>
      <c r="T202" s="19" t="str">
        <f>IF('Órdenes según Instancia'!P202=0,"-",IF('Órdenes según Instancia'!AE202=0,"-",('Órdenes según Instancia'!P202/'Órdenes según Instancia'!AE202)))</f>
        <v>-</v>
      </c>
      <c r="U202" s="19" t="str">
        <f>IF('Órdenes según Instancia'!U202=0,"-",IF('Órdenes según Instancia'!AE202=0,"-",('Órdenes según Instancia'!U202/('Órdenes según Instancia'!AE202))))</f>
        <v>-</v>
      </c>
      <c r="V202" s="19" t="str">
        <f>IF('Órdenes según Instancia'!Z202=0,"-",IF('Órdenes según Instancia'!AE202=0,"-",('Órdenes según Instancia'!Z202/'Órdenes según Instancia'!AE202)))</f>
        <v>-</v>
      </c>
    </row>
    <row r="203" spans="2:22" ht="20.100000000000001" customHeight="1" thickBot="1" x14ac:dyDescent="0.25">
      <c r="B203" s="4" t="s">
        <v>402</v>
      </c>
      <c r="C203" s="19">
        <f>IF('Órdenes según Instancia'!C203=0,"-",IF('Órdenes según Instancia'!AB203=0,"-",('Órdenes según Instancia'!C203/'Órdenes según Instancia'!AB203)))</f>
        <v>1</v>
      </c>
      <c r="D203" s="19" t="str">
        <f>IF('Órdenes según Instancia'!H203=0,"-",IF('Órdenes según Instancia'!AB203=0,"-",('Órdenes según Instancia'!H203/'Órdenes según Instancia'!AB203)))</f>
        <v>-</v>
      </c>
      <c r="E203" s="19" t="str">
        <f>IF('Órdenes según Instancia'!M203=0,"-",IF('Órdenes según Instancia'!AB203=0,"-",('Órdenes según Instancia'!M203/'Órdenes según Instancia'!AB203)))</f>
        <v>-</v>
      </c>
      <c r="F203" s="19" t="str">
        <f>IF('Órdenes según Instancia'!R203=0,"-",IF('Órdenes según Instancia'!AB203=0,"-",('Órdenes según Instancia'!R203/'Órdenes según Instancia'!AB203)))</f>
        <v>-</v>
      </c>
      <c r="G203" s="19" t="str">
        <f>IF('Órdenes según Instancia'!W203=0,"-",IF('Órdenes según Instancia'!AB203=0,"-",('Órdenes según Instancia'!W203/'Órdenes según Instancia'!AB203)))</f>
        <v>-</v>
      </c>
      <c r="H203" s="19" t="str">
        <f>IF('Órdenes según Instancia'!D203=0,"-",IF('Órdenes según Instancia'!AC203=0,"-",('Órdenes según Instancia'!D203/'Órdenes según Instancia'!AC203)))</f>
        <v>-</v>
      </c>
      <c r="I203" s="19" t="str">
        <f>IF('Órdenes según Instancia'!I203=0,"-",IF('Órdenes según Instancia'!AC203=0,"-",('Órdenes según Instancia'!I203/'Órdenes según Instancia'!AC203)))</f>
        <v>-</v>
      </c>
      <c r="J203" s="19" t="str">
        <f>IF('Órdenes según Instancia'!N203=0,"-",IF('Órdenes según Instancia'!AC203=0,"-",('Órdenes según Instancia'!N203/'Órdenes según Instancia'!AC203)))</f>
        <v>-</v>
      </c>
      <c r="K203" s="19" t="str">
        <f>IF('Órdenes según Instancia'!S203=0,"-",IF('Órdenes según Instancia'!AC203=0,"-",('Órdenes según Instancia'!S203/'Órdenes según Instancia'!AC203)))</f>
        <v>-</v>
      </c>
      <c r="L203" s="19" t="str">
        <f>IF('Órdenes según Instancia'!X203=0,"-",IF('Órdenes según Instancia'!AC203=0,"-",('Órdenes según Instancia'!X203/'Órdenes según Instancia'!AC203)))</f>
        <v>-</v>
      </c>
      <c r="M203" s="19">
        <f>IF('Órdenes según Instancia'!E203=0,"-",IF('Órdenes según Instancia'!AD203=0,"-",('Órdenes según Instancia'!E203/'Órdenes según Instancia'!AD203)))</f>
        <v>1</v>
      </c>
      <c r="N203" s="19" t="str">
        <f>IF('Órdenes según Instancia'!J203=0,"-",IF('Órdenes según Instancia'!AD203=0,"-",('Órdenes según Instancia'!J203/'Órdenes según Instancia'!AD203)))</f>
        <v>-</v>
      </c>
      <c r="O203" s="19" t="str">
        <f>IF('Órdenes según Instancia'!O203=0,"-",IF('Órdenes según Instancia'!AD203=0,"-",('Órdenes según Instancia'!O203/'Órdenes según Instancia'!AD203)))</f>
        <v>-</v>
      </c>
      <c r="P203" s="19" t="str">
        <f>IF('Órdenes según Instancia'!T203=0,"-",IF('Órdenes según Instancia'!AD203=0,"-",('Órdenes según Instancia'!T203/'Órdenes según Instancia'!AD203)))</f>
        <v>-</v>
      </c>
      <c r="Q203" s="19" t="str">
        <f>IF('Órdenes según Instancia'!Y203=0,"-",IF('Órdenes según Instancia'!AD203=0,"-",('Órdenes según Instancia'!Y203/'Órdenes según Instancia'!AD203)))</f>
        <v>-</v>
      </c>
      <c r="R203" s="19">
        <f>IF('Órdenes según Instancia'!F203=0,"-",IF('Órdenes según Instancia'!AE203=0,"-",('Órdenes según Instancia'!F203/'Órdenes según Instancia'!AE203)))</f>
        <v>1</v>
      </c>
      <c r="S203" s="19" t="str">
        <f>IF('Órdenes según Instancia'!K203=0,"-",IF('Órdenes según Instancia'!AE203=0,"-",('Órdenes según Instancia'!K203/'Órdenes según Instancia'!AE203)))</f>
        <v>-</v>
      </c>
      <c r="T203" s="19" t="str">
        <f>IF('Órdenes según Instancia'!P203=0,"-",IF('Órdenes según Instancia'!AE203=0,"-",('Órdenes según Instancia'!P203/'Órdenes según Instancia'!AE203)))</f>
        <v>-</v>
      </c>
      <c r="U203" s="19" t="str">
        <f>IF('Órdenes según Instancia'!U203=0,"-",IF('Órdenes según Instancia'!AE203=0,"-",('Órdenes según Instancia'!U203/('Órdenes según Instancia'!AE203))))</f>
        <v>-</v>
      </c>
      <c r="V203" s="19" t="str">
        <f>IF('Órdenes según Instancia'!Z203=0,"-",IF('Órdenes según Instancia'!AE203=0,"-",('Órdenes según Instancia'!Z203/'Órdenes según Instancia'!AE203)))</f>
        <v>-</v>
      </c>
    </row>
    <row r="204" spans="2:22" ht="20.100000000000001" customHeight="1" thickBot="1" x14ac:dyDescent="0.25">
      <c r="B204" s="4" t="s">
        <v>403</v>
      </c>
      <c r="C204" s="19">
        <f>IF('Órdenes según Instancia'!C204=0,"-",IF('Órdenes según Instancia'!AB204=0,"-",('Órdenes según Instancia'!C204/'Órdenes según Instancia'!AB204)))</f>
        <v>1</v>
      </c>
      <c r="D204" s="19" t="str">
        <f>IF('Órdenes según Instancia'!H204=0,"-",IF('Órdenes según Instancia'!AB204=0,"-",('Órdenes según Instancia'!H204/'Órdenes según Instancia'!AB204)))</f>
        <v>-</v>
      </c>
      <c r="E204" s="19" t="str">
        <f>IF('Órdenes según Instancia'!M204=0,"-",IF('Órdenes según Instancia'!AB204=0,"-",('Órdenes según Instancia'!M204/'Órdenes según Instancia'!AB204)))</f>
        <v>-</v>
      </c>
      <c r="F204" s="19" t="str">
        <f>IF('Órdenes según Instancia'!R204=0,"-",IF('Órdenes según Instancia'!AB204=0,"-",('Órdenes según Instancia'!R204/'Órdenes según Instancia'!AB204)))</f>
        <v>-</v>
      </c>
      <c r="G204" s="19" t="str">
        <f>IF('Órdenes según Instancia'!W204=0,"-",IF('Órdenes según Instancia'!AB204=0,"-",('Órdenes según Instancia'!W204/'Órdenes según Instancia'!AB204)))</f>
        <v>-</v>
      </c>
      <c r="H204" s="19" t="str">
        <f>IF('Órdenes según Instancia'!D204=0,"-",IF('Órdenes según Instancia'!AC204=0,"-",('Órdenes según Instancia'!D204/'Órdenes según Instancia'!AC204)))</f>
        <v>-</v>
      </c>
      <c r="I204" s="19" t="str">
        <f>IF('Órdenes según Instancia'!I204=0,"-",IF('Órdenes según Instancia'!AC204=0,"-",('Órdenes según Instancia'!I204/'Órdenes según Instancia'!AC204)))</f>
        <v>-</v>
      </c>
      <c r="J204" s="19" t="str">
        <f>IF('Órdenes según Instancia'!N204=0,"-",IF('Órdenes según Instancia'!AC204=0,"-",('Órdenes según Instancia'!N204/'Órdenes según Instancia'!AC204)))</f>
        <v>-</v>
      </c>
      <c r="K204" s="19" t="str">
        <f>IF('Órdenes según Instancia'!S204=0,"-",IF('Órdenes según Instancia'!AC204=0,"-",('Órdenes según Instancia'!S204/'Órdenes según Instancia'!AC204)))</f>
        <v>-</v>
      </c>
      <c r="L204" s="19" t="str">
        <f>IF('Órdenes según Instancia'!X204=0,"-",IF('Órdenes según Instancia'!AC204=0,"-",('Órdenes según Instancia'!X204/'Órdenes según Instancia'!AC204)))</f>
        <v>-</v>
      </c>
      <c r="M204" s="19">
        <f>IF('Órdenes según Instancia'!E204=0,"-",IF('Órdenes según Instancia'!AD204=0,"-",('Órdenes según Instancia'!E204/'Órdenes según Instancia'!AD204)))</f>
        <v>1</v>
      </c>
      <c r="N204" s="19" t="str">
        <f>IF('Órdenes según Instancia'!J204=0,"-",IF('Órdenes según Instancia'!AD204=0,"-",('Órdenes según Instancia'!J204/'Órdenes según Instancia'!AD204)))</f>
        <v>-</v>
      </c>
      <c r="O204" s="19" t="str">
        <f>IF('Órdenes según Instancia'!O204=0,"-",IF('Órdenes según Instancia'!AD204=0,"-",('Órdenes según Instancia'!O204/'Órdenes según Instancia'!AD204)))</f>
        <v>-</v>
      </c>
      <c r="P204" s="19" t="str">
        <f>IF('Órdenes según Instancia'!T204=0,"-",IF('Órdenes según Instancia'!AD204=0,"-",('Órdenes según Instancia'!T204/'Órdenes según Instancia'!AD204)))</f>
        <v>-</v>
      </c>
      <c r="Q204" s="19" t="str">
        <f>IF('Órdenes según Instancia'!Y204=0,"-",IF('Órdenes según Instancia'!AD204=0,"-",('Órdenes según Instancia'!Y204/'Órdenes según Instancia'!AD204)))</f>
        <v>-</v>
      </c>
      <c r="R204" s="19" t="str">
        <f>IF('Órdenes según Instancia'!F204=0,"-",IF('Órdenes según Instancia'!AE204=0,"-",('Órdenes según Instancia'!F204/'Órdenes según Instancia'!AE204)))</f>
        <v>-</v>
      </c>
      <c r="S204" s="19" t="str">
        <f>IF('Órdenes según Instancia'!K204=0,"-",IF('Órdenes según Instancia'!AE204=0,"-",('Órdenes según Instancia'!K204/'Órdenes según Instancia'!AE204)))</f>
        <v>-</v>
      </c>
      <c r="T204" s="19" t="str">
        <f>IF('Órdenes según Instancia'!P204=0,"-",IF('Órdenes según Instancia'!AE204=0,"-",('Órdenes según Instancia'!P204/'Órdenes según Instancia'!AE204)))</f>
        <v>-</v>
      </c>
      <c r="U204" s="19" t="str">
        <f>IF('Órdenes según Instancia'!U204=0,"-",IF('Órdenes según Instancia'!AE204=0,"-",('Órdenes según Instancia'!U204/('Órdenes según Instancia'!AE204))))</f>
        <v>-</v>
      </c>
      <c r="V204" s="19" t="str">
        <f>IF('Órdenes según Instancia'!Z204=0,"-",IF('Órdenes según Instancia'!AE204=0,"-",('Órdenes según Instancia'!Z204/'Órdenes según Instancia'!AE204)))</f>
        <v>-</v>
      </c>
    </row>
    <row r="205" spans="2:22" ht="20.100000000000001" customHeight="1" thickBot="1" x14ac:dyDescent="0.25">
      <c r="B205" s="4" t="s">
        <v>404</v>
      </c>
      <c r="C205" s="19" t="str">
        <f>IF('Órdenes según Instancia'!C205=0,"-",IF('Órdenes según Instancia'!AB205=0,"-",('Órdenes según Instancia'!C205/'Órdenes según Instancia'!AB205)))</f>
        <v>-</v>
      </c>
      <c r="D205" s="19" t="str">
        <f>IF('Órdenes según Instancia'!H205=0,"-",IF('Órdenes según Instancia'!AB205=0,"-",('Órdenes según Instancia'!H205/'Órdenes según Instancia'!AB205)))</f>
        <v>-</v>
      </c>
      <c r="E205" s="19" t="str">
        <f>IF('Órdenes según Instancia'!M205=0,"-",IF('Órdenes según Instancia'!AB205=0,"-",('Órdenes según Instancia'!M205/'Órdenes según Instancia'!AB205)))</f>
        <v>-</v>
      </c>
      <c r="F205" s="19" t="str">
        <f>IF('Órdenes según Instancia'!R205=0,"-",IF('Órdenes según Instancia'!AB205=0,"-",('Órdenes según Instancia'!R205/'Órdenes según Instancia'!AB205)))</f>
        <v>-</v>
      </c>
      <c r="G205" s="19" t="str">
        <f>IF('Órdenes según Instancia'!W205=0,"-",IF('Órdenes según Instancia'!AB205=0,"-",('Órdenes según Instancia'!W205/'Órdenes según Instancia'!AB205)))</f>
        <v>-</v>
      </c>
      <c r="H205" s="19" t="str">
        <f>IF('Órdenes según Instancia'!D205=0,"-",IF('Órdenes según Instancia'!AC205=0,"-",('Órdenes según Instancia'!D205/'Órdenes según Instancia'!AC205)))</f>
        <v>-</v>
      </c>
      <c r="I205" s="19" t="str">
        <f>IF('Órdenes según Instancia'!I205=0,"-",IF('Órdenes según Instancia'!AC205=0,"-",('Órdenes según Instancia'!I205/'Órdenes según Instancia'!AC205)))</f>
        <v>-</v>
      </c>
      <c r="J205" s="19" t="str">
        <f>IF('Órdenes según Instancia'!N205=0,"-",IF('Órdenes según Instancia'!AC205=0,"-",('Órdenes según Instancia'!N205/'Órdenes según Instancia'!AC205)))</f>
        <v>-</v>
      </c>
      <c r="K205" s="19" t="str">
        <f>IF('Órdenes según Instancia'!S205=0,"-",IF('Órdenes según Instancia'!AC205=0,"-",('Órdenes según Instancia'!S205/'Órdenes según Instancia'!AC205)))</f>
        <v>-</v>
      </c>
      <c r="L205" s="19" t="str">
        <f>IF('Órdenes según Instancia'!X205=0,"-",IF('Órdenes según Instancia'!AC205=0,"-",('Órdenes según Instancia'!X205/'Órdenes según Instancia'!AC205)))</f>
        <v>-</v>
      </c>
      <c r="M205" s="19" t="str">
        <f>IF('Órdenes según Instancia'!E205=0,"-",IF('Órdenes según Instancia'!AD205=0,"-",('Órdenes según Instancia'!E205/'Órdenes según Instancia'!AD205)))</f>
        <v>-</v>
      </c>
      <c r="N205" s="19" t="str">
        <f>IF('Órdenes según Instancia'!J205=0,"-",IF('Órdenes según Instancia'!AD205=0,"-",('Órdenes según Instancia'!J205/'Órdenes según Instancia'!AD205)))</f>
        <v>-</v>
      </c>
      <c r="O205" s="19" t="str">
        <f>IF('Órdenes según Instancia'!O205=0,"-",IF('Órdenes según Instancia'!AD205=0,"-",('Órdenes según Instancia'!O205/'Órdenes según Instancia'!AD205)))</f>
        <v>-</v>
      </c>
      <c r="P205" s="19" t="str">
        <f>IF('Órdenes según Instancia'!T205=0,"-",IF('Órdenes según Instancia'!AD205=0,"-",('Órdenes según Instancia'!T205/'Órdenes según Instancia'!AD205)))</f>
        <v>-</v>
      </c>
      <c r="Q205" s="19" t="str">
        <f>IF('Órdenes según Instancia'!Y205=0,"-",IF('Órdenes según Instancia'!AD205=0,"-",('Órdenes según Instancia'!Y205/'Órdenes según Instancia'!AD205)))</f>
        <v>-</v>
      </c>
      <c r="R205" s="19" t="str">
        <f>IF('Órdenes según Instancia'!F205=0,"-",IF('Órdenes según Instancia'!AE205=0,"-",('Órdenes según Instancia'!F205/'Órdenes según Instancia'!AE205)))</f>
        <v>-</v>
      </c>
      <c r="S205" s="19" t="str">
        <f>IF('Órdenes según Instancia'!K205=0,"-",IF('Órdenes según Instancia'!AE205=0,"-",('Órdenes según Instancia'!K205/'Órdenes según Instancia'!AE205)))</f>
        <v>-</v>
      </c>
      <c r="T205" s="19" t="str">
        <f>IF('Órdenes según Instancia'!P205=0,"-",IF('Órdenes según Instancia'!AE205=0,"-",('Órdenes según Instancia'!P205/'Órdenes según Instancia'!AE205)))</f>
        <v>-</v>
      </c>
      <c r="U205" s="19" t="str">
        <f>IF('Órdenes según Instancia'!U205=0,"-",IF('Órdenes según Instancia'!AE205=0,"-",('Órdenes según Instancia'!U205/('Órdenes según Instancia'!AE205))))</f>
        <v>-</v>
      </c>
      <c r="V205" s="19" t="str">
        <f>IF('Órdenes según Instancia'!Z205=0,"-",IF('Órdenes según Instancia'!AE205=0,"-",('Órdenes según Instancia'!Z205/'Órdenes según Instancia'!AE205)))</f>
        <v>-</v>
      </c>
    </row>
    <row r="206" spans="2:22" ht="20.100000000000001" customHeight="1" thickBot="1" x14ac:dyDescent="0.25">
      <c r="B206" s="4" t="s">
        <v>191</v>
      </c>
      <c r="C206" s="19">
        <f>IF('Órdenes según Instancia'!C206=0,"-",IF('Órdenes según Instancia'!AB206=0,"-",('Órdenes según Instancia'!C206/'Órdenes según Instancia'!AB206)))</f>
        <v>0.81818181818181823</v>
      </c>
      <c r="D206" s="19" t="str">
        <f>IF('Órdenes según Instancia'!H206=0,"-",IF('Órdenes según Instancia'!AB206=0,"-",('Órdenes según Instancia'!H206/'Órdenes según Instancia'!AB206)))</f>
        <v>-</v>
      </c>
      <c r="E206" s="19">
        <f>IF('Órdenes según Instancia'!M206=0,"-",IF('Órdenes según Instancia'!AB206=0,"-",('Órdenes según Instancia'!M206/'Órdenes según Instancia'!AB206)))</f>
        <v>9.0909090909090912E-2</v>
      </c>
      <c r="F206" s="19">
        <f>IF('Órdenes según Instancia'!R206=0,"-",IF('Órdenes según Instancia'!AB206=0,"-",('Órdenes según Instancia'!R206/'Órdenes según Instancia'!AB206)))</f>
        <v>9.0909090909090912E-2</v>
      </c>
      <c r="G206" s="19" t="str">
        <f>IF('Órdenes según Instancia'!W206=0,"-",IF('Órdenes según Instancia'!AB206=0,"-",('Órdenes según Instancia'!W206/'Órdenes según Instancia'!AB206)))</f>
        <v>-</v>
      </c>
      <c r="H206" s="19" t="str">
        <f>IF('Órdenes según Instancia'!D206=0,"-",IF('Órdenes según Instancia'!AC206=0,"-",('Órdenes según Instancia'!D206/'Órdenes según Instancia'!AC206)))</f>
        <v>-</v>
      </c>
      <c r="I206" s="19" t="str">
        <f>IF('Órdenes según Instancia'!I206=0,"-",IF('Órdenes según Instancia'!AC206=0,"-",('Órdenes según Instancia'!I206/'Órdenes según Instancia'!AC206)))</f>
        <v>-</v>
      </c>
      <c r="J206" s="19" t="str">
        <f>IF('Órdenes según Instancia'!N206=0,"-",IF('Órdenes según Instancia'!AC206=0,"-",('Órdenes según Instancia'!N206/'Órdenes según Instancia'!AC206)))</f>
        <v>-</v>
      </c>
      <c r="K206" s="19" t="str">
        <f>IF('Órdenes según Instancia'!S206=0,"-",IF('Órdenes según Instancia'!AC206=0,"-",('Órdenes según Instancia'!S206/'Órdenes según Instancia'!AC206)))</f>
        <v>-</v>
      </c>
      <c r="L206" s="19" t="str">
        <f>IF('Órdenes según Instancia'!X206=0,"-",IF('Órdenes según Instancia'!AC206=0,"-",('Órdenes según Instancia'!X206/'Órdenes según Instancia'!AC206)))</f>
        <v>-</v>
      </c>
      <c r="M206" s="19">
        <f>IF('Órdenes según Instancia'!E206=0,"-",IF('Órdenes según Instancia'!AD206=0,"-",('Órdenes según Instancia'!E206/'Órdenes según Instancia'!AD206)))</f>
        <v>0.81818181818181823</v>
      </c>
      <c r="N206" s="19" t="str">
        <f>IF('Órdenes según Instancia'!J206=0,"-",IF('Órdenes según Instancia'!AD206=0,"-",('Órdenes según Instancia'!J206/'Órdenes según Instancia'!AD206)))</f>
        <v>-</v>
      </c>
      <c r="O206" s="19">
        <f>IF('Órdenes según Instancia'!O206=0,"-",IF('Órdenes según Instancia'!AD206=0,"-",('Órdenes según Instancia'!O206/'Órdenes según Instancia'!AD206)))</f>
        <v>9.0909090909090912E-2</v>
      </c>
      <c r="P206" s="19">
        <f>IF('Órdenes según Instancia'!T206=0,"-",IF('Órdenes según Instancia'!AD206=0,"-",('Órdenes según Instancia'!T206/'Órdenes según Instancia'!AD206)))</f>
        <v>9.0909090909090912E-2</v>
      </c>
      <c r="Q206" s="19" t="str">
        <f>IF('Órdenes según Instancia'!Y206=0,"-",IF('Órdenes según Instancia'!AD206=0,"-",('Órdenes según Instancia'!Y206/'Órdenes según Instancia'!AD206)))</f>
        <v>-</v>
      </c>
      <c r="R206" s="19" t="str">
        <f>IF('Órdenes según Instancia'!F206=0,"-",IF('Órdenes según Instancia'!AE206=0,"-",('Órdenes según Instancia'!F206/'Órdenes según Instancia'!AE206)))</f>
        <v>-</v>
      </c>
      <c r="S206" s="19" t="str">
        <f>IF('Órdenes según Instancia'!K206=0,"-",IF('Órdenes según Instancia'!AE206=0,"-",('Órdenes según Instancia'!K206/'Órdenes según Instancia'!AE206)))</f>
        <v>-</v>
      </c>
      <c r="T206" s="19" t="str">
        <f>IF('Órdenes según Instancia'!P206=0,"-",IF('Órdenes según Instancia'!AE206=0,"-",('Órdenes según Instancia'!P206/'Órdenes según Instancia'!AE206)))</f>
        <v>-</v>
      </c>
      <c r="U206" s="19" t="str">
        <f>IF('Órdenes según Instancia'!U206=0,"-",IF('Órdenes según Instancia'!AE206=0,"-",('Órdenes según Instancia'!U206/('Órdenes según Instancia'!AE206))))</f>
        <v>-</v>
      </c>
      <c r="V206" s="19" t="str">
        <f>IF('Órdenes según Instancia'!Z206=0,"-",IF('Órdenes según Instancia'!AE206=0,"-",('Órdenes según Instancia'!Z206/'Órdenes según Instancia'!AE206)))</f>
        <v>-</v>
      </c>
    </row>
    <row r="207" spans="2:22" ht="20.100000000000001" customHeight="1" thickBot="1" x14ac:dyDescent="0.25">
      <c r="B207" s="4" t="s">
        <v>405</v>
      </c>
      <c r="C207" s="19">
        <f>IF('Órdenes según Instancia'!C207=0,"-",IF('Órdenes según Instancia'!AB207=0,"-",('Órdenes según Instancia'!C207/'Órdenes según Instancia'!AB207)))</f>
        <v>1</v>
      </c>
      <c r="D207" s="19" t="str">
        <f>IF('Órdenes según Instancia'!H207=0,"-",IF('Órdenes según Instancia'!AB207=0,"-",('Órdenes según Instancia'!H207/'Órdenes según Instancia'!AB207)))</f>
        <v>-</v>
      </c>
      <c r="E207" s="19" t="str">
        <f>IF('Órdenes según Instancia'!M207=0,"-",IF('Órdenes según Instancia'!AB207=0,"-",('Órdenes según Instancia'!M207/'Órdenes según Instancia'!AB207)))</f>
        <v>-</v>
      </c>
      <c r="F207" s="19" t="str">
        <f>IF('Órdenes según Instancia'!R207=0,"-",IF('Órdenes según Instancia'!AB207=0,"-",('Órdenes según Instancia'!R207/'Órdenes según Instancia'!AB207)))</f>
        <v>-</v>
      </c>
      <c r="G207" s="19" t="str">
        <f>IF('Órdenes según Instancia'!W207=0,"-",IF('Órdenes según Instancia'!AB207=0,"-",('Órdenes según Instancia'!W207/'Órdenes según Instancia'!AB207)))</f>
        <v>-</v>
      </c>
      <c r="H207" s="19" t="str">
        <f>IF('Órdenes según Instancia'!D207=0,"-",IF('Órdenes según Instancia'!AC207=0,"-",('Órdenes según Instancia'!D207/'Órdenes según Instancia'!AC207)))</f>
        <v>-</v>
      </c>
      <c r="I207" s="19" t="str">
        <f>IF('Órdenes según Instancia'!I207=0,"-",IF('Órdenes según Instancia'!AC207=0,"-",('Órdenes según Instancia'!I207/'Órdenes según Instancia'!AC207)))</f>
        <v>-</v>
      </c>
      <c r="J207" s="19" t="str">
        <f>IF('Órdenes según Instancia'!N207=0,"-",IF('Órdenes según Instancia'!AC207=0,"-",('Órdenes según Instancia'!N207/'Órdenes según Instancia'!AC207)))</f>
        <v>-</v>
      </c>
      <c r="K207" s="19" t="str">
        <f>IF('Órdenes según Instancia'!S207=0,"-",IF('Órdenes según Instancia'!AC207=0,"-",('Órdenes según Instancia'!S207/'Órdenes según Instancia'!AC207)))</f>
        <v>-</v>
      </c>
      <c r="L207" s="19" t="str">
        <f>IF('Órdenes según Instancia'!X207=0,"-",IF('Órdenes según Instancia'!AC207=0,"-",('Órdenes según Instancia'!X207/'Órdenes según Instancia'!AC207)))</f>
        <v>-</v>
      </c>
      <c r="M207" s="19">
        <f>IF('Órdenes según Instancia'!E207=0,"-",IF('Órdenes según Instancia'!AD207=0,"-",('Órdenes según Instancia'!E207/'Órdenes según Instancia'!AD207)))</f>
        <v>1</v>
      </c>
      <c r="N207" s="19" t="str">
        <f>IF('Órdenes según Instancia'!J207=0,"-",IF('Órdenes según Instancia'!AD207=0,"-",('Órdenes según Instancia'!J207/'Órdenes según Instancia'!AD207)))</f>
        <v>-</v>
      </c>
      <c r="O207" s="19" t="str">
        <f>IF('Órdenes según Instancia'!O207=0,"-",IF('Órdenes según Instancia'!AD207=0,"-",('Órdenes según Instancia'!O207/'Órdenes según Instancia'!AD207)))</f>
        <v>-</v>
      </c>
      <c r="P207" s="19" t="str">
        <f>IF('Órdenes según Instancia'!T207=0,"-",IF('Órdenes según Instancia'!AD207=0,"-",('Órdenes según Instancia'!T207/'Órdenes según Instancia'!AD207)))</f>
        <v>-</v>
      </c>
      <c r="Q207" s="19" t="str">
        <f>IF('Órdenes según Instancia'!Y207=0,"-",IF('Órdenes según Instancia'!AD207=0,"-",('Órdenes según Instancia'!Y207/'Órdenes según Instancia'!AD207)))</f>
        <v>-</v>
      </c>
      <c r="R207" s="19" t="str">
        <f>IF('Órdenes según Instancia'!F207=0,"-",IF('Órdenes según Instancia'!AE207=0,"-",('Órdenes según Instancia'!F207/'Órdenes según Instancia'!AE207)))</f>
        <v>-</v>
      </c>
      <c r="S207" s="19" t="str">
        <f>IF('Órdenes según Instancia'!K207=0,"-",IF('Órdenes según Instancia'!AE207=0,"-",('Órdenes según Instancia'!K207/'Órdenes según Instancia'!AE207)))</f>
        <v>-</v>
      </c>
      <c r="T207" s="19" t="str">
        <f>IF('Órdenes según Instancia'!P207=0,"-",IF('Órdenes según Instancia'!AE207=0,"-",('Órdenes según Instancia'!P207/'Órdenes según Instancia'!AE207)))</f>
        <v>-</v>
      </c>
      <c r="U207" s="19" t="str">
        <f>IF('Órdenes según Instancia'!U207=0,"-",IF('Órdenes según Instancia'!AE207=0,"-",('Órdenes según Instancia'!U207/('Órdenes según Instancia'!AE207))))</f>
        <v>-</v>
      </c>
      <c r="V207" s="19" t="str">
        <f>IF('Órdenes según Instancia'!Z207=0,"-",IF('Órdenes según Instancia'!AE207=0,"-",('Órdenes según Instancia'!Z207/'Órdenes según Instancia'!AE207)))</f>
        <v>-</v>
      </c>
    </row>
    <row r="208" spans="2:22" ht="20.100000000000001" customHeight="1" thickBot="1" x14ac:dyDescent="0.25">
      <c r="B208" s="4" t="s">
        <v>406</v>
      </c>
      <c r="C208" s="19">
        <f>IF('Órdenes según Instancia'!C208=0,"-",IF('Órdenes según Instancia'!AB208=0,"-",('Órdenes según Instancia'!C208/'Órdenes según Instancia'!AB208)))</f>
        <v>1</v>
      </c>
      <c r="D208" s="19" t="str">
        <f>IF('Órdenes según Instancia'!H208=0,"-",IF('Órdenes según Instancia'!AB208=0,"-",('Órdenes según Instancia'!H208/'Órdenes según Instancia'!AB208)))</f>
        <v>-</v>
      </c>
      <c r="E208" s="19" t="str">
        <f>IF('Órdenes según Instancia'!M208=0,"-",IF('Órdenes según Instancia'!AB208=0,"-",('Órdenes según Instancia'!M208/'Órdenes según Instancia'!AB208)))</f>
        <v>-</v>
      </c>
      <c r="F208" s="19" t="str">
        <f>IF('Órdenes según Instancia'!R208=0,"-",IF('Órdenes según Instancia'!AB208=0,"-",('Órdenes según Instancia'!R208/'Órdenes según Instancia'!AB208)))</f>
        <v>-</v>
      </c>
      <c r="G208" s="19" t="str">
        <f>IF('Órdenes según Instancia'!W208=0,"-",IF('Órdenes según Instancia'!AB208=0,"-",('Órdenes según Instancia'!W208/'Órdenes según Instancia'!AB208)))</f>
        <v>-</v>
      </c>
      <c r="H208" s="19" t="str">
        <f>IF('Órdenes según Instancia'!D208=0,"-",IF('Órdenes según Instancia'!AC208=0,"-",('Órdenes según Instancia'!D208/'Órdenes según Instancia'!AC208)))</f>
        <v>-</v>
      </c>
      <c r="I208" s="19" t="str">
        <f>IF('Órdenes según Instancia'!I208=0,"-",IF('Órdenes según Instancia'!AC208=0,"-",('Órdenes según Instancia'!I208/'Órdenes según Instancia'!AC208)))</f>
        <v>-</v>
      </c>
      <c r="J208" s="19" t="str">
        <f>IF('Órdenes según Instancia'!N208=0,"-",IF('Órdenes según Instancia'!AC208=0,"-",('Órdenes según Instancia'!N208/'Órdenes según Instancia'!AC208)))</f>
        <v>-</v>
      </c>
      <c r="K208" s="19" t="str">
        <f>IF('Órdenes según Instancia'!S208=0,"-",IF('Órdenes según Instancia'!AC208=0,"-",('Órdenes según Instancia'!S208/'Órdenes según Instancia'!AC208)))</f>
        <v>-</v>
      </c>
      <c r="L208" s="19" t="str">
        <f>IF('Órdenes según Instancia'!X208=0,"-",IF('Órdenes según Instancia'!AC208=0,"-",('Órdenes según Instancia'!X208/'Órdenes según Instancia'!AC208)))</f>
        <v>-</v>
      </c>
      <c r="M208" s="19">
        <f>IF('Órdenes según Instancia'!E208=0,"-",IF('Órdenes según Instancia'!AD208=0,"-",('Órdenes según Instancia'!E208/'Órdenes según Instancia'!AD208)))</f>
        <v>1</v>
      </c>
      <c r="N208" s="19" t="str">
        <f>IF('Órdenes según Instancia'!J208=0,"-",IF('Órdenes según Instancia'!AD208=0,"-",('Órdenes según Instancia'!J208/'Órdenes según Instancia'!AD208)))</f>
        <v>-</v>
      </c>
      <c r="O208" s="19" t="str">
        <f>IF('Órdenes según Instancia'!O208=0,"-",IF('Órdenes según Instancia'!AD208=0,"-",('Órdenes según Instancia'!O208/'Órdenes según Instancia'!AD208)))</f>
        <v>-</v>
      </c>
      <c r="P208" s="19" t="str">
        <f>IF('Órdenes según Instancia'!T208=0,"-",IF('Órdenes según Instancia'!AD208=0,"-",('Órdenes según Instancia'!T208/'Órdenes según Instancia'!AD208)))</f>
        <v>-</v>
      </c>
      <c r="Q208" s="19" t="str">
        <f>IF('Órdenes según Instancia'!Y208=0,"-",IF('Órdenes según Instancia'!AD208=0,"-",('Órdenes según Instancia'!Y208/'Órdenes según Instancia'!AD208)))</f>
        <v>-</v>
      </c>
      <c r="R208" s="19" t="str">
        <f>IF('Órdenes según Instancia'!F208=0,"-",IF('Órdenes según Instancia'!AE208=0,"-",('Órdenes según Instancia'!F208/'Órdenes según Instancia'!AE208)))</f>
        <v>-</v>
      </c>
      <c r="S208" s="19" t="str">
        <f>IF('Órdenes según Instancia'!K208=0,"-",IF('Órdenes según Instancia'!AE208=0,"-",('Órdenes según Instancia'!K208/'Órdenes según Instancia'!AE208)))</f>
        <v>-</v>
      </c>
      <c r="T208" s="19" t="str">
        <f>IF('Órdenes según Instancia'!P208=0,"-",IF('Órdenes según Instancia'!AE208=0,"-",('Órdenes según Instancia'!P208/'Órdenes según Instancia'!AE208)))</f>
        <v>-</v>
      </c>
      <c r="U208" s="19" t="str">
        <f>IF('Órdenes según Instancia'!U208=0,"-",IF('Órdenes según Instancia'!AE208=0,"-",('Órdenes según Instancia'!U208/('Órdenes según Instancia'!AE208))))</f>
        <v>-</v>
      </c>
      <c r="V208" s="19" t="str">
        <f>IF('Órdenes según Instancia'!Z208=0,"-",IF('Órdenes según Instancia'!AE208=0,"-",('Órdenes según Instancia'!Z208/'Órdenes según Instancia'!AE208)))</f>
        <v>-</v>
      </c>
    </row>
    <row r="209" spans="2:22" ht="20.100000000000001" customHeight="1" thickBot="1" x14ac:dyDescent="0.25">
      <c r="B209" s="4" t="s">
        <v>407</v>
      </c>
      <c r="C209" s="19">
        <f>IF('Órdenes según Instancia'!C209=0,"-",IF('Órdenes según Instancia'!AB209=0,"-",('Órdenes según Instancia'!C209/'Órdenes según Instancia'!AB209)))</f>
        <v>1</v>
      </c>
      <c r="D209" s="19" t="str">
        <f>IF('Órdenes según Instancia'!H209=0,"-",IF('Órdenes según Instancia'!AB209=0,"-",('Órdenes según Instancia'!H209/'Órdenes según Instancia'!AB209)))</f>
        <v>-</v>
      </c>
      <c r="E209" s="19" t="str">
        <f>IF('Órdenes según Instancia'!M209=0,"-",IF('Órdenes según Instancia'!AB209=0,"-",('Órdenes según Instancia'!M209/'Órdenes según Instancia'!AB209)))</f>
        <v>-</v>
      </c>
      <c r="F209" s="19" t="str">
        <f>IF('Órdenes según Instancia'!R209=0,"-",IF('Órdenes según Instancia'!AB209=0,"-",('Órdenes según Instancia'!R209/'Órdenes según Instancia'!AB209)))</f>
        <v>-</v>
      </c>
      <c r="G209" s="19" t="str">
        <f>IF('Órdenes según Instancia'!W209=0,"-",IF('Órdenes según Instancia'!AB209=0,"-",('Órdenes según Instancia'!W209/'Órdenes según Instancia'!AB209)))</f>
        <v>-</v>
      </c>
      <c r="H209" s="19" t="str">
        <f>IF('Órdenes según Instancia'!D209=0,"-",IF('Órdenes según Instancia'!AC209=0,"-",('Órdenes según Instancia'!D209/'Órdenes según Instancia'!AC209)))</f>
        <v>-</v>
      </c>
      <c r="I209" s="19" t="str">
        <f>IF('Órdenes según Instancia'!I209=0,"-",IF('Órdenes según Instancia'!AC209=0,"-",('Órdenes según Instancia'!I209/'Órdenes según Instancia'!AC209)))</f>
        <v>-</v>
      </c>
      <c r="J209" s="19" t="str">
        <f>IF('Órdenes según Instancia'!N209=0,"-",IF('Órdenes según Instancia'!AC209=0,"-",('Órdenes según Instancia'!N209/'Órdenes según Instancia'!AC209)))</f>
        <v>-</v>
      </c>
      <c r="K209" s="19" t="str">
        <f>IF('Órdenes según Instancia'!S209=0,"-",IF('Órdenes según Instancia'!AC209=0,"-",('Órdenes según Instancia'!S209/'Órdenes según Instancia'!AC209)))</f>
        <v>-</v>
      </c>
      <c r="L209" s="19" t="str">
        <f>IF('Órdenes según Instancia'!X209=0,"-",IF('Órdenes según Instancia'!AC209=0,"-",('Órdenes según Instancia'!X209/'Órdenes según Instancia'!AC209)))</f>
        <v>-</v>
      </c>
      <c r="M209" s="19">
        <f>IF('Órdenes según Instancia'!E209=0,"-",IF('Órdenes según Instancia'!AD209=0,"-",('Órdenes según Instancia'!E209/'Órdenes según Instancia'!AD209)))</f>
        <v>1</v>
      </c>
      <c r="N209" s="19" t="str">
        <f>IF('Órdenes según Instancia'!J209=0,"-",IF('Órdenes según Instancia'!AD209=0,"-",('Órdenes según Instancia'!J209/'Órdenes según Instancia'!AD209)))</f>
        <v>-</v>
      </c>
      <c r="O209" s="19" t="str">
        <f>IF('Órdenes según Instancia'!O209=0,"-",IF('Órdenes según Instancia'!AD209=0,"-",('Órdenes según Instancia'!O209/'Órdenes según Instancia'!AD209)))</f>
        <v>-</v>
      </c>
      <c r="P209" s="19" t="str">
        <f>IF('Órdenes según Instancia'!T209=0,"-",IF('Órdenes según Instancia'!AD209=0,"-",('Órdenes según Instancia'!T209/'Órdenes según Instancia'!AD209)))</f>
        <v>-</v>
      </c>
      <c r="Q209" s="19" t="str">
        <f>IF('Órdenes según Instancia'!Y209=0,"-",IF('Órdenes según Instancia'!AD209=0,"-",('Órdenes según Instancia'!Y209/'Órdenes según Instancia'!AD209)))</f>
        <v>-</v>
      </c>
      <c r="R209" s="19" t="str">
        <f>IF('Órdenes según Instancia'!F209=0,"-",IF('Órdenes según Instancia'!AE209=0,"-",('Órdenes según Instancia'!F209/'Órdenes según Instancia'!AE209)))</f>
        <v>-</v>
      </c>
      <c r="S209" s="19" t="str">
        <f>IF('Órdenes según Instancia'!K209=0,"-",IF('Órdenes según Instancia'!AE209=0,"-",('Órdenes según Instancia'!K209/'Órdenes según Instancia'!AE209)))</f>
        <v>-</v>
      </c>
      <c r="T209" s="19" t="str">
        <f>IF('Órdenes según Instancia'!P209=0,"-",IF('Órdenes según Instancia'!AE209=0,"-",('Órdenes según Instancia'!P209/'Órdenes según Instancia'!AE209)))</f>
        <v>-</v>
      </c>
      <c r="U209" s="19" t="str">
        <f>IF('Órdenes según Instancia'!U209=0,"-",IF('Órdenes según Instancia'!AE209=0,"-",('Órdenes según Instancia'!U209/('Órdenes según Instancia'!AE209))))</f>
        <v>-</v>
      </c>
      <c r="V209" s="19" t="str">
        <f>IF('Órdenes según Instancia'!Z209=0,"-",IF('Órdenes según Instancia'!AE209=0,"-",('Órdenes según Instancia'!Z209/'Órdenes según Instancia'!AE209)))</f>
        <v>-</v>
      </c>
    </row>
    <row r="210" spans="2:22" ht="20.100000000000001" customHeight="1" thickBot="1" x14ac:dyDescent="0.25">
      <c r="B210" s="4" t="s">
        <v>192</v>
      </c>
      <c r="C210" s="19">
        <f>IF('Órdenes según Instancia'!C210=0,"-",IF('Órdenes según Instancia'!AB210=0,"-",('Órdenes según Instancia'!C210/'Órdenes según Instancia'!AB210)))</f>
        <v>1</v>
      </c>
      <c r="D210" s="19" t="str">
        <f>IF('Órdenes según Instancia'!H210=0,"-",IF('Órdenes según Instancia'!AB210=0,"-",('Órdenes según Instancia'!H210/'Órdenes según Instancia'!AB210)))</f>
        <v>-</v>
      </c>
      <c r="E210" s="19" t="str">
        <f>IF('Órdenes según Instancia'!M210=0,"-",IF('Órdenes según Instancia'!AB210=0,"-",('Órdenes según Instancia'!M210/'Órdenes según Instancia'!AB210)))</f>
        <v>-</v>
      </c>
      <c r="F210" s="19" t="str">
        <f>IF('Órdenes según Instancia'!R210=0,"-",IF('Órdenes según Instancia'!AB210=0,"-",('Órdenes según Instancia'!R210/'Órdenes según Instancia'!AB210)))</f>
        <v>-</v>
      </c>
      <c r="G210" s="19" t="str">
        <f>IF('Órdenes según Instancia'!W210=0,"-",IF('Órdenes según Instancia'!AB210=0,"-",('Órdenes según Instancia'!W210/'Órdenes según Instancia'!AB210)))</f>
        <v>-</v>
      </c>
      <c r="H210" s="19" t="str">
        <f>IF('Órdenes según Instancia'!D210=0,"-",IF('Órdenes según Instancia'!AC210=0,"-",('Órdenes según Instancia'!D210/'Órdenes según Instancia'!AC210)))</f>
        <v>-</v>
      </c>
      <c r="I210" s="19" t="str">
        <f>IF('Órdenes según Instancia'!I210=0,"-",IF('Órdenes según Instancia'!AC210=0,"-",('Órdenes según Instancia'!I210/'Órdenes según Instancia'!AC210)))</f>
        <v>-</v>
      </c>
      <c r="J210" s="19" t="str">
        <f>IF('Órdenes según Instancia'!N210=0,"-",IF('Órdenes según Instancia'!AC210=0,"-",('Órdenes según Instancia'!N210/'Órdenes según Instancia'!AC210)))</f>
        <v>-</v>
      </c>
      <c r="K210" s="19" t="str">
        <f>IF('Órdenes según Instancia'!S210=0,"-",IF('Órdenes según Instancia'!AC210=0,"-",('Órdenes según Instancia'!S210/'Órdenes según Instancia'!AC210)))</f>
        <v>-</v>
      </c>
      <c r="L210" s="19" t="str">
        <f>IF('Órdenes según Instancia'!X210=0,"-",IF('Órdenes según Instancia'!AC210=0,"-",('Órdenes según Instancia'!X210/'Órdenes según Instancia'!AC210)))</f>
        <v>-</v>
      </c>
      <c r="M210" s="19">
        <f>IF('Órdenes según Instancia'!E210=0,"-",IF('Órdenes según Instancia'!AD210=0,"-",('Órdenes según Instancia'!E210/'Órdenes según Instancia'!AD210)))</f>
        <v>1</v>
      </c>
      <c r="N210" s="19" t="str">
        <f>IF('Órdenes según Instancia'!J210=0,"-",IF('Órdenes según Instancia'!AD210=0,"-",('Órdenes según Instancia'!J210/'Órdenes según Instancia'!AD210)))</f>
        <v>-</v>
      </c>
      <c r="O210" s="19" t="str">
        <f>IF('Órdenes según Instancia'!O210=0,"-",IF('Órdenes según Instancia'!AD210=0,"-",('Órdenes según Instancia'!O210/'Órdenes según Instancia'!AD210)))</f>
        <v>-</v>
      </c>
      <c r="P210" s="19" t="str">
        <f>IF('Órdenes según Instancia'!T210=0,"-",IF('Órdenes según Instancia'!AD210=0,"-",('Órdenes según Instancia'!T210/'Órdenes según Instancia'!AD210)))</f>
        <v>-</v>
      </c>
      <c r="Q210" s="19" t="str">
        <f>IF('Órdenes según Instancia'!Y210=0,"-",IF('Órdenes según Instancia'!AD210=0,"-",('Órdenes según Instancia'!Y210/'Órdenes según Instancia'!AD210)))</f>
        <v>-</v>
      </c>
      <c r="R210" s="19" t="str">
        <f>IF('Órdenes según Instancia'!F210=0,"-",IF('Órdenes según Instancia'!AE210=0,"-",('Órdenes según Instancia'!F210/'Órdenes según Instancia'!AE210)))</f>
        <v>-</v>
      </c>
      <c r="S210" s="19" t="str">
        <f>IF('Órdenes según Instancia'!K210=0,"-",IF('Órdenes según Instancia'!AE210=0,"-",('Órdenes según Instancia'!K210/'Órdenes según Instancia'!AE210)))</f>
        <v>-</v>
      </c>
      <c r="T210" s="19" t="str">
        <f>IF('Órdenes según Instancia'!P210=0,"-",IF('Órdenes según Instancia'!AE210=0,"-",('Órdenes según Instancia'!P210/'Órdenes según Instancia'!AE210)))</f>
        <v>-</v>
      </c>
      <c r="U210" s="19" t="str">
        <f>IF('Órdenes según Instancia'!U210=0,"-",IF('Órdenes según Instancia'!AE210=0,"-",('Órdenes según Instancia'!U210/('Órdenes según Instancia'!AE210))))</f>
        <v>-</v>
      </c>
      <c r="V210" s="19" t="str">
        <f>IF('Órdenes según Instancia'!Z210=0,"-",IF('Órdenes según Instancia'!AE210=0,"-",('Órdenes según Instancia'!Z210/'Órdenes según Instancia'!AE210)))</f>
        <v>-</v>
      </c>
    </row>
    <row r="211" spans="2:22" ht="20.100000000000001" customHeight="1" thickBot="1" x14ac:dyDescent="0.25">
      <c r="B211" s="4" t="s">
        <v>408</v>
      </c>
      <c r="C211" s="19" t="str">
        <f>IF('Órdenes según Instancia'!C211=0,"-",IF('Órdenes según Instancia'!AB211=0,"-",('Órdenes según Instancia'!C211/'Órdenes según Instancia'!AB211)))</f>
        <v>-</v>
      </c>
      <c r="D211" s="19" t="str">
        <f>IF('Órdenes según Instancia'!H211=0,"-",IF('Órdenes según Instancia'!AB211=0,"-",('Órdenes según Instancia'!H211/'Órdenes según Instancia'!AB211)))</f>
        <v>-</v>
      </c>
      <c r="E211" s="19" t="str">
        <f>IF('Órdenes según Instancia'!M211=0,"-",IF('Órdenes según Instancia'!AB211=0,"-",('Órdenes según Instancia'!M211/'Órdenes según Instancia'!AB211)))</f>
        <v>-</v>
      </c>
      <c r="F211" s="19" t="str">
        <f>IF('Órdenes según Instancia'!R211=0,"-",IF('Órdenes según Instancia'!AB211=0,"-",('Órdenes según Instancia'!R211/'Órdenes según Instancia'!AB211)))</f>
        <v>-</v>
      </c>
      <c r="G211" s="19" t="str">
        <f>IF('Órdenes según Instancia'!W211=0,"-",IF('Órdenes según Instancia'!AB211=0,"-",('Órdenes según Instancia'!W211/'Órdenes según Instancia'!AB211)))</f>
        <v>-</v>
      </c>
      <c r="H211" s="19" t="str">
        <f>IF('Órdenes según Instancia'!D211=0,"-",IF('Órdenes según Instancia'!AC211=0,"-",('Órdenes según Instancia'!D211/'Órdenes según Instancia'!AC211)))</f>
        <v>-</v>
      </c>
      <c r="I211" s="19" t="str">
        <f>IF('Órdenes según Instancia'!I211=0,"-",IF('Órdenes según Instancia'!AC211=0,"-",('Órdenes según Instancia'!I211/'Órdenes según Instancia'!AC211)))</f>
        <v>-</v>
      </c>
      <c r="J211" s="19" t="str">
        <f>IF('Órdenes según Instancia'!N211=0,"-",IF('Órdenes según Instancia'!AC211=0,"-",('Órdenes según Instancia'!N211/'Órdenes según Instancia'!AC211)))</f>
        <v>-</v>
      </c>
      <c r="K211" s="19" t="str">
        <f>IF('Órdenes según Instancia'!S211=0,"-",IF('Órdenes según Instancia'!AC211=0,"-",('Órdenes según Instancia'!S211/'Órdenes según Instancia'!AC211)))</f>
        <v>-</v>
      </c>
      <c r="L211" s="19" t="str">
        <f>IF('Órdenes según Instancia'!X211=0,"-",IF('Órdenes según Instancia'!AC211=0,"-",('Órdenes según Instancia'!X211/'Órdenes según Instancia'!AC211)))</f>
        <v>-</v>
      </c>
      <c r="M211" s="19" t="str">
        <f>IF('Órdenes según Instancia'!E211=0,"-",IF('Órdenes según Instancia'!AD211=0,"-",('Órdenes según Instancia'!E211/'Órdenes según Instancia'!AD211)))</f>
        <v>-</v>
      </c>
      <c r="N211" s="19" t="str">
        <f>IF('Órdenes según Instancia'!J211=0,"-",IF('Órdenes según Instancia'!AD211=0,"-",('Órdenes según Instancia'!J211/'Órdenes según Instancia'!AD211)))</f>
        <v>-</v>
      </c>
      <c r="O211" s="19" t="str">
        <f>IF('Órdenes según Instancia'!O211=0,"-",IF('Órdenes según Instancia'!AD211=0,"-",('Órdenes según Instancia'!O211/'Órdenes según Instancia'!AD211)))</f>
        <v>-</v>
      </c>
      <c r="P211" s="19" t="str">
        <f>IF('Órdenes según Instancia'!T211=0,"-",IF('Órdenes según Instancia'!AD211=0,"-",('Órdenes según Instancia'!T211/'Órdenes según Instancia'!AD211)))</f>
        <v>-</v>
      </c>
      <c r="Q211" s="19" t="str">
        <f>IF('Órdenes según Instancia'!Y211=0,"-",IF('Órdenes según Instancia'!AD211=0,"-",('Órdenes según Instancia'!Y211/'Órdenes según Instancia'!AD211)))</f>
        <v>-</v>
      </c>
      <c r="R211" s="19" t="str">
        <f>IF('Órdenes según Instancia'!F211=0,"-",IF('Órdenes según Instancia'!AE211=0,"-",('Órdenes según Instancia'!F211/'Órdenes según Instancia'!AE211)))</f>
        <v>-</v>
      </c>
      <c r="S211" s="19" t="str">
        <f>IF('Órdenes según Instancia'!K211=0,"-",IF('Órdenes según Instancia'!AE211=0,"-",('Órdenes según Instancia'!K211/'Órdenes según Instancia'!AE211)))</f>
        <v>-</v>
      </c>
      <c r="T211" s="19" t="str">
        <f>IF('Órdenes según Instancia'!P211=0,"-",IF('Órdenes según Instancia'!AE211=0,"-",('Órdenes según Instancia'!P211/'Órdenes según Instancia'!AE211)))</f>
        <v>-</v>
      </c>
      <c r="U211" s="19" t="str">
        <f>IF('Órdenes según Instancia'!U211=0,"-",IF('Órdenes según Instancia'!AE211=0,"-",('Órdenes según Instancia'!U211/('Órdenes según Instancia'!AE211))))</f>
        <v>-</v>
      </c>
      <c r="V211" s="19" t="str">
        <f>IF('Órdenes según Instancia'!Z211=0,"-",IF('Órdenes según Instancia'!AE211=0,"-",('Órdenes según Instancia'!Z211/'Órdenes según Instancia'!AE211)))</f>
        <v>-</v>
      </c>
    </row>
    <row r="212" spans="2:22" ht="20.100000000000001" customHeight="1" thickBot="1" x14ac:dyDescent="0.25">
      <c r="B212" s="4" t="s">
        <v>409</v>
      </c>
      <c r="C212" s="19">
        <f>IF('Órdenes según Instancia'!C212=0,"-",IF('Órdenes según Instancia'!AB212=0,"-",('Órdenes según Instancia'!C212/'Órdenes según Instancia'!AB212)))</f>
        <v>0.92307692307692313</v>
      </c>
      <c r="D212" s="19">
        <f>IF('Órdenes según Instancia'!H212=0,"-",IF('Órdenes según Instancia'!AB212=0,"-",('Órdenes según Instancia'!H212/'Órdenes según Instancia'!AB212)))</f>
        <v>7.6923076923076927E-2</v>
      </c>
      <c r="E212" s="19" t="str">
        <f>IF('Órdenes según Instancia'!M212=0,"-",IF('Órdenes según Instancia'!AB212=0,"-",('Órdenes según Instancia'!M212/'Órdenes según Instancia'!AB212)))</f>
        <v>-</v>
      </c>
      <c r="F212" s="19" t="str">
        <f>IF('Órdenes según Instancia'!R212=0,"-",IF('Órdenes según Instancia'!AB212=0,"-",('Órdenes según Instancia'!R212/'Órdenes según Instancia'!AB212)))</f>
        <v>-</v>
      </c>
      <c r="G212" s="19" t="str">
        <f>IF('Órdenes según Instancia'!W212=0,"-",IF('Órdenes según Instancia'!AB212=0,"-",('Órdenes según Instancia'!W212/'Órdenes según Instancia'!AB212)))</f>
        <v>-</v>
      </c>
      <c r="H212" s="19" t="str">
        <f>IF('Órdenes según Instancia'!D212=0,"-",IF('Órdenes según Instancia'!AC212=0,"-",('Órdenes según Instancia'!D212/'Órdenes según Instancia'!AC212)))</f>
        <v>-</v>
      </c>
      <c r="I212" s="19" t="str">
        <f>IF('Órdenes según Instancia'!I212=0,"-",IF('Órdenes según Instancia'!AC212=0,"-",('Órdenes según Instancia'!I212/'Órdenes según Instancia'!AC212)))</f>
        <v>-</v>
      </c>
      <c r="J212" s="19" t="str">
        <f>IF('Órdenes según Instancia'!N212=0,"-",IF('Órdenes según Instancia'!AC212=0,"-",('Órdenes según Instancia'!N212/'Órdenes según Instancia'!AC212)))</f>
        <v>-</v>
      </c>
      <c r="K212" s="19" t="str">
        <f>IF('Órdenes según Instancia'!S212=0,"-",IF('Órdenes según Instancia'!AC212=0,"-",('Órdenes según Instancia'!S212/'Órdenes según Instancia'!AC212)))</f>
        <v>-</v>
      </c>
      <c r="L212" s="19" t="str">
        <f>IF('Órdenes según Instancia'!X212=0,"-",IF('Órdenes según Instancia'!AC212=0,"-",('Órdenes según Instancia'!X212/'Órdenes según Instancia'!AC212)))</f>
        <v>-</v>
      </c>
      <c r="M212" s="19">
        <f>IF('Órdenes según Instancia'!E212=0,"-",IF('Órdenes según Instancia'!AD212=0,"-",('Órdenes según Instancia'!E212/'Órdenes según Instancia'!AD212)))</f>
        <v>0.91666666666666663</v>
      </c>
      <c r="N212" s="19">
        <f>IF('Órdenes según Instancia'!J212=0,"-",IF('Órdenes según Instancia'!AD212=0,"-",('Órdenes según Instancia'!J212/'Órdenes según Instancia'!AD212)))</f>
        <v>8.3333333333333329E-2</v>
      </c>
      <c r="O212" s="19" t="str">
        <f>IF('Órdenes según Instancia'!O212=0,"-",IF('Órdenes según Instancia'!AD212=0,"-",('Órdenes según Instancia'!O212/'Órdenes según Instancia'!AD212)))</f>
        <v>-</v>
      </c>
      <c r="P212" s="19" t="str">
        <f>IF('Órdenes según Instancia'!T212=0,"-",IF('Órdenes según Instancia'!AD212=0,"-",('Órdenes según Instancia'!T212/'Órdenes según Instancia'!AD212)))</f>
        <v>-</v>
      </c>
      <c r="Q212" s="19" t="str">
        <f>IF('Órdenes según Instancia'!Y212=0,"-",IF('Órdenes según Instancia'!AD212=0,"-",('Órdenes según Instancia'!Y212/'Órdenes según Instancia'!AD212)))</f>
        <v>-</v>
      </c>
      <c r="R212" s="19">
        <f>IF('Órdenes según Instancia'!F212=0,"-",IF('Órdenes según Instancia'!AE212=0,"-",('Órdenes según Instancia'!F212/'Órdenes según Instancia'!AE212)))</f>
        <v>1</v>
      </c>
      <c r="S212" s="19" t="str">
        <f>IF('Órdenes según Instancia'!K212=0,"-",IF('Órdenes según Instancia'!AE212=0,"-",('Órdenes según Instancia'!K212/'Órdenes según Instancia'!AE212)))</f>
        <v>-</v>
      </c>
      <c r="T212" s="19" t="str">
        <f>IF('Órdenes según Instancia'!P212=0,"-",IF('Órdenes según Instancia'!AE212=0,"-",('Órdenes según Instancia'!P212/'Órdenes según Instancia'!AE212)))</f>
        <v>-</v>
      </c>
      <c r="U212" s="19" t="str">
        <f>IF('Órdenes según Instancia'!U212=0,"-",IF('Órdenes según Instancia'!AE212=0,"-",('Órdenes según Instancia'!U212/('Órdenes según Instancia'!AE212))))</f>
        <v>-</v>
      </c>
      <c r="V212" s="19" t="str">
        <f>IF('Órdenes según Instancia'!Z212=0,"-",IF('Órdenes según Instancia'!AE212=0,"-",('Órdenes según Instancia'!Z212/'Órdenes según Instancia'!AE212)))</f>
        <v>-</v>
      </c>
    </row>
    <row r="213" spans="2:22" ht="20.100000000000001" customHeight="1" thickBot="1" x14ac:dyDescent="0.25">
      <c r="B213" s="4" t="s">
        <v>410</v>
      </c>
      <c r="C213" s="19">
        <f>IF('Órdenes según Instancia'!C213=0,"-",IF('Órdenes según Instancia'!AB213=0,"-",('Órdenes según Instancia'!C213/'Órdenes según Instancia'!AB213)))</f>
        <v>1</v>
      </c>
      <c r="D213" s="19" t="str">
        <f>IF('Órdenes según Instancia'!H213=0,"-",IF('Órdenes según Instancia'!AB213=0,"-",('Órdenes según Instancia'!H213/'Órdenes según Instancia'!AB213)))</f>
        <v>-</v>
      </c>
      <c r="E213" s="19" t="str">
        <f>IF('Órdenes según Instancia'!M213=0,"-",IF('Órdenes según Instancia'!AB213=0,"-",('Órdenes según Instancia'!M213/'Órdenes según Instancia'!AB213)))</f>
        <v>-</v>
      </c>
      <c r="F213" s="19" t="str">
        <f>IF('Órdenes según Instancia'!R213=0,"-",IF('Órdenes según Instancia'!AB213=0,"-",('Órdenes según Instancia'!R213/'Órdenes según Instancia'!AB213)))</f>
        <v>-</v>
      </c>
      <c r="G213" s="19" t="str">
        <f>IF('Órdenes según Instancia'!W213=0,"-",IF('Órdenes según Instancia'!AB213=0,"-",('Órdenes según Instancia'!W213/'Órdenes según Instancia'!AB213)))</f>
        <v>-</v>
      </c>
      <c r="H213" s="19" t="str">
        <f>IF('Órdenes según Instancia'!D213=0,"-",IF('Órdenes según Instancia'!AC213=0,"-",('Órdenes según Instancia'!D213/'Órdenes según Instancia'!AC213)))</f>
        <v>-</v>
      </c>
      <c r="I213" s="19" t="str">
        <f>IF('Órdenes según Instancia'!I213=0,"-",IF('Órdenes según Instancia'!AC213=0,"-",('Órdenes según Instancia'!I213/'Órdenes según Instancia'!AC213)))</f>
        <v>-</v>
      </c>
      <c r="J213" s="19" t="str">
        <f>IF('Órdenes según Instancia'!N213=0,"-",IF('Órdenes según Instancia'!AC213=0,"-",('Órdenes según Instancia'!N213/'Órdenes según Instancia'!AC213)))</f>
        <v>-</v>
      </c>
      <c r="K213" s="19" t="str">
        <f>IF('Órdenes según Instancia'!S213=0,"-",IF('Órdenes según Instancia'!AC213=0,"-",('Órdenes según Instancia'!S213/'Órdenes según Instancia'!AC213)))</f>
        <v>-</v>
      </c>
      <c r="L213" s="19" t="str">
        <f>IF('Órdenes según Instancia'!X213=0,"-",IF('Órdenes según Instancia'!AC213=0,"-",('Órdenes según Instancia'!X213/'Órdenes según Instancia'!AC213)))</f>
        <v>-</v>
      </c>
      <c r="M213" s="19">
        <f>IF('Órdenes según Instancia'!E213=0,"-",IF('Órdenes según Instancia'!AD213=0,"-",('Órdenes según Instancia'!E213/'Órdenes según Instancia'!AD213)))</f>
        <v>1</v>
      </c>
      <c r="N213" s="19" t="str">
        <f>IF('Órdenes según Instancia'!J213=0,"-",IF('Órdenes según Instancia'!AD213=0,"-",('Órdenes según Instancia'!J213/'Órdenes según Instancia'!AD213)))</f>
        <v>-</v>
      </c>
      <c r="O213" s="19" t="str">
        <f>IF('Órdenes según Instancia'!O213=0,"-",IF('Órdenes según Instancia'!AD213=0,"-",('Órdenes según Instancia'!O213/'Órdenes según Instancia'!AD213)))</f>
        <v>-</v>
      </c>
      <c r="P213" s="19" t="str">
        <f>IF('Órdenes según Instancia'!T213=0,"-",IF('Órdenes según Instancia'!AD213=0,"-",('Órdenes según Instancia'!T213/'Órdenes según Instancia'!AD213)))</f>
        <v>-</v>
      </c>
      <c r="Q213" s="19" t="str">
        <f>IF('Órdenes según Instancia'!Y213=0,"-",IF('Órdenes según Instancia'!AD213=0,"-",('Órdenes según Instancia'!Y213/'Órdenes según Instancia'!AD213)))</f>
        <v>-</v>
      </c>
      <c r="R213" s="19">
        <f>IF('Órdenes según Instancia'!F213=0,"-",IF('Órdenes según Instancia'!AE213=0,"-",('Órdenes según Instancia'!F213/'Órdenes según Instancia'!AE213)))</f>
        <v>1</v>
      </c>
      <c r="S213" s="19" t="str">
        <f>IF('Órdenes según Instancia'!K213=0,"-",IF('Órdenes según Instancia'!AE213=0,"-",('Órdenes según Instancia'!K213/'Órdenes según Instancia'!AE213)))</f>
        <v>-</v>
      </c>
      <c r="T213" s="19" t="str">
        <f>IF('Órdenes según Instancia'!P213=0,"-",IF('Órdenes según Instancia'!AE213=0,"-",('Órdenes según Instancia'!P213/'Órdenes según Instancia'!AE213)))</f>
        <v>-</v>
      </c>
      <c r="U213" s="19" t="str">
        <f>IF('Órdenes según Instancia'!U213=0,"-",IF('Órdenes según Instancia'!AE213=0,"-",('Órdenes según Instancia'!U213/('Órdenes según Instancia'!AE213))))</f>
        <v>-</v>
      </c>
      <c r="V213" s="19" t="str">
        <f>IF('Órdenes según Instancia'!Z213=0,"-",IF('Órdenes según Instancia'!AE213=0,"-",('Órdenes según Instancia'!Z213/'Órdenes según Instancia'!AE213)))</f>
        <v>-</v>
      </c>
    </row>
    <row r="214" spans="2:22" ht="20.100000000000001" customHeight="1" thickBot="1" x14ac:dyDescent="0.25">
      <c r="B214" s="4" t="s">
        <v>411</v>
      </c>
      <c r="C214" s="19">
        <f>IF('Órdenes según Instancia'!C214=0,"-",IF('Órdenes según Instancia'!AB214=0,"-",('Órdenes según Instancia'!C214/'Órdenes según Instancia'!AB214)))</f>
        <v>1</v>
      </c>
      <c r="D214" s="19" t="str">
        <f>IF('Órdenes según Instancia'!H214=0,"-",IF('Órdenes según Instancia'!AB214=0,"-",('Órdenes según Instancia'!H214/'Órdenes según Instancia'!AB214)))</f>
        <v>-</v>
      </c>
      <c r="E214" s="19" t="str">
        <f>IF('Órdenes según Instancia'!M214=0,"-",IF('Órdenes según Instancia'!AB214=0,"-",('Órdenes según Instancia'!M214/'Órdenes según Instancia'!AB214)))</f>
        <v>-</v>
      </c>
      <c r="F214" s="19" t="str">
        <f>IF('Órdenes según Instancia'!R214=0,"-",IF('Órdenes según Instancia'!AB214=0,"-",('Órdenes según Instancia'!R214/'Órdenes según Instancia'!AB214)))</f>
        <v>-</v>
      </c>
      <c r="G214" s="19" t="str">
        <f>IF('Órdenes según Instancia'!W214=0,"-",IF('Órdenes según Instancia'!AB214=0,"-",('Órdenes según Instancia'!W214/'Órdenes según Instancia'!AB214)))</f>
        <v>-</v>
      </c>
      <c r="H214" s="19" t="str">
        <f>IF('Órdenes según Instancia'!D214=0,"-",IF('Órdenes según Instancia'!AC214=0,"-",('Órdenes según Instancia'!D214/'Órdenes según Instancia'!AC214)))</f>
        <v>-</v>
      </c>
      <c r="I214" s="19" t="str">
        <f>IF('Órdenes según Instancia'!I214=0,"-",IF('Órdenes según Instancia'!AC214=0,"-",('Órdenes según Instancia'!I214/'Órdenes según Instancia'!AC214)))</f>
        <v>-</v>
      </c>
      <c r="J214" s="19" t="str">
        <f>IF('Órdenes según Instancia'!N214=0,"-",IF('Órdenes según Instancia'!AC214=0,"-",('Órdenes según Instancia'!N214/'Órdenes según Instancia'!AC214)))</f>
        <v>-</v>
      </c>
      <c r="K214" s="19" t="str">
        <f>IF('Órdenes según Instancia'!S214=0,"-",IF('Órdenes según Instancia'!AC214=0,"-",('Órdenes según Instancia'!S214/'Órdenes según Instancia'!AC214)))</f>
        <v>-</v>
      </c>
      <c r="L214" s="19" t="str">
        <f>IF('Órdenes según Instancia'!X214=0,"-",IF('Órdenes según Instancia'!AC214=0,"-",('Órdenes según Instancia'!X214/'Órdenes según Instancia'!AC214)))</f>
        <v>-</v>
      </c>
      <c r="M214" s="19">
        <f>IF('Órdenes según Instancia'!E214=0,"-",IF('Órdenes según Instancia'!AD214=0,"-",('Órdenes según Instancia'!E214/'Órdenes según Instancia'!AD214)))</f>
        <v>1</v>
      </c>
      <c r="N214" s="19" t="str">
        <f>IF('Órdenes según Instancia'!J214=0,"-",IF('Órdenes según Instancia'!AD214=0,"-",('Órdenes según Instancia'!J214/'Órdenes según Instancia'!AD214)))</f>
        <v>-</v>
      </c>
      <c r="O214" s="19" t="str">
        <f>IF('Órdenes según Instancia'!O214=0,"-",IF('Órdenes según Instancia'!AD214=0,"-",('Órdenes según Instancia'!O214/'Órdenes según Instancia'!AD214)))</f>
        <v>-</v>
      </c>
      <c r="P214" s="19" t="str">
        <f>IF('Órdenes según Instancia'!T214=0,"-",IF('Órdenes según Instancia'!AD214=0,"-",('Órdenes según Instancia'!T214/'Órdenes según Instancia'!AD214)))</f>
        <v>-</v>
      </c>
      <c r="Q214" s="19" t="str">
        <f>IF('Órdenes según Instancia'!Y214=0,"-",IF('Órdenes según Instancia'!AD214=0,"-",('Órdenes según Instancia'!Y214/'Órdenes según Instancia'!AD214)))</f>
        <v>-</v>
      </c>
      <c r="R214" s="19" t="str">
        <f>IF('Órdenes según Instancia'!F214=0,"-",IF('Órdenes según Instancia'!AE214=0,"-",('Órdenes según Instancia'!F214/'Órdenes según Instancia'!AE214)))</f>
        <v>-</v>
      </c>
      <c r="S214" s="19" t="str">
        <f>IF('Órdenes según Instancia'!K214=0,"-",IF('Órdenes según Instancia'!AE214=0,"-",('Órdenes según Instancia'!K214/'Órdenes según Instancia'!AE214)))</f>
        <v>-</v>
      </c>
      <c r="T214" s="19" t="str">
        <f>IF('Órdenes según Instancia'!P214=0,"-",IF('Órdenes según Instancia'!AE214=0,"-",('Órdenes según Instancia'!P214/'Órdenes según Instancia'!AE214)))</f>
        <v>-</v>
      </c>
      <c r="U214" s="19" t="str">
        <f>IF('Órdenes según Instancia'!U214=0,"-",IF('Órdenes según Instancia'!AE214=0,"-",('Órdenes según Instancia'!U214/('Órdenes según Instancia'!AE214))))</f>
        <v>-</v>
      </c>
      <c r="V214" s="19" t="str">
        <f>IF('Órdenes según Instancia'!Z214=0,"-",IF('Órdenes según Instancia'!AE214=0,"-",('Órdenes según Instancia'!Z214/'Órdenes según Instancia'!AE214)))</f>
        <v>-</v>
      </c>
    </row>
    <row r="215" spans="2:22" ht="20.100000000000001" customHeight="1" thickBot="1" x14ac:dyDescent="0.25">
      <c r="B215" s="4" t="s">
        <v>412</v>
      </c>
      <c r="C215" s="19">
        <f>IF('Órdenes según Instancia'!C215=0,"-",IF('Órdenes según Instancia'!AB215=0,"-",('Órdenes según Instancia'!C215/'Órdenes según Instancia'!AB215)))</f>
        <v>1</v>
      </c>
      <c r="D215" s="19" t="str">
        <f>IF('Órdenes según Instancia'!H215=0,"-",IF('Órdenes según Instancia'!AB215=0,"-",('Órdenes según Instancia'!H215/'Órdenes según Instancia'!AB215)))</f>
        <v>-</v>
      </c>
      <c r="E215" s="19" t="str">
        <f>IF('Órdenes según Instancia'!M215=0,"-",IF('Órdenes según Instancia'!AB215=0,"-",('Órdenes según Instancia'!M215/'Órdenes según Instancia'!AB215)))</f>
        <v>-</v>
      </c>
      <c r="F215" s="19" t="str">
        <f>IF('Órdenes según Instancia'!R215=0,"-",IF('Órdenes según Instancia'!AB215=0,"-",('Órdenes según Instancia'!R215/'Órdenes según Instancia'!AB215)))</f>
        <v>-</v>
      </c>
      <c r="G215" s="19" t="str">
        <f>IF('Órdenes según Instancia'!W215=0,"-",IF('Órdenes según Instancia'!AB215=0,"-",('Órdenes según Instancia'!W215/'Órdenes según Instancia'!AB215)))</f>
        <v>-</v>
      </c>
      <c r="H215" s="19" t="str">
        <f>IF('Órdenes según Instancia'!D215=0,"-",IF('Órdenes según Instancia'!AC215=0,"-",('Órdenes según Instancia'!D215/'Órdenes según Instancia'!AC215)))</f>
        <v>-</v>
      </c>
      <c r="I215" s="19" t="str">
        <f>IF('Órdenes según Instancia'!I215=0,"-",IF('Órdenes según Instancia'!AC215=0,"-",('Órdenes según Instancia'!I215/'Órdenes según Instancia'!AC215)))</f>
        <v>-</v>
      </c>
      <c r="J215" s="19" t="str">
        <f>IF('Órdenes según Instancia'!N215=0,"-",IF('Órdenes según Instancia'!AC215=0,"-",('Órdenes según Instancia'!N215/'Órdenes según Instancia'!AC215)))</f>
        <v>-</v>
      </c>
      <c r="K215" s="19" t="str">
        <f>IF('Órdenes según Instancia'!S215=0,"-",IF('Órdenes según Instancia'!AC215=0,"-",('Órdenes según Instancia'!S215/'Órdenes según Instancia'!AC215)))</f>
        <v>-</v>
      </c>
      <c r="L215" s="19" t="str">
        <f>IF('Órdenes según Instancia'!X215=0,"-",IF('Órdenes según Instancia'!AC215=0,"-",('Órdenes según Instancia'!X215/'Órdenes según Instancia'!AC215)))</f>
        <v>-</v>
      </c>
      <c r="M215" s="19">
        <f>IF('Órdenes según Instancia'!E215=0,"-",IF('Órdenes según Instancia'!AD215=0,"-",('Órdenes según Instancia'!E215/'Órdenes según Instancia'!AD215)))</f>
        <v>1</v>
      </c>
      <c r="N215" s="19" t="str">
        <f>IF('Órdenes según Instancia'!J215=0,"-",IF('Órdenes según Instancia'!AD215=0,"-",('Órdenes según Instancia'!J215/'Órdenes según Instancia'!AD215)))</f>
        <v>-</v>
      </c>
      <c r="O215" s="19" t="str">
        <f>IF('Órdenes según Instancia'!O215=0,"-",IF('Órdenes según Instancia'!AD215=0,"-",('Órdenes según Instancia'!O215/'Órdenes según Instancia'!AD215)))</f>
        <v>-</v>
      </c>
      <c r="P215" s="19" t="str">
        <f>IF('Órdenes según Instancia'!T215=0,"-",IF('Órdenes según Instancia'!AD215=0,"-",('Órdenes según Instancia'!T215/'Órdenes según Instancia'!AD215)))</f>
        <v>-</v>
      </c>
      <c r="Q215" s="19" t="str">
        <f>IF('Órdenes según Instancia'!Y215=0,"-",IF('Órdenes según Instancia'!AD215=0,"-",('Órdenes según Instancia'!Y215/'Órdenes según Instancia'!AD215)))</f>
        <v>-</v>
      </c>
      <c r="R215" s="19">
        <f>IF('Órdenes según Instancia'!F215=0,"-",IF('Órdenes según Instancia'!AE215=0,"-",('Órdenes según Instancia'!F215/'Órdenes según Instancia'!AE215)))</f>
        <v>1</v>
      </c>
      <c r="S215" s="19" t="str">
        <f>IF('Órdenes según Instancia'!K215=0,"-",IF('Órdenes según Instancia'!AE215=0,"-",('Órdenes según Instancia'!K215/'Órdenes según Instancia'!AE215)))</f>
        <v>-</v>
      </c>
      <c r="T215" s="19" t="str">
        <f>IF('Órdenes según Instancia'!P215=0,"-",IF('Órdenes según Instancia'!AE215=0,"-",('Órdenes según Instancia'!P215/'Órdenes según Instancia'!AE215)))</f>
        <v>-</v>
      </c>
      <c r="U215" s="19" t="str">
        <f>IF('Órdenes según Instancia'!U215=0,"-",IF('Órdenes según Instancia'!AE215=0,"-",('Órdenes según Instancia'!U215/('Órdenes según Instancia'!AE215))))</f>
        <v>-</v>
      </c>
      <c r="V215" s="19" t="str">
        <f>IF('Órdenes según Instancia'!Z215=0,"-",IF('Órdenes según Instancia'!AE215=0,"-",('Órdenes según Instancia'!Z215/'Órdenes según Instancia'!AE215)))</f>
        <v>-</v>
      </c>
    </row>
    <row r="216" spans="2:22" ht="20.100000000000001" customHeight="1" thickBot="1" x14ac:dyDescent="0.25">
      <c r="B216" s="4" t="s">
        <v>648</v>
      </c>
      <c r="C216" s="19">
        <f>IF('Órdenes según Instancia'!C216=0,"-",IF('Órdenes según Instancia'!AB216=0,"-",('Órdenes según Instancia'!C216/'Órdenes según Instancia'!AB216)))</f>
        <v>1</v>
      </c>
      <c r="D216" s="19" t="str">
        <f>IF('Órdenes según Instancia'!H216=0,"-",IF('Órdenes según Instancia'!AB216=0,"-",('Órdenes según Instancia'!H216/'Órdenes según Instancia'!AB216)))</f>
        <v>-</v>
      </c>
      <c r="E216" s="19" t="str">
        <f>IF('Órdenes según Instancia'!M216=0,"-",IF('Órdenes según Instancia'!AB216=0,"-",('Órdenes según Instancia'!M216/'Órdenes según Instancia'!AB216)))</f>
        <v>-</v>
      </c>
      <c r="F216" s="19" t="str">
        <f>IF('Órdenes según Instancia'!R216=0,"-",IF('Órdenes según Instancia'!AB216=0,"-",('Órdenes según Instancia'!R216/'Órdenes según Instancia'!AB216)))</f>
        <v>-</v>
      </c>
      <c r="G216" s="19" t="str">
        <f>IF('Órdenes según Instancia'!W216=0,"-",IF('Órdenes según Instancia'!AB216=0,"-",('Órdenes según Instancia'!W216/'Órdenes según Instancia'!AB216)))</f>
        <v>-</v>
      </c>
      <c r="H216" s="19" t="str">
        <f>IF('Órdenes según Instancia'!D216=0,"-",IF('Órdenes según Instancia'!AC216=0,"-",('Órdenes según Instancia'!D216/'Órdenes según Instancia'!AC216)))</f>
        <v>-</v>
      </c>
      <c r="I216" s="19" t="str">
        <f>IF('Órdenes según Instancia'!I216=0,"-",IF('Órdenes según Instancia'!AC216=0,"-",('Órdenes según Instancia'!I216/'Órdenes según Instancia'!AC216)))</f>
        <v>-</v>
      </c>
      <c r="J216" s="19" t="str">
        <f>IF('Órdenes según Instancia'!N216=0,"-",IF('Órdenes según Instancia'!AC216=0,"-",('Órdenes según Instancia'!N216/'Órdenes según Instancia'!AC216)))</f>
        <v>-</v>
      </c>
      <c r="K216" s="19" t="str">
        <f>IF('Órdenes según Instancia'!S216=0,"-",IF('Órdenes según Instancia'!AC216=0,"-",('Órdenes según Instancia'!S216/'Órdenes según Instancia'!AC216)))</f>
        <v>-</v>
      </c>
      <c r="L216" s="19" t="str">
        <f>IF('Órdenes según Instancia'!X216=0,"-",IF('Órdenes según Instancia'!AC216=0,"-",('Órdenes según Instancia'!X216/'Órdenes según Instancia'!AC216)))</f>
        <v>-</v>
      </c>
      <c r="M216" s="19">
        <f>IF('Órdenes según Instancia'!E216=0,"-",IF('Órdenes según Instancia'!AD216=0,"-",('Órdenes según Instancia'!E216/'Órdenes según Instancia'!AD216)))</f>
        <v>1</v>
      </c>
      <c r="N216" s="19" t="str">
        <f>IF('Órdenes según Instancia'!J216=0,"-",IF('Órdenes según Instancia'!AD216=0,"-",('Órdenes según Instancia'!J216/'Órdenes según Instancia'!AD216)))</f>
        <v>-</v>
      </c>
      <c r="O216" s="19" t="str">
        <f>IF('Órdenes según Instancia'!O216=0,"-",IF('Órdenes según Instancia'!AD216=0,"-",('Órdenes según Instancia'!O216/'Órdenes según Instancia'!AD216)))</f>
        <v>-</v>
      </c>
      <c r="P216" s="19" t="str">
        <f>IF('Órdenes según Instancia'!T216=0,"-",IF('Órdenes según Instancia'!AD216=0,"-",('Órdenes según Instancia'!T216/'Órdenes según Instancia'!AD216)))</f>
        <v>-</v>
      </c>
      <c r="Q216" s="19" t="str">
        <f>IF('Órdenes según Instancia'!Y216=0,"-",IF('Órdenes según Instancia'!AD216=0,"-",('Órdenes según Instancia'!Y216/'Órdenes según Instancia'!AD216)))</f>
        <v>-</v>
      </c>
      <c r="R216" s="19" t="str">
        <f>IF('Órdenes según Instancia'!F216=0,"-",IF('Órdenes según Instancia'!AE216=0,"-",('Órdenes según Instancia'!F216/'Órdenes según Instancia'!AE216)))</f>
        <v>-</v>
      </c>
      <c r="S216" s="19" t="str">
        <f>IF('Órdenes según Instancia'!K216=0,"-",IF('Órdenes según Instancia'!AE216=0,"-",('Órdenes según Instancia'!K216/'Órdenes según Instancia'!AE216)))</f>
        <v>-</v>
      </c>
      <c r="T216" s="19" t="str">
        <f>IF('Órdenes según Instancia'!P216=0,"-",IF('Órdenes según Instancia'!AE216=0,"-",('Órdenes según Instancia'!P216/'Órdenes según Instancia'!AE216)))</f>
        <v>-</v>
      </c>
      <c r="U216" s="19" t="str">
        <f>IF('Órdenes según Instancia'!U216=0,"-",IF('Órdenes según Instancia'!AE216=0,"-",('Órdenes según Instancia'!U216/('Órdenes según Instancia'!AE216))))</f>
        <v>-</v>
      </c>
      <c r="V216" s="19" t="str">
        <f>IF('Órdenes según Instancia'!Z216=0,"-",IF('Órdenes según Instancia'!AE216=0,"-",('Órdenes según Instancia'!Z216/'Órdenes según Instancia'!AE216)))</f>
        <v>-</v>
      </c>
    </row>
    <row r="217" spans="2:22" ht="20.100000000000001" customHeight="1" thickBot="1" x14ac:dyDescent="0.25">
      <c r="B217" s="4" t="s">
        <v>413</v>
      </c>
      <c r="C217" s="19">
        <f>IF('Órdenes según Instancia'!C217=0,"-",IF('Órdenes según Instancia'!AB217=0,"-",('Órdenes según Instancia'!C217/'Órdenes según Instancia'!AB217)))</f>
        <v>1</v>
      </c>
      <c r="D217" s="19" t="str">
        <f>IF('Órdenes según Instancia'!H217=0,"-",IF('Órdenes según Instancia'!AB217=0,"-",('Órdenes según Instancia'!H217/'Órdenes según Instancia'!AB217)))</f>
        <v>-</v>
      </c>
      <c r="E217" s="19" t="str">
        <f>IF('Órdenes según Instancia'!M217=0,"-",IF('Órdenes según Instancia'!AB217=0,"-",('Órdenes según Instancia'!M217/'Órdenes según Instancia'!AB217)))</f>
        <v>-</v>
      </c>
      <c r="F217" s="19" t="str">
        <f>IF('Órdenes según Instancia'!R217=0,"-",IF('Órdenes según Instancia'!AB217=0,"-",('Órdenes según Instancia'!R217/'Órdenes según Instancia'!AB217)))</f>
        <v>-</v>
      </c>
      <c r="G217" s="19" t="str">
        <f>IF('Órdenes según Instancia'!W217=0,"-",IF('Órdenes según Instancia'!AB217=0,"-",('Órdenes según Instancia'!W217/'Órdenes según Instancia'!AB217)))</f>
        <v>-</v>
      </c>
      <c r="H217" s="19" t="str">
        <f>IF('Órdenes según Instancia'!D217=0,"-",IF('Órdenes según Instancia'!AC217=0,"-",('Órdenes según Instancia'!D217/'Órdenes según Instancia'!AC217)))</f>
        <v>-</v>
      </c>
      <c r="I217" s="19" t="str">
        <f>IF('Órdenes según Instancia'!I217=0,"-",IF('Órdenes según Instancia'!AC217=0,"-",('Órdenes según Instancia'!I217/'Órdenes según Instancia'!AC217)))</f>
        <v>-</v>
      </c>
      <c r="J217" s="19" t="str">
        <f>IF('Órdenes según Instancia'!N217=0,"-",IF('Órdenes según Instancia'!AC217=0,"-",('Órdenes según Instancia'!N217/'Órdenes según Instancia'!AC217)))</f>
        <v>-</v>
      </c>
      <c r="K217" s="19" t="str">
        <f>IF('Órdenes según Instancia'!S217=0,"-",IF('Órdenes según Instancia'!AC217=0,"-",('Órdenes según Instancia'!S217/'Órdenes según Instancia'!AC217)))</f>
        <v>-</v>
      </c>
      <c r="L217" s="19" t="str">
        <f>IF('Órdenes según Instancia'!X217=0,"-",IF('Órdenes según Instancia'!AC217=0,"-",('Órdenes según Instancia'!X217/'Órdenes según Instancia'!AC217)))</f>
        <v>-</v>
      </c>
      <c r="M217" s="19">
        <f>IF('Órdenes según Instancia'!E217=0,"-",IF('Órdenes según Instancia'!AD217=0,"-",('Órdenes según Instancia'!E217/'Órdenes según Instancia'!AD217)))</f>
        <v>1</v>
      </c>
      <c r="N217" s="19" t="str">
        <f>IF('Órdenes según Instancia'!J217=0,"-",IF('Órdenes según Instancia'!AD217=0,"-",('Órdenes según Instancia'!J217/'Órdenes según Instancia'!AD217)))</f>
        <v>-</v>
      </c>
      <c r="O217" s="19" t="str">
        <f>IF('Órdenes según Instancia'!O217=0,"-",IF('Órdenes según Instancia'!AD217=0,"-",('Órdenes según Instancia'!O217/'Órdenes según Instancia'!AD217)))</f>
        <v>-</v>
      </c>
      <c r="P217" s="19" t="str">
        <f>IF('Órdenes según Instancia'!T217=0,"-",IF('Órdenes según Instancia'!AD217=0,"-",('Órdenes según Instancia'!T217/'Órdenes según Instancia'!AD217)))</f>
        <v>-</v>
      </c>
      <c r="Q217" s="19" t="str">
        <f>IF('Órdenes según Instancia'!Y217=0,"-",IF('Órdenes según Instancia'!AD217=0,"-",('Órdenes según Instancia'!Y217/'Órdenes según Instancia'!AD217)))</f>
        <v>-</v>
      </c>
      <c r="R217" s="19">
        <f>IF('Órdenes según Instancia'!F217=0,"-",IF('Órdenes según Instancia'!AE217=0,"-",('Órdenes según Instancia'!F217/'Órdenes según Instancia'!AE217)))</f>
        <v>1</v>
      </c>
      <c r="S217" s="19" t="str">
        <f>IF('Órdenes según Instancia'!K217=0,"-",IF('Órdenes según Instancia'!AE217=0,"-",('Órdenes según Instancia'!K217/'Órdenes según Instancia'!AE217)))</f>
        <v>-</v>
      </c>
      <c r="T217" s="19" t="str">
        <f>IF('Órdenes según Instancia'!P217=0,"-",IF('Órdenes según Instancia'!AE217=0,"-",('Órdenes según Instancia'!P217/'Órdenes según Instancia'!AE217)))</f>
        <v>-</v>
      </c>
      <c r="U217" s="19" t="str">
        <f>IF('Órdenes según Instancia'!U217=0,"-",IF('Órdenes según Instancia'!AE217=0,"-",('Órdenes según Instancia'!U217/('Órdenes según Instancia'!AE217))))</f>
        <v>-</v>
      </c>
      <c r="V217" s="19" t="str">
        <f>IF('Órdenes según Instancia'!Z217=0,"-",IF('Órdenes según Instancia'!AE217=0,"-",('Órdenes según Instancia'!Z217/'Órdenes según Instancia'!AE217)))</f>
        <v>-</v>
      </c>
    </row>
    <row r="218" spans="2:22" ht="20.100000000000001" customHeight="1" thickBot="1" x14ac:dyDescent="0.25">
      <c r="B218" s="4" t="s">
        <v>193</v>
      </c>
      <c r="C218" s="19">
        <f>IF('Órdenes según Instancia'!C218=0,"-",IF('Órdenes según Instancia'!AB218=0,"-",('Órdenes según Instancia'!C218/'Órdenes según Instancia'!AB218)))</f>
        <v>0.94594594594594594</v>
      </c>
      <c r="D218" s="19" t="str">
        <f>IF('Órdenes según Instancia'!H218=0,"-",IF('Órdenes según Instancia'!AB218=0,"-",('Órdenes según Instancia'!H218/'Órdenes según Instancia'!AB218)))</f>
        <v>-</v>
      </c>
      <c r="E218" s="19">
        <f>IF('Órdenes según Instancia'!M218=0,"-",IF('Órdenes según Instancia'!AB218=0,"-",('Órdenes según Instancia'!M218/'Órdenes según Instancia'!AB218)))</f>
        <v>5.4054054054054057E-2</v>
      </c>
      <c r="F218" s="19" t="str">
        <f>IF('Órdenes según Instancia'!R218=0,"-",IF('Órdenes según Instancia'!AB218=0,"-",('Órdenes según Instancia'!R218/'Órdenes según Instancia'!AB218)))</f>
        <v>-</v>
      </c>
      <c r="G218" s="19" t="str">
        <f>IF('Órdenes según Instancia'!W218=0,"-",IF('Órdenes según Instancia'!AB218=0,"-",('Órdenes según Instancia'!W218/'Órdenes según Instancia'!AB218)))</f>
        <v>-</v>
      </c>
      <c r="H218" s="19" t="str">
        <f>IF('Órdenes según Instancia'!D218=0,"-",IF('Órdenes según Instancia'!AC218=0,"-",('Órdenes según Instancia'!D218/'Órdenes según Instancia'!AC218)))</f>
        <v>-</v>
      </c>
      <c r="I218" s="19" t="str">
        <f>IF('Órdenes según Instancia'!I218=0,"-",IF('Órdenes según Instancia'!AC218=0,"-",('Órdenes según Instancia'!I218/'Órdenes según Instancia'!AC218)))</f>
        <v>-</v>
      </c>
      <c r="J218" s="19" t="str">
        <f>IF('Órdenes según Instancia'!N218=0,"-",IF('Órdenes según Instancia'!AC218=0,"-",('Órdenes según Instancia'!N218/'Órdenes según Instancia'!AC218)))</f>
        <v>-</v>
      </c>
      <c r="K218" s="19" t="str">
        <f>IF('Órdenes según Instancia'!S218=0,"-",IF('Órdenes según Instancia'!AC218=0,"-",('Órdenes según Instancia'!S218/'Órdenes según Instancia'!AC218)))</f>
        <v>-</v>
      </c>
      <c r="L218" s="19" t="str">
        <f>IF('Órdenes según Instancia'!X218=0,"-",IF('Órdenes según Instancia'!AC218=0,"-",('Órdenes según Instancia'!X218/'Órdenes según Instancia'!AC218)))</f>
        <v>-</v>
      </c>
      <c r="M218" s="19">
        <f>IF('Órdenes según Instancia'!E218=0,"-",IF('Órdenes según Instancia'!AD218=0,"-",('Órdenes según Instancia'!E218/'Órdenes según Instancia'!AD218)))</f>
        <v>0.93548387096774188</v>
      </c>
      <c r="N218" s="19" t="str">
        <f>IF('Órdenes según Instancia'!J218=0,"-",IF('Órdenes según Instancia'!AD218=0,"-",('Órdenes según Instancia'!J218/'Órdenes según Instancia'!AD218)))</f>
        <v>-</v>
      </c>
      <c r="O218" s="19">
        <f>IF('Órdenes según Instancia'!O218=0,"-",IF('Órdenes según Instancia'!AD218=0,"-",('Órdenes según Instancia'!O218/'Órdenes según Instancia'!AD218)))</f>
        <v>6.4516129032258063E-2</v>
      </c>
      <c r="P218" s="19" t="str">
        <f>IF('Órdenes según Instancia'!T218=0,"-",IF('Órdenes según Instancia'!AD218=0,"-",('Órdenes según Instancia'!T218/'Órdenes según Instancia'!AD218)))</f>
        <v>-</v>
      </c>
      <c r="Q218" s="19" t="str">
        <f>IF('Órdenes según Instancia'!Y218=0,"-",IF('Órdenes según Instancia'!AD218=0,"-",('Órdenes según Instancia'!Y218/'Órdenes según Instancia'!AD218)))</f>
        <v>-</v>
      </c>
      <c r="R218" s="19">
        <f>IF('Órdenes según Instancia'!F218=0,"-",IF('Órdenes según Instancia'!AE218=0,"-",('Órdenes según Instancia'!F218/'Órdenes según Instancia'!AE218)))</f>
        <v>1</v>
      </c>
      <c r="S218" s="19" t="str">
        <f>IF('Órdenes según Instancia'!K218=0,"-",IF('Órdenes según Instancia'!AE218=0,"-",('Órdenes según Instancia'!K218/'Órdenes según Instancia'!AE218)))</f>
        <v>-</v>
      </c>
      <c r="T218" s="19" t="str">
        <f>IF('Órdenes según Instancia'!P218=0,"-",IF('Órdenes según Instancia'!AE218=0,"-",('Órdenes según Instancia'!P218/'Órdenes según Instancia'!AE218)))</f>
        <v>-</v>
      </c>
      <c r="U218" s="19" t="str">
        <f>IF('Órdenes según Instancia'!U218=0,"-",IF('Órdenes según Instancia'!AE218=0,"-",('Órdenes según Instancia'!U218/('Órdenes según Instancia'!AE218))))</f>
        <v>-</v>
      </c>
      <c r="V218" s="19" t="str">
        <f>IF('Órdenes según Instancia'!Z218=0,"-",IF('Órdenes según Instancia'!AE218=0,"-",('Órdenes según Instancia'!Z218/'Órdenes según Instancia'!AE218)))</f>
        <v>-</v>
      </c>
    </row>
    <row r="219" spans="2:22" ht="20.100000000000001" customHeight="1" thickBot="1" x14ac:dyDescent="0.25">
      <c r="B219" s="4" t="s">
        <v>414</v>
      </c>
      <c r="C219" s="19">
        <f>IF('Órdenes según Instancia'!C219=0,"-",IF('Órdenes según Instancia'!AB219=0,"-",('Órdenes según Instancia'!C219/'Órdenes según Instancia'!AB219)))</f>
        <v>0.8</v>
      </c>
      <c r="D219" s="19" t="str">
        <f>IF('Órdenes según Instancia'!H219=0,"-",IF('Órdenes según Instancia'!AB219=0,"-",('Órdenes según Instancia'!H219/'Órdenes según Instancia'!AB219)))</f>
        <v>-</v>
      </c>
      <c r="E219" s="19">
        <f>IF('Órdenes según Instancia'!M219=0,"-",IF('Órdenes según Instancia'!AB219=0,"-",('Órdenes según Instancia'!M219/'Órdenes según Instancia'!AB219)))</f>
        <v>0.2</v>
      </c>
      <c r="F219" s="19" t="str">
        <f>IF('Órdenes según Instancia'!R219=0,"-",IF('Órdenes según Instancia'!AB219=0,"-",('Órdenes según Instancia'!R219/'Órdenes según Instancia'!AB219)))</f>
        <v>-</v>
      </c>
      <c r="G219" s="19" t="str">
        <f>IF('Órdenes según Instancia'!W219=0,"-",IF('Órdenes según Instancia'!AB219=0,"-",('Órdenes según Instancia'!W219/'Órdenes según Instancia'!AB219)))</f>
        <v>-</v>
      </c>
      <c r="H219" s="19" t="str">
        <f>IF('Órdenes según Instancia'!D219=0,"-",IF('Órdenes según Instancia'!AC219=0,"-",('Órdenes según Instancia'!D219/'Órdenes según Instancia'!AC219)))</f>
        <v>-</v>
      </c>
      <c r="I219" s="19" t="str">
        <f>IF('Órdenes según Instancia'!I219=0,"-",IF('Órdenes según Instancia'!AC219=0,"-",('Órdenes según Instancia'!I219/'Órdenes según Instancia'!AC219)))</f>
        <v>-</v>
      </c>
      <c r="J219" s="19" t="str">
        <f>IF('Órdenes según Instancia'!N219=0,"-",IF('Órdenes según Instancia'!AC219=0,"-",('Órdenes según Instancia'!N219/'Órdenes según Instancia'!AC219)))</f>
        <v>-</v>
      </c>
      <c r="K219" s="19" t="str">
        <f>IF('Órdenes según Instancia'!S219=0,"-",IF('Órdenes según Instancia'!AC219=0,"-",('Órdenes según Instancia'!S219/'Órdenes según Instancia'!AC219)))</f>
        <v>-</v>
      </c>
      <c r="L219" s="19" t="str">
        <f>IF('Órdenes según Instancia'!X219=0,"-",IF('Órdenes según Instancia'!AC219=0,"-",('Órdenes según Instancia'!X219/'Órdenes según Instancia'!AC219)))</f>
        <v>-</v>
      </c>
      <c r="M219" s="19">
        <f>IF('Órdenes según Instancia'!E219=0,"-",IF('Órdenes según Instancia'!AD219=0,"-",('Órdenes según Instancia'!E219/'Órdenes según Instancia'!AD219)))</f>
        <v>0.66666666666666663</v>
      </c>
      <c r="N219" s="19" t="str">
        <f>IF('Órdenes según Instancia'!J219=0,"-",IF('Órdenes según Instancia'!AD219=0,"-",('Órdenes según Instancia'!J219/'Órdenes según Instancia'!AD219)))</f>
        <v>-</v>
      </c>
      <c r="O219" s="19">
        <f>IF('Órdenes según Instancia'!O219=0,"-",IF('Órdenes según Instancia'!AD219=0,"-",('Órdenes según Instancia'!O219/'Órdenes según Instancia'!AD219)))</f>
        <v>0.33333333333333331</v>
      </c>
      <c r="P219" s="19" t="str">
        <f>IF('Órdenes según Instancia'!T219=0,"-",IF('Órdenes según Instancia'!AD219=0,"-",('Órdenes según Instancia'!T219/'Órdenes según Instancia'!AD219)))</f>
        <v>-</v>
      </c>
      <c r="Q219" s="19" t="str">
        <f>IF('Órdenes según Instancia'!Y219=0,"-",IF('Órdenes según Instancia'!AD219=0,"-",('Órdenes según Instancia'!Y219/'Órdenes según Instancia'!AD219)))</f>
        <v>-</v>
      </c>
      <c r="R219" s="19">
        <f>IF('Órdenes según Instancia'!F219=0,"-",IF('Órdenes según Instancia'!AE219=0,"-",('Órdenes según Instancia'!F219/'Órdenes según Instancia'!AE219)))</f>
        <v>1</v>
      </c>
      <c r="S219" s="19" t="str">
        <f>IF('Órdenes según Instancia'!K219=0,"-",IF('Órdenes según Instancia'!AE219=0,"-",('Órdenes según Instancia'!K219/'Órdenes según Instancia'!AE219)))</f>
        <v>-</v>
      </c>
      <c r="T219" s="19" t="str">
        <f>IF('Órdenes según Instancia'!P219=0,"-",IF('Órdenes según Instancia'!AE219=0,"-",('Órdenes según Instancia'!P219/'Órdenes según Instancia'!AE219)))</f>
        <v>-</v>
      </c>
      <c r="U219" s="19" t="str">
        <f>IF('Órdenes según Instancia'!U219=0,"-",IF('Órdenes según Instancia'!AE219=0,"-",('Órdenes según Instancia'!U219/('Órdenes según Instancia'!AE219))))</f>
        <v>-</v>
      </c>
      <c r="V219" s="19" t="str">
        <f>IF('Órdenes según Instancia'!Z219=0,"-",IF('Órdenes según Instancia'!AE219=0,"-",('Órdenes según Instancia'!Z219/'Órdenes según Instancia'!AE219)))</f>
        <v>-</v>
      </c>
    </row>
    <row r="220" spans="2:22" ht="20.100000000000001" customHeight="1" thickBot="1" x14ac:dyDescent="0.25">
      <c r="B220" s="4" t="s">
        <v>415</v>
      </c>
      <c r="C220" s="19" t="str">
        <f>IF('Órdenes según Instancia'!C220=0,"-",IF('Órdenes según Instancia'!AB220=0,"-",('Órdenes según Instancia'!C220/'Órdenes según Instancia'!AB220)))</f>
        <v>-</v>
      </c>
      <c r="D220" s="19" t="str">
        <f>IF('Órdenes según Instancia'!H220=0,"-",IF('Órdenes según Instancia'!AB220=0,"-",('Órdenes según Instancia'!H220/'Órdenes según Instancia'!AB220)))</f>
        <v>-</v>
      </c>
      <c r="E220" s="19" t="str">
        <f>IF('Órdenes según Instancia'!M220=0,"-",IF('Órdenes según Instancia'!AB220=0,"-",('Órdenes según Instancia'!M220/'Órdenes según Instancia'!AB220)))</f>
        <v>-</v>
      </c>
      <c r="F220" s="19" t="str">
        <f>IF('Órdenes según Instancia'!R220=0,"-",IF('Órdenes según Instancia'!AB220=0,"-",('Órdenes según Instancia'!R220/'Órdenes según Instancia'!AB220)))</f>
        <v>-</v>
      </c>
      <c r="G220" s="19" t="str">
        <f>IF('Órdenes según Instancia'!W220=0,"-",IF('Órdenes según Instancia'!AB220=0,"-",('Órdenes según Instancia'!W220/'Órdenes según Instancia'!AB220)))</f>
        <v>-</v>
      </c>
      <c r="H220" s="19" t="str">
        <f>IF('Órdenes según Instancia'!D220=0,"-",IF('Órdenes según Instancia'!AC220=0,"-",('Órdenes según Instancia'!D220/'Órdenes según Instancia'!AC220)))</f>
        <v>-</v>
      </c>
      <c r="I220" s="19" t="str">
        <f>IF('Órdenes según Instancia'!I220=0,"-",IF('Órdenes según Instancia'!AC220=0,"-",('Órdenes según Instancia'!I220/'Órdenes según Instancia'!AC220)))</f>
        <v>-</v>
      </c>
      <c r="J220" s="19" t="str">
        <f>IF('Órdenes según Instancia'!N220=0,"-",IF('Órdenes según Instancia'!AC220=0,"-",('Órdenes según Instancia'!N220/'Órdenes según Instancia'!AC220)))</f>
        <v>-</v>
      </c>
      <c r="K220" s="19" t="str">
        <f>IF('Órdenes según Instancia'!S220=0,"-",IF('Órdenes según Instancia'!AC220=0,"-",('Órdenes según Instancia'!S220/'Órdenes según Instancia'!AC220)))</f>
        <v>-</v>
      </c>
      <c r="L220" s="19" t="str">
        <f>IF('Órdenes según Instancia'!X220=0,"-",IF('Órdenes según Instancia'!AC220=0,"-",('Órdenes según Instancia'!X220/'Órdenes según Instancia'!AC220)))</f>
        <v>-</v>
      </c>
      <c r="M220" s="19" t="str">
        <f>IF('Órdenes según Instancia'!E220=0,"-",IF('Órdenes según Instancia'!AD220=0,"-",('Órdenes según Instancia'!E220/'Órdenes según Instancia'!AD220)))</f>
        <v>-</v>
      </c>
      <c r="N220" s="19" t="str">
        <f>IF('Órdenes según Instancia'!J220=0,"-",IF('Órdenes según Instancia'!AD220=0,"-",('Órdenes según Instancia'!J220/'Órdenes según Instancia'!AD220)))</f>
        <v>-</v>
      </c>
      <c r="O220" s="19" t="str">
        <f>IF('Órdenes según Instancia'!O220=0,"-",IF('Órdenes según Instancia'!AD220=0,"-",('Órdenes según Instancia'!O220/'Órdenes según Instancia'!AD220)))</f>
        <v>-</v>
      </c>
      <c r="P220" s="19" t="str">
        <f>IF('Órdenes según Instancia'!T220=0,"-",IF('Órdenes según Instancia'!AD220=0,"-",('Órdenes según Instancia'!T220/'Órdenes según Instancia'!AD220)))</f>
        <v>-</v>
      </c>
      <c r="Q220" s="19" t="str">
        <f>IF('Órdenes según Instancia'!Y220=0,"-",IF('Órdenes según Instancia'!AD220=0,"-",('Órdenes según Instancia'!Y220/'Órdenes según Instancia'!AD220)))</f>
        <v>-</v>
      </c>
      <c r="R220" s="19" t="str">
        <f>IF('Órdenes según Instancia'!F220=0,"-",IF('Órdenes según Instancia'!AE220=0,"-",('Órdenes según Instancia'!F220/'Órdenes según Instancia'!AE220)))</f>
        <v>-</v>
      </c>
      <c r="S220" s="19" t="str">
        <f>IF('Órdenes según Instancia'!K220=0,"-",IF('Órdenes según Instancia'!AE220=0,"-",('Órdenes según Instancia'!K220/'Órdenes según Instancia'!AE220)))</f>
        <v>-</v>
      </c>
      <c r="T220" s="19" t="str">
        <f>IF('Órdenes según Instancia'!P220=0,"-",IF('Órdenes según Instancia'!AE220=0,"-",('Órdenes según Instancia'!P220/'Órdenes según Instancia'!AE220)))</f>
        <v>-</v>
      </c>
      <c r="U220" s="19" t="str">
        <f>IF('Órdenes según Instancia'!U220=0,"-",IF('Órdenes según Instancia'!AE220=0,"-",('Órdenes según Instancia'!U220/('Órdenes según Instancia'!AE220))))</f>
        <v>-</v>
      </c>
      <c r="V220" s="19" t="str">
        <f>IF('Órdenes según Instancia'!Z220=0,"-",IF('Órdenes según Instancia'!AE220=0,"-",('Órdenes según Instancia'!Z220/'Órdenes según Instancia'!AE220)))</f>
        <v>-</v>
      </c>
    </row>
    <row r="221" spans="2:22" ht="20.100000000000001" customHeight="1" thickBot="1" x14ac:dyDescent="0.25">
      <c r="B221" s="4" t="s">
        <v>416</v>
      </c>
      <c r="C221" s="19">
        <f>IF('Órdenes según Instancia'!C221=0,"-",IF('Órdenes según Instancia'!AB221=0,"-",('Órdenes según Instancia'!C221/'Órdenes según Instancia'!AB221)))</f>
        <v>0.8571428571428571</v>
      </c>
      <c r="D221" s="19" t="str">
        <f>IF('Órdenes según Instancia'!H221=0,"-",IF('Órdenes según Instancia'!AB221=0,"-",('Órdenes según Instancia'!H221/'Órdenes según Instancia'!AB221)))</f>
        <v>-</v>
      </c>
      <c r="E221" s="19" t="str">
        <f>IF('Órdenes según Instancia'!M221=0,"-",IF('Órdenes según Instancia'!AB221=0,"-",('Órdenes según Instancia'!M221/'Órdenes según Instancia'!AB221)))</f>
        <v>-</v>
      </c>
      <c r="F221" s="19">
        <f>IF('Órdenes según Instancia'!R221=0,"-",IF('Órdenes según Instancia'!AB221=0,"-",('Órdenes según Instancia'!R221/'Órdenes según Instancia'!AB221)))</f>
        <v>0.14285714285714285</v>
      </c>
      <c r="G221" s="19" t="str">
        <f>IF('Órdenes según Instancia'!W221=0,"-",IF('Órdenes según Instancia'!AB221=0,"-",('Órdenes según Instancia'!W221/'Órdenes según Instancia'!AB221)))</f>
        <v>-</v>
      </c>
      <c r="H221" s="19" t="str">
        <f>IF('Órdenes según Instancia'!D221=0,"-",IF('Órdenes según Instancia'!AC221=0,"-",('Órdenes según Instancia'!D221/'Órdenes según Instancia'!AC221)))</f>
        <v>-</v>
      </c>
      <c r="I221" s="19" t="str">
        <f>IF('Órdenes según Instancia'!I221=0,"-",IF('Órdenes según Instancia'!AC221=0,"-",('Órdenes según Instancia'!I221/'Órdenes según Instancia'!AC221)))</f>
        <v>-</v>
      </c>
      <c r="J221" s="19" t="str">
        <f>IF('Órdenes según Instancia'!N221=0,"-",IF('Órdenes según Instancia'!AC221=0,"-",('Órdenes según Instancia'!N221/'Órdenes según Instancia'!AC221)))</f>
        <v>-</v>
      </c>
      <c r="K221" s="19" t="str">
        <f>IF('Órdenes según Instancia'!S221=0,"-",IF('Órdenes según Instancia'!AC221=0,"-",('Órdenes según Instancia'!S221/'Órdenes según Instancia'!AC221)))</f>
        <v>-</v>
      </c>
      <c r="L221" s="19" t="str">
        <f>IF('Órdenes según Instancia'!X221=0,"-",IF('Órdenes según Instancia'!AC221=0,"-",('Órdenes según Instancia'!X221/'Órdenes según Instancia'!AC221)))</f>
        <v>-</v>
      </c>
      <c r="M221" s="19">
        <f>IF('Órdenes según Instancia'!E221=0,"-",IF('Órdenes según Instancia'!AD221=0,"-",('Órdenes según Instancia'!E221/'Órdenes según Instancia'!AD221)))</f>
        <v>0.8</v>
      </c>
      <c r="N221" s="19" t="str">
        <f>IF('Órdenes según Instancia'!J221=0,"-",IF('Órdenes según Instancia'!AD221=0,"-",('Órdenes según Instancia'!J221/'Órdenes según Instancia'!AD221)))</f>
        <v>-</v>
      </c>
      <c r="O221" s="19" t="str">
        <f>IF('Órdenes según Instancia'!O221=0,"-",IF('Órdenes según Instancia'!AD221=0,"-",('Órdenes según Instancia'!O221/'Órdenes según Instancia'!AD221)))</f>
        <v>-</v>
      </c>
      <c r="P221" s="19">
        <f>IF('Órdenes según Instancia'!T221=0,"-",IF('Órdenes según Instancia'!AD221=0,"-",('Órdenes según Instancia'!T221/'Órdenes según Instancia'!AD221)))</f>
        <v>0.2</v>
      </c>
      <c r="Q221" s="19" t="str">
        <f>IF('Órdenes según Instancia'!Y221=0,"-",IF('Órdenes según Instancia'!AD221=0,"-",('Órdenes según Instancia'!Y221/'Órdenes según Instancia'!AD221)))</f>
        <v>-</v>
      </c>
      <c r="R221" s="19">
        <f>IF('Órdenes según Instancia'!F221=0,"-",IF('Órdenes según Instancia'!AE221=0,"-",('Órdenes según Instancia'!F221/'Órdenes según Instancia'!AE221)))</f>
        <v>1</v>
      </c>
      <c r="S221" s="19" t="str">
        <f>IF('Órdenes según Instancia'!K221=0,"-",IF('Órdenes según Instancia'!AE221=0,"-",('Órdenes según Instancia'!K221/'Órdenes según Instancia'!AE221)))</f>
        <v>-</v>
      </c>
      <c r="T221" s="19" t="str">
        <f>IF('Órdenes según Instancia'!P221=0,"-",IF('Órdenes según Instancia'!AE221=0,"-",('Órdenes según Instancia'!P221/'Órdenes según Instancia'!AE221)))</f>
        <v>-</v>
      </c>
      <c r="U221" s="19" t="str">
        <f>IF('Órdenes según Instancia'!U221=0,"-",IF('Órdenes según Instancia'!AE221=0,"-",('Órdenes según Instancia'!U221/('Órdenes según Instancia'!AE221))))</f>
        <v>-</v>
      </c>
      <c r="V221" s="19" t="str">
        <f>IF('Órdenes según Instancia'!Z221=0,"-",IF('Órdenes según Instancia'!AE221=0,"-",('Órdenes según Instancia'!Z221/'Órdenes según Instancia'!AE221)))</f>
        <v>-</v>
      </c>
    </row>
    <row r="222" spans="2:22" ht="20.100000000000001" customHeight="1" thickBot="1" x14ac:dyDescent="0.25">
      <c r="B222" s="4" t="s">
        <v>417</v>
      </c>
      <c r="C222" s="19">
        <f>IF('Órdenes según Instancia'!C222=0,"-",IF('Órdenes según Instancia'!AB222=0,"-",('Órdenes según Instancia'!C222/'Órdenes según Instancia'!AB222)))</f>
        <v>1</v>
      </c>
      <c r="D222" s="19" t="str">
        <f>IF('Órdenes según Instancia'!H222=0,"-",IF('Órdenes según Instancia'!AB222=0,"-",('Órdenes según Instancia'!H222/'Órdenes según Instancia'!AB222)))</f>
        <v>-</v>
      </c>
      <c r="E222" s="19" t="str">
        <f>IF('Órdenes según Instancia'!M222=0,"-",IF('Órdenes según Instancia'!AB222=0,"-",('Órdenes según Instancia'!M222/'Órdenes según Instancia'!AB222)))</f>
        <v>-</v>
      </c>
      <c r="F222" s="19" t="str">
        <f>IF('Órdenes según Instancia'!R222=0,"-",IF('Órdenes según Instancia'!AB222=0,"-",('Órdenes según Instancia'!R222/'Órdenes según Instancia'!AB222)))</f>
        <v>-</v>
      </c>
      <c r="G222" s="19" t="str">
        <f>IF('Órdenes según Instancia'!W222=0,"-",IF('Órdenes según Instancia'!AB222=0,"-",('Órdenes según Instancia'!W222/'Órdenes según Instancia'!AB222)))</f>
        <v>-</v>
      </c>
      <c r="H222" s="19" t="str">
        <f>IF('Órdenes según Instancia'!D222=0,"-",IF('Órdenes según Instancia'!AC222=0,"-",('Órdenes según Instancia'!D222/'Órdenes según Instancia'!AC222)))</f>
        <v>-</v>
      </c>
      <c r="I222" s="19" t="str">
        <f>IF('Órdenes según Instancia'!I222=0,"-",IF('Órdenes según Instancia'!AC222=0,"-",('Órdenes según Instancia'!I222/'Órdenes según Instancia'!AC222)))</f>
        <v>-</v>
      </c>
      <c r="J222" s="19" t="str">
        <f>IF('Órdenes según Instancia'!N222=0,"-",IF('Órdenes según Instancia'!AC222=0,"-",('Órdenes según Instancia'!N222/'Órdenes según Instancia'!AC222)))</f>
        <v>-</v>
      </c>
      <c r="K222" s="19" t="str">
        <f>IF('Órdenes según Instancia'!S222=0,"-",IF('Órdenes según Instancia'!AC222=0,"-",('Órdenes según Instancia'!S222/'Órdenes según Instancia'!AC222)))</f>
        <v>-</v>
      </c>
      <c r="L222" s="19" t="str">
        <f>IF('Órdenes según Instancia'!X222=0,"-",IF('Órdenes según Instancia'!AC222=0,"-",('Órdenes según Instancia'!X222/'Órdenes según Instancia'!AC222)))</f>
        <v>-</v>
      </c>
      <c r="M222" s="19">
        <f>IF('Órdenes según Instancia'!E222=0,"-",IF('Órdenes según Instancia'!AD222=0,"-",('Órdenes según Instancia'!E222/'Órdenes según Instancia'!AD222)))</f>
        <v>1</v>
      </c>
      <c r="N222" s="19" t="str">
        <f>IF('Órdenes según Instancia'!J222=0,"-",IF('Órdenes según Instancia'!AD222=0,"-",('Órdenes según Instancia'!J222/'Órdenes según Instancia'!AD222)))</f>
        <v>-</v>
      </c>
      <c r="O222" s="19" t="str">
        <f>IF('Órdenes según Instancia'!O222=0,"-",IF('Órdenes según Instancia'!AD222=0,"-",('Órdenes según Instancia'!O222/'Órdenes según Instancia'!AD222)))</f>
        <v>-</v>
      </c>
      <c r="P222" s="19" t="str">
        <f>IF('Órdenes según Instancia'!T222=0,"-",IF('Órdenes según Instancia'!AD222=0,"-",('Órdenes según Instancia'!T222/'Órdenes según Instancia'!AD222)))</f>
        <v>-</v>
      </c>
      <c r="Q222" s="19" t="str">
        <f>IF('Órdenes según Instancia'!Y222=0,"-",IF('Órdenes según Instancia'!AD222=0,"-",('Órdenes según Instancia'!Y222/'Órdenes según Instancia'!AD222)))</f>
        <v>-</v>
      </c>
      <c r="R222" s="19" t="str">
        <f>IF('Órdenes según Instancia'!F222=0,"-",IF('Órdenes según Instancia'!AE222=0,"-",('Órdenes según Instancia'!F222/'Órdenes según Instancia'!AE222)))</f>
        <v>-</v>
      </c>
      <c r="S222" s="19" t="str">
        <f>IF('Órdenes según Instancia'!K222=0,"-",IF('Órdenes según Instancia'!AE222=0,"-",('Órdenes según Instancia'!K222/'Órdenes según Instancia'!AE222)))</f>
        <v>-</v>
      </c>
      <c r="T222" s="19" t="str">
        <f>IF('Órdenes según Instancia'!P222=0,"-",IF('Órdenes según Instancia'!AE222=0,"-",('Órdenes según Instancia'!P222/'Órdenes según Instancia'!AE222)))</f>
        <v>-</v>
      </c>
      <c r="U222" s="19" t="str">
        <f>IF('Órdenes según Instancia'!U222=0,"-",IF('Órdenes según Instancia'!AE222=0,"-",('Órdenes según Instancia'!U222/('Órdenes según Instancia'!AE222))))</f>
        <v>-</v>
      </c>
      <c r="V222" s="19" t="str">
        <f>IF('Órdenes según Instancia'!Z222=0,"-",IF('Órdenes según Instancia'!AE222=0,"-",('Órdenes según Instancia'!Z222/'Órdenes según Instancia'!AE222)))</f>
        <v>-</v>
      </c>
    </row>
    <row r="223" spans="2:22" ht="20.100000000000001" customHeight="1" thickBot="1" x14ac:dyDescent="0.25">
      <c r="B223" s="4" t="s">
        <v>418</v>
      </c>
      <c r="C223" s="19">
        <f>IF('Órdenes según Instancia'!C223=0,"-",IF('Órdenes según Instancia'!AB223=0,"-",('Órdenes según Instancia'!C223/'Órdenes según Instancia'!AB223)))</f>
        <v>1</v>
      </c>
      <c r="D223" s="19" t="str">
        <f>IF('Órdenes según Instancia'!H223=0,"-",IF('Órdenes según Instancia'!AB223=0,"-",('Órdenes según Instancia'!H223/'Órdenes según Instancia'!AB223)))</f>
        <v>-</v>
      </c>
      <c r="E223" s="19" t="str">
        <f>IF('Órdenes según Instancia'!M223=0,"-",IF('Órdenes según Instancia'!AB223=0,"-",('Órdenes según Instancia'!M223/'Órdenes según Instancia'!AB223)))</f>
        <v>-</v>
      </c>
      <c r="F223" s="19" t="str">
        <f>IF('Órdenes según Instancia'!R223=0,"-",IF('Órdenes según Instancia'!AB223=0,"-",('Órdenes según Instancia'!R223/'Órdenes según Instancia'!AB223)))</f>
        <v>-</v>
      </c>
      <c r="G223" s="19" t="str">
        <f>IF('Órdenes según Instancia'!W223=0,"-",IF('Órdenes según Instancia'!AB223=0,"-",('Órdenes según Instancia'!W223/'Órdenes según Instancia'!AB223)))</f>
        <v>-</v>
      </c>
      <c r="H223" s="19" t="str">
        <f>IF('Órdenes según Instancia'!D223=0,"-",IF('Órdenes según Instancia'!AC223=0,"-",('Órdenes según Instancia'!D223/'Órdenes según Instancia'!AC223)))</f>
        <v>-</v>
      </c>
      <c r="I223" s="19" t="str">
        <f>IF('Órdenes según Instancia'!I223=0,"-",IF('Órdenes según Instancia'!AC223=0,"-",('Órdenes según Instancia'!I223/'Órdenes según Instancia'!AC223)))</f>
        <v>-</v>
      </c>
      <c r="J223" s="19" t="str">
        <f>IF('Órdenes según Instancia'!N223=0,"-",IF('Órdenes según Instancia'!AC223=0,"-",('Órdenes según Instancia'!N223/'Órdenes según Instancia'!AC223)))</f>
        <v>-</v>
      </c>
      <c r="K223" s="19" t="str">
        <f>IF('Órdenes según Instancia'!S223=0,"-",IF('Órdenes según Instancia'!AC223=0,"-",('Órdenes según Instancia'!S223/'Órdenes según Instancia'!AC223)))</f>
        <v>-</v>
      </c>
      <c r="L223" s="19" t="str">
        <f>IF('Órdenes según Instancia'!X223=0,"-",IF('Órdenes según Instancia'!AC223=0,"-",('Órdenes según Instancia'!X223/'Órdenes según Instancia'!AC223)))</f>
        <v>-</v>
      </c>
      <c r="M223" s="19">
        <f>IF('Órdenes según Instancia'!E223=0,"-",IF('Órdenes según Instancia'!AD223=0,"-",('Órdenes según Instancia'!E223/'Órdenes según Instancia'!AD223)))</f>
        <v>1</v>
      </c>
      <c r="N223" s="19" t="str">
        <f>IF('Órdenes según Instancia'!J223=0,"-",IF('Órdenes según Instancia'!AD223=0,"-",('Órdenes según Instancia'!J223/'Órdenes según Instancia'!AD223)))</f>
        <v>-</v>
      </c>
      <c r="O223" s="19" t="str">
        <f>IF('Órdenes según Instancia'!O223=0,"-",IF('Órdenes según Instancia'!AD223=0,"-",('Órdenes según Instancia'!O223/'Órdenes según Instancia'!AD223)))</f>
        <v>-</v>
      </c>
      <c r="P223" s="19" t="str">
        <f>IF('Órdenes según Instancia'!T223=0,"-",IF('Órdenes según Instancia'!AD223=0,"-",('Órdenes según Instancia'!T223/'Órdenes según Instancia'!AD223)))</f>
        <v>-</v>
      </c>
      <c r="Q223" s="19" t="str">
        <f>IF('Órdenes según Instancia'!Y223=0,"-",IF('Órdenes según Instancia'!AD223=0,"-",('Órdenes según Instancia'!Y223/'Órdenes según Instancia'!AD223)))</f>
        <v>-</v>
      </c>
      <c r="R223" s="19">
        <f>IF('Órdenes según Instancia'!F223=0,"-",IF('Órdenes según Instancia'!AE223=0,"-",('Órdenes según Instancia'!F223/'Órdenes según Instancia'!AE223)))</f>
        <v>1</v>
      </c>
      <c r="S223" s="19" t="str">
        <f>IF('Órdenes según Instancia'!K223=0,"-",IF('Órdenes según Instancia'!AE223=0,"-",('Órdenes según Instancia'!K223/'Órdenes según Instancia'!AE223)))</f>
        <v>-</v>
      </c>
      <c r="T223" s="19" t="str">
        <f>IF('Órdenes según Instancia'!P223=0,"-",IF('Órdenes según Instancia'!AE223=0,"-",('Órdenes según Instancia'!P223/'Órdenes según Instancia'!AE223)))</f>
        <v>-</v>
      </c>
      <c r="U223" s="19" t="str">
        <f>IF('Órdenes según Instancia'!U223=0,"-",IF('Órdenes según Instancia'!AE223=0,"-",('Órdenes según Instancia'!U223/('Órdenes según Instancia'!AE223))))</f>
        <v>-</v>
      </c>
      <c r="V223" s="19" t="str">
        <f>IF('Órdenes según Instancia'!Z223=0,"-",IF('Órdenes según Instancia'!AE223=0,"-",('Órdenes según Instancia'!Z223/'Órdenes según Instancia'!AE223)))</f>
        <v>-</v>
      </c>
    </row>
    <row r="224" spans="2:22" ht="20.100000000000001" customHeight="1" thickBot="1" x14ac:dyDescent="0.25">
      <c r="B224" s="4" t="s">
        <v>419</v>
      </c>
      <c r="C224" s="19">
        <f>IF('Órdenes según Instancia'!C224=0,"-",IF('Órdenes según Instancia'!AB224=0,"-",('Órdenes según Instancia'!C224/'Órdenes según Instancia'!AB224)))</f>
        <v>0.45</v>
      </c>
      <c r="D224" s="19" t="str">
        <f>IF('Órdenes según Instancia'!H224=0,"-",IF('Órdenes según Instancia'!AB224=0,"-",('Órdenes según Instancia'!H224/'Órdenes según Instancia'!AB224)))</f>
        <v>-</v>
      </c>
      <c r="E224" s="19">
        <f>IF('Órdenes según Instancia'!M224=0,"-",IF('Órdenes según Instancia'!AB224=0,"-",('Órdenes según Instancia'!M224/'Órdenes según Instancia'!AB224)))</f>
        <v>0.55000000000000004</v>
      </c>
      <c r="F224" s="19" t="str">
        <f>IF('Órdenes según Instancia'!R224=0,"-",IF('Órdenes según Instancia'!AB224=0,"-",('Órdenes según Instancia'!R224/'Órdenes según Instancia'!AB224)))</f>
        <v>-</v>
      </c>
      <c r="G224" s="19" t="str">
        <f>IF('Órdenes según Instancia'!W224=0,"-",IF('Órdenes según Instancia'!AB224=0,"-",('Órdenes según Instancia'!W224/'Órdenes según Instancia'!AB224)))</f>
        <v>-</v>
      </c>
      <c r="H224" s="19" t="str">
        <f>IF('Órdenes según Instancia'!D224=0,"-",IF('Órdenes según Instancia'!AC224=0,"-",('Órdenes según Instancia'!D224/'Órdenes según Instancia'!AC224)))</f>
        <v>-</v>
      </c>
      <c r="I224" s="19" t="str">
        <f>IF('Órdenes según Instancia'!I224=0,"-",IF('Órdenes según Instancia'!AC224=0,"-",('Órdenes según Instancia'!I224/'Órdenes según Instancia'!AC224)))</f>
        <v>-</v>
      </c>
      <c r="J224" s="19" t="str">
        <f>IF('Órdenes según Instancia'!N224=0,"-",IF('Órdenes según Instancia'!AC224=0,"-",('Órdenes según Instancia'!N224/'Órdenes según Instancia'!AC224)))</f>
        <v>-</v>
      </c>
      <c r="K224" s="19" t="str">
        <f>IF('Órdenes según Instancia'!S224=0,"-",IF('Órdenes según Instancia'!AC224=0,"-",('Órdenes según Instancia'!S224/'Órdenes según Instancia'!AC224)))</f>
        <v>-</v>
      </c>
      <c r="L224" s="19" t="str">
        <f>IF('Órdenes según Instancia'!X224=0,"-",IF('Órdenes según Instancia'!AC224=0,"-",('Órdenes según Instancia'!X224/'Órdenes según Instancia'!AC224)))</f>
        <v>-</v>
      </c>
      <c r="M224" s="19">
        <f>IF('Órdenes según Instancia'!E224=0,"-",IF('Órdenes según Instancia'!AD224=0,"-",('Órdenes según Instancia'!E224/'Órdenes según Instancia'!AD224)))</f>
        <v>0.3888888888888889</v>
      </c>
      <c r="N224" s="19" t="str">
        <f>IF('Órdenes según Instancia'!J224=0,"-",IF('Órdenes según Instancia'!AD224=0,"-",('Órdenes según Instancia'!J224/'Órdenes según Instancia'!AD224)))</f>
        <v>-</v>
      </c>
      <c r="O224" s="19">
        <f>IF('Órdenes según Instancia'!O224=0,"-",IF('Órdenes según Instancia'!AD224=0,"-",('Órdenes según Instancia'!O224/'Órdenes según Instancia'!AD224)))</f>
        <v>0.61111111111111116</v>
      </c>
      <c r="P224" s="19" t="str">
        <f>IF('Órdenes según Instancia'!T224=0,"-",IF('Órdenes según Instancia'!AD224=0,"-",('Órdenes según Instancia'!T224/'Órdenes según Instancia'!AD224)))</f>
        <v>-</v>
      </c>
      <c r="Q224" s="19" t="str">
        <f>IF('Órdenes según Instancia'!Y224=0,"-",IF('Órdenes según Instancia'!AD224=0,"-",('Órdenes según Instancia'!Y224/'Órdenes según Instancia'!AD224)))</f>
        <v>-</v>
      </c>
      <c r="R224" s="19">
        <f>IF('Órdenes según Instancia'!F224=0,"-",IF('Órdenes según Instancia'!AE224=0,"-",('Órdenes según Instancia'!F224/'Órdenes según Instancia'!AE224)))</f>
        <v>1</v>
      </c>
      <c r="S224" s="19" t="str">
        <f>IF('Órdenes según Instancia'!K224=0,"-",IF('Órdenes según Instancia'!AE224=0,"-",('Órdenes según Instancia'!K224/'Órdenes según Instancia'!AE224)))</f>
        <v>-</v>
      </c>
      <c r="T224" s="19" t="str">
        <f>IF('Órdenes según Instancia'!P224=0,"-",IF('Órdenes según Instancia'!AE224=0,"-",('Órdenes según Instancia'!P224/'Órdenes según Instancia'!AE224)))</f>
        <v>-</v>
      </c>
      <c r="U224" s="19" t="str">
        <f>IF('Órdenes según Instancia'!U224=0,"-",IF('Órdenes según Instancia'!AE224=0,"-",('Órdenes según Instancia'!U224/('Órdenes según Instancia'!AE224))))</f>
        <v>-</v>
      </c>
      <c r="V224" s="19" t="str">
        <f>IF('Órdenes según Instancia'!Z224=0,"-",IF('Órdenes según Instancia'!AE224=0,"-",('Órdenes según Instancia'!Z224/'Órdenes según Instancia'!AE224)))</f>
        <v>-</v>
      </c>
    </row>
    <row r="225" spans="2:22" ht="20.100000000000001" customHeight="1" thickBot="1" x14ac:dyDescent="0.25">
      <c r="B225" s="4" t="s">
        <v>420</v>
      </c>
      <c r="C225" s="19">
        <f>IF('Órdenes según Instancia'!C225=0,"-",IF('Órdenes según Instancia'!AB225=0,"-",('Órdenes según Instancia'!C225/'Órdenes según Instancia'!AB225)))</f>
        <v>1</v>
      </c>
      <c r="D225" s="19" t="str">
        <f>IF('Órdenes según Instancia'!H225=0,"-",IF('Órdenes según Instancia'!AB225=0,"-",('Órdenes según Instancia'!H225/'Órdenes según Instancia'!AB225)))</f>
        <v>-</v>
      </c>
      <c r="E225" s="19" t="str">
        <f>IF('Órdenes según Instancia'!M225=0,"-",IF('Órdenes según Instancia'!AB225=0,"-",('Órdenes según Instancia'!M225/'Órdenes según Instancia'!AB225)))</f>
        <v>-</v>
      </c>
      <c r="F225" s="19" t="str">
        <f>IF('Órdenes según Instancia'!R225=0,"-",IF('Órdenes según Instancia'!AB225=0,"-",('Órdenes según Instancia'!R225/'Órdenes según Instancia'!AB225)))</f>
        <v>-</v>
      </c>
      <c r="G225" s="19" t="str">
        <f>IF('Órdenes según Instancia'!W225=0,"-",IF('Órdenes según Instancia'!AB225=0,"-",('Órdenes según Instancia'!W225/'Órdenes según Instancia'!AB225)))</f>
        <v>-</v>
      </c>
      <c r="H225" s="19" t="str">
        <f>IF('Órdenes según Instancia'!D225=0,"-",IF('Órdenes según Instancia'!AC225=0,"-",('Órdenes según Instancia'!D225/'Órdenes según Instancia'!AC225)))</f>
        <v>-</v>
      </c>
      <c r="I225" s="19" t="str">
        <f>IF('Órdenes según Instancia'!I225=0,"-",IF('Órdenes según Instancia'!AC225=0,"-",('Órdenes según Instancia'!I225/'Órdenes según Instancia'!AC225)))</f>
        <v>-</v>
      </c>
      <c r="J225" s="19" t="str">
        <f>IF('Órdenes según Instancia'!N225=0,"-",IF('Órdenes según Instancia'!AC225=0,"-",('Órdenes según Instancia'!N225/'Órdenes según Instancia'!AC225)))</f>
        <v>-</v>
      </c>
      <c r="K225" s="19" t="str">
        <f>IF('Órdenes según Instancia'!S225=0,"-",IF('Órdenes según Instancia'!AC225=0,"-",('Órdenes según Instancia'!S225/'Órdenes según Instancia'!AC225)))</f>
        <v>-</v>
      </c>
      <c r="L225" s="19" t="str">
        <f>IF('Órdenes según Instancia'!X225=0,"-",IF('Órdenes según Instancia'!AC225=0,"-",('Órdenes según Instancia'!X225/'Órdenes según Instancia'!AC225)))</f>
        <v>-</v>
      </c>
      <c r="M225" s="19">
        <f>IF('Órdenes según Instancia'!E225=0,"-",IF('Órdenes según Instancia'!AD225=0,"-",('Órdenes según Instancia'!E225/'Órdenes según Instancia'!AD225)))</f>
        <v>1</v>
      </c>
      <c r="N225" s="19" t="str">
        <f>IF('Órdenes según Instancia'!J225=0,"-",IF('Órdenes según Instancia'!AD225=0,"-",('Órdenes según Instancia'!J225/'Órdenes según Instancia'!AD225)))</f>
        <v>-</v>
      </c>
      <c r="O225" s="19" t="str">
        <f>IF('Órdenes según Instancia'!O225=0,"-",IF('Órdenes según Instancia'!AD225=0,"-",('Órdenes según Instancia'!O225/'Órdenes según Instancia'!AD225)))</f>
        <v>-</v>
      </c>
      <c r="P225" s="19" t="str">
        <f>IF('Órdenes según Instancia'!T225=0,"-",IF('Órdenes según Instancia'!AD225=0,"-",('Órdenes según Instancia'!T225/'Órdenes según Instancia'!AD225)))</f>
        <v>-</v>
      </c>
      <c r="Q225" s="19" t="str">
        <f>IF('Órdenes según Instancia'!Y225=0,"-",IF('Órdenes según Instancia'!AD225=0,"-",('Órdenes según Instancia'!Y225/'Órdenes según Instancia'!AD225)))</f>
        <v>-</v>
      </c>
      <c r="R225" s="19">
        <f>IF('Órdenes según Instancia'!F225=0,"-",IF('Órdenes según Instancia'!AE225=0,"-",('Órdenes según Instancia'!F225/'Órdenes según Instancia'!AE225)))</f>
        <v>1</v>
      </c>
      <c r="S225" s="19" t="str">
        <f>IF('Órdenes según Instancia'!K225=0,"-",IF('Órdenes según Instancia'!AE225=0,"-",('Órdenes según Instancia'!K225/'Órdenes según Instancia'!AE225)))</f>
        <v>-</v>
      </c>
      <c r="T225" s="19" t="str">
        <f>IF('Órdenes según Instancia'!P225=0,"-",IF('Órdenes según Instancia'!AE225=0,"-",('Órdenes según Instancia'!P225/'Órdenes según Instancia'!AE225)))</f>
        <v>-</v>
      </c>
      <c r="U225" s="19" t="str">
        <f>IF('Órdenes según Instancia'!U225=0,"-",IF('Órdenes según Instancia'!AE225=0,"-",('Órdenes según Instancia'!U225/('Órdenes según Instancia'!AE225))))</f>
        <v>-</v>
      </c>
      <c r="V225" s="19" t="str">
        <f>IF('Órdenes según Instancia'!Z225=0,"-",IF('Órdenes según Instancia'!AE225=0,"-",('Órdenes según Instancia'!Z225/'Órdenes según Instancia'!AE225)))</f>
        <v>-</v>
      </c>
    </row>
    <row r="226" spans="2:22" ht="20.100000000000001" customHeight="1" thickBot="1" x14ac:dyDescent="0.25">
      <c r="B226" s="4" t="s">
        <v>421</v>
      </c>
      <c r="C226" s="19">
        <f>IF('Órdenes según Instancia'!C226=0,"-",IF('Órdenes según Instancia'!AB226=0,"-",('Órdenes según Instancia'!C226/'Órdenes según Instancia'!AB226)))</f>
        <v>1</v>
      </c>
      <c r="D226" s="19" t="str">
        <f>IF('Órdenes según Instancia'!H226=0,"-",IF('Órdenes según Instancia'!AB226=0,"-",('Órdenes según Instancia'!H226/'Órdenes según Instancia'!AB226)))</f>
        <v>-</v>
      </c>
      <c r="E226" s="19" t="str">
        <f>IF('Órdenes según Instancia'!M226=0,"-",IF('Órdenes según Instancia'!AB226=0,"-",('Órdenes según Instancia'!M226/'Órdenes según Instancia'!AB226)))</f>
        <v>-</v>
      </c>
      <c r="F226" s="19" t="str">
        <f>IF('Órdenes según Instancia'!R226=0,"-",IF('Órdenes según Instancia'!AB226=0,"-",('Órdenes según Instancia'!R226/'Órdenes según Instancia'!AB226)))</f>
        <v>-</v>
      </c>
      <c r="G226" s="19" t="str">
        <f>IF('Órdenes según Instancia'!W226=0,"-",IF('Órdenes según Instancia'!AB226=0,"-",('Órdenes según Instancia'!W226/'Órdenes según Instancia'!AB226)))</f>
        <v>-</v>
      </c>
      <c r="H226" s="19" t="str">
        <f>IF('Órdenes según Instancia'!D226=0,"-",IF('Órdenes según Instancia'!AC226=0,"-",('Órdenes según Instancia'!D226/'Órdenes según Instancia'!AC226)))</f>
        <v>-</v>
      </c>
      <c r="I226" s="19" t="str">
        <f>IF('Órdenes según Instancia'!I226=0,"-",IF('Órdenes según Instancia'!AC226=0,"-",('Órdenes según Instancia'!I226/'Órdenes según Instancia'!AC226)))</f>
        <v>-</v>
      </c>
      <c r="J226" s="19" t="str">
        <f>IF('Órdenes según Instancia'!N226=0,"-",IF('Órdenes según Instancia'!AC226=0,"-",('Órdenes según Instancia'!N226/'Órdenes según Instancia'!AC226)))</f>
        <v>-</v>
      </c>
      <c r="K226" s="19" t="str">
        <f>IF('Órdenes según Instancia'!S226=0,"-",IF('Órdenes según Instancia'!AC226=0,"-",('Órdenes según Instancia'!S226/'Órdenes según Instancia'!AC226)))</f>
        <v>-</v>
      </c>
      <c r="L226" s="19" t="str">
        <f>IF('Órdenes según Instancia'!X226=0,"-",IF('Órdenes según Instancia'!AC226=0,"-",('Órdenes según Instancia'!X226/'Órdenes según Instancia'!AC226)))</f>
        <v>-</v>
      </c>
      <c r="M226" s="19" t="str">
        <f>IF('Órdenes según Instancia'!E226=0,"-",IF('Órdenes según Instancia'!AD226=0,"-",('Órdenes según Instancia'!E226/'Órdenes según Instancia'!AD226)))</f>
        <v>-</v>
      </c>
      <c r="N226" s="19" t="str">
        <f>IF('Órdenes según Instancia'!J226=0,"-",IF('Órdenes según Instancia'!AD226=0,"-",('Órdenes según Instancia'!J226/'Órdenes según Instancia'!AD226)))</f>
        <v>-</v>
      </c>
      <c r="O226" s="19" t="str">
        <f>IF('Órdenes según Instancia'!O226=0,"-",IF('Órdenes según Instancia'!AD226=0,"-",('Órdenes según Instancia'!O226/'Órdenes según Instancia'!AD226)))</f>
        <v>-</v>
      </c>
      <c r="P226" s="19" t="str">
        <f>IF('Órdenes según Instancia'!T226=0,"-",IF('Órdenes según Instancia'!AD226=0,"-",('Órdenes según Instancia'!T226/'Órdenes según Instancia'!AD226)))</f>
        <v>-</v>
      </c>
      <c r="Q226" s="19" t="str">
        <f>IF('Órdenes según Instancia'!Y226=0,"-",IF('Órdenes según Instancia'!AD226=0,"-",('Órdenes según Instancia'!Y226/'Órdenes según Instancia'!AD226)))</f>
        <v>-</v>
      </c>
      <c r="R226" s="19">
        <f>IF('Órdenes según Instancia'!F226=0,"-",IF('Órdenes según Instancia'!AE226=0,"-",('Órdenes según Instancia'!F226/'Órdenes según Instancia'!AE226)))</f>
        <v>1</v>
      </c>
      <c r="S226" s="19" t="str">
        <f>IF('Órdenes según Instancia'!K226=0,"-",IF('Órdenes según Instancia'!AE226=0,"-",('Órdenes según Instancia'!K226/'Órdenes según Instancia'!AE226)))</f>
        <v>-</v>
      </c>
      <c r="T226" s="19" t="str">
        <f>IF('Órdenes según Instancia'!P226=0,"-",IF('Órdenes según Instancia'!AE226=0,"-",('Órdenes según Instancia'!P226/'Órdenes según Instancia'!AE226)))</f>
        <v>-</v>
      </c>
      <c r="U226" s="19" t="str">
        <f>IF('Órdenes según Instancia'!U226=0,"-",IF('Órdenes según Instancia'!AE226=0,"-",('Órdenes según Instancia'!U226/('Órdenes según Instancia'!AE226))))</f>
        <v>-</v>
      </c>
      <c r="V226" s="19" t="str">
        <f>IF('Órdenes según Instancia'!Z226=0,"-",IF('Órdenes según Instancia'!AE226=0,"-",('Órdenes según Instancia'!Z226/'Órdenes según Instancia'!AE226)))</f>
        <v>-</v>
      </c>
    </row>
    <row r="227" spans="2:22" ht="20.100000000000001" customHeight="1" thickBot="1" x14ac:dyDescent="0.25">
      <c r="B227" s="4" t="s">
        <v>194</v>
      </c>
      <c r="C227" s="19">
        <f>IF('Órdenes según Instancia'!C227=0,"-",IF('Órdenes según Instancia'!AB227=0,"-",('Órdenes según Instancia'!C227/'Órdenes según Instancia'!AB227)))</f>
        <v>1</v>
      </c>
      <c r="D227" s="19" t="str">
        <f>IF('Órdenes según Instancia'!H227=0,"-",IF('Órdenes según Instancia'!AB227=0,"-",('Órdenes según Instancia'!H227/'Órdenes según Instancia'!AB227)))</f>
        <v>-</v>
      </c>
      <c r="E227" s="19" t="str">
        <f>IF('Órdenes según Instancia'!M227=0,"-",IF('Órdenes según Instancia'!AB227=0,"-",('Órdenes según Instancia'!M227/'Órdenes según Instancia'!AB227)))</f>
        <v>-</v>
      </c>
      <c r="F227" s="19" t="str">
        <f>IF('Órdenes según Instancia'!R227=0,"-",IF('Órdenes según Instancia'!AB227=0,"-",('Órdenes según Instancia'!R227/'Órdenes según Instancia'!AB227)))</f>
        <v>-</v>
      </c>
      <c r="G227" s="19" t="str">
        <f>IF('Órdenes según Instancia'!W227=0,"-",IF('Órdenes según Instancia'!AB227=0,"-",('Órdenes según Instancia'!W227/'Órdenes según Instancia'!AB227)))</f>
        <v>-</v>
      </c>
      <c r="H227" s="19" t="str">
        <f>IF('Órdenes según Instancia'!D227=0,"-",IF('Órdenes según Instancia'!AC227=0,"-",('Órdenes según Instancia'!D227/'Órdenes según Instancia'!AC227)))</f>
        <v>-</v>
      </c>
      <c r="I227" s="19" t="str">
        <f>IF('Órdenes según Instancia'!I227=0,"-",IF('Órdenes según Instancia'!AC227=0,"-",('Órdenes según Instancia'!I227/'Órdenes según Instancia'!AC227)))</f>
        <v>-</v>
      </c>
      <c r="J227" s="19" t="str">
        <f>IF('Órdenes según Instancia'!N227=0,"-",IF('Órdenes según Instancia'!AC227=0,"-",('Órdenes según Instancia'!N227/'Órdenes según Instancia'!AC227)))</f>
        <v>-</v>
      </c>
      <c r="K227" s="19" t="str">
        <f>IF('Órdenes según Instancia'!S227=0,"-",IF('Órdenes según Instancia'!AC227=0,"-",('Órdenes según Instancia'!S227/'Órdenes según Instancia'!AC227)))</f>
        <v>-</v>
      </c>
      <c r="L227" s="19" t="str">
        <f>IF('Órdenes según Instancia'!X227=0,"-",IF('Órdenes según Instancia'!AC227=0,"-",('Órdenes según Instancia'!X227/'Órdenes según Instancia'!AC227)))</f>
        <v>-</v>
      </c>
      <c r="M227" s="19">
        <f>IF('Órdenes según Instancia'!E227=0,"-",IF('Órdenes según Instancia'!AD227=0,"-",('Órdenes según Instancia'!E227/'Órdenes según Instancia'!AD227)))</f>
        <v>1</v>
      </c>
      <c r="N227" s="19" t="str">
        <f>IF('Órdenes según Instancia'!J227=0,"-",IF('Órdenes según Instancia'!AD227=0,"-",('Órdenes según Instancia'!J227/'Órdenes según Instancia'!AD227)))</f>
        <v>-</v>
      </c>
      <c r="O227" s="19" t="str">
        <f>IF('Órdenes según Instancia'!O227=0,"-",IF('Órdenes según Instancia'!AD227=0,"-",('Órdenes según Instancia'!O227/'Órdenes según Instancia'!AD227)))</f>
        <v>-</v>
      </c>
      <c r="P227" s="19" t="str">
        <f>IF('Órdenes según Instancia'!T227=0,"-",IF('Órdenes según Instancia'!AD227=0,"-",('Órdenes según Instancia'!T227/'Órdenes según Instancia'!AD227)))</f>
        <v>-</v>
      </c>
      <c r="Q227" s="19" t="str">
        <f>IF('Órdenes según Instancia'!Y227=0,"-",IF('Órdenes según Instancia'!AD227=0,"-",('Órdenes según Instancia'!Y227/'Órdenes según Instancia'!AD227)))</f>
        <v>-</v>
      </c>
      <c r="R227" s="19" t="str">
        <f>IF('Órdenes según Instancia'!F227=0,"-",IF('Órdenes según Instancia'!AE227=0,"-",('Órdenes según Instancia'!F227/'Órdenes según Instancia'!AE227)))</f>
        <v>-</v>
      </c>
      <c r="S227" s="19" t="str">
        <f>IF('Órdenes según Instancia'!K227=0,"-",IF('Órdenes según Instancia'!AE227=0,"-",('Órdenes según Instancia'!K227/'Órdenes según Instancia'!AE227)))</f>
        <v>-</v>
      </c>
      <c r="T227" s="19" t="str">
        <f>IF('Órdenes según Instancia'!P227=0,"-",IF('Órdenes según Instancia'!AE227=0,"-",('Órdenes según Instancia'!P227/'Órdenes según Instancia'!AE227)))</f>
        <v>-</v>
      </c>
      <c r="U227" s="19" t="str">
        <f>IF('Órdenes según Instancia'!U227=0,"-",IF('Órdenes según Instancia'!AE227=0,"-",('Órdenes según Instancia'!U227/('Órdenes según Instancia'!AE227))))</f>
        <v>-</v>
      </c>
      <c r="V227" s="19" t="str">
        <f>IF('Órdenes según Instancia'!Z227=0,"-",IF('Órdenes según Instancia'!AE227=0,"-",('Órdenes según Instancia'!Z227/'Órdenes según Instancia'!AE227)))</f>
        <v>-</v>
      </c>
    </row>
    <row r="228" spans="2:22" ht="20.100000000000001" customHeight="1" thickBot="1" x14ac:dyDescent="0.25">
      <c r="B228" s="4" t="s">
        <v>422</v>
      </c>
      <c r="C228" s="19">
        <f>IF('Órdenes según Instancia'!C228=0,"-",IF('Órdenes según Instancia'!AB228=0,"-",('Órdenes según Instancia'!C228/'Órdenes según Instancia'!AB228)))</f>
        <v>1</v>
      </c>
      <c r="D228" s="19" t="str">
        <f>IF('Órdenes según Instancia'!H228=0,"-",IF('Órdenes según Instancia'!AB228=0,"-",('Órdenes según Instancia'!H228/'Órdenes según Instancia'!AB228)))</f>
        <v>-</v>
      </c>
      <c r="E228" s="19" t="str">
        <f>IF('Órdenes según Instancia'!M228=0,"-",IF('Órdenes según Instancia'!AB228=0,"-",('Órdenes según Instancia'!M228/'Órdenes según Instancia'!AB228)))</f>
        <v>-</v>
      </c>
      <c r="F228" s="19" t="str">
        <f>IF('Órdenes según Instancia'!R228=0,"-",IF('Órdenes según Instancia'!AB228=0,"-",('Órdenes según Instancia'!R228/'Órdenes según Instancia'!AB228)))</f>
        <v>-</v>
      </c>
      <c r="G228" s="19" t="str">
        <f>IF('Órdenes según Instancia'!W228=0,"-",IF('Órdenes según Instancia'!AB228=0,"-",('Órdenes según Instancia'!W228/'Órdenes según Instancia'!AB228)))</f>
        <v>-</v>
      </c>
      <c r="H228" s="19" t="str">
        <f>IF('Órdenes según Instancia'!D228=0,"-",IF('Órdenes según Instancia'!AC228=0,"-",('Órdenes según Instancia'!D228/'Órdenes según Instancia'!AC228)))</f>
        <v>-</v>
      </c>
      <c r="I228" s="19" t="str">
        <f>IF('Órdenes según Instancia'!I228=0,"-",IF('Órdenes según Instancia'!AC228=0,"-",('Órdenes según Instancia'!I228/'Órdenes según Instancia'!AC228)))</f>
        <v>-</v>
      </c>
      <c r="J228" s="19" t="str">
        <f>IF('Órdenes según Instancia'!N228=0,"-",IF('Órdenes según Instancia'!AC228=0,"-",('Órdenes según Instancia'!N228/'Órdenes según Instancia'!AC228)))</f>
        <v>-</v>
      </c>
      <c r="K228" s="19" t="str">
        <f>IF('Órdenes según Instancia'!S228=0,"-",IF('Órdenes según Instancia'!AC228=0,"-",('Órdenes según Instancia'!S228/'Órdenes según Instancia'!AC228)))</f>
        <v>-</v>
      </c>
      <c r="L228" s="19" t="str">
        <f>IF('Órdenes según Instancia'!X228=0,"-",IF('Órdenes según Instancia'!AC228=0,"-",('Órdenes según Instancia'!X228/'Órdenes según Instancia'!AC228)))</f>
        <v>-</v>
      </c>
      <c r="M228" s="19">
        <f>IF('Órdenes según Instancia'!E228=0,"-",IF('Órdenes según Instancia'!AD228=0,"-",('Órdenes según Instancia'!E228/'Órdenes según Instancia'!AD228)))</f>
        <v>1</v>
      </c>
      <c r="N228" s="19" t="str">
        <f>IF('Órdenes según Instancia'!J228=0,"-",IF('Órdenes según Instancia'!AD228=0,"-",('Órdenes según Instancia'!J228/'Órdenes según Instancia'!AD228)))</f>
        <v>-</v>
      </c>
      <c r="O228" s="19" t="str">
        <f>IF('Órdenes según Instancia'!O228=0,"-",IF('Órdenes según Instancia'!AD228=0,"-",('Órdenes según Instancia'!O228/'Órdenes según Instancia'!AD228)))</f>
        <v>-</v>
      </c>
      <c r="P228" s="19" t="str">
        <f>IF('Órdenes según Instancia'!T228=0,"-",IF('Órdenes según Instancia'!AD228=0,"-",('Órdenes según Instancia'!T228/'Órdenes según Instancia'!AD228)))</f>
        <v>-</v>
      </c>
      <c r="Q228" s="19" t="str">
        <f>IF('Órdenes según Instancia'!Y228=0,"-",IF('Órdenes según Instancia'!AD228=0,"-",('Órdenes según Instancia'!Y228/'Órdenes según Instancia'!AD228)))</f>
        <v>-</v>
      </c>
      <c r="R228" s="19">
        <f>IF('Órdenes según Instancia'!F228=0,"-",IF('Órdenes según Instancia'!AE228=0,"-",('Órdenes según Instancia'!F228/'Órdenes según Instancia'!AE228)))</f>
        <v>1</v>
      </c>
      <c r="S228" s="19" t="str">
        <f>IF('Órdenes según Instancia'!K228=0,"-",IF('Órdenes según Instancia'!AE228=0,"-",('Órdenes según Instancia'!K228/'Órdenes según Instancia'!AE228)))</f>
        <v>-</v>
      </c>
      <c r="T228" s="19" t="str">
        <f>IF('Órdenes según Instancia'!P228=0,"-",IF('Órdenes según Instancia'!AE228=0,"-",('Órdenes según Instancia'!P228/'Órdenes según Instancia'!AE228)))</f>
        <v>-</v>
      </c>
      <c r="U228" s="19" t="str">
        <f>IF('Órdenes según Instancia'!U228=0,"-",IF('Órdenes según Instancia'!AE228=0,"-",('Órdenes según Instancia'!U228/('Órdenes según Instancia'!AE228))))</f>
        <v>-</v>
      </c>
      <c r="V228" s="19" t="str">
        <f>IF('Órdenes según Instancia'!Z228=0,"-",IF('Órdenes según Instancia'!AE228=0,"-",('Órdenes según Instancia'!Z228/'Órdenes según Instancia'!AE228)))</f>
        <v>-</v>
      </c>
    </row>
    <row r="229" spans="2:22" ht="20.100000000000001" customHeight="1" thickBot="1" x14ac:dyDescent="0.25">
      <c r="B229" s="4" t="s">
        <v>423</v>
      </c>
      <c r="C229" s="19">
        <f>IF('Órdenes según Instancia'!C229=0,"-",IF('Órdenes según Instancia'!AB229=0,"-",('Órdenes según Instancia'!C229/'Órdenes según Instancia'!AB229)))</f>
        <v>0.9</v>
      </c>
      <c r="D229" s="19">
        <f>IF('Órdenes según Instancia'!H229=0,"-",IF('Órdenes según Instancia'!AB229=0,"-",('Órdenes según Instancia'!H229/'Órdenes según Instancia'!AB229)))</f>
        <v>0.1</v>
      </c>
      <c r="E229" s="19" t="str">
        <f>IF('Órdenes según Instancia'!M229=0,"-",IF('Órdenes según Instancia'!AB229=0,"-",('Órdenes según Instancia'!M229/'Órdenes según Instancia'!AB229)))</f>
        <v>-</v>
      </c>
      <c r="F229" s="19" t="str">
        <f>IF('Órdenes según Instancia'!R229=0,"-",IF('Órdenes según Instancia'!AB229=0,"-",('Órdenes según Instancia'!R229/'Órdenes según Instancia'!AB229)))</f>
        <v>-</v>
      </c>
      <c r="G229" s="19" t="str">
        <f>IF('Órdenes según Instancia'!W229=0,"-",IF('Órdenes según Instancia'!AB229=0,"-",('Órdenes según Instancia'!W229/'Órdenes según Instancia'!AB229)))</f>
        <v>-</v>
      </c>
      <c r="H229" s="19" t="str">
        <f>IF('Órdenes según Instancia'!D229=0,"-",IF('Órdenes según Instancia'!AC229=0,"-",('Órdenes según Instancia'!D229/'Órdenes según Instancia'!AC229)))</f>
        <v>-</v>
      </c>
      <c r="I229" s="19" t="str">
        <f>IF('Órdenes según Instancia'!I229=0,"-",IF('Órdenes según Instancia'!AC229=0,"-",('Órdenes según Instancia'!I229/'Órdenes según Instancia'!AC229)))</f>
        <v>-</v>
      </c>
      <c r="J229" s="19" t="str">
        <f>IF('Órdenes según Instancia'!N229=0,"-",IF('Órdenes según Instancia'!AC229=0,"-",('Órdenes según Instancia'!N229/'Órdenes según Instancia'!AC229)))</f>
        <v>-</v>
      </c>
      <c r="K229" s="19" t="str">
        <f>IF('Órdenes según Instancia'!S229=0,"-",IF('Órdenes según Instancia'!AC229=0,"-",('Órdenes según Instancia'!S229/'Órdenes según Instancia'!AC229)))</f>
        <v>-</v>
      </c>
      <c r="L229" s="19" t="str">
        <f>IF('Órdenes según Instancia'!X229=0,"-",IF('Órdenes según Instancia'!AC229=0,"-",('Órdenes según Instancia'!X229/'Órdenes según Instancia'!AC229)))</f>
        <v>-</v>
      </c>
      <c r="M229" s="19">
        <f>IF('Órdenes según Instancia'!E229=0,"-",IF('Órdenes según Instancia'!AD229=0,"-",('Órdenes según Instancia'!E229/'Órdenes según Instancia'!AD229)))</f>
        <v>0.9</v>
      </c>
      <c r="N229" s="19">
        <f>IF('Órdenes según Instancia'!J229=0,"-",IF('Órdenes según Instancia'!AD229=0,"-",('Órdenes según Instancia'!J229/'Órdenes según Instancia'!AD229)))</f>
        <v>0.1</v>
      </c>
      <c r="O229" s="19" t="str">
        <f>IF('Órdenes según Instancia'!O229=0,"-",IF('Órdenes según Instancia'!AD229=0,"-",('Órdenes según Instancia'!O229/'Órdenes según Instancia'!AD229)))</f>
        <v>-</v>
      </c>
      <c r="P229" s="19" t="str">
        <f>IF('Órdenes según Instancia'!T229=0,"-",IF('Órdenes según Instancia'!AD229=0,"-",('Órdenes según Instancia'!T229/'Órdenes según Instancia'!AD229)))</f>
        <v>-</v>
      </c>
      <c r="Q229" s="19" t="str">
        <f>IF('Órdenes según Instancia'!Y229=0,"-",IF('Órdenes según Instancia'!AD229=0,"-",('Órdenes según Instancia'!Y229/'Órdenes según Instancia'!AD229)))</f>
        <v>-</v>
      </c>
      <c r="R229" s="19" t="str">
        <f>IF('Órdenes según Instancia'!F229=0,"-",IF('Órdenes según Instancia'!AE229=0,"-",('Órdenes según Instancia'!F229/'Órdenes según Instancia'!AE229)))</f>
        <v>-</v>
      </c>
      <c r="S229" s="19" t="str">
        <f>IF('Órdenes según Instancia'!K229=0,"-",IF('Órdenes según Instancia'!AE229=0,"-",('Órdenes según Instancia'!K229/'Órdenes según Instancia'!AE229)))</f>
        <v>-</v>
      </c>
      <c r="T229" s="19" t="str">
        <f>IF('Órdenes según Instancia'!P229=0,"-",IF('Órdenes según Instancia'!AE229=0,"-",('Órdenes según Instancia'!P229/'Órdenes según Instancia'!AE229)))</f>
        <v>-</v>
      </c>
      <c r="U229" s="19" t="str">
        <f>IF('Órdenes según Instancia'!U229=0,"-",IF('Órdenes según Instancia'!AE229=0,"-",('Órdenes según Instancia'!U229/('Órdenes según Instancia'!AE229))))</f>
        <v>-</v>
      </c>
      <c r="V229" s="19" t="str">
        <f>IF('Órdenes según Instancia'!Z229=0,"-",IF('Órdenes según Instancia'!AE229=0,"-",('Órdenes según Instancia'!Z229/'Órdenes según Instancia'!AE229)))</f>
        <v>-</v>
      </c>
    </row>
    <row r="230" spans="2:22" ht="20.100000000000001" customHeight="1" thickBot="1" x14ac:dyDescent="0.25">
      <c r="B230" s="4" t="s">
        <v>424</v>
      </c>
      <c r="C230" s="19">
        <f>IF('Órdenes según Instancia'!C230=0,"-",IF('Órdenes según Instancia'!AB230=0,"-",('Órdenes según Instancia'!C230/'Órdenes según Instancia'!AB230)))</f>
        <v>1</v>
      </c>
      <c r="D230" s="19" t="str">
        <f>IF('Órdenes según Instancia'!H230=0,"-",IF('Órdenes según Instancia'!AB230=0,"-",('Órdenes según Instancia'!H230/'Órdenes según Instancia'!AB230)))</f>
        <v>-</v>
      </c>
      <c r="E230" s="19" t="str">
        <f>IF('Órdenes según Instancia'!M230=0,"-",IF('Órdenes según Instancia'!AB230=0,"-",('Órdenes según Instancia'!M230/'Órdenes según Instancia'!AB230)))</f>
        <v>-</v>
      </c>
      <c r="F230" s="19" t="str">
        <f>IF('Órdenes según Instancia'!R230=0,"-",IF('Órdenes según Instancia'!AB230=0,"-",('Órdenes según Instancia'!R230/'Órdenes según Instancia'!AB230)))</f>
        <v>-</v>
      </c>
      <c r="G230" s="19" t="str">
        <f>IF('Órdenes según Instancia'!W230=0,"-",IF('Órdenes según Instancia'!AB230=0,"-",('Órdenes según Instancia'!W230/'Órdenes según Instancia'!AB230)))</f>
        <v>-</v>
      </c>
      <c r="H230" s="19" t="str">
        <f>IF('Órdenes según Instancia'!D230=0,"-",IF('Órdenes según Instancia'!AC230=0,"-",('Órdenes según Instancia'!D230/'Órdenes según Instancia'!AC230)))</f>
        <v>-</v>
      </c>
      <c r="I230" s="19" t="str">
        <f>IF('Órdenes según Instancia'!I230=0,"-",IF('Órdenes según Instancia'!AC230=0,"-",('Órdenes según Instancia'!I230/'Órdenes según Instancia'!AC230)))</f>
        <v>-</v>
      </c>
      <c r="J230" s="19" t="str">
        <f>IF('Órdenes según Instancia'!N230=0,"-",IF('Órdenes según Instancia'!AC230=0,"-",('Órdenes según Instancia'!N230/'Órdenes según Instancia'!AC230)))</f>
        <v>-</v>
      </c>
      <c r="K230" s="19" t="str">
        <f>IF('Órdenes según Instancia'!S230=0,"-",IF('Órdenes según Instancia'!AC230=0,"-",('Órdenes según Instancia'!S230/'Órdenes según Instancia'!AC230)))</f>
        <v>-</v>
      </c>
      <c r="L230" s="19" t="str">
        <f>IF('Órdenes según Instancia'!X230=0,"-",IF('Órdenes según Instancia'!AC230=0,"-",('Órdenes según Instancia'!X230/'Órdenes según Instancia'!AC230)))</f>
        <v>-</v>
      </c>
      <c r="M230" s="19">
        <f>IF('Órdenes según Instancia'!E230=0,"-",IF('Órdenes según Instancia'!AD230=0,"-",('Órdenes según Instancia'!E230/'Órdenes según Instancia'!AD230)))</f>
        <v>1</v>
      </c>
      <c r="N230" s="19" t="str">
        <f>IF('Órdenes según Instancia'!J230=0,"-",IF('Órdenes según Instancia'!AD230=0,"-",('Órdenes según Instancia'!J230/'Órdenes según Instancia'!AD230)))</f>
        <v>-</v>
      </c>
      <c r="O230" s="19" t="str">
        <f>IF('Órdenes según Instancia'!O230=0,"-",IF('Órdenes según Instancia'!AD230=0,"-",('Órdenes según Instancia'!O230/'Órdenes según Instancia'!AD230)))</f>
        <v>-</v>
      </c>
      <c r="P230" s="19" t="str">
        <f>IF('Órdenes según Instancia'!T230=0,"-",IF('Órdenes según Instancia'!AD230=0,"-",('Órdenes según Instancia'!T230/'Órdenes según Instancia'!AD230)))</f>
        <v>-</v>
      </c>
      <c r="Q230" s="19" t="str">
        <f>IF('Órdenes según Instancia'!Y230=0,"-",IF('Órdenes según Instancia'!AD230=0,"-",('Órdenes según Instancia'!Y230/'Órdenes según Instancia'!AD230)))</f>
        <v>-</v>
      </c>
      <c r="R230" s="19" t="str">
        <f>IF('Órdenes según Instancia'!F230=0,"-",IF('Órdenes según Instancia'!AE230=0,"-",('Órdenes según Instancia'!F230/'Órdenes según Instancia'!AE230)))</f>
        <v>-</v>
      </c>
      <c r="S230" s="19" t="str">
        <f>IF('Órdenes según Instancia'!K230=0,"-",IF('Órdenes según Instancia'!AE230=0,"-",('Órdenes según Instancia'!K230/'Órdenes según Instancia'!AE230)))</f>
        <v>-</v>
      </c>
      <c r="T230" s="19" t="str">
        <f>IF('Órdenes según Instancia'!P230=0,"-",IF('Órdenes según Instancia'!AE230=0,"-",('Órdenes según Instancia'!P230/'Órdenes según Instancia'!AE230)))</f>
        <v>-</v>
      </c>
      <c r="U230" s="19" t="str">
        <f>IF('Órdenes según Instancia'!U230=0,"-",IF('Órdenes según Instancia'!AE230=0,"-",('Órdenes según Instancia'!U230/('Órdenes según Instancia'!AE230))))</f>
        <v>-</v>
      </c>
      <c r="V230" s="19" t="str">
        <f>IF('Órdenes según Instancia'!Z230=0,"-",IF('Órdenes según Instancia'!AE230=0,"-",('Órdenes según Instancia'!Z230/'Órdenes según Instancia'!AE230)))</f>
        <v>-</v>
      </c>
    </row>
    <row r="231" spans="2:22" ht="20.100000000000001" customHeight="1" thickBot="1" x14ac:dyDescent="0.25">
      <c r="B231" s="4" t="s">
        <v>195</v>
      </c>
      <c r="C231" s="19">
        <f>IF('Órdenes según Instancia'!C231=0,"-",IF('Órdenes según Instancia'!AB231=0,"-",('Órdenes según Instancia'!C231/'Órdenes según Instancia'!AB231)))</f>
        <v>0.92537313432835822</v>
      </c>
      <c r="D231" s="19">
        <f>IF('Órdenes según Instancia'!H231=0,"-",IF('Órdenes según Instancia'!AB231=0,"-",('Órdenes según Instancia'!H231/'Órdenes según Instancia'!AB231)))</f>
        <v>4.4776119402985072E-2</v>
      </c>
      <c r="E231" s="19">
        <f>IF('Órdenes según Instancia'!M231=0,"-",IF('Órdenes según Instancia'!AB231=0,"-",('Órdenes según Instancia'!M231/'Órdenes según Instancia'!AB231)))</f>
        <v>2.9850746268656716E-2</v>
      </c>
      <c r="F231" s="19" t="str">
        <f>IF('Órdenes según Instancia'!R231=0,"-",IF('Órdenes según Instancia'!AB231=0,"-",('Órdenes según Instancia'!R231/'Órdenes según Instancia'!AB231)))</f>
        <v>-</v>
      </c>
      <c r="G231" s="19" t="str">
        <f>IF('Órdenes según Instancia'!W231=0,"-",IF('Órdenes según Instancia'!AB231=0,"-",('Órdenes según Instancia'!W231/'Órdenes según Instancia'!AB231)))</f>
        <v>-</v>
      </c>
      <c r="H231" s="19" t="str">
        <f>IF('Órdenes según Instancia'!D231=0,"-",IF('Órdenes según Instancia'!AC231=0,"-",('Órdenes según Instancia'!D231/'Órdenes según Instancia'!AC231)))</f>
        <v>-</v>
      </c>
      <c r="I231" s="19" t="str">
        <f>IF('Órdenes según Instancia'!I231=0,"-",IF('Órdenes según Instancia'!AC231=0,"-",('Órdenes según Instancia'!I231/'Órdenes según Instancia'!AC231)))</f>
        <v>-</v>
      </c>
      <c r="J231" s="19" t="str">
        <f>IF('Órdenes según Instancia'!N231=0,"-",IF('Órdenes según Instancia'!AC231=0,"-",('Órdenes según Instancia'!N231/'Órdenes según Instancia'!AC231)))</f>
        <v>-</v>
      </c>
      <c r="K231" s="19" t="str">
        <f>IF('Órdenes según Instancia'!S231=0,"-",IF('Órdenes según Instancia'!AC231=0,"-",('Órdenes según Instancia'!S231/'Órdenes según Instancia'!AC231)))</f>
        <v>-</v>
      </c>
      <c r="L231" s="19" t="str">
        <f>IF('Órdenes según Instancia'!X231=0,"-",IF('Órdenes según Instancia'!AC231=0,"-",('Órdenes según Instancia'!X231/'Órdenes según Instancia'!AC231)))</f>
        <v>-</v>
      </c>
      <c r="M231" s="19">
        <f>IF('Órdenes según Instancia'!E231=0,"-",IF('Órdenes según Instancia'!AD231=0,"-",('Órdenes según Instancia'!E231/'Órdenes según Instancia'!AD231)))</f>
        <v>0.91304347826086951</v>
      </c>
      <c r="N231" s="19" t="str">
        <f>IF('Órdenes según Instancia'!J231=0,"-",IF('Órdenes según Instancia'!AD231=0,"-",('Órdenes según Instancia'!J231/'Órdenes según Instancia'!AD231)))</f>
        <v>-</v>
      </c>
      <c r="O231" s="19">
        <f>IF('Órdenes según Instancia'!O231=0,"-",IF('Órdenes según Instancia'!AD231=0,"-",('Órdenes según Instancia'!O231/'Órdenes según Instancia'!AD231)))</f>
        <v>8.6956521739130432E-2</v>
      </c>
      <c r="P231" s="19" t="str">
        <f>IF('Órdenes según Instancia'!T231=0,"-",IF('Órdenes según Instancia'!AD231=0,"-",('Órdenes según Instancia'!T231/'Órdenes según Instancia'!AD231)))</f>
        <v>-</v>
      </c>
      <c r="Q231" s="19" t="str">
        <f>IF('Órdenes según Instancia'!Y231=0,"-",IF('Órdenes según Instancia'!AD231=0,"-",('Órdenes según Instancia'!Y231/'Órdenes según Instancia'!AD231)))</f>
        <v>-</v>
      </c>
      <c r="R231" s="19">
        <f>IF('Órdenes según Instancia'!F231=0,"-",IF('Órdenes según Instancia'!AE231=0,"-",('Órdenes según Instancia'!F231/'Órdenes según Instancia'!AE231)))</f>
        <v>0.93181818181818177</v>
      </c>
      <c r="S231" s="19">
        <f>IF('Órdenes según Instancia'!K231=0,"-",IF('Órdenes según Instancia'!AE231=0,"-",('Órdenes según Instancia'!K231/'Órdenes según Instancia'!AE231)))</f>
        <v>6.8181818181818177E-2</v>
      </c>
      <c r="T231" s="19" t="str">
        <f>IF('Órdenes según Instancia'!P231=0,"-",IF('Órdenes según Instancia'!AE231=0,"-",('Órdenes según Instancia'!P231/'Órdenes según Instancia'!AE231)))</f>
        <v>-</v>
      </c>
      <c r="U231" s="19" t="str">
        <f>IF('Órdenes según Instancia'!U231=0,"-",IF('Órdenes según Instancia'!AE231=0,"-",('Órdenes según Instancia'!U231/('Órdenes según Instancia'!AE231))))</f>
        <v>-</v>
      </c>
      <c r="V231" s="19" t="str">
        <f>IF('Órdenes según Instancia'!Z231=0,"-",IF('Órdenes según Instancia'!AE231=0,"-",('Órdenes según Instancia'!Z231/'Órdenes según Instancia'!AE231)))</f>
        <v>-</v>
      </c>
    </row>
    <row r="232" spans="2:22" ht="20.100000000000001" customHeight="1" thickBot="1" x14ac:dyDescent="0.25">
      <c r="B232" s="4" t="s">
        <v>425</v>
      </c>
      <c r="C232" s="19" t="str">
        <f>IF('Órdenes según Instancia'!C232=0,"-",IF('Órdenes según Instancia'!AB232=0,"-",('Órdenes según Instancia'!C232/'Órdenes según Instancia'!AB232)))</f>
        <v>-</v>
      </c>
      <c r="D232" s="19" t="str">
        <f>IF('Órdenes según Instancia'!H232=0,"-",IF('Órdenes según Instancia'!AB232=0,"-",('Órdenes según Instancia'!H232/'Órdenes según Instancia'!AB232)))</f>
        <v>-</v>
      </c>
      <c r="E232" s="19" t="str">
        <f>IF('Órdenes según Instancia'!M232=0,"-",IF('Órdenes según Instancia'!AB232=0,"-",('Órdenes según Instancia'!M232/'Órdenes según Instancia'!AB232)))</f>
        <v>-</v>
      </c>
      <c r="F232" s="19" t="str">
        <f>IF('Órdenes según Instancia'!R232=0,"-",IF('Órdenes según Instancia'!AB232=0,"-",('Órdenes según Instancia'!R232/'Órdenes según Instancia'!AB232)))</f>
        <v>-</v>
      </c>
      <c r="G232" s="19" t="str">
        <f>IF('Órdenes según Instancia'!W232=0,"-",IF('Órdenes según Instancia'!AB232=0,"-",('Órdenes según Instancia'!W232/'Órdenes según Instancia'!AB232)))</f>
        <v>-</v>
      </c>
      <c r="H232" s="19" t="str">
        <f>IF('Órdenes según Instancia'!D232=0,"-",IF('Órdenes según Instancia'!AC232=0,"-",('Órdenes según Instancia'!D232/'Órdenes según Instancia'!AC232)))</f>
        <v>-</v>
      </c>
      <c r="I232" s="19" t="str">
        <f>IF('Órdenes según Instancia'!I232=0,"-",IF('Órdenes según Instancia'!AC232=0,"-",('Órdenes según Instancia'!I232/'Órdenes según Instancia'!AC232)))</f>
        <v>-</v>
      </c>
      <c r="J232" s="19" t="str">
        <f>IF('Órdenes según Instancia'!N232=0,"-",IF('Órdenes según Instancia'!AC232=0,"-",('Órdenes según Instancia'!N232/'Órdenes según Instancia'!AC232)))</f>
        <v>-</v>
      </c>
      <c r="K232" s="19" t="str">
        <f>IF('Órdenes según Instancia'!S232=0,"-",IF('Órdenes según Instancia'!AC232=0,"-",('Órdenes según Instancia'!S232/'Órdenes según Instancia'!AC232)))</f>
        <v>-</v>
      </c>
      <c r="L232" s="19" t="str">
        <f>IF('Órdenes según Instancia'!X232=0,"-",IF('Órdenes según Instancia'!AC232=0,"-",('Órdenes según Instancia'!X232/'Órdenes según Instancia'!AC232)))</f>
        <v>-</v>
      </c>
      <c r="M232" s="19" t="str">
        <f>IF('Órdenes según Instancia'!E232=0,"-",IF('Órdenes según Instancia'!AD232=0,"-",('Órdenes según Instancia'!E232/'Órdenes según Instancia'!AD232)))</f>
        <v>-</v>
      </c>
      <c r="N232" s="19" t="str">
        <f>IF('Órdenes según Instancia'!J232=0,"-",IF('Órdenes según Instancia'!AD232=0,"-",('Órdenes según Instancia'!J232/'Órdenes según Instancia'!AD232)))</f>
        <v>-</v>
      </c>
      <c r="O232" s="19" t="str">
        <f>IF('Órdenes según Instancia'!O232=0,"-",IF('Órdenes según Instancia'!AD232=0,"-",('Órdenes según Instancia'!O232/'Órdenes según Instancia'!AD232)))</f>
        <v>-</v>
      </c>
      <c r="P232" s="19" t="str">
        <f>IF('Órdenes según Instancia'!T232=0,"-",IF('Órdenes según Instancia'!AD232=0,"-",('Órdenes según Instancia'!T232/'Órdenes según Instancia'!AD232)))</f>
        <v>-</v>
      </c>
      <c r="Q232" s="19" t="str">
        <f>IF('Órdenes según Instancia'!Y232=0,"-",IF('Órdenes según Instancia'!AD232=0,"-",('Órdenes según Instancia'!Y232/'Órdenes según Instancia'!AD232)))</f>
        <v>-</v>
      </c>
      <c r="R232" s="19" t="str">
        <f>IF('Órdenes según Instancia'!F232=0,"-",IF('Órdenes según Instancia'!AE232=0,"-",('Órdenes según Instancia'!F232/'Órdenes según Instancia'!AE232)))</f>
        <v>-</v>
      </c>
      <c r="S232" s="19" t="str">
        <f>IF('Órdenes según Instancia'!K232=0,"-",IF('Órdenes según Instancia'!AE232=0,"-",('Órdenes según Instancia'!K232/'Órdenes según Instancia'!AE232)))</f>
        <v>-</v>
      </c>
      <c r="T232" s="19" t="str">
        <f>IF('Órdenes según Instancia'!P232=0,"-",IF('Órdenes según Instancia'!AE232=0,"-",('Órdenes según Instancia'!P232/'Órdenes según Instancia'!AE232)))</f>
        <v>-</v>
      </c>
      <c r="U232" s="19" t="str">
        <f>IF('Órdenes según Instancia'!U232=0,"-",IF('Órdenes según Instancia'!AE232=0,"-",('Órdenes según Instancia'!U232/('Órdenes según Instancia'!AE232))))</f>
        <v>-</v>
      </c>
      <c r="V232" s="19" t="str">
        <f>IF('Órdenes según Instancia'!Z232=0,"-",IF('Órdenes según Instancia'!AE232=0,"-",('Órdenes según Instancia'!Z232/'Órdenes según Instancia'!AE232)))</f>
        <v>-</v>
      </c>
    </row>
    <row r="233" spans="2:22" ht="20.100000000000001" customHeight="1" thickBot="1" x14ac:dyDescent="0.25">
      <c r="B233" s="4" t="s">
        <v>426</v>
      </c>
      <c r="C233" s="19">
        <f>IF('Órdenes según Instancia'!C233=0,"-",IF('Órdenes según Instancia'!AB233=0,"-",('Órdenes según Instancia'!C233/'Órdenes según Instancia'!AB233)))</f>
        <v>1</v>
      </c>
      <c r="D233" s="19" t="str">
        <f>IF('Órdenes según Instancia'!H233=0,"-",IF('Órdenes según Instancia'!AB233=0,"-",('Órdenes según Instancia'!H233/'Órdenes según Instancia'!AB233)))</f>
        <v>-</v>
      </c>
      <c r="E233" s="19" t="str">
        <f>IF('Órdenes según Instancia'!M233=0,"-",IF('Órdenes según Instancia'!AB233=0,"-",('Órdenes según Instancia'!M233/'Órdenes según Instancia'!AB233)))</f>
        <v>-</v>
      </c>
      <c r="F233" s="19" t="str">
        <f>IF('Órdenes según Instancia'!R233=0,"-",IF('Órdenes según Instancia'!AB233=0,"-",('Órdenes según Instancia'!R233/'Órdenes según Instancia'!AB233)))</f>
        <v>-</v>
      </c>
      <c r="G233" s="19" t="str">
        <f>IF('Órdenes según Instancia'!W233=0,"-",IF('Órdenes según Instancia'!AB233=0,"-",('Órdenes según Instancia'!W233/'Órdenes según Instancia'!AB233)))</f>
        <v>-</v>
      </c>
      <c r="H233" s="19" t="str">
        <f>IF('Órdenes según Instancia'!D233=0,"-",IF('Órdenes según Instancia'!AC233=0,"-",('Órdenes según Instancia'!D233/'Órdenes según Instancia'!AC233)))</f>
        <v>-</v>
      </c>
      <c r="I233" s="19" t="str">
        <f>IF('Órdenes según Instancia'!I233=0,"-",IF('Órdenes según Instancia'!AC233=0,"-",('Órdenes según Instancia'!I233/'Órdenes según Instancia'!AC233)))</f>
        <v>-</v>
      </c>
      <c r="J233" s="19" t="str">
        <f>IF('Órdenes según Instancia'!N233=0,"-",IF('Órdenes según Instancia'!AC233=0,"-",('Órdenes según Instancia'!N233/'Órdenes según Instancia'!AC233)))</f>
        <v>-</v>
      </c>
      <c r="K233" s="19" t="str">
        <f>IF('Órdenes según Instancia'!S233=0,"-",IF('Órdenes según Instancia'!AC233=0,"-",('Órdenes según Instancia'!S233/'Órdenes según Instancia'!AC233)))</f>
        <v>-</v>
      </c>
      <c r="L233" s="19" t="str">
        <f>IF('Órdenes según Instancia'!X233=0,"-",IF('Órdenes según Instancia'!AC233=0,"-",('Órdenes según Instancia'!X233/'Órdenes según Instancia'!AC233)))</f>
        <v>-</v>
      </c>
      <c r="M233" s="19">
        <f>IF('Órdenes según Instancia'!E233=0,"-",IF('Órdenes según Instancia'!AD233=0,"-",('Órdenes según Instancia'!E233/'Órdenes según Instancia'!AD233)))</f>
        <v>1</v>
      </c>
      <c r="N233" s="19" t="str">
        <f>IF('Órdenes según Instancia'!J233=0,"-",IF('Órdenes según Instancia'!AD233=0,"-",('Órdenes según Instancia'!J233/'Órdenes según Instancia'!AD233)))</f>
        <v>-</v>
      </c>
      <c r="O233" s="19" t="str">
        <f>IF('Órdenes según Instancia'!O233=0,"-",IF('Órdenes según Instancia'!AD233=0,"-",('Órdenes según Instancia'!O233/'Órdenes según Instancia'!AD233)))</f>
        <v>-</v>
      </c>
      <c r="P233" s="19" t="str">
        <f>IF('Órdenes según Instancia'!T233=0,"-",IF('Órdenes según Instancia'!AD233=0,"-",('Órdenes según Instancia'!T233/'Órdenes según Instancia'!AD233)))</f>
        <v>-</v>
      </c>
      <c r="Q233" s="19" t="str">
        <f>IF('Órdenes según Instancia'!Y233=0,"-",IF('Órdenes según Instancia'!AD233=0,"-",('Órdenes según Instancia'!Y233/'Órdenes según Instancia'!AD233)))</f>
        <v>-</v>
      </c>
      <c r="R233" s="19" t="str">
        <f>IF('Órdenes según Instancia'!F233=0,"-",IF('Órdenes según Instancia'!AE233=0,"-",('Órdenes según Instancia'!F233/'Órdenes según Instancia'!AE233)))</f>
        <v>-</v>
      </c>
      <c r="S233" s="19" t="str">
        <f>IF('Órdenes según Instancia'!K233=0,"-",IF('Órdenes según Instancia'!AE233=0,"-",('Órdenes según Instancia'!K233/'Órdenes según Instancia'!AE233)))</f>
        <v>-</v>
      </c>
      <c r="T233" s="19" t="str">
        <f>IF('Órdenes según Instancia'!P233=0,"-",IF('Órdenes según Instancia'!AE233=0,"-",('Órdenes según Instancia'!P233/'Órdenes según Instancia'!AE233)))</f>
        <v>-</v>
      </c>
      <c r="U233" s="19" t="str">
        <f>IF('Órdenes según Instancia'!U233=0,"-",IF('Órdenes según Instancia'!AE233=0,"-",('Órdenes según Instancia'!U233/('Órdenes según Instancia'!AE233))))</f>
        <v>-</v>
      </c>
      <c r="V233" s="19" t="str">
        <f>IF('Órdenes según Instancia'!Z233=0,"-",IF('Órdenes según Instancia'!AE233=0,"-",('Órdenes según Instancia'!Z233/'Órdenes según Instancia'!AE233)))</f>
        <v>-</v>
      </c>
    </row>
    <row r="234" spans="2:22" ht="20.100000000000001" customHeight="1" thickBot="1" x14ac:dyDescent="0.25">
      <c r="B234" s="4" t="s">
        <v>427</v>
      </c>
      <c r="C234" s="19">
        <f>IF('Órdenes según Instancia'!C234=0,"-",IF('Órdenes según Instancia'!AB234=0,"-",('Órdenes según Instancia'!C234/'Órdenes según Instancia'!AB234)))</f>
        <v>1</v>
      </c>
      <c r="D234" s="19" t="str">
        <f>IF('Órdenes según Instancia'!H234=0,"-",IF('Órdenes según Instancia'!AB234=0,"-",('Órdenes según Instancia'!H234/'Órdenes según Instancia'!AB234)))</f>
        <v>-</v>
      </c>
      <c r="E234" s="19" t="str">
        <f>IF('Órdenes según Instancia'!M234=0,"-",IF('Órdenes según Instancia'!AB234=0,"-",('Órdenes según Instancia'!M234/'Órdenes según Instancia'!AB234)))</f>
        <v>-</v>
      </c>
      <c r="F234" s="19" t="str">
        <f>IF('Órdenes según Instancia'!R234=0,"-",IF('Órdenes según Instancia'!AB234=0,"-",('Órdenes según Instancia'!R234/'Órdenes según Instancia'!AB234)))</f>
        <v>-</v>
      </c>
      <c r="G234" s="19" t="str">
        <f>IF('Órdenes según Instancia'!W234=0,"-",IF('Órdenes según Instancia'!AB234=0,"-",('Órdenes según Instancia'!W234/'Órdenes según Instancia'!AB234)))</f>
        <v>-</v>
      </c>
      <c r="H234" s="19" t="str">
        <f>IF('Órdenes según Instancia'!D234=0,"-",IF('Órdenes según Instancia'!AC234=0,"-",('Órdenes según Instancia'!D234/'Órdenes según Instancia'!AC234)))</f>
        <v>-</v>
      </c>
      <c r="I234" s="19" t="str">
        <f>IF('Órdenes según Instancia'!I234=0,"-",IF('Órdenes según Instancia'!AC234=0,"-",('Órdenes según Instancia'!I234/'Órdenes según Instancia'!AC234)))</f>
        <v>-</v>
      </c>
      <c r="J234" s="19" t="str">
        <f>IF('Órdenes según Instancia'!N234=0,"-",IF('Órdenes según Instancia'!AC234=0,"-",('Órdenes según Instancia'!N234/'Órdenes según Instancia'!AC234)))</f>
        <v>-</v>
      </c>
      <c r="K234" s="19" t="str">
        <f>IF('Órdenes según Instancia'!S234=0,"-",IF('Órdenes según Instancia'!AC234=0,"-",('Órdenes según Instancia'!S234/'Órdenes según Instancia'!AC234)))</f>
        <v>-</v>
      </c>
      <c r="L234" s="19" t="str">
        <f>IF('Órdenes según Instancia'!X234=0,"-",IF('Órdenes según Instancia'!AC234=0,"-",('Órdenes según Instancia'!X234/'Órdenes según Instancia'!AC234)))</f>
        <v>-</v>
      </c>
      <c r="M234" s="19">
        <f>IF('Órdenes según Instancia'!E234=0,"-",IF('Órdenes según Instancia'!AD234=0,"-",('Órdenes según Instancia'!E234/'Órdenes según Instancia'!AD234)))</f>
        <v>1</v>
      </c>
      <c r="N234" s="19" t="str">
        <f>IF('Órdenes según Instancia'!J234=0,"-",IF('Órdenes según Instancia'!AD234=0,"-",('Órdenes según Instancia'!J234/'Órdenes según Instancia'!AD234)))</f>
        <v>-</v>
      </c>
      <c r="O234" s="19" t="str">
        <f>IF('Órdenes según Instancia'!O234=0,"-",IF('Órdenes según Instancia'!AD234=0,"-",('Órdenes según Instancia'!O234/'Órdenes según Instancia'!AD234)))</f>
        <v>-</v>
      </c>
      <c r="P234" s="19" t="str">
        <f>IF('Órdenes según Instancia'!T234=0,"-",IF('Órdenes según Instancia'!AD234=0,"-",('Órdenes según Instancia'!T234/'Órdenes según Instancia'!AD234)))</f>
        <v>-</v>
      </c>
      <c r="Q234" s="19" t="str">
        <f>IF('Órdenes según Instancia'!Y234=0,"-",IF('Órdenes según Instancia'!AD234=0,"-",('Órdenes según Instancia'!Y234/'Órdenes según Instancia'!AD234)))</f>
        <v>-</v>
      </c>
      <c r="R234" s="19">
        <f>IF('Órdenes según Instancia'!F234=0,"-",IF('Órdenes según Instancia'!AE234=0,"-",('Órdenes según Instancia'!F234/'Órdenes según Instancia'!AE234)))</f>
        <v>1</v>
      </c>
      <c r="S234" s="19" t="str">
        <f>IF('Órdenes según Instancia'!K234=0,"-",IF('Órdenes según Instancia'!AE234=0,"-",('Órdenes según Instancia'!K234/'Órdenes según Instancia'!AE234)))</f>
        <v>-</v>
      </c>
      <c r="T234" s="19" t="str">
        <f>IF('Órdenes según Instancia'!P234=0,"-",IF('Órdenes según Instancia'!AE234=0,"-",('Órdenes según Instancia'!P234/'Órdenes según Instancia'!AE234)))</f>
        <v>-</v>
      </c>
      <c r="U234" s="19" t="str">
        <f>IF('Órdenes según Instancia'!U234=0,"-",IF('Órdenes según Instancia'!AE234=0,"-",('Órdenes según Instancia'!U234/('Órdenes según Instancia'!AE234))))</f>
        <v>-</v>
      </c>
      <c r="V234" s="19" t="str">
        <f>IF('Órdenes según Instancia'!Z234=0,"-",IF('Órdenes según Instancia'!AE234=0,"-",('Órdenes según Instancia'!Z234/'Órdenes según Instancia'!AE234)))</f>
        <v>-</v>
      </c>
    </row>
    <row r="235" spans="2:22" ht="20.100000000000001" customHeight="1" thickBot="1" x14ac:dyDescent="0.25">
      <c r="B235" s="4" t="s">
        <v>428</v>
      </c>
      <c r="C235" s="19">
        <f>IF('Órdenes según Instancia'!C235=0,"-",IF('Órdenes según Instancia'!AB235=0,"-",('Órdenes según Instancia'!C235/'Órdenes según Instancia'!AB235)))</f>
        <v>0.8571428571428571</v>
      </c>
      <c r="D235" s="19" t="str">
        <f>IF('Órdenes según Instancia'!H235=0,"-",IF('Órdenes según Instancia'!AB235=0,"-",('Órdenes según Instancia'!H235/'Órdenes según Instancia'!AB235)))</f>
        <v>-</v>
      </c>
      <c r="E235" s="19">
        <f>IF('Órdenes según Instancia'!M235=0,"-",IF('Órdenes según Instancia'!AB235=0,"-",('Órdenes según Instancia'!M235/'Órdenes según Instancia'!AB235)))</f>
        <v>0.14285714285714285</v>
      </c>
      <c r="F235" s="19" t="str">
        <f>IF('Órdenes según Instancia'!R235=0,"-",IF('Órdenes según Instancia'!AB235=0,"-",('Órdenes según Instancia'!R235/'Órdenes según Instancia'!AB235)))</f>
        <v>-</v>
      </c>
      <c r="G235" s="19" t="str">
        <f>IF('Órdenes según Instancia'!W235=0,"-",IF('Órdenes según Instancia'!AB235=0,"-",('Órdenes según Instancia'!W235/'Órdenes según Instancia'!AB235)))</f>
        <v>-</v>
      </c>
      <c r="H235" s="19" t="str">
        <f>IF('Órdenes según Instancia'!D235=0,"-",IF('Órdenes según Instancia'!AC235=0,"-",('Órdenes según Instancia'!D235/'Órdenes según Instancia'!AC235)))</f>
        <v>-</v>
      </c>
      <c r="I235" s="19" t="str">
        <f>IF('Órdenes según Instancia'!I235=0,"-",IF('Órdenes según Instancia'!AC235=0,"-",('Órdenes según Instancia'!I235/'Órdenes según Instancia'!AC235)))</f>
        <v>-</v>
      </c>
      <c r="J235" s="19" t="str">
        <f>IF('Órdenes según Instancia'!N235=0,"-",IF('Órdenes según Instancia'!AC235=0,"-",('Órdenes según Instancia'!N235/'Órdenes según Instancia'!AC235)))</f>
        <v>-</v>
      </c>
      <c r="K235" s="19" t="str">
        <f>IF('Órdenes según Instancia'!S235=0,"-",IF('Órdenes según Instancia'!AC235=0,"-",('Órdenes según Instancia'!S235/'Órdenes según Instancia'!AC235)))</f>
        <v>-</v>
      </c>
      <c r="L235" s="19" t="str">
        <f>IF('Órdenes según Instancia'!X235=0,"-",IF('Órdenes según Instancia'!AC235=0,"-",('Órdenes según Instancia'!X235/'Órdenes según Instancia'!AC235)))</f>
        <v>-</v>
      </c>
      <c r="M235" s="19">
        <f>IF('Órdenes según Instancia'!E235=0,"-",IF('Órdenes según Instancia'!AD235=0,"-",('Órdenes según Instancia'!E235/'Órdenes según Instancia'!AD235)))</f>
        <v>1</v>
      </c>
      <c r="N235" s="19" t="str">
        <f>IF('Órdenes según Instancia'!J235=0,"-",IF('Órdenes según Instancia'!AD235=0,"-",('Órdenes según Instancia'!J235/'Órdenes según Instancia'!AD235)))</f>
        <v>-</v>
      </c>
      <c r="O235" s="19" t="str">
        <f>IF('Órdenes según Instancia'!O235=0,"-",IF('Órdenes según Instancia'!AD235=0,"-",('Órdenes según Instancia'!O235/'Órdenes según Instancia'!AD235)))</f>
        <v>-</v>
      </c>
      <c r="P235" s="19" t="str">
        <f>IF('Órdenes según Instancia'!T235=0,"-",IF('Órdenes según Instancia'!AD235=0,"-",('Órdenes según Instancia'!T235/'Órdenes según Instancia'!AD235)))</f>
        <v>-</v>
      </c>
      <c r="Q235" s="19" t="str">
        <f>IF('Órdenes según Instancia'!Y235=0,"-",IF('Órdenes según Instancia'!AD235=0,"-",('Órdenes según Instancia'!Y235/'Órdenes según Instancia'!AD235)))</f>
        <v>-</v>
      </c>
      <c r="R235" s="19">
        <f>IF('Órdenes según Instancia'!F235=0,"-",IF('Órdenes según Instancia'!AE235=0,"-",('Órdenes según Instancia'!F235/'Órdenes según Instancia'!AE235)))</f>
        <v>0.75</v>
      </c>
      <c r="S235" s="19" t="str">
        <f>IF('Órdenes según Instancia'!K235=0,"-",IF('Órdenes según Instancia'!AE235=0,"-",('Órdenes según Instancia'!K235/'Órdenes según Instancia'!AE235)))</f>
        <v>-</v>
      </c>
      <c r="T235" s="19">
        <f>IF('Órdenes según Instancia'!P235=0,"-",IF('Órdenes según Instancia'!AE235=0,"-",('Órdenes según Instancia'!P235/'Órdenes según Instancia'!AE235)))</f>
        <v>0.25</v>
      </c>
      <c r="U235" s="19" t="str">
        <f>IF('Órdenes según Instancia'!U235=0,"-",IF('Órdenes según Instancia'!AE235=0,"-",('Órdenes según Instancia'!U235/('Órdenes según Instancia'!AE235))))</f>
        <v>-</v>
      </c>
      <c r="V235" s="19" t="str">
        <f>IF('Órdenes según Instancia'!Z235=0,"-",IF('Órdenes según Instancia'!AE235=0,"-",('Órdenes según Instancia'!Z235/'Órdenes según Instancia'!AE235)))</f>
        <v>-</v>
      </c>
    </row>
    <row r="236" spans="2:22" ht="20.100000000000001" customHeight="1" thickBot="1" x14ac:dyDescent="0.25">
      <c r="B236" s="4" t="s">
        <v>429</v>
      </c>
      <c r="C236" s="19">
        <f>IF('Órdenes según Instancia'!C236=0,"-",IF('Órdenes según Instancia'!AB236=0,"-",('Órdenes según Instancia'!C236/'Órdenes según Instancia'!AB236)))</f>
        <v>1</v>
      </c>
      <c r="D236" s="19" t="str">
        <f>IF('Órdenes según Instancia'!H236=0,"-",IF('Órdenes según Instancia'!AB236=0,"-",('Órdenes según Instancia'!H236/'Órdenes según Instancia'!AB236)))</f>
        <v>-</v>
      </c>
      <c r="E236" s="19" t="str">
        <f>IF('Órdenes según Instancia'!M236=0,"-",IF('Órdenes según Instancia'!AB236=0,"-",('Órdenes según Instancia'!M236/'Órdenes según Instancia'!AB236)))</f>
        <v>-</v>
      </c>
      <c r="F236" s="19" t="str">
        <f>IF('Órdenes según Instancia'!R236=0,"-",IF('Órdenes según Instancia'!AB236=0,"-",('Órdenes según Instancia'!R236/'Órdenes según Instancia'!AB236)))</f>
        <v>-</v>
      </c>
      <c r="G236" s="19" t="str">
        <f>IF('Órdenes según Instancia'!W236=0,"-",IF('Órdenes según Instancia'!AB236=0,"-",('Órdenes según Instancia'!W236/'Órdenes según Instancia'!AB236)))</f>
        <v>-</v>
      </c>
      <c r="H236" s="19" t="str">
        <f>IF('Órdenes según Instancia'!D236=0,"-",IF('Órdenes según Instancia'!AC236=0,"-",('Órdenes según Instancia'!D236/'Órdenes según Instancia'!AC236)))</f>
        <v>-</v>
      </c>
      <c r="I236" s="19" t="str">
        <f>IF('Órdenes según Instancia'!I236=0,"-",IF('Órdenes según Instancia'!AC236=0,"-",('Órdenes según Instancia'!I236/'Órdenes según Instancia'!AC236)))</f>
        <v>-</v>
      </c>
      <c r="J236" s="19" t="str">
        <f>IF('Órdenes según Instancia'!N236=0,"-",IF('Órdenes según Instancia'!AC236=0,"-",('Órdenes según Instancia'!N236/'Órdenes según Instancia'!AC236)))</f>
        <v>-</v>
      </c>
      <c r="K236" s="19" t="str">
        <f>IF('Órdenes según Instancia'!S236=0,"-",IF('Órdenes según Instancia'!AC236=0,"-",('Órdenes según Instancia'!S236/'Órdenes según Instancia'!AC236)))</f>
        <v>-</v>
      </c>
      <c r="L236" s="19" t="str">
        <f>IF('Órdenes según Instancia'!X236=0,"-",IF('Órdenes según Instancia'!AC236=0,"-",('Órdenes según Instancia'!X236/'Órdenes según Instancia'!AC236)))</f>
        <v>-</v>
      </c>
      <c r="M236" s="19">
        <f>IF('Órdenes según Instancia'!E236=0,"-",IF('Órdenes según Instancia'!AD236=0,"-",('Órdenes según Instancia'!E236/'Órdenes según Instancia'!AD236)))</f>
        <v>1</v>
      </c>
      <c r="N236" s="19" t="str">
        <f>IF('Órdenes según Instancia'!J236=0,"-",IF('Órdenes según Instancia'!AD236=0,"-",('Órdenes según Instancia'!J236/'Órdenes según Instancia'!AD236)))</f>
        <v>-</v>
      </c>
      <c r="O236" s="19" t="str">
        <f>IF('Órdenes según Instancia'!O236=0,"-",IF('Órdenes según Instancia'!AD236=0,"-",('Órdenes según Instancia'!O236/'Órdenes según Instancia'!AD236)))</f>
        <v>-</v>
      </c>
      <c r="P236" s="19" t="str">
        <f>IF('Órdenes según Instancia'!T236=0,"-",IF('Órdenes según Instancia'!AD236=0,"-",('Órdenes según Instancia'!T236/'Órdenes según Instancia'!AD236)))</f>
        <v>-</v>
      </c>
      <c r="Q236" s="19" t="str">
        <f>IF('Órdenes según Instancia'!Y236=0,"-",IF('Órdenes según Instancia'!AD236=0,"-",('Órdenes según Instancia'!Y236/'Órdenes según Instancia'!AD236)))</f>
        <v>-</v>
      </c>
      <c r="R236" s="19">
        <f>IF('Órdenes según Instancia'!F236=0,"-",IF('Órdenes según Instancia'!AE236=0,"-",('Órdenes según Instancia'!F236/'Órdenes según Instancia'!AE236)))</f>
        <v>1</v>
      </c>
      <c r="S236" s="19" t="str">
        <f>IF('Órdenes según Instancia'!K236=0,"-",IF('Órdenes según Instancia'!AE236=0,"-",('Órdenes según Instancia'!K236/'Órdenes según Instancia'!AE236)))</f>
        <v>-</v>
      </c>
      <c r="T236" s="19" t="str">
        <f>IF('Órdenes según Instancia'!P236=0,"-",IF('Órdenes según Instancia'!AE236=0,"-",('Órdenes según Instancia'!P236/'Órdenes según Instancia'!AE236)))</f>
        <v>-</v>
      </c>
      <c r="U236" s="19" t="str">
        <f>IF('Órdenes según Instancia'!U236=0,"-",IF('Órdenes según Instancia'!AE236=0,"-",('Órdenes según Instancia'!U236/('Órdenes según Instancia'!AE236))))</f>
        <v>-</v>
      </c>
      <c r="V236" s="19" t="str">
        <f>IF('Órdenes según Instancia'!Z236=0,"-",IF('Órdenes según Instancia'!AE236=0,"-",('Órdenes según Instancia'!Z236/'Órdenes según Instancia'!AE236)))</f>
        <v>-</v>
      </c>
    </row>
    <row r="237" spans="2:22" ht="20.100000000000001" customHeight="1" thickBot="1" x14ac:dyDescent="0.25">
      <c r="B237" s="4" t="s">
        <v>430</v>
      </c>
      <c r="C237" s="19">
        <f>IF('Órdenes según Instancia'!C237=0,"-",IF('Órdenes según Instancia'!AB237=0,"-",('Órdenes según Instancia'!C237/'Órdenes según Instancia'!AB237)))</f>
        <v>1</v>
      </c>
      <c r="D237" s="19" t="str">
        <f>IF('Órdenes según Instancia'!H237=0,"-",IF('Órdenes según Instancia'!AB237=0,"-",('Órdenes según Instancia'!H237/'Órdenes según Instancia'!AB237)))</f>
        <v>-</v>
      </c>
      <c r="E237" s="19" t="str">
        <f>IF('Órdenes según Instancia'!M237=0,"-",IF('Órdenes según Instancia'!AB237=0,"-",('Órdenes según Instancia'!M237/'Órdenes según Instancia'!AB237)))</f>
        <v>-</v>
      </c>
      <c r="F237" s="19" t="str">
        <f>IF('Órdenes según Instancia'!R237=0,"-",IF('Órdenes según Instancia'!AB237=0,"-",('Órdenes según Instancia'!R237/'Órdenes según Instancia'!AB237)))</f>
        <v>-</v>
      </c>
      <c r="G237" s="19" t="str">
        <f>IF('Órdenes según Instancia'!W237=0,"-",IF('Órdenes según Instancia'!AB237=0,"-",('Órdenes según Instancia'!W237/'Órdenes según Instancia'!AB237)))</f>
        <v>-</v>
      </c>
      <c r="H237" s="19" t="str">
        <f>IF('Órdenes según Instancia'!D237=0,"-",IF('Órdenes según Instancia'!AC237=0,"-",('Órdenes según Instancia'!D237/'Órdenes según Instancia'!AC237)))</f>
        <v>-</v>
      </c>
      <c r="I237" s="19" t="str">
        <f>IF('Órdenes según Instancia'!I237=0,"-",IF('Órdenes según Instancia'!AC237=0,"-",('Órdenes según Instancia'!I237/'Órdenes según Instancia'!AC237)))</f>
        <v>-</v>
      </c>
      <c r="J237" s="19" t="str">
        <f>IF('Órdenes según Instancia'!N237=0,"-",IF('Órdenes según Instancia'!AC237=0,"-",('Órdenes según Instancia'!N237/'Órdenes según Instancia'!AC237)))</f>
        <v>-</v>
      </c>
      <c r="K237" s="19" t="str">
        <f>IF('Órdenes según Instancia'!S237=0,"-",IF('Órdenes según Instancia'!AC237=0,"-",('Órdenes según Instancia'!S237/'Órdenes según Instancia'!AC237)))</f>
        <v>-</v>
      </c>
      <c r="L237" s="19" t="str">
        <f>IF('Órdenes según Instancia'!X237=0,"-",IF('Órdenes según Instancia'!AC237=0,"-",('Órdenes según Instancia'!X237/'Órdenes según Instancia'!AC237)))</f>
        <v>-</v>
      </c>
      <c r="M237" s="19">
        <f>IF('Órdenes según Instancia'!E237=0,"-",IF('Órdenes según Instancia'!AD237=0,"-",('Órdenes según Instancia'!E237/'Órdenes según Instancia'!AD237)))</f>
        <v>1</v>
      </c>
      <c r="N237" s="19" t="str">
        <f>IF('Órdenes según Instancia'!J237=0,"-",IF('Órdenes según Instancia'!AD237=0,"-",('Órdenes según Instancia'!J237/'Órdenes según Instancia'!AD237)))</f>
        <v>-</v>
      </c>
      <c r="O237" s="19" t="str">
        <f>IF('Órdenes según Instancia'!O237=0,"-",IF('Órdenes según Instancia'!AD237=0,"-",('Órdenes según Instancia'!O237/'Órdenes según Instancia'!AD237)))</f>
        <v>-</v>
      </c>
      <c r="P237" s="19" t="str">
        <f>IF('Órdenes según Instancia'!T237=0,"-",IF('Órdenes según Instancia'!AD237=0,"-",('Órdenes según Instancia'!T237/'Órdenes según Instancia'!AD237)))</f>
        <v>-</v>
      </c>
      <c r="Q237" s="19" t="str">
        <f>IF('Órdenes según Instancia'!Y237=0,"-",IF('Órdenes según Instancia'!AD237=0,"-",('Órdenes según Instancia'!Y237/'Órdenes según Instancia'!AD237)))</f>
        <v>-</v>
      </c>
      <c r="R237" s="19" t="str">
        <f>IF('Órdenes según Instancia'!F237=0,"-",IF('Órdenes según Instancia'!AE237=0,"-",('Órdenes según Instancia'!F237/'Órdenes según Instancia'!AE237)))</f>
        <v>-</v>
      </c>
      <c r="S237" s="19" t="str">
        <f>IF('Órdenes según Instancia'!K237=0,"-",IF('Órdenes según Instancia'!AE237=0,"-",('Órdenes según Instancia'!K237/'Órdenes según Instancia'!AE237)))</f>
        <v>-</v>
      </c>
      <c r="T237" s="19" t="str">
        <f>IF('Órdenes según Instancia'!P237=0,"-",IF('Órdenes según Instancia'!AE237=0,"-",('Órdenes según Instancia'!P237/'Órdenes según Instancia'!AE237)))</f>
        <v>-</v>
      </c>
      <c r="U237" s="19" t="str">
        <f>IF('Órdenes según Instancia'!U237=0,"-",IF('Órdenes según Instancia'!AE237=0,"-",('Órdenes según Instancia'!U237/('Órdenes según Instancia'!AE237))))</f>
        <v>-</v>
      </c>
      <c r="V237" s="19" t="str">
        <f>IF('Órdenes según Instancia'!Z237=0,"-",IF('Órdenes según Instancia'!AE237=0,"-",('Órdenes según Instancia'!Z237/'Órdenes según Instancia'!AE237)))</f>
        <v>-</v>
      </c>
    </row>
    <row r="238" spans="2:22" ht="20.100000000000001" customHeight="1" thickBot="1" x14ac:dyDescent="0.25">
      <c r="B238" s="4" t="s">
        <v>196</v>
      </c>
      <c r="C238" s="19">
        <f>IF('Órdenes según Instancia'!C238=0,"-",IF('Órdenes según Instancia'!AB238=0,"-",('Órdenes según Instancia'!C238/'Órdenes según Instancia'!AB238)))</f>
        <v>1</v>
      </c>
      <c r="D238" s="19" t="str">
        <f>IF('Órdenes según Instancia'!H238=0,"-",IF('Órdenes según Instancia'!AB238=0,"-",('Órdenes según Instancia'!H238/'Órdenes según Instancia'!AB238)))</f>
        <v>-</v>
      </c>
      <c r="E238" s="19" t="str">
        <f>IF('Órdenes según Instancia'!M238=0,"-",IF('Órdenes según Instancia'!AB238=0,"-",('Órdenes según Instancia'!M238/'Órdenes según Instancia'!AB238)))</f>
        <v>-</v>
      </c>
      <c r="F238" s="19" t="str">
        <f>IF('Órdenes según Instancia'!R238=0,"-",IF('Órdenes según Instancia'!AB238=0,"-",('Órdenes según Instancia'!R238/'Órdenes según Instancia'!AB238)))</f>
        <v>-</v>
      </c>
      <c r="G238" s="19" t="str">
        <f>IF('Órdenes según Instancia'!W238=0,"-",IF('Órdenes según Instancia'!AB238=0,"-",('Órdenes según Instancia'!W238/'Órdenes según Instancia'!AB238)))</f>
        <v>-</v>
      </c>
      <c r="H238" s="19" t="str">
        <f>IF('Órdenes según Instancia'!D238=0,"-",IF('Órdenes según Instancia'!AC238=0,"-",('Órdenes según Instancia'!D238/'Órdenes según Instancia'!AC238)))</f>
        <v>-</v>
      </c>
      <c r="I238" s="19" t="str">
        <f>IF('Órdenes según Instancia'!I238=0,"-",IF('Órdenes según Instancia'!AC238=0,"-",('Órdenes según Instancia'!I238/'Órdenes según Instancia'!AC238)))</f>
        <v>-</v>
      </c>
      <c r="J238" s="19" t="str">
        <f>IF('Órdenes según Instancia'!N238=0,"-",IF('Órdenes según Instancia'!AC238=0,"-",('Órdenes según Instancia'!N238/'Órdenes según Instancia'!AC238)))</f>
        <v>-</v>
      </c>
      <c r="K238" s="19" t="str">
        <f>IF('Órdenes según Instancia'!S238=0,"-",IF('Órdenes según Instancia'!AC238=0,"-",('Órdenes según Instancia'!S238/'Órdenes según Instancia'!AC238)))</f>
        <v>-</v>
      </c>
      <c r="L238" s="19" t="str">
        <f>IF('Órdenes según Instancia'!X238=0,"-",IF('Órdenes según Instancia'!AC238=0,"-",('Órdenes según Instancia'!X238/'Órdenes según Instancia'!AC238)))</f>
        <v>-</v>
      </c>
      <c r="M238" s="19">
        <f>IF('Órdenes según Instancia'!E238=0,"-",IF('Órdenes según Instancia'!AD238=0,"-",('Órdenes según Instancia'!E238/'Órdenes según Instancia'!AD238)))</f>
        <v>1</v>
      </c>
      <c r="N238" s="19" t="str">
        <f>IF('Órdenes según Instancia'!J238=0,"-",IF('Órdenes según Instancia'!AD238=0,"-",('Órdenes según Instancia'!J238/'Órdenes según Instancia'!AD238)))</f>
        <v>-</v>
      </c>
      <c r="O238" s="19" t="str">
        <f>IF('Órdenes según Instancia'!O238=0,"-",IF('Órdenes según Instancia'!AD238=0,"-",('Órdenes según Instancia'!O238/'Órdenes según Instancia'!AD238)))</f>
        <v>-</v>
      </c>
      <c r="P238" s="19" t="str">
        <f>IF('Órdenes según Instancia'!T238=0,"-",IF('Órdenes según Instancia'!AD238=0,"-",('Órdenes según Instancia'!T238/'Órdenes según Instancia'!AD238)))</f>
        <v>-</v>
      </c>
      <c r="Q238" s="19" t="str">
        <f>IF('Órdenes según Instancia'!Y238=0,"-",IF('Órdenes según Instancia'!AD238=0,"-",('Órdenes según Instancia'!Y238/'Órdenes según Instancia'!AD238)))</f>
        <v>-</v>
      </c>
      <c r="R238" s="19" t="str">
        <f>IF('Órdenes según Instancia'!F238=0,"-",IF('Órdenes según Instancia'!AE238=0,"-",('Órdenes según Instancia'!F238/'Órdenes según Instancia'!AE238)))</f>
        <v>-</v>
      </c>
      <c r="S238" s="19" t="str">
        <f>IF('Órdenes según Instancia'!K238=0,"-",IF('Órdenes según Instancia'!AE238=0,"-",('Órdenes según Instancia'!K238/'Órdenes según Instancia'!AE238)))</f>
        <v>-</v>
      </c>
      <c r="T238" s="19" t="str">
        <f>IF('Órdenes según Instancia'!P238=0,"-",IF('Órdenes según Instancia'!AE238=0,"-",('Órdenes según Instancia'!P238/'Órdenes según Instancia'!AE238)))</f>
        <v>-</v>
      </c>
      <c r="U238" s="19" t="str">
        <f>IF('Órdenes según Instancia'!U238=0,"-",IF('Órdenes según Instancia'!AE238=0,"-",('Órdenes según Instancia'!U238/('Órdenes según Instancia'!AE238))))</f>
        <v>-</v>
      </c>
      <c r="V238" s="19" t="str">
        <f>IF('Órdenes según Instancia'!Z238=0,"-",IF('Órdenes según Instancia'!AE238=0,"-",('Órdenes según Instancia'!Z238/'Órdenes según Instancia'!AE238)))</f>
        <v>-</v>
      </c>
    </row>
    <row r="239" spans="2:22" ht="20.100000000000001" customHeight="1" thickBot="1" x14ac:dyDescent="0.25">
      <c r="B239" s="4" t="s">
        <v>431</v>
      </c>
      <c r="C239" s="19">
        <f>IF('Órdenes según Instancia'!C239=0,"-",IF('Órdenes según Instancia'!AB239=0,"-",('Órdenes según Instancia'!C239/'Órdenes según Instancia'!AB239)))</f>
        <v>0.94117647058823528</v>
      </c>
      <c r="D239" s="19">
        <f>IF('Órdenes según Instancia'!H239=0,"-",IF('Órdenes según Instancia'!AB239=0,"-",('Órdenes según Instancia'!H239/'Órdenes según Instancia'!AB239)))</f>
        <v>5.8823529411764705E-2</v>
      </c>
      <c r="E239" s="19" t="str">
        <f>IF('Órdenes según Instancia'!M239=0,"-",IF('Órdenes según Instancia'!AB239=0,"-",('Órdenes según Instancia'!M239/'Órdenes según Instancia'!AB239)))</f>
        <v>-</v>
      </c>
      <c r="F239" s="19" t="str">
        <f>IF('Órdenes según Instancia'!R239=0,"-",IF('Órdenes según Instancia'!AB239=0,"-",('Órdenes según Instancia'!R239/'Órdenes según Instancia'!AB239)))</f>
        <v>-</v>
      </c>
      <c r="G239" s="19" t="str">
        <f>IF('Órdenes según Instancia'!W239=0,"-",IF('Órdenes según Instancia'!AB239=0,"-",('Órdenes según Instancia'!W239/'Órdenes según Instancia'!AB239)))</f>
        <v>-</v>
      </c>
      <c r="H239" s="19" t="str">
        <f>IF('Órdenes según Instancia'!D239=0,"-",IF('Órdenes según Instancia'!AC239=0,"-",('Órdenes según Instancia'!D239/'Órdenes según Instancia'!AC239)))</f>
        <v>-</v>
      </c>
      <c r="I239" s="19" t="str">
        <f>IF('Órdenes según Instancia'!I239=0,"-",IF('Órdenes según Instancia'!AC239=0,"-",('Órdenes según Instancia'!I239/'Órdenes según Instancia'!AC239)))</f>
        <v>-</v>
      </c>
      <c r="J239" s="19" t="str">
        <f>IF('Órdenes según Instancia'!N239=0,"-",IF('Órdenes según Instancia'!AC239=0,"-",('Órdenes según Instancia'!N239/'Órdenes según Instancia'!AC239)))</f>
        <v>-</v>
      </c>
      <c r="K239" s="19" t="str">
        <f>IF('Órdenes según Instancia'!S239=0,"-",IF('Órdenes según Instancia'!AC239=0,"-",('Órdenes según Instancia'!S239/'Órdenes según Instancia'!AC239)))</f>
        <v>-</v>
      </c>
      <c r="L239" s="19" t="str">
        <f>IF('Órdenes según Instancia'!X239=0,"-",IF('Órdenes según Instancia'!AC239=0,"-",('Órdenes según Instancia'!X239/'Órdenes según Instancia'!AC239)))</f>
        <v>-</v>
      </c>
      <c r="M239" s="19">
        <f>IF('Órdenes según Instancia'!E239=0,"-",IF('Órdenes según Instancia'!AD239=0,"-",('Órdenes según Instancia'!E239/'Órdenes según Instancia'!AD239)))</f>
        <v>1</v>
      </c>
      <c r="N239" s="19" t="str">
        <f>IF('Órdenes según Instancia'!J239=0,"-",IF('Órdenes según Instancia'!AD239=0,"-",('Órdenes según Instancia'!J239/'Órdenes según Instancia'!AD239)))</f>
        <v>-</v>
      </c>
      <c r="O239" s="19" t="str">
        <f>IF('Órdenes según Instancia'!O239=0,"-",IF('Órdenes según Instancia'!AD239=0,"-",('Órdenes según Instancia'!O239/'Órdenes según Instancia'!AD239)))</f>
        <v>-</v>
      </c>
      <c r="P239" s="19" t="str">
        <f>IF('Órdenes según Instancia'!T239=0,"-",IF('Órdenes según Instancia'!AD239=0,"-",('Órdenes según Instancia'!T239/'Órdenes según Instancia'!AD239)))</f>
        <v>-</v>
      </c>
      <c r="Q239" s="19" t="str">
        <f>IF('Órdenes según Instancia'!Y239=0,"-",IF('Órdenes según Instancia'!AD239=0,"-",('Órdenes según Instancia'!Y239/'Órdenes según Instancia'!AD239)))</f>
        <v>-</v>
      </c>
      <c r="R239" s="19">
        <f>IF('Órdenes según Instancia'!F239=0,"-",IF('Órdenes según Instancia'!AE239=0,"-",('Órdenes según Instancia'!F239/'Órdenes según Instancia'!AE239)))</f>
        <v>0.875</v>
      </c>
      <c r="S239" s="19">
        <f>IF('Órdenes según Instancia'!K239=0,"-",IF('Órdenes según Instancia'!AE239=0,"-",('Órdenes según Instancia'!K239/'Órdenes según Instancia'!AE239)))</f>
        <v>0.125</v>
      </c>
      <c r="T239" s="19" t="str">
        <f>IF('Órdenes según Instancia'!P239=0,"-",IF('Órdenes según Instancia'!AE239=0,"-",('Órdenes según Instancia'!P239/'Órdenes según Instancia'!AE239)))</f>
        <v>-</v>
      </c>
      <c r="U239" s="19" t="str">
        <f>IF('Órdenes según Instancia'!U239=0,"-",IF('Órdenes según Instancia'!AE239=0,"-",('Órdenes según Instancia'!U239/('Órdenes según Instancia'!AE239))))</f>
        <v>-</v>
      </c>
      <c r="V239" s="19" t="str">
        <f>IF('Órdenes según Instancia'!Z239=0,"-",IF('Órdenes según Instancia'!AE239=0,"-",('Órdenes según Instancia'!Z239/'Órdenes según Instancia'!AE239)))</f>
        <v>-</v>
      </c>
    </row>
    <row r="240" spans="2:22" ht="20.100000000000001" customHeight="1" thickBot="1" x14ac:dyDescent="0.25">
      <c r="B240" s="4" t="s">
        <v>432</v>
      </c>
      <c r="C240" s="19">
        <f>IF('Órdenes según Instancia'!C240=0,"-",IF('Órdenes según Instancia'!AB240=0,"-",('Órdenes según Instancia'!C240/'Órdenes según Instancia'!AB240)))</f>
        <v>1</v>
      </c>
      <c r="D240" s="19" t="str">
        <f>IF('Órdenes según Instancia'!H240=0,"-",IF('Órdenes según Instancia'!AB240=0,"-",('Órdenes según Instancia'!H240/'Órdenes según Instancia'!AB240)))</f>
        <v>-</v>
      </c>
      <c r="E240" s="19" t="str">
        <f>IF('Órdenes según Instancia'!M240=0,"-",IF('Órdenes según Instancia'!AB240=0,"-",('Órdenes según Instancia'!M240/'Órdenes según Instancia'!AB240)))</f>
        <v>-</v>
      </c>
      <c r="F240" s="19" t="str">
        <f>IF('Órdenes según Instancia'!R240=0,"-",IF('Órdenes según Instancia'!AB240=0,"-",('Órdenes según Instancia'!R240/'Órdenes según Instancia'!AB240)))</f>
        <v>-</v>
      </c>
      <c r="G240" s="19" t="str">
        <f>IF('Órdenes según Instancia'!W240=0,"-",IF('Órdenes según Instancia'!AB240=0,"-",('Órdenes según Instancia'!W240/'Órdenes según Instancia'!AB240)))</f>
        <v>-</v>
      </c>
      <c r="H240" s="19" t="str">
        <f>IF('Órdenes según Instancia'!D240=0,"-",IF('Órdenes según Instancia'!AC240=0,"-",('Órdenes según Instancia'!D240/'Órdenes según Instancia'!AC240)))</f>
        <v>-</v>
      </c>
      <c r="I240" s="19" t="str">
        <f>IF('Órdenes según Instancia'!I240=0,"-",IF('Órdenes según Instancia'!AC240=0,"-",('Órdenes según Instancia'!I240/'Órdenes según Instancia'!AC240)))</f>
        <v>-</v>
      </c>
      <c r="J240" s="19" t="str">
        <f>IF('Órdenes según Instancia'!N240=0,"-",IF('Órdenes según Instancia'!AC240=0,"-",('Órdenes según Instancia'!N240/'Órdenes según Instancia'!AC240)))</f>
        <v>-</v>
      </c>
      <c r="K240" s="19" t="str">
        <f>IF('Órdenes según Instancia'!S240=0,"-",IF('Órdenes según Instancia'!AC240=0,"-",('Órdenes según Instancia'!S240/'Órdenes según Instancia'!AC240)))</f>
        <v>-</v>
      </c>
      <c r="L240" s="19" t="str">
        <f>IF('Órdenes según Instancia'!X240=0,"-",IF('Órdenes según Instancia'!AC240=0,"-",('Órdenes según Instancia'!X240/'Órdenes según Instancia'!AC240)))</f>
        <v>-</v>
      </c>
      <c r="M240" s="19">
        <f>IF('Órdenes según Instancia'!E240=0,"-",IF('Órdenes según Instancia'!AD240=0,"-",('Órdenes según Instancia'!E240/'Órdenes según Instancia'!AD240)))</f>
        <v>1</v>
      </c>
      <c r="N240" s="19" t="str">
        <f>IF('Órdenes según Instancia'!J240=0,"-",IF('Órdenes según Instancia'!AD240=0,"-",('Órdenes según Instancia'!J240/'Órdenes según Instancia'!AD240)))</f>
        <v>-</v>
      </c>
      <c r="O240" s="19" t="str">
        <f>IF('Órdenes según Instancia'!O240=0,"-",IF('Órdenes según Instancia'!AD240=0,"-",('Órdenes según Instancia'!O240/'Órdenes según Instancia'!AD240)))</f>
        <v>-</v>
      </c>
      <c r="P240" s="19" t="str">
        <f>IF('Órdenes según Instancia'!T240=0,"-",IF('Órdenes según Instancia'!AD240=0,"-",('Órdenes según Instancia'!T240/'Órdenes según Instancia'!AD240)))</f>
        <v>-</v>
      </c>
      <c r="Q240" s="19" t="str">
        <f>IF('Órdenes según Instancia'!Y240=0,"-",IF('Órdenes según Instancia'!AD240=0,"-",('Órdenes según Instancia'!Y240/'Órdenes según Instancia'!AD240)))</f>
        <v>-</v>
      </c>
      <c r="R240" s="19">
        <f>IF('Órdenes según Instancia'!F240=0,"-",IF('Órdenes según Instancia'!AE240=0,"-",('Órdenes según Instancia'!F240/'Órdenes según Instancia'!AE240)))</f>
        <v>1</v>
      </c>
      <c r="S240" s="19" t="str">
        <f>IF('Órdenes según Instancia'!K240=0,"-",IF('Órdenes según Instancia'!AE240=0,"-",('Órdenes según Instancia'!K240/'Órdenes según Instancia'!AE240)))</f>
        <v>-</v>
      </c>
      <c r="T240" s="19" t="str">
        <f>IF('Órdenes según Instancia'!P240=0,"-",IF('Órdenes según Instancia'!AE240=0,"-",('Órdenes según Instancia'!P240/'Órdenes según Instancia'!AE240)))</f>
        <v>-</v>
      </c>
      <c r="U240" s="19" t="str">
        <f>IF('Órdenes según Instancia'!U240=0,"-",IF('Órdenes según Instancia'!AE240=0,"-",('Órdenes según Instancia'!U240/('Órdenes según Instancia'!AE240))))</f>
        <v>-</v>
      </c>
      <c r="V240" s="19" t="str">
        <f>IF('Órdenes según Instancia'!Z240=0,"-",IF('Órdenes según Instancia'!AE240=0,"-",('Órdenes según Instancia'!Z240/'Órdenes según Instancia'!AE240)))</f>
        <v>-</v>
      </c>
    </row>
    <row r="241" spans="2:22" ht="20.100000000000001" customHeight="1" thickBot="1" x14ac:dyDescent="0.25">
      <c r="B241" s="4" t="s">
        <v>433</v>
      </c>
      <c r="C241" s="19">
        <f>IF('Órdenes según Instancia'!C241=0,"-",IF('Órdenes según Instancia'!AB241=0,"-",('Órdenes según Instancia'!C241/'Órdenes según Instancia'!AB241)))</f>
        <v>1</v>
      </c>
      <c r="D241" s="19" t="str">
        <f>IF('Órdenes según Instancia'!H241=0,"-",IF('Órdenes según Instancia'!AB241=0,"-",('Órdenes según Instancia'!H241/'Órdenes según Instancia'!AB241)))</f>
        <v>-</v>
      </c>
      <c r="E241" s="19" t="str">
        <f>IF('Órdenes según Instancia'!M241=0,"-",IF('Órdenes según Instancia'!AB241=0,"-",('Órdenes según Instancia'!M241/'Órdenes según Instancia'!AB241)))</f>
        <v>-</v>
      </c>
      <c r="F241" s="19" t="str">
        <f>IF('Órdenes según Instancia'!R241=0,"-",IF('Órdenes según Instancia'!AB241=0,"-",('Órdenes según Instancia'!R241/'Órdenes según Instancia'!AB241)))</f>
        <v>-</v>
      </c>
      <c r="G241" s="19" t="str">
        <f>IF('Órdenes según Instancia'!W241=0,"-",IF('Órdenes según Instancia'!AB241=0,"-",('Órdenes según Instancia'!W241/'Órdenes según Instancia'!AB241)))</f>
        <v>-</v>
      </c>
      <c r="H241" s="19" t="str">
        <f>IF('Órdenes según Instancia'!D241=0,"-",IF('Órdenes según Instancia'!AC241=0,"-",('Órdenes según Instancia'!D241/'Órdenes según Instancia'!AC241)))</f>
        <v>-</v>
      </c>
      <c r="I241" s="19" t="str">
        <f>IF('Órdenes según Instancia'!I241=0,"-",IF('Órdenes según Instancia'!AC241=0,"-",('Órdenes según Instancia'!I241/'Órdenes según Instancia'!AC241)))</f>
        <v>-</v>
      </c>
      <c r="J241" s="19" t="str">
        <f>IF('Órdenes según Instancia'!N241=0,"-",IF('Órdenes según Instancia'!AC241=0,"-",('Órdenes según Instancia'!N241/'Órdenes según Instancia'!AC241)))</f>
        <v>-</v>
      </c>
      <c r="K241" s="19" t="str">
        <f>IF('Órdenes según Instancia'!S241=0,"-",IF('Órdenes según Instancia'!AC241=0,"-",('Órdenes según Instancia'!S241/'Órdenes según Instancia'!AC241)))</f>
        <v>-</v>
      </c>
      <c r="L241" s="19" t="str">
        <f>IF('Órdenes según Instancia'!X241=0,"-",IF('Órdenes según Instancia'!AC241=0,"-",('Órdenes según Instancia'!X241/'Órdenes según Instancia'!AC241)))</f>
        <v>-</v>
      </c>
      <c r="M241" s="19">
        <f>IF('Órdenes según Instancia'!E241=0,"-",IF('Órdenes según Instancia'!AD241=0,"-",('Órdenes según Instancia'!E241/'Órdenes según Instancia'!AD241)))</f>
        <v>1</v>
      </c>
      <c r="N241" s="19" t="str">
        <f>IF('Órdenes según Instancia'!J241=0,"-",IF('Órdenes según Instancia'!AD241=0,"-",('Órdenes según Instancia'!J241/'Órdenes según Instancia'!AD241)))</f>
        <v>-</v>
      </c>
      <c r="O241" s="19" t="str">
        <f>IF('Órdenes según Instancia'!O241=0,"-",IF('Órdenes según Instancia'!AD241=0,"-",('Órdenes según Instancia'!O241/'Órdenes según Instancia'!AD241)))</f>
        <v>-</v>
      </c>
      <c r="P241" s="19" t="str">
        <f>IF('Órdenes según Instancia'!T241=0,"-",IF('Órdenes según Instancia'!AD241=0,"-",('Órdenes según Instancia'!T241/'Órdenes según Instancia'!AD241)))</f>
        <v>-</v>
      </c>
      <c r="Q241" s="19" t="str">
        <f>IF('Órdenes según Instancia'!Y241=0,"-",IF('Órdenes según Instancia'!AD241=0,"-",('Órdenes según Instancia'!Y241/'Órdenes según Instancia'!AD241)))</f>
        <v>-</v>
      </c>
      <c r="R241" s="19">
        <f>IF('Órdenes según Instancia'!F241=0,"-",IF('Órdenes según Instancia'!AE241=0,"-",('Órdenes según Instancia'!F241/'Órdenes según Instancia'!AE241)))</f>
        <v>1</v>
      </c>
      <c r="S241" s="19" t="str">
        <f>IF('Órdenes según Instancia'!K241=0,"-",IF('Órdenes según Instancia'!AE241=0,"-",('Órdenes según Instancia'!K241/'Órdenes según Instancia'!AE241)))</f>
        <v>-</v>
      </c>
      <c r="T241" s="19" t="str">
        <f>IF('Órdenes según Instancia'!P241=0,"-",IF('Órdenes según Instancia'!AE241=0,"-",('Órdenes según Instancia'!P241/'Órdenes según Instancia'!AE241)))</f>
        <v>-</v>
      </c>
      <c r="U241" s="19" t="str">
        <f>IF('Órdenes según Instancia'!U241=0,"-",IF('Órdenes según Instancia'!AE241=0,"-",('Órdenes según Instancia'!U241/('Órdenes según Instancia'!AE241))))</f>
        <v>-</v>
      </c>
      <c r="V241" s="19" t="str">
        <f>IF('Órdenes según Instancia'!Z241=0,"-",IF('Órdenes según Instancia'!AE241=0,"-",('Órdenes según Instancia'!Z241/'Órdenes según Instancia'!AE241)))</f>
        <v>-</v>
      </c>
    </row>
    <row r="242" spans="2:22" ht="20.100000000000001" customHeight="1" thickBot="1" x14ac:dyDescent="0.25">
      <c r="B242" s="4" t="s">
        <v>434</v>
      </c>
      <c r="C242" s="19">
        <f>IF('Órdenes según Instancia'!C242=0,"-",IF('Órdenes según Instancia'!AB242=0,"-",('Órdenes según Instancia'!C242/'Órdenes según Instancia'!AB242)))</f>
        <v>1</v>
      </c>
      <c r="D242" s="19" t="str">
        <f>IF('Órdenes según Instancia'!H242=0,"-",IF('Órdenes según Instancia'!AB242=0,"-",('Órdenes según Instancia'!H242/'Órdenes según Instancia'!AB242)))</f>
        <v>-</v>
      </c>
      <c r="E242" s="19" t="str">
        <f>IF('Órdenes según Instancia'!M242=0,"-",IF('Órdenes según Instancia'!AB242=0,"-",('Órdenes según Instancia'!M242/'Órdenes según Instancia'!AB242)))</f>
        <v>-</v>
      </c>
      <c r="F242" s="19" t="str">
        <f>IF('Órdenes según Instancia'!R242=0,"-",IF('Órdenes según Instancia'!AB242=0,"-",('Órdenes según Instancia'!R242/'Órdenes según Instancia'!AB242)))</f>
        <v>-</v>
      </c>
      <c r="G242" s="19" t="str">
        <f>IF('Órdenes según Instancia'!W242=0,"-",IF('Órdenes según Instancia'!AB242=0,"-",('Órdenes según Instancia'!W242/'Órdenes según Instancia'!AB242)))</f>
        <v>-</v>
      </c>
      <c r="H242" s="19">
        <f>IF('Órdenes según Instancia'!D242=0,"-",IF('Órdenes según Instancia'!AC242=0,"-",('Órdenes según Instancia'!D242/'Órdenes según Instancia'!AC242)))</f>
        <v>1</v>
      </c>
      <c r="I242" s="19" t="str">
        <f>IF('Órdenes según Instancia'!I242=0,"-",IF('Órdenes según Instancia'!AC242=0,"-",('Órdenes según Instancia'!I242/'Órdenes según Instancia'!AC242)))</f>
        <v>-</v>
      </c>
      <c r="J242" s="19" t="str">
        <f>IF('Órdenes según Instancia'!N242=0,"-",IF('Órdenes según Instancia'!AC242=0,"-",('Órdenes según Instancia'!N242/'Órdenes según Instancia'!AC242)))</f>
        <v>-</v>
      </c>
      <c r="K242" s="19" t="str">
        <f>IF('Órdenes según Instancia'!S242=0,"-",IF('Órdenes según Instancia'!AC242=0,"-",('Órdenes según Instancia'!S242/'Órdenes según Instancia'!AC242)))</f>
        <v>-</v>
      </c>
      <c r="L242" s="19" t="str">
        <f>IF('Órdenes según Instancia'!X242=0,"-",IF('Órdenes según Instancia'!AC242=0,"-",('Órdenes según Instancia'!X242/'Órdenes según Instancia'!AC242)))</f>
        <v>-</v>
      </c>
      <c r="M242" s="19">
        <f>IF('Órdenes según Instancia'!E242=0,"-",IF('Órdenes según Instancia'!AD242=0,"-",('Órdenes según Instancia'!E242/'Órdenes según Instancia'!AD242)))</f>
        <v>1</v>
      </c>
      <c r="N242" s="19" t="str">
        <f>IF('Órdenes según Instancia'!J242=0,"-",IF('Órdenes según Instancia'!AD242=0,"-",('Órdenes según Instancia'!J242/'Órdenes según Instancia'!AD242)))</f>
        <v>-</v>
      </c>
      <c r="O242" s="19" t="str">
        <f>IF('Órdenes según Instancia'!O242=0,"-",IF('Órdenes según Instancia'!AD242=0,"-",('Órdenes según Instancia'!O242/'Órdenes según Instancia'!AD242)))</f>
        <v>-</v>
      </c>
      <c r="P242" s="19" t="str">
        <f>IF('Órdenes según Instancia'!T242=0,"-",IF('Órdenes según Instancia'!AD242=0,"-",('Órdenes según Instancia'!T242/'Órdenes según Instancia'!AD242)))</f>
        <v>-</v>
      </c>
      <c r="Q242" s="19" t="str">
        <f>IF('Órdenes según Instancia'!Y242=0,"-",IF('Órdenes según Instancia'!AD242=0,"-",('Órdenes según Instancia'!Y242/'Órdenes según Instancia'!AD242)))</f>
        <v>-</v>
      </c>
      <c r="R242" s="19">
        <f>IF('Órdenes según Instancia'!F242=0,"-",IF('Órdenes según Instancia'!AE242=0,"-",('Órdenes según Instancia'!F242/'Órdenes según Instancia'!AE242)))</f>
        <v>1</v>
      </c>
      <c r="S242" s="19" t="str">
        <f>IF('Órdenes según Instancia'!K242=0,"-",IF('Órdenes según Instancia'!AE242=0,"-",('Órdenes según Instancia'!K242/'Órdenes según Instancia'!AE242)))</f>
        <v>-</v>
      </c>
      <c r="T242" s="19" t="str">
        <f>IF('Órdenes según Instancia'!P242=0,"-",IF('Órdenes según Instancia'!AE242=0,"-",('Órdenes según Instancia'!P242/'Órdenes según Instancia'!AE242)))</f>
        <v>-</v>
      </c>
      <c r="U242" s="19" t="str">
        <f>IF('Órdenes según Instancia'!U242=0,"-",IF('Órdenes según Instancia'!AE242=0,"-",('Órdenes según Instancia'!U242/('Órdenes según Instancia'!AE242))))</f>
        <v>-</v>
      </c>
      <c r="V242" s="19" t="str">
        <f>IF('Órdenes según Instancia'!Z242=0,"-",IF('Órdenes según Instancia'!AE242=0,"-",('Órdenes según Instancia'!Z242/'Órdenes según Instancia'!AE242)))</f>
        <v>-</v>
      </c>
    </row>
    <row r="243" spans="2:22" ht="20.100000000000001" customHeight="1" thickBot="1" x14ac:dyDescent="0.25">
      <c r="B243" s="4" t="s">
        <v>435</v>
      </c>
      <c r="C243" s="19">
        <f>IF('Órdenes según Instancia'!C243=0,"-",IF('Órdenes según Instancia'!AB243=0,"-",('Órdenes según Instancia'!C243/'Órdenes según Instancia'!AB243)))</f>
        <v>1</v>
      </c>
      <c r="D243" s="19" t="str">
        <f>IF('Órdenes según Instancia'!H243=0,"-",IF('Órdenes según Instancia'!AB243=0,"-",('Órdenes según Instancia'!H243/'Órdenes según Instancia'!AB243)))</f>
        <v>-</v>
      </c>
      <c r="E243" s="19" t="str">
        <f>IF('Órdenes según Instancia'!M243=0,"-",IF('Órdenes según Instancia'!AB243=0,"-",('Órdenes según Instancia'!M243/'Órdenes según Instancia'!AB243)))</f>
        <v>-</v>
      </c>
      <c r="F243" s="19" t="str">
        <f>IF('Órdenes según Instancia'!R243=0,"-",IF('Órdenes según Instancia'!AB243=0,"-",('Órdenes según Instancia'!R243/'Órdenes según Instancia'!AB243)))</f>
        <v>-</v>
      </c>
      <c r="G243" s="19" t="str">
        <f>IF('Órdenes según Instancia'!W243=0,"-",IF('Órdenes según Instancia'!AB243=0,"-",('Órdenes según Instancia'!W243/'Órdenes según Instancia'!AB243)))</f>
        <v>-</v>
      </c>
      <c r="H243" s="19" t="str">
        <f>IF('Órdenes según Instancia'!D243=0,"-",IF('Órdenes según Instancia'!AC243=0,"-",('Órdenes según Instancia'!D243/'Órdenes según Instancia'!AC243)))</f>
        <v>-</v>
      </c>
      <c r="I243" s="19" t="str">
        <f>IF('Órdenes según Instancia'!I243=0,"-",IF('Órdenes según Instancia'!AC243=0,"-",('Órdenes según Instancia'!I243/'Órdenes según Instancia'!AC243)))</f>
        <v>-</v>
      </c>
      <c r="J243" s="19" t="str">
        <f>IF('Órdenes según Instancia'!N243=0,"-",IF('Órdenes según Instancia'!AC243=0,"-",('Órdenes según Instancia'!N243/'Órdenes según Instancia'!AC243)))</f>
        <v>-</v>
      </c>
      <c r="K243" s="19" t="str">
        <f>IF('Órdenes según Instancia'!S243=0,"-",IF('Órdenes según Instancia'!AC243=0,"-",('Órdenes según Instancia'!S243/'Órdenes según Instancia'!AC243)))</f>
        <v>-</v>
      </c>
      <c r="L243" s="19" t="str">
        <f>IF('Órdenes según Instancia'!X243=0,"-",IF('Órdenes según Instancia'!AC243=0,"-",('Órdenes según Instancia'!X243/'Órdenes según Instancia'!AC243)))</f>
        <v>-</v>
      </c>
      <c r="M243" s="19">
        <f>IF('Órdenes según Instancia'!E243=0,"-",IF('Órdenes según Instancia'!AD243=0,"-",('Órdenes según Instancia'!E243/'Órdenes según Instancia'!AD243)))</f>
        <v>1</v>
      </c>
      <c r="N243" s="19" t="str">
        <f>IF('Órdenes según Instancia'!J243=0,"-",IF('Órdenes según Instancia'!AD243=0,"-",('Órdenes según Instancia'!J243/'Órdenes según Instancia'!AD243)))</f>
        <v>-</v>
      </c>
      <c r="O243" s="19" t="str">
        <f>IF('Órdenes según Instancia'!O243=0,"-",IF('Órdenes según Instancia'!AD243=0,"-",('Órdenes según Instancia'!O243/'Órdenes según Instancia'!AD243)))</f>
        <v>-</v>
      </c>
      <c r="P243" s="19" t="str">
        <f>IF('Órdenes según Instancia'!T243=0,"-",IF('Órdenes según Instancia'!AD243=0,"-",('Órdenes según Instancia'!T243/'Órdenes según Instancia'!AD243)))</f>
        <v>-</v>
      </c>
      <c r="Q243" s="19" t="str">
        <f>IF('Órdenes según Instancia'!Y243=0,"-",IF('Órdenes según Instancia'!AD243=0,"-",('Órdenes según Instancia'!Y243/'Órdenes según Instancia'!AD243)))</f>
        <v>-</v>
      </c>
      <c r="R243" s="19">
        <f>IF('Órdenes según Instancia'!F243=0,"-",IF('Órdenes según Instancia'!AE243=0,"-",('Órdenes según Instancia'!F243/'Órdenes según Instancia'!AE243)))</f>
        <v>1</v>
      </c>
      <c r="S243" s="19" t="str">
        <f>IF('Órdenes según Instancia'!K243=0,"-",IF('Órdenes según Instancia'!AE243=0,"-",('Órdenes según Instancia'!K243/'Órdenes según Instancia'!AE243)))</f>
        <v>-</v>
      </c>
      <c r="T243" s="19" t="str">
        <f>IF('Órdenes según Instancia'!P243=0,"-",IF('Órdenes según Instancia'!AE243=0,"-",('Órdenes según Instancia'!P243/'Órdenes según Instancia'!AE243)))</f>
        <v>-</v>
      </c>
      <c r="U243" s="19" t="str">
        <f>IF('Órdenes según Instancia'!U243=0,"-",IF('Órdenes según Instancia'!AE243=0,"-",('Órdenes según Instancia'!U243/('Órdenes según Instancia'!AE243))))</f>
        <v>-</v>
      </c>
      <c r="V243" s="19" t="str">
        <f>IF('Órdenes según Instancia'!Z243=0,"-",IF('Órdenes según Instancia'!AE243=0,"-",('Órdenes según Instancia'!Z243/'Órdenes según Instancia'!AE243)))</f>
        <v>-</v>
      </c>
    </row>
    <row r="244" spans="2:22" ht="20.100000000000001" customHeight="1" thickBot="1" x14ac:dyDescent="0.25">
      <c r="B244" s="4" t="s">
        <v>436</v>
      </c>
      <c r="C244" s="19">
        <f>IF('Órdenes según Instancia'!C244=0,"-",IF('Órdenes según Instancia'!AB244=0,"-",('Órdenes según Instancia'!C244/'Órdenes según Instancia'!AB244)))</f>
        <v>1</v>
      </c>
      <c r="D244" s="19" t="str">
        <f>IF('Órdenes según Instancia'!H244=0,"-",IF('Órdenes según Instancia'!AB244=0,"-",('Órdenes según Instancia'!H244/'Órdenes según Instancia'!AB244)))</f>
        <v>-</v>
      </c>
      <c r="E244" s="19" t="str">
        <f>IF('Órdenes según Instancia'!M244=0,"-",IF('Órdenes según Instancia'!AB244=0,"-",('Órdenes según Instancia'!M244/'Órdenes según Instancia'!AB244)))</f>
        <v>-</v>
      </c>
      <c r="F244" s="19" t="str">
        <f>IF('Órdenes según Instancia'!R244=0,"-",IF('Órdenes según Instancia'!AB244=0,"-",('Órdenes según Instancia'!R244/'Órdenes según Instancia'!AB244)))</f>
        <v>-</v>
      </c>
      <c r="G244" s="19" t="str">
        <f>IF('Órdenes según Instancia'!W244=0,"-",IF('Órdenes según Instancia'!AB244=0,"-",('Órdenes según Instancia'!W244/'Órdenes según Instancia'!AB244)))</f>
        <v>-</v>
      </c>
      <c r="H244" s="19" t="str">
        <f>IF('Órdenes según Instancia'!D244=0,"-",IF('Órdenes según Instancia'!AC244=0,"-",('Órdenes según Instancia'!D244/'Órdenes según Instancia'!AC244)))</f>
        <v>-</v>
      </c>
      <c r="I244" s="19" t="str">
        <f>IF('Órdenes según Instancia'!I244=0,"-",IF('Órdenes según Instancia'!AC244=0,"-",('Órdenes según Instancia'!I244/'Órdenes según Instancia'!AC244)))</f>
        <v>-</v>
      </c>
      <c r="J244" s="19" t="str">
        <f>IF('Órdenes según Instancia'!N244=0,"-",IF('Órdenes según Instancia'!AC244=0,"-",('Órdenes según Instancia'!N244/'Órdenes según Instancia'!AC244)))</f>
        <v>-</v>
      </c>
      <c r="K244" s="19" t="str">
        <f>IF('Órdenes según Instancia'!S244=0,"-",IF('Órdenes según Instancia'!AC244=0,"-",('Órdenes según Instancia'!S244/'Órdenes según Instancia'!AC244)))</f>
        <v>-</v>
      </c>
      <c r="L244" s="19" t="str">
        <f>IF('Órdenes según Instancia'!X244=0,"-",IF('Órdenes según Instancia'!AC244=0,"-",('Órdenes según Instancia'!X244/'Órdenes según Instancia'!AC244)))</f>
        <v>-</v>
      </c>
      <c r="M244" s="19">
        <f>IF('Órdenes según Instancia'!E244=0,"-",IF('Órdenes según Instancia'!AD244=0,"-",('Órdenes según Instancia'!E244/'Órdenes según Instancia'!AD244)))</f>
        <v>1</v>
      </c>
      <c r="N244" s="19" t="str">
        <f>IF('Órdenes según Instancia'!J244=0,"-",IF('Órdenes según Instancia'!AD244=0,"-",('Órdenes según Instancia'!J244/'Órdenes según Instancia'!AD244)))</f>
        <v>-</v>
      </c>
      <c r="O244" s="19" t="str">
        <f>IF('Órdenes según Instancia'!O244=0,"-",IF('Órdenes según Instancia'!AD244=0,"-",('Órdenes según Instancia'!O244/'Órdenes según Instancia'!AD244)))</f>
        <v>-</v>
      </c>
      <c r="P244" s="19" t="str">
        <f>IF('Órdenes según Instancia'!T244=0,"-",IF('Órdenes según Instancia'!AD244=0,"-",('Órdenes según Instancia'!T244/'Órdenes según Instancia'!AD244)))</f>
        <v>-</v>
      </c>
      <c r="Q244" s="19" t="str">
        <f>IF('Órdenes según Instancia'!Y244=0,"-",IF('Órdenes según Instancia'!AD244=0,"-",('Órdenes según Instancia'!Y244/'Órdenes según Instancia'!AD244)))</f>
        <v>-</v>
      </c>
      <c r="R244" s="19">
        <f>IF('Órdenes según Instancia'!F244=0,"-",IF('Órdenes según Instancia'!AE244=0,"-",('Órdenes según Instancia'!F244/'Órdenes según Instancia'!AE244)))</f>
        <v>1</v>
      </c>
      <c r="S244" s="19" t="str">
        <f>IF('Órdenes según Instancia'!K244=0,"-",IF('Órdenes según Instancia'!AE244=0,"-",('Órdenes según Instancia'!K244/'Órdenes según Instancia'!AE244)))</f>
        <v>-</v>
      </c>
      <c r="T244" s="19" t="str">
        <f>IF('Órdenes según Instancia'!P244=0,"-",IF('Órdenes según Instancia'!AE244=0,"-",('Órdenes según Instancia'!P244/'Órdenes según Instancia'!AE244)))</f>
        <v>-</v>
      </c>
      <c r="U244" s="19" t="str">
        <f>IF('Órdenes según Instancia'!U244=0,"-",IF('Órdenes según Instancia'!AE244=0,"-",('Órdenes según Instancia'!U244/('Órdenes según Instancia'!AE244))))</f>
        <v>-</v>
      </c>
      <c r="V244" s="19" t="str">
        <f>IF('Órdenes según Instancia'!Z244=0,"-",IF('Órdenes según Instancia'!AE244=0,"-",('Órdenes según Instancia'!Z244/'Órdenes según Instancia'!AE244)))</f>
        <v>-</v>
      </c>
    </row>
    <row r="245" spans="2:22" ht="20.100000000000001" customHeight="1" thickBot="1" x14ac:dyDescent="0.25">
      <c r="B245" s="4" t="s">
        <v>437</v>
      </c>
      <c r="C245" s="19">
        <f>IF('Órdenes según Instancia'!C245=0,"-",IF('Órdenes según Instancia'!AB245=0,"-",('Órdenes según Instancia'!C245/'Órdenes según Instancia'!AB245)))</f>
        <v>1</v>
      </c>
      <c r="D245" s="19" t="str">
        <f>IF('Órdenes según Instancia'!H245=0,"-",IF('Órdenes según Instancia'!AB245=0,"-",('Órdenes según Instancia'!H245/'Órdenes según Instancia'!AB245)))</f>
        <v>-</v>
      </c>
      <c r="E245" s="19" t="str">
        <f>IF('Órdenes según Instancia'!M245=0,"-",IF('Órdenes según Instancia'!AB245=0,"-",('Órdenes según Instancia'!M245/'Órdenes según Instancia'!AB245)))</f>
        <v>-</v>
      </c>
      <c r="F245" s="19" t="str">
        <f>IF('Órdenes según Instancia'!R245=0,"-",IF('Órdenes según Instancia'!AB245=0,"-",('Órdenes según Instancia'!R245/'Órdenes según Instancia'!AB245)))</f>
        <v>-</v>
      </c>
      <c r="G245" s="19" t="str">
        <f>IF('Órdenes según Instancia'!W245=0,"-",IF('Órdenes según Instancia'!AB245=0,"-",('Órdenes según Instancia'!W245/'Órdenes según Instancia'!AB245)))</f>
        <v>-</v>
      </c>
      <c r="H245" s="19" t="str">
        <f>IF('Órdenes según Instancia'!D245=0,"-",IF('Órdenes según Instancia'!AC245=0,"-",('Órdenes según Instancia'!D245/'Órdenes según Instancia'!AC245)))</f>
        <v>-</v>
      </c>
      <c r="I245" s="19" t="str">
        <f>IF('Órdenes según Instancia'!I245=0,"-",IF('Órdenes según Instancia'!AC245=0,"-",('Órdenes según Instancia'!I245/'Órdenes según Instancia'!AC245)))</f>
        <v>-</v>
      </c>
      <c r="J245" s="19" t="str">
        <f>IF('Órdenes según Instancia'!N245=0,"-",IF('Órdenes según Instancia'!AC245=0,"-",('Órdenes según Instancia'!N245/'Órdenes según Instancia'!AC245)))</f>
        <v>-</v>
      </c>
      <c r="K245" s="19" t="str">
        <f>IF('Órdenes según Instancia'!S245=0,"-",IF('Órdenes según Instancia'!AC245=0,"-",('Órdenes según Instancia'!S245/'Órdenes según Instancia'!AC245)))</f>
        <v>-</v>
      </c>
      <c r="L245" s="19" t="str">
        <f>IF('Órdenes según Instancia'!X245=0,"-",IF('Órdenes según Instancia'!AC245=0,"-",('Órdenes según Instancia'!X245/'Órdenes según Instancia'!AC245)))</f>
        <v>-</v>
      </c>
      <c r="M245" s="19">
        <f>IF('Órdenes según Instancia'!E245=0,"-",IF('Órdenes según Instancia'!AD245=0,"-",('Órdenes según Instancia'!E245/'Órdenes según Instancia'!AD245)))</f>
        <v>1</v>
      </c>
      <c r="N245" s="19" t="str">
        <f>IF('Órdenes según Instancia'!J245=0,"-",IF('Órdenes según Instancia'!AD245=0,"-",('Órdenes según Instancia'!J245/'Órdenes según Instancia'!AD245)))</f>
        <v>-</v>
      </c>
      <c r="O245" s="19" t="str">
        <f>IF('Órdenes según Instancia'!O245=0,"-",IF('Órdenes según Instancia'!AD245=0,"-",('Órdenes según Instancia'!O245/'Órdenes según Instancia'!AD245)))</f>
        <v>-</v>
      </c>
      <c r="P245" s="19" t="str">
        <f>IF('Órdenes según Instancia'!T245=0,"-",IF('Órdenes según Instancia'!AD245=0,"-",('Órdenes según Instancia'!T245/'Órdenes según Instancia'!AD245)))</f>
        <v>-</v>
      </c>
      <c r="Q245" s="19" t="str">
        <f>IF('Órdenes según Instancia'!Y245=0,"-",IF('Órdenes según Instancia'!AD245=0,"-",('Órdenes según Instancia'!Y245/'Órdenes según Instancia'!AD245)))</f>
        <v>-</v>
      </c>
      <c r="R245" s="19">
        <f>IF('Órdenes según Instancia'!F245=0,"-",IF('Órdenes según Instancia'!AE245=0,"-",('Órdenes según Instancia'!F245/'Órdenes según Instancia'!AE245)))</f>
        <v>1</v>
      </c>
      <c r="S245" s="19" t="str">
        <f>IF('Órdenes según Instancia'!K245=0,"-",IF('Órdenes según Instancia'!AE245=0,"-",('Órdenes según Instancia'!K245/'Órdenes según Instancia'!AE245)))</f>
        <v>-</v>
      </c>
      <c r="T245" s="19" t="str">
        <f>IF('Órdenes según Instancia'!P245=0,"-",IF('Órdenes según Instancia'!AE245=0,"-",('Órdenes según Instancia'!P245/'Órdenes según Instancia'!AE245)))</f>
        <v>-</v>
      </c>
      <c r="U245" s="19" t="str">
        <f>IF('Órdenes según Instancia'!U245=0,"-",IF('Órdenes según Instancia'!AE245=0,"-",('Órdenes según Instancia'!U245/('Órdenes según Instancia'!AE245))))</f>
        <v>-</v>
      </c>
      <c r="V245" s="19" t="str">
        <f>IF('Órdenes según Instancia'!Z245=0,"-",IF('Órdenes según Instancia'!AE245=0,"-",('Órdenes según Instancia'!Z245/'Órdenes según Instancia'!AE245)))</f>
        <v>-</v>
      </c>
    </row>
    <row r="246" spans="2:22" ht="20.100000000000001" customHeight="1" thickBot="1" x14ac:dyDescent="0.25">
      <c r="B246" s="4" t="s">
        <v>438</v>
      </c>
      <c r="C246" s="19">
        <f>IF('Órdenes según Instancia'!C246=0,"-",IF('Órdenes según Instancia'!AB246=0,"-",('Órdenes según Instancia'!C246/'Órdenes según Instancia'!AB246)))</f>
        <v>1</v>
      </c>
      <c r="D246" s="19" t="str">
        <f>IF('Órdenes según Instancia'!H246=0,"-",IF('Órdenes según Instancia'!AB246=0,"-",('Órdenes según Instancia'!H246/'Órdenes según Instancia'!AB246)))</f>
        <v>-</v>
      </c>
      <c r="E246" s="19" t="str">
        <f>IF('Órdenes según Instancia'!M246=0,"-",IF('Órdenes según Instancia'!AB246=0,"-",('Órdenes según Instancia'!M246/'Órdenes según Instancia'!AB246)))</f>
        <v>-</v>
      </c>
      <c r="F246" s="19" t="str">
        <f>IF('Órdenes según Instancia'!R246=0,"-",IF('Órdenes según Instancia'!AB246=0,"-",('Órdenes según Instancia'!R246/'Órdenes según Instancia'!AB246)))</f>
        <v>-</v>
      </c>
      <c r="G246" s="19" t="str">
        <f>IF('Órdenes según Instancia'!W246=0,"-",IF('Órdenes según Instancia'!AB246=0,"-",('Órdenes según Instancia'!W246/'Órdenes según Instancia'!AB246)))</f>
        <v>-</v>
      </c>
      <c r="H246" s="19" t="str">
        <f>IF('Órdenes según Instancia'!D246=0,"-",IF('Órdenes según Instancia'!AC246=0,"-",('Órdenes según Instancia'!D246/'Órdenes según Instancia'!AC246)))</f>
        <v>-</v>
      </c>
      <c r="I246" s="19" t="str">
        <f>IF('Órdenes según Instancia'!I246=0,"-",IF('Órdenes según Instancia'!AC246=0,"-",('Órdenes según Instancia'!I246/'Órdenes según Instancia'!AC246)))</f>
        <v>-</v>
      </c>
      <c r="J246" s="19" t="str">
        <f>IF('Órdenes según Instancia'!N246=0,"-",IF('Órdenes según Instancia'!AC246=0,"-",('Órdenes según Instancia'!N246/'Órdenes según Instancia'!AC246)))</f>
        <v>-</v>
      </c>
      <c r="K246" s="19" t="str">
        <f>IF('Órdenes según Instancia'!S246=0,"-",IF('Órdenes según Instancia'!AC246=0,"-",('Órdenes según Instancia'!S246/'Órdenes según Instancia'!AC246)))</f>
        <v>-</v>
      </c>
      <c r="L246" s="19" t="str">
        <f>IF('Órdenes según Instancia'!X246=0,"-",IF('Órdenes según Instancia'!AC246=0,"-",('Órdenes según Instancia'!X246/'Órdenes según Instancia'!AC246)))</f>
        <v>-</v>
      </c>
      <c r="M246" s="19">
        <f>IF('Órdenes según Instancia'!E246=0,"-",IF('Órdenes según Instancia'!AD246=0,"-",('Órdenes según Instancia'!E246/'Órdenes según Instancia'!AD246)))</f>
        <v>1</v>
      </c>
      <c r="N246" s="19" t="str">
        <f>IF('Órdenes según Instancia'!J246=0,"-",IF('Órdenes según Instancia'!AD246=0,"-",('Órdenes según Instancia'!J246/'Órdenes según Instancia'!AD246)))</f>
        <v>-</v>
      </c>
      <c r="O246" s="19" t="str">
        <f>IF('Órdenes según Instancia'!O246=0,"-",IF('Órdenes según Instancia'!AD246=0,"-",('Órdenes según Instancia'!O246/'Órdenes según Instancia'!AD246)))</f>
        <v>-</v>
      </c>
      <c r="P246" s="19" t="str">
        <f>IF('Órdenes según Instancia'!T246=0,"-",IF('Órdenes según Instancia'!AD246=0,"-",('Órdenes según Instancia'!T246/'Órdenes según Instancia'!AD246)))</f>
        <v>-</v>
      </c>
      <c r="Q246" s="19" t="str">
        <f>IF('Órdenes según Instancia'!Y246=0,"-",IF('Órdenes según Instancia'!AD246=0,"-",('Órdenes según Instancia'!Y246/'Órdenes según Instancia'!AD246)))</f>
        <v>-</v>
      </c>
      <c r="R246" s="19">
        <f>IF('Órdenes según Instancia'!F246=0,"-",IF('Órdenes según Instancia'!AE246=0,"-",('Órdenes según Instancia'!F246/'Órdenes según Instancia'!AE246)))</f>
        <v>1</v>
      </c>
      <c r="S246" s="19" t="str">
        <f>IF('Órdenes según Instancia'!K246=0,"-",IF('Órdenes según Instancia'!AE246=0,"-",('Órdenes según Instancia'!K246/'Órdenes según Instancia'!AE246)))</f>
        <v>-</v>
      </c>
      <c r="T246" s="19" t="str">
        <f>IF('Órdenes según Instancia'!P246=0,"-",IF('Órdenes según Instancia'!AE246=0,"-",('Órdenes según Instancia'!P246/'Órdenes según Instancia'!AE246)))</f>
        <v>-</v>
      </c>
      <c r="U246" s="19" t="str">
        <f>IF('Órdenes según Instancia'!U246=0,"-",IF('Órdenes según Instancia'!AE246=0,"-",('Órdenes según Instancia'!U246/('Órdenes según Instancia'!AE246))))</f>
        <v>-</v>
      </c>
      <c r="V246" s="19" t="str">
        <f>IF('Órdenes según Instancia'!Z246=0,"-",IF('Órdenes según Instancia'!AE246=0,"-",('Órdenes según Instancia'!Z246/'Órdenes según Instancia'!AE246)))</f>
        <v>-</v>
      </c>
    </row>
    <row r="247" spans="2:22" ht="20.100000000000001" customHeight="1" thickBot="1" x14ac:dyDescent="0.25">
      <c r="B247" s="4" t="s">
        <v>439</v>
      </c>
      <c r="C247" s="19">
        <f>IF('Órdenes según Instancia'!C247=0,"-",IF('Órdenes según Instancia'!AB247=0,"-",('Órdenes según Instancia'!C247/'Órdenes según Instancia'!AB247)))</f>
        <v>1</v>
      </c>
      <c r="D247" s="19" t="str">
        <f>IF('Órdenes según Instancia'!H247=0,"-",IF('Órdenes según Instancia'!AB247=0,"-",('Órdenes según Instancia'!H247/'Órdenes según Instancia'!AB247)))</f>
        <v>-</v>
      </c>
      <c r="E247" s="19" t="str">
        <f>IF('Órdenes según Instancia'!M247=0,"-",IF('Órdenes según Instancia'!AB247=0,"-",('Órdenes según Instancia'!M247/'Órdenes según Instancia'!AB247)))</f>
        <v>-</v>
      </c>
      <c r="F247" s="19" t="str">
        <f>IF('Órdenes según Instancia'!R247=0,"-",IF('Órdenes según Instancia'!AB247=0,"-",('Órdenes según Instancia'!R247/'Órdenes según Instancia'!AB247)))</f>
        <v>-</v>
      </c>
      <c r="G247" s="19" t="str">
        <f>IF('Órdenes según Instancia'!W247=0,"-",IF('Órdenes según Instancia'!AB247=0,"-",('Órdenes según Instancia'!W247/'Órdenes según Instancia'!AB247)))</f>
        <v>-</v>
      </c>
      <c r="H247" s="19" t="str">
        <f>IF('Órdenes según Instancia'!D247=0,"-",IF('Órdenes según Instancia'!AC247=0,"-",('Órdenes según Instancia'!D247/'Órdenes según Instancia'!AC247)))</f>
        <v>-</v>
      </c>
      <c r="I247" s="19" t="str">
        <f>IF('Órdenes según Instancia'!I247=0,"-",IF('Órdenes según Instancia'!AC247=0,"-",('Órdenes según Instancia'!I247/'Órdenes según Instancia'!AC247)))</f>
        <v>-</v>
      </c>
      <c r="J247" s="19" t="str">
        <f>IF('Órdenes según Instancia'!N247=0,"-",IF('Órdenes según Instancia'!AC247=0,"-",('Órdenes según Instancia'!N247/'Órdenes según Instancia'!AC247)))</f>
        <v>-</v>
      </c>
      <c r="K247" s="19" t="str">
        <f>IF('Órdenes según Instancia'!S247=0,"-",IF('Órdenes según Instancia'!AC247=0,"-",('Órdenes según Instancia'!S247/'Órdenes según Instancia'!AC247)))</f>
        <v>-</v>
      </c>
      <c r="L247" s="19" t="str">
        <f>IF('Órdenes según Instancia'!X247=0,"-",IF('Órdenes según Instancia'!AC247=0,"-",('Órdenes según Instancia'!X247/'Órdenes según Instancia'!AC247)))</f>
        <v>-</v>
      </c>
      <c r="M247" s="19">
        <f>IF('Órdenes según Instancia'!E247=0,"-",IF('Órdenes según Instancia'!AD247=0,"-",('Órdenes según Instancia'!E247/'Órdenes según Instancia'!AD247)))</f>
        <v>1</v>
      </c>
      <c r="N247" s="19" t="str">
        <f>IF('Órdenes según Instancia'!J247=0,"-",IF('Órdenes según Instancia'!AD247=0,"-",('Órdenes según Instancia'!J247/'Órdenes según Instancia'!AD247)))</f>
        <v>-</v>
      </c>
      <c r="O247" s="19" t="str">
        <f>IF('Órdenes según Instancia'!O247=0,"-",IF('Órdenes según Instancia'!AD247=0,"-",('Órdenes según Instancia'!O247/'Órdenes según Instancia'!AD247)))</f>
        <v>-</v>
      </c>
      <c r="P247" s="19" t="str">
        <f>IF('Órdenes según Instancia'!T247=0,"-",IF('Órdenes según Instancia'!AD247=0,"-",('Órdenes según Instancia'!T247/'Órdenes según Instancia'!AD247)))</f>
        <v>-</v>
      </c>
      <c r="Q247" s="19" t="str">
        <f>IF('Órdenes según Instancia'!Y247=0,"-",IF('Órdenes según Instancia'!AD247=0,"-",('Órdenes según Instancia'!Y247/'Órdenes según Instancia'!AD247)))</f>
        <v>-</v>
      </c>
      <c r="R247" s="19">
        <f>IF('Órdenes según Instancia'!F247=0,"-",IF('Órdenes según Instancia'!AE247=0,"-",('Órdenes según Instancia'!F247/'Órdenes según Instancia'!AE247)))</f>
        <v>1</v>
      </c>
      <c r="S247" s="19" t="str">
        <f>IF('Órdenes según Instancia'!K247=0,"-",IF('Órdenes según Instancia'!AE247=0,"-",('Órdenes según Instancia'!K247/'Órdenes según Instancia'!AE247)))</f>
        <v>-</v>
      </c>
      <c r="T247" s="19" t="str">
        <f>IF('Órdenes según Instancia'!P247=0,"-",IF('Órdenes según Instancia'!AE247=0,"-",('Órdenes según Instancia'!P247/'Órdenes según Instancia'!AE247)))</f>
        <v>-</v>
      </c>
      <c r="U247" s="19" t="str">
        <f>IF('Órdenes según Instancia'!U247=0,"-",IF('Órdenes según Instancia'!AE247=0,"-",('Órdenes según Instancia'!U247/('Órdenes según Instancia'!AE247))))</f>
        <v>-</v>
      </c>
      <c r="V247" s="19" t="str">
        <f>IF('Órdenes según Instancia'!Z247=0,"-",IF('Órdenes según Instancia'!AE247=0,"-",('Órdenes según Instancia'!Z247/'Órdenes según Instancia'!AE247)))</f>
        <v>-</v>
      </c>
    </row>
    <row r="248" spans="2:22" ht="20.100000000000001" customHeight="1" thickBot="1" x14ac:dyDescent="0.25">
      <c r="B248" s="4" t="s">
        <v>440</v>
      </c>
      <c r="C248" s="19">
        <f>IF('Órdenes según Instancia'!C248=0,"-",IF('Órdenes según Instancia'!AB248=0,"-",('Órdenes según Instancia'!C248/'Órdenes según Instancia'!AB248)))</f>
        <v>0.8571428571428571</v>
      </c>
      <c r="D248" s="19">
        <f>IF('Órdenes según Instancia'!H248=0,"-",IF('Órdenes según Instancia'!AB248=0,"-",('Órdenes según Instancia'!H248/'Órdenes según Instancia'!AB248)))</f>
        <v>0.14285714285714285</v>
      </c>
      <c r="E248" s="19" t="str">
        <f>IF('Órdenes según Instancia'!M248=0,"-",IF('Órdenes según Instancia'!AB248=0,"-",('Órdenes según Instancia'!M248/'Órdenes según Instancia'!AB248)))</f>
        <v>-</v>
      </c>
      <c r="F248" s="19" t="str">
        <f>IF('Órdenes según Instancia'!R248=0,"-",IF('Órdenes según Instancia'!AB248=0,"-",('Órdenes según Instancia'!R248/'Órdenes según Instancia'!AB248)))</f>
        <v>-</v>
      </c>
      <c r="G248" s="19" t="str">
        <f>IF('Órdenes según Instancia'!W248=0,"-",IF('Órdenes según Instancia'!AB248=0,"-",('Órdenes según Instancia'!W248/'Órdenes según Instancia'!AB248)))</f>
        <v>-</v>
      </c>
      <c r="H248" s="19" t="str">
        <f>IF('Órdenes según Instancia'!D248=0,"-",IF('Órdenes según Instancia'!AC248=0,"-",('Órdenes según Instancia'!D248/'Órdenes según Instancia'!AC248)))</f>
        <v>-</v>
      </c>
      <c r="I248" s="19" t="str">
        <f>IF('Órdenes según Instancia'!I248=0,"-",IF('Órdenes según Instancia'!AC248=0,"-",('Órdenes según Instancia'!I248/'Órdenes según Instancia'!AC248)))</f>
        <v>-</v>
      </c>
      <c r="J248" s="19" t="str">
        <f>IF('Órdenes según Instancia'!N248=0,"-",IF('Órdenes según Instancia'!AC248=0,"-",('Órdenes según Instancia'!N248/'Órdenes según Instancia'!AC248)))</f>
        <v>-</v>
      </c>
      <c r="K248" s="19" t="str">
        <f>IF('Órdenes según Instancia'!S248=0,"-",IF('Órdenes según Instancia'!AC248=0,"-",('Órdenes según Instancia'!S248/'Órdenes según Instancia'!AC248)))</f>
        <v>-</v>
      </c>
      <c r="L248" s="19" t="str">
        <f>IF('Órdenes según Instancia'!X248=0,"-",IF('Órdenes según Instancia'!AC248=0,"-",('Órdenes según Instancia'!X248/'Órdenes según Instancia'!AC248)))</f>
        <v>-</v>
      </c>
      <c r="M248" s="19">
        <f>IF('Órdenes según Instancia'!E248=0,"-",IF('Órdenes según Instancia'!AD248=0,"-",('Órdenes según Instancia'!E248/'Órdenes según Instancia'!AD248)))</f>
        <v>1</v>
      </c>
      <c r="N248" s="19" t="str">
        <f>IF('Órdenes según Instancia'!J248=0,"-",IF('Órdenes según Instancia'!AD248=0,"-",('Órdenes según Instancia'!J248/'Órdenes según Instancia'!AD248)))</f>
        <v>-</v>
      </c>
      <c r="O248" s="19" t="str">
        <f>IF('Órdenes según Instancia'!O248=0,"-",IF('Órdenes según Instancia'!AD248=0,"-",('Órdenes según Instancia'!O248/'Órdenes según Instancia'!AD248)))</f>
        <v>-</v>
      </c>
      <c r="P248" s="19" t="str">
        <f>IF('Órdenes según Instancia'!T248=0,"-",IF('Órdenes según Instancia'!AD248=0,"-",('Órdenes según Instancia'!T248/'Órdenes según Instancia'!AD248)))</f>
        <v>-</v>
      </c>
      <c r="Q248" s="19" t="str">
        <f>IF('Órdenes según Instancia'!Y248=0,"-",IF('Órdenes según Instancia'!AD248=0,"-",('Órdenes según Instancia'!Y248/'Órdenes según Instancia'!AD248)))</f>
        <v>-</v>
      </c>
      <c r="R248" s="19">
        <f>IF('Órdenes según Instancia'!F248=0,"-",IF('Órdenes según Instancia'!AE248=0,"-",('Órdenes según Instancia'!F248/'Órdenes según Instancia'!AE248)))</f>
        <v>0.66666666666666663</v>
      </c>
      <c r="S248" s="19">
        <f>IF('Órdenes según Instancia'!K248=0,"-",IF('Órdenes según Instancia'!AE248=0,"-",('Órdenes según Instancia'!K248/'Órdenes según Instancia'!AE248)))</f>
        <v>0.33333333333333331</v>
      </c>
      <c r="T248" s="19" t="str">
        <f>IF('Órdenes según Instancia'!P248=0,"-",IF('Órdenes según Instancia'!AE248=0,"-",('Órdenes según Instancia'!P248/'Órdenes según Instancia'!AE248)))</f>
        <v>-</v>
      </c>
      <c r="U248" s="19" t="str">
        <f>IF('Órdenes según Instancia'!U248=0,"-",IF('Órdenes según Instancia'!AE248=0,"-",('Órdenes según Instancia'!U248/('Órdenes según Instancia'!AE248))))</f>
        <v>-</v>
      </c>
      <c r="V248" s="19" t="str">
        <f>IF('Órdenes según Instancia'!Z248=0,"-",IF('Órdenes según Instancia'!AE248=0,"-",('Órdenes según Instancia'!Z248/'Órdenes según Instancia'!AE248)))</f>
        <v>-</v>
      </c>
    </row>
    <row r="249" spans="2:22" ht="20.100000000000001" customHeight="1" thickBot="1" x14ac:dyDescent="0.25">
      <c r="B249" s="4" t="s">
        <v>441</v>
      </c>
      <c r="C249" s="19">
        <f>IF('Órdenes según Instancia'!C249=0,"-",IF('Órdenes según Instancia'!AB249=0,"-",('Órdenes según Instancia'!C249/'Órdenes según Instancia'!AB249)))</f>
        <v>1</v>
      </c>
      <c r="D249" s="19" t="str">
        <f>IF('Órdenes según Instancia'!H249=0,"-",IF('Órdenes según Instancia'!AB249=0,"-",('Órdenes según Instancia'!H249/'Órdenes según Instancia'!AB249)))</f>
        <v>-</v>
      </c>
      <c r="E249" s="19" t="str">
        <f>IF('Órdenes según Instancia'!M249=0,"-",IF('Órdenes según Instancia'!AB249=0,"-",('Órdenes según Instancia'!M249/'Órdenes según Instancia'!AB249)))</f>
        <v>-</v>
      </c>
      <c r="F249" s="19" t="str">
        <f>IF('Órdenes según Instancia'!R249=0,"-",IF('Órdenes según Instancia'!AB249=0,"-",('Órdenes según Instancia'!R249/'Órdenes según Instancia'!AB249)))</f>
        <v>-</v>
      </c>
      <c r="G249" s="19" t="str">
        <f>IF('Órdenes según Instancia'!W249=0,"-",IF('Órdenes según Instancia'!AB249=0,"-",('Órdenes según Instancia'!W249/'Órdenes según Instancia'!AB249)))</f>
        <v>-</v>
      </c>
      <c r="H249" s="19" t="str">
        <f>IF('Órdenes según Instancia'!D249=0,"-",IF('Órdenes según Instancia'!AC249=0,"-",('Órdenes según Instancia'!D249/'Órdenes según Instancia'!AC249)))</f>
        <v>-</v>
      </c>
      <c r="I249" s="19" t="str">
        <f>IF('Órdenes según Instancia'!I249=0,"-",IF('Órdenes según Instancia'!AC249=0,"-",('Órdenes según Instancia'!I249/'Órdenes según Instancia'!AC249)))</f>
        <v>-</v>
      </c>
      <c r="J249" s="19" t="str">
        <f>IF('Órdenes según Instancia'!N249=0,"-",IF('Órdenes según Instancia'!AC249=0,"-",('Órdenes según Instancia'!N249/'Órdenes según Instancia'!AC249)))</f>
        <v>-</v>
      </c>
      <c r="K249" s="19" t="str">
        <f>IF('Órdenes según Instancia'!S249=0,"-",IF('Órdenes según Instancia'!AC249=0,"-",('Órdenes según Instancia'!S249/'Órdenes según Instancia'!AC249)))</f>
        <v>-</v>
      </c>
      <c r="L249" s="19" t="str">
        <f>IF('Órdenes según Instancia'!X249=0,"-",IF('Órdenes según Instancia'!AC249=0,"-",('Órdenes según Instancia'!X249/'Órdenes según Instancia'!AC249)))</f>
        <v>-</v>
      </c>
      <c r="M249" s="19">
        <f>IF('Órdenes según Instancia'!E249=0,"-",IF('Órdenes según Instancia'!AD249=0,"-",('Órdenes según Instancia'!E249/'Órdenes según Instancia'!AD249)))</f>
        <v>1</v>
      </c>
      <c r="N249" s="19" t="str">
        <f>IF('Órdenes según Instancia'!J249=0,"-",IF('Órdenes según Instancia'!AD249=0,"-",('Órdenes según Instancia'!J249/'Órdenes según Instancia'!AD249)))</f>
        <v>-</v>
      </c>
      <c r="O249" s="19" t="str">
        <f>IF('Órdenes según Instancia'!O249=0,"-",IF('Órdenes según Instancia'!AD249=0,"-",('Órdenes según Instancia'!O249/'Órdenes según Instancia'!AD249)))</f>
        <v>-</v>
      </c>
      <c r="P249" s="19" t="str">
        <f>IF('Órdenes según Instancia'!T249=0,"-",IF('Órdenes según Instancia'!AD249=0,"-",('Órdenes según Instancia'!T249/'Órdenes según Instancia'!AD249)))</f>
        <v>-</v>
      </c>
      <c r="Q249" s="19" t="str">
        <f>IF('Órdenes según Instancia'!Y249=0,"-",IF('Órdenes según Instancia'!AD249=0,"-",('Órdenes según Instancia'!Y249/'Órdenes según Instancia'!AD249)))</f>
        <v>-</v>
      </c>
      <c r="R249" s="19" t="str">
        <f>IF('Órdenes según Instancia'!F249=0,"-",IF('Órdenes según Instancia'!AE249=0,"-",('Órdenes según Instancia'!F249/'Órdenes según Instancia'!AE249)))</f>
        <v>-</v>
      </c>
      <c r="S249" s="19" t="str">
        <f>IF('Órdenes según Instancia'!K249=0,"-",IF('Órdenes según Instancia'!AE249=0,"-",('Órdenes según Instancia'!K249/'Órdenes según Instancia'!AE249)))</f>
        <v>-</v>
      </c>
      <c r="T249" s="19" t="str">
        <f>IF('Órdenes según Instancia'!P249=0,"-",IF('Órdenes según Instancia'!AE249=0,"-",('Órdenes según Instancia'!P249/'Órdenes según Instancia'!AE249)))</f>
        <v>-</v>
      </c>
      <c r="U249" s="19" t="str">
        <f>IF('Órdenes según Instancia'!U249=0,"-",IF('Órdenes según Instancia'!AE249=0,"-",('Órdenes según Instancia'!U249/('Órdenes según Instancia'!AE249))))</f>
        <v>-</v>
      </c>
      <c r="V249" s="19" t="str">
        <f>IF('Órdenes según Instancia'!Z249=0,"-",IF('Órdenes según Instancia'!AE249=0,"-",('Órdenes según Instancia'!Z249/'Órdenes según Instancia'!AE249)))</f>
        <v>-</v>
      </c>
    </row>
    <row r="250" spans="2:22" ht="20.100000000000001" customHeight="1" thickBot="1" x14ac:dyDescent="0.25">
      <c r="B250" s="4" t="s">
        <v>442</v>
      </c>
      <c r="C250" s="19">
        <f>IF('Órdenes según Instancia'!C250=0,"-",IF('Órdenes según Instancia'!AB250=0,"-",('Órdenes según Instancia'!C250/'Órdenes según Instancia'!AB250)))</f>
        <v>1</v>
      </c>
      <c r="D250" s="19" t="str">
        <f>IF('Órdenes según Instancia'!H250=0,"-",IF('Órdenes según Instancia'!AB250=0,"-",('Órdenes según Instancia'!H250/'Órdenes según Instancia'!AB250)))</f>
        <v>-</v>
      </c>
      <c r="E250" s="19" t="str">
        <f>IF('Órdenes según Instancia'!M250=0,"-",IF('Órdenes según Instancia'!AB250=0,"-",('Órdenes según Instancia'!M250/'Órdenes según Instancia'!AB250)))</f>
        <v>-</v>
      </c>
      <c r="F250" s="19" t="str">
        <f>IF('Órdenes según Instancia'!R250=0,"-",IF('Órdenes según Instancia'!AB250=0,"-",('Órdenes según Instancia'!R250/'Órdenes según Instancia'!AB250)))</f>
        <v>-</v>
      </c>
      <c r="G250" s="19" t="str">
        <f>IF('Órdenes según Instancia'!W250=0,"-",IF('Órdenes según Instancia'!AB250=0,"-",('Órdenes según Instancia'!W250/'Órdenes según Instancia'!AB250)))</f>
        <v>-</v>
      </c>
      <c r="H250" s="19">
        <f>IF('Órdenes según Instancia'!D250=0,"-",IF('Órdenes según Instancia'!AC250=0,"-",('Órdenes según Instancia'!D250/'Órdenes según Instancia'!AC250)))</f>
        <v>1</v>
      </c>
      <c r="I250" s="19" t="str">
        <f>IF('Órdenes según Instancia'!I250=0,"-",IF('Órdenes según Instancia'!AC250=0,"-",('Órdenes según Instancia'!I250/'Órdenes según Instancia'!AC250)))</f>
        <v>-</v>
      </c>
      <c r="J250" s="19" t="str">
        <f>IF('Órdenes según Instancia'!N250=0,"-",IF('Órdenes según Instancia'!AC250=0,"-",('Órdenes según Instancia'!N250/'Órdenes según Instancia'!AC250)))</f>
        <v>-</v>
      </c>
      <c r="K250" s="19" t="str">
        <f>IF('Órdenes según Instancia'!S250=0,"-",IF('Órdenes según Instancia'!AC250=0,"-",('Órdenes según Instancia'!S250/'Órdenes según Instancia'!AC250)))</f>
        <v>-</v>
      </c>
      <c r="L250" s="19" t="str">
        <f>IF('Órdenes según Instancia'!X250=0,"-",IF('Órdenes según Instancia'!AC250=0,"-",('Órdenes según Instancia'!X250/'Órdenes según Instancia'!AC250)))</f>
        <v>-</v>
      </c>
      <c r="M250" s="19">
        <f>IF('Órdenes según Instancia'!E250=0,"-",IF('Órdenes según Instancia'!AD250=0,"-",('Órdenes según Instancia'!E250/'Órdenes según Instancia'!AD250)))</f>
        <v>1</v>
      </c>
      <c r="N250" s="19" t="str">
        <f>IF('Órdenes según Instancia'!J250=0,"-",IF('Órdenes según Instancia'!AD250=0,"-",('Órdenes según Instancia'!J250/'Órdenes según Instancia'!AD250)))</f>
        <v>-</v>
      </c>
      <c r="O250" s="19" t="str">
        <f>IF('Órdenes según Instancia'!O250=0,"-",IF('Órdenes según Instancia'!AD250=0,"-",('Órdenes según Instancia'!O250/'Órdenes según Instancia'!AD250)))</f>
        <v>-</v>
      </c>
      <c r="P250" s="19" t="str">
        <f>IF('Órdenes según Instancia'!T250=0,"-",IF('Órdenes según Instancia'!AD250=0,"-",('Órdenes según Instancia'!T250/'Órdenes según Instancia'!AD250)))</f>
        <v>-</v>
      </c>
      <c r="Q250" s="19" t="str">
        <f>IF('Órdenes según Instancia'!Y250=0,"-",IF('Órdenes según Instancia'!AD250=0,"-",('Órdenes según Instancia'!Y250/'Órdenes según Instancia'!AD250)))</f>
        <v>-</v>
      </c>
      <c r="R250" s="19">
        <f>IF('Órdenes según Instancia'!F250=0,"-",IF('Órdenes según Instancia'!AE250=0,"-",('Órdenes según Instancia'!F250/'Órdenes según Instancia'!AE250)))</f>
        <v>1</v>
      </c>
      <c r="S250" s="19" t="str">
        <f>IF('Órdenes según Instancia'!K250=0,"-",IF('Órdenes según Instancia'!AE250=0,"-",('Órdenes según Instancia'!K250/'Órdenes según Instancia'!AE250)))</f>
        <v>-</v>
      </c>
      <c r="T250" s="19" t="str">
        <f>IF('Órdenes según Instancia'!P250=0,"-",IF('Órdenes según Instancia'!AE250=0,"-",('Órdenes según Instancia'!P250/'Órdenes según Instancia'!AE250)))</f>
        <v>-</v>
      </c>
      <c r="U250" s="19" t="str">
        <f>IF('Órdenes según Instancia'!U250=0,"-",IF('Órdenes según Instancia'!AE250=0,"-",('Órdenes según Instancia'!U250/('Órdenes según Instancia'!AE250))))</f>
        <v>-</v>
      </c>
      <c r="V250" s="19" t="str">
        <f>IF('Órdenes según Instancia'!Z250=0,"-",IF('Órdenes según Instancia'!AE250=0,"-",('Órdenes según Instancia'!Z250/'Órdenes según Instancia'!AE250)))</f>
        <v>-</v>
      </c>
    </row>
    <row r="251" spans="2:22" ht="20.100000000000001" customHeight="1" thickBot="1" x14ac:dyDescent="0.25">
      <c r="B251" s="4" t="s">
        <v>197</v>
      </c>
      <c r="C251" s="19">
        <f>IF('Órdenes según Instancia'!C251=0,"-",IF('Órdenes según Instancia'!AB251=0,"-",('Órdenes según Instancia'!C251/'Órdenes según Instancia'!AB251)))</f>
        <v>0.98913043478260865</v>
      </c>
      <c r="D251" s="19">
        <f>IF('Órdenes según Instancia'!H251=0,"-",IF('Órdenes según Instancia'!AB251=0,"-",('Órdenes según Instancia'!H251/'Órdenes según Instancia'!AB251)))</f>
        <v>1.0869565217391304E-2</v>
      </c>
      <c r="E251" s="19" t="str">
        <f>IF('Órdenes según Instancia'!M251=0,"-",IF('Órdenes según Instancia'!AB251=0,"-",('Órdenes según Instancia'!M251/'Órdenes según Instancia'!AB251)))</f>
        <v>-</v>
      </c>
      <c r="F251" s="19" t="str">
        <f>IF('Órdenes según Instancia'!R251=0,"-",IF('Órdenes según Instancia'!AB251=0,"-",('Órdenes según Instancia'!R251/'Órdenes según Instancia'!AB251)))</f>
        <v>-</v>
      </c>
      <c r="G251" s="19" t="str">
        <f>IF('Órdenes según Instancia'!W251=0,"-",IF('Órdenes según Instancia'!AB251=0,"-",('Órdenes según Instancia'!W251/'Órdenes según Instancia'!AB251)))</f>
        <v>-</v>
      </c>
      <c r="H251" s="19" t="str">
        <f>IF('Órdenes según Instancia'!D251=0,"-",IF('Órdenes según Instancia'!AC251=0,"-",('Órdenes según Instancia'!D251/'Órdenes según Instancia'!AC251)))</f>
        <v>-</v>
      </c>
      <c r="I251" s="19" t="str">
        <f>IF('Órdenes según Instancia'!I251=0,"-",IF('Órdenes según Instancia'!AC251=0,"-",('Órdenes según Instancia'!I251/'Órdenes según Instancia'!AC251)))</f>
        <v>-</v>
      </c>
      <c r="J251" s="19" t="str">
        <f>IF('Órdenes según Instancia'!N251=0,"-",IF('Órdenes según Instancia'!AC251=0,"-",('Órdenes según Instancia'!N251/'Órdenes según Instancia'!AC251)))</f>
        <v>-</v>
      </c>
      <c r="K251" s="19" t="str">
        <f>IF('Órdenes según Instancia'!S251=0,"-",IF('Órdenes según Instancia'!AC251=0,"-",('Órdenes según Instancia'!S251/'Órdenes según Instancia'!AC251)))</f>
        <v>-</v>
      </c>
      <c r="L251" s="19" t="str">
        <f>IF('Órdenes según Instancia'!X251=0,"-",IF('Órdenes según Instancia'!AC251=0,"-",('Órdenes según Instancia'!X251/'Órdenes según Instancia'!AC251)))</f>
        <v>-</v>
      </c>
      <c r="M251" s="19">
        <f>IF('Órdenes según Instancia'!E251=0,"-",IF('Órdenes según Instancia'!AD251=0,"-",('Órdenes según Instancia'!E251/'Órdenes según Instancia'!AD251)))</f>
        <v>0.97674418604651159</v>
      </c>
      <c r="N251" s="19">
        <f>IF('Órdenes según Instancia'!J251=0,"-",IF('Órdenes según Instancia'!AD251=0,"-",('Órdenes según Instancia'!J251/'Órdenes según Instancia'!AD251)))</f>
        <v>2.3255813953488372E-2</v>
      </c>
      <c r="O251" s="19" t="str">
        <f>IF('Órdenes según Instancia'!O251=0,"-",IF('Órdenes según Instancia'!AD251=0,"-",('Órdenes según Instancia'!O251/'Órdenes según Instancia'!AD251)))</f>
        <v>-</v>
      </c>
      <c r="P251" s="19" t="str">
        <f>IF('Órdenes según Instancia'!T251=0,"-",IF('Órdenes según Instancia'!AD251=0,"-",('Órdenes según Instancia'!T251/'Órdenes según Instancia'!AD251)))</f>
        <v>-</v>
      </c>
      <c r="Q251" s="19" t="str">
        <f>IF('Órdenes según Instancia'!Y251=0,"-",IF('Órdenes según Instancia'!AD251=0,"-",('Órdenes según Instancia'!Y251/'Órdenes según Instancia'!AD251)))</f>
        <v>-</v>
      </c>
      <c r="R251" s="19">
        <f>IF('Órdenes según Instancia'!F251=0,"-",IF('Órdenes según Instancia'!AE251=0,"-",('Órdenes según Instancia'!F251/'Órdenes según Instancia'!AE251)))</f>
        <v>1</v>
      </c>
      <c r="S251" s="19" t="str">
        <f>IF('Órdenes según Instancia'!K251=0,"-",IF('Órdenes según Instancia'!AE251=0,"-",('Órdenes según Instancia'!K251/'Órdenes según Instancia'!AE251)))</f>
        <v>-</v>
      </c>
      <c r="T251" s="19" t="str">
        <f>IF('Órdenes según Instancia'!P251=0,"-",IF('Órdenes según Instancia'!AE251=0,"-",('Órdenes según Instancia'!P251/'Órdenes según Instancia'!AE251)))</f>
        <v>-</v>
      </c>
      <c r="U251" s="19" t="str">
        <f>IF('Órdenes según Instancia'!U251=0,"-",IF('Órdenes según Instancia'!AE251=0,"-",('Órdenes según Instancia'!U251/('Órdenes según Instancia'!AE251))))</f>
        <v>-</v>
      </c>
      <c r="V251" s="19" t="str">
        <f>IF('Órdenes según Instancia'!Z251=0,"-",IF('Órdenes según Instancia'!AE251=0,"-",('Órdenes según Instancia'!Z251/'Órdenes según Instancia'!AE251)))</f>
        <v>-</v>
      </c>
    </row>
    <row r="252" spans="2:22" ht="20.100000000000001" customHeight="1" thickBot="1" x14ac:dyDescent="0.25">
      <c r="B252" s="4" t="s">
        <v>443</v>
      </c>
      <c r="C252" s="19">
        <f>IF('Órdenes según Instancia'!C252=0,"-",IF('Órdenes según Instancia'!AB252=0,"-",('Órdenes según Instancia'!C252/'Órdenes según Instancia'!AB252)))</f>
        <v>1</v>
      </c>
      <c r="D252" s="19" t="str">
        <f>IF('Órdenes según Instancia'!H252=0,"-",IF('Órdenes según Instancia'!AB252=0,"-",('Órdenes según Instancia'!H252/'Órdenes según Instancia'!AB252)))</f>
        <v>-</v>
      </c>
      <c r="E252" s="19" t="str">
        <f>IF('Órdenes según Instancia'!M252=0,"-",IF('Órdenes según Instancia'!AB252=0,"-",('Órdenes según Instancia'!M252/'Órdenes según Instancia'!AB252)))</f>
        <v>-</v>
      </c>
      <c r="F252" s="19" t="str">
        <f>IF('Órdenes según Instancia'!R252=0,"-",IF('Órdenes según Instancia'!AB252=0,"-",('Órdenes según Instancia'!R252/'Órdenes según Instancia'!AB252)))</f>
        <v>-</v>
      </c>
      <c r="G252" s="19" t="str">
        <f>IF('Órdenes según Instancia'!W252=0,"-",IF('Órdenes según Instancia'!AB252=0,"-",('Órdenes según Instancia'!W252/'Órdenes según Instancia'!AB252)))</f>
        <v>-</v>
      </c>
      <c r="H252" s="19" t="str">
        <f>IF('Órdenes según Instancia'!D252=0,"-",IF('Órdenes según Instancia'!AC252=0,"-",('Órdenes según Instancia'!D252/'Órdenes según Instancia'!AC252)))</f>
        <v>-</v>
      </c>
      <c r="I252" s="19" t="str">
        <f>IF('Órdenes según Instancia'!I252=0,"-",IF('Órdenes según Instancia'!AC252=0,"-",('Órdenes según Instancia'!I252/'Órdenes según Instancia'!AC252)))</f>
        <v>-</v>
      </c>
      <c r="J252" s="19" t="str">
        <f>IF('Órdenes según Instancia'!N252=0,"-",IF('Órdenes según Instancia'!AC252=0,"-",('Órdenes según Instancia'!N252/'Órdenes según Instancia'!AC252)))</f>
        <v>-</v>
      </c>
      <c r="K252" s="19" t="str">
        <f>IF('Órdenes según Instancia'!S252=0,"-",IF('Órdenes según Instancia'!AC252=0,"-",('Órdenes según Instancia'!S252/'Órdenes según Instancia'!AC252)))</f>
        <v>-</v>
      </c>
      <c r="L252" s="19" t="str">
        <f>IF('Órdenes según Instancia'!X252=0,"-",IF('Órdenes según Instancia'!AC252=0,"-",('Órdenes según Instancia'!X252/'Órdenes según Instancia'!AC252)))</f>
        <v>-</v>
      </c>
      <c r="M252" s="19">
        <f>IF('Órdenes según Instancia'!E252=0,"-",IF('Órdenes según Instancia'!AD252=0,"-",('Órdenes según Instancia'!E252/'Órdenes según Instancia'!AD252)))</f>
        <v>1</v>
      </c>
      <c r="N252" s="19" t="str">
        <f>IF('Órdenes según Instancia'!J252=0,"-",IF('Órdenes según Instancia'!AD252=0,"-",('Órdenes según Instancia'!J252/'Órdenes según Instancia'!AD252)))</f>
        <v>-</v>
      </c>
      <c r="O252" s="19" t="str">
        <f>IF('Órdenes según Instancia'!O252=0,"-",IF('Órdenes según Instancia'!AD252=0,"-",('Órdenes según Instancia'!O252/'Órdenes según Instancia'!AD252)))</f>
        <v>-</v>
      </c>
      <c r="P252" s="19" t="str">
        <f>IF('Órdenes según Instancia'!T252=0,"-",IF('Órdenes según Instancia'!AD252=0,"-",('Órdenes según Instancia'!T252/'Órdenes según Instancia'!AD252)))</f>
        <v>-</v>
      </c>
      <c r="Q252" s="19" t="str">
        <f>IF('Órdenes según Instancia'!Y252=0,"-",IF('Órdenes según Instancia'!AD252=0,"-",('Órdenes según Instancia'!Y252/'Órdenes según Instancia'!AD252)))</f>
        <v>-</v>
      </c>
      <c r="R252" s="19">
        <f>IF('Órdenes según Instancia'!F252=0,"-",IF('Órdenes según Instancia'!AE252=0,"-",('Órdenes según Instancia'!F252/'Órdenes según Instancia'!AE252)))</f>
        <v>1</v>
      </c>
      <c r="S252" s="19" t="str">
        <f>IF('Órdenes según Instancia'!K252=0,"-",IF('Órdenes según Instancia'!AE252=0,"-",('Órdenes según Instancia'!K252/'Órdenes según Instancia'!AE252)))</f>
        <v>-</v>
      </c>
      <c r="T252" s="19" t="str">
        <f>IF('Órdenes según Instancia'!P252=0,"-",IF('Órdenes según Instancia'!AE252=0,"-",('Órdenes según Instancia'!P252/'Órdenes según Instancia'!AE252)))</f>
        <v>-</v>
      </c>
      <c r="U252" s="19" t="str">
        <f>IF('Órdenes según Instancia'!U252=0,"-",IF('Órdenes según Instancia'!AE252=0,"-",('Órdenes según Instancia'!U252/('Órdenes según Instancia'!AE252))))</f>
        <v>-</v>
      </c>
      <c r="V252" s="19" t="str">
        <f>IF('Órdenes según Instancia'!Z252=0,"-",IF('Órdenes según Instancia'!AE252=0,"-",('Órdenes según Instancia'!Z252/'Órdenes según Instancia'!AE252)))</f>
        <v>-</v>
      </c>
    </row>
    <row r="253" spans="2:22" ht="20.100000000000001" customHeight="1" thickBot="1" x14ac:dyDescent="0.25">
      <c r="B253" s="4" t="s">
        <v>444</v>
      </c>
      <c r="C253" s="19">
        <f>IF('Órdenes según Instancia'!C253=0,"-",IF('Órdenes según Instancia'!AB253=0,"-",('Órdenes según Instancia'!C253/'Órdenes según Instancia'!AB253)))</f>
        <v>1</v>
      </c>
      <c r="D253" s="19" t="str">
        <f>IF('Órdenes según Instancia'!H253=0,"-",IF('Órdenes según Instancia'!AB253=0,"-",('Órdenes según Instancia'!H253/'Órdenes según Instancia'!AB253)))</f>
        <v>-</v>
      </c>
      <c r="E253" s="19" t="str">
        <f>IF('Órdenes según Instancia'!M253=0,"-",IF('Órdenes según Instancia'!AB253=0,"-",('Órdenes según Instancia'!M253/'Órdenes según Instancia'!AB253)))</f>
        <v>-</v>
      </c>
      <c r="F253" s="19" t="str">
        <f>IF('Órdenes según Instancia'!R253=0,"-",IF('Órdenes según Instancia'!AB253=0,"-",('Órdenes según Instancia'!R253/'Órdenes según Instancia'!AB253)))</f>
        <v>-</v>
      </c>
      <c r="G253" s="19" t="str">
        <f>IF('Órdenes según Instancia'!W253=0,"-",IF('Órdenes según Instancia'!AB253=0,"-",('Órdenes según Instancia'!W253/'Órdenes según Instancia'!AB253)))</f>
        <v>-</v>
      </c>
      <c r="H253" s="19">
        <f>IF('Órdenes según Instancia'!D253=0,"-",IF('Órdenes según Instancia'!AC253=0,"-",('Órdenes según Instancia'!D253/'Órdenes según Instancia'!AC253)))</f>
        <v>1</v>
      </c>
      <c r="I253" s="19" t="str">
        <f>IF('Órdenes según Instancia'!I253=0,"-",IF('Órdenes según Instancia'!AC253=0,"-",('Órdenes según Instancia'!I253/'Órdenes según Instancia'!AC253)))</f>
        <v>-</v>
      </c>
      <c r="J253" s="19" t="str">
        <f>IF('Órdenes según Instancia'!N253=0,"-",IF('Órdenes según Instancia'!AC253=0,"-",('Órdenes según Instancia'!N253/'Órdenes según Instancia'!AC253)))</f>
        <v>-</v>
      </c>
      <c r="K253" s="19" t="str">
        <f>IF('Órdenes según Instancia'!S253=0,"-",IF('Órdenes según Instancia'!AC253=0,"-",('Órdenes según Instancia'!S253/'Órdenes según Instancia'!AC253)))</f>
        <v>-</v>
      </c>
      <c r="L253" s="19" t="str">
        <f>IF('Órdenes según Instancia'!X253=0,"-",IF('Órdenes según Instancia'!AC253=0,"-",('Órdenes según Instancia'!X253/'Órdenes según Instancia'!AC253)))</f>
        <v>-</v>
      </c>
      <c r="M253" s="19">
        <f>IF('Órdenes según Instancia'!E253=0,"-",IF('Órdenes según Instancia'!AD253=0,"-",('Órdenes según Instancia'!E253/'Órdenes según Instancia'!AD253)))</f>
        <v>1</v>
      </c>
      <c r="N253" s="19" t="str">
        <f>IF('Órdenes según Instancia'!J253=0,"-",IF('Órdenes según Instancia'!AD253=0,"-",('Órdenes según Instancia'!J253/'Órdenes según Instancia'!AD253)))</f>
        <v>-</v>
      </c>
      <c r="O253" s="19" t="str">
        <f>IF('Órdenes según Instancia'!O253=0,"-",IF('Órdenes según Instancia'!AD253=0,"-",('Órdenes según Instancia'!O253/'Órdenes según Instancia'!AD253)))</f>
        <v>-</v>
      </c>
      <c r="P253" s="19" t="str">
        <f>IF('Órdenes según Instancia'!T253=0,"-",IF('Órdenes según Instancia'!AD253=0,"-",('Órdenes según Instancia'!T253/'Órdenes según Instancia'!AD253)))</f>
        <v>-</v>
      </c>
      <c r="Q253" s="19" t="str">
        <f>IF('Órdenes según Instancia'!Y253=0,"-",IF('Órdenes según Instancia'!AD253=0,"-",('Órdenes según Instancia'!Y253/'Órdenes según Instancia'!AD253)))</f>
        <v>-</v>
      </c>
      <c r="R253" s="19">
        <f>IF('Órdenes según Instancia'!F253=0,"-",IF('Órdenes según Instancia'!AE253=0,"-",('Órdenes según Instancia'!F253/'Órdenes según Instancia'!AE253)))</f>
        <v>1</v>
      </c>
      <c r="S253" s="19" t="str">
        <f>IF('Órdenes según Instancia'!K253=0,"-",IF('Órdenes según Instancia'!AE253=0,"-",('Órdenes según Instancia'!K253/'Órdenes según Instancia'!AE253)))</f>
        <v>-</v>
      </c>
      <c r="T253" s="19" t="str">
        <f>IF('Órdenes según Instancia'!P253=0,"-",IF('Órdenes según Instancia'!AE253=0,"-",('Órdenes según Instancia'!P253/'Órdenes según Instancia'!AE253)))</f>
        <v>-</v>
      </c>
      <c r="U253" s="19" t="str">
        <f>IF('Órdenes según Instancia'!U253=0,"-",IF('Órdenes según Instancia'!AE253=0,"-",('Órdenes según Instancia'!U253/('Órdenes según Instancia'!AE253))))</f>
        <v>-</v>
      </c>
      <c r="V253" s="19" t="str">
        <f>IF('Órdenes según Instancia'!Z253=0,"-",IF('Órdenes según Instancia'!AE253=0,"-",('Órdenes según Instancia'!Z253/'Órdenes según Instancia'!AE253)))</f>
        <v>-</v>
      </c>
    </row>
    <row r="254" spans="2:22" ht="20.100000000000001" customHeight="1" thickBot="1" x14ac:dyDescent="0.25">
      <c r="B254" s="4" t="s">
        <v>445</v>
      </c>
      <c r="C254" s="19">
        <f>IF('Órdenes según Instancia'!C254=0,"-",IF('Órdenes según Instancia'!AB254=0,"-",('Órdenes según Instancia'!C254/'Órdenes según Instancia'!AB254)))</f>
        <v>0.97058823529411764</v>
      </c>
      <c r="D254" s="19" t="str">
        <f>IF('Órdenes según Instancia'!H254=0,"-",IF('Órdenes según Instancia'!AB254=0,"-",('Órdenes según Instancia'!H254/'Órdenes según Instancia'!AB254)))</f>
        <v>-</v>
      </c>
      <c r="E254" s="19">
        <f>IF('Órdenes según Instancia'!M254=0,"-",IF('Órdenes según Instancia'!AB254=0,"-",('Órdenes según Instancia'!M254/'Órdenes según Instancia'!AB254)))</f>
        <v>2.9411764705882353E-2</v>
      </c>
      <c r="F254" s="19" t="str">
        <f>IF('Órdenes según Instancia'!R254=0,"-",IF('Órdenes según Instancia'!AB254=0,"-",('Órdenes según Instancia'!R254/'Órdenes según Instancia'!AB254)))</f>
        <v>-</v>
      </c>
      <c r="G254" s="19" t="str">
        <f>IF('Órdenes según Instancia'!W254=0,"-",IF('Órdenes según Instancia'!AB254=0,"-",('Órdenes según Instancia'!W254/'Órdenes según Instancia'!AB254)))</f>
        <v>-</v>
      </c>
      <c r="H254" s="19" t="str">
        <f>IF('Órdenes según Instancia'!D254=0,"-",IF('Órdenes según Instancia'!AC254=0,"-",('Órdenes según Instancia'!D254/'Órdenes según Instancia'!AC254)))</f>
        <v>-</v>
      </c>
      <c r="I254" s="19" t="str">
        <f>IF('Órdenes según Instancia'!I254=0,"-",IF('Órdenes según Instancia'!AC254=0,"-",('Órdenes según Instancia'!I254/'Órdenes según Instancia'!AC254)))</f>
        <v>-</v>
      </c>
      <c r="J254" s="19" t="str">
        <f>IF('Órdenes según Instancia'!N254=0,"-",IF('Órdenes según Instancia'!AC254=0,"-",('Órdenes según Instancia'!N254/'Órdenes según Instancia'!AC254)))</f>
        <v>-</v>
      </c>
      <c r="K254" s="19" t="str">
        <f>IF('Órdenes según Instancia'!S254=0,"-",IF('Órdenes según Instancia'!AC254=0,"-",('Órdenes según Instancia'!S254/'Órdenes según Instancia'!AC254)))</f>
        <v>-</v>
      </c>
      <c r="L254" s="19" t="str">
        <f>IF('Órdenes según Instancia'!X254=0,"-",IF('Órdenes según Instancia'!AC254=0,"-",('Órdenes según Instancia'!X254/'Órdenes según Instancia'!AC254)))</f>
        <v>-</v>
      </c>
      <c r="M254" s="19">
        <f>IF('Órdenes según Instancia'!E254=0,"-",IF('Órdenes según Instancia'!AD254=0,"-",('Órdenes según Instancia'!E254/'Órdenes según Instancia'!AD254)))</f>
        <v>1</v>
      </c>
      <c r="N254" s="19" t="str">
        <f>IF('Órdenes según Instancia'!J254=0,"-",IF('Órdenes según Instancia'!AD254=0,"-",('Órdenes según Instancia'!J254/'Órdenes según Instancia'!AD254)))</f>
        <v>-</v>
      </c>
      <c r="O254" s="19" t="str">
        <f>IF('Órdenes según Instancia'!O254=0,"-",IF('Órdenes según Instancia'!AD254=0,"-",('Órdenes según Instancia'!O254/'Órdenes según Instancia'!AD254)))</f>
        <v>-</v>
      </c>
      <c r="P254" s="19" t="str">
        <f>IF('Órdenes según Instancia'!T254=0,"-",IF('Órdenes según Instancia'!AD254=0,"-",('Órdenes según Instancia'!T254/'Órdenes según Instancia'!AD254)))</f>
        <v>-</v>
      </c>
      <c r="Q254" s="19" t="str">
        <f>IF('Órdenes según Instancia'!Y254=0,"-",IF('Órdenes según Instancia'!AD254=0,"-",('Órdenes según Instancia'!Y254/'Órdenes según Instancia'!AD254)))</f>
        <v>-</v>
      </c>
      <c r="R254" s="19">
        <f>IF('Órdenes según Instancia'!F254=0,"-",IF('Órdenes según Instancia'!AE254=0,"-",('Órdenes según Instancia'!F254/'Órdenes según Instancia'!AE254)))</f>
        <v>0.91666666666666663</v>
      </c>
      <c r="S254" s="19" t="str">
        <f>IF('Órdenes según Instancia'!K254=0,"-",IF('Órdenes según Instancia'!AE254=0,"-",('Órdenes según Instancia'!K254/'Órdenes según Instancia'!AE254)))</f>
        <v>-</v>
      </c>
      <c r="T254" s="19">
        <f>IF('Órdenes según Instancia'!P254=0,"-",IF('Órdenes según Instancia'!AE254=0,"-",('Órdenes según Instancia'!P254/'Órdenes según Instancia'!AE254)))</f>
        <v>8.3333333333333329E-2</v>
      </c>
      <c r="U254" s="19" t="str">
        <f>IF('Órdenes según Instancia'!U254=0,"-",IF('Órdenes según Instancia'!AE254=0,"-",('Órdenes según Instancia'!U254/('Órdenes según Instancia'!AE254))))</f>
        <v>-</v>
      </c>
      <c r="V254" s="19" t="str">
        <f>IF('Órdenes según Instancia'!Z254=0,"-",IF('Órdenes según Instancia'!AE254=0,"-",('Órdenes según Instancia'!Z254/'Órdenes según Instancia'!AE254)))</f>
        <v>-</v>
      </c>
    </row>
    <row r="255" spans="2:22" ht="20.100000000000001" customHeight="1" thickBot="1" x14ac:dyDescent="0.25">
      <c r="B255" s="4" t="s">
        <v>446</v>
      </c>
      <c r="C255" s="19">
        <f>IF('Órdenes según Instancia'!C255=0,"-",IF('Órdenes según Instancia'!AB255=0,"-",('Órdenes según Instancia'!C255/'Órdenes según Instancia'!AB255)))</f>
        <v>1</v>
      </c>
      <c r="D255" s="19" t="str">
        <f>IF('Órdenes según Instancia'!H255=0,"-",IF('Órdenes según Instancia'!AB255=0,"-",('Órdenes según Instancia'!H255/'Órdenes según Instancia'!AB255)))</f>
        <v>-</v>
      </c>
      <c r="E255" s="19" t="str">
        <f>IF('Órdenes según Instancia'!M255=0,"-",IF('Órdenes según Instancia'!AB255=0,"-",('Órdenes según Instancia'!M255/'Órdenes según Instancia'!AB255)))</f>
        <v>-</v>
      </c>
      <c r="F255" s="19" t="str">
        <f>IF('Órdenes según Instancia'!R255=0,"-",IF('Órdenes según Instancia'!AB255=0,"-",('Órdenes según Instancia'!R255/'Órdenes según Instancia'!AB255)))</f>
        <v>-</v>
      </c>
      <c r="G255" s="19" t="str">
        <f>IF('Órdenes según Instancia'!W255=0,"-",IF('Órdenes según Instancia'!AB255=0,"-",('Órdenes según Instancia'!W255/'Órdenes según Instancia'!AB255)))</f>
        <v>-</v>
      </c>
      <c r="H255" s="19" t="str">
        <f>IF('Órdenes según Instancia'!D255=0,"-",IF('Órdenes según Instancia'!AC255=0,"-",('Órdenes según Instancia'!D255/'Órdenes según Instancia'!AC255)))</f>
        <v>-</v>
      </c>
      <c r="I255" s="19" t="str">
        <f>IF('Órdenes según Instancia'!I255=0,"-",IF('Órdenes según Instancia'!AC255=0,"-",('Órdenes según Instancia'!I255/'Órdenes según Instancia'!AC255)))</f>
        <v>-</v>
      </c>
      <c r="J255" s="19" t="str">
        <f>IF('Órdenes según Instancia'!N255=0,"-",IF('Órdenes según Instancia'!AC255=0,"-",('Órdenes según Instancia'!N255/'Órdenes según Instancia'!AC255)))</f>
        <v>-</v>
      </c>
      <c r="K255" s="19" t="str">
        <f>IF('Órdenes según Instancia'!S255=0,"-",IF('Órdenes según Instancia'!AC255=0,"-",('Órdenes según Instancia'!S255/'Órdenes según Instancia'!AC255)))</f>
        <v>-</v>
      </c>
      <c r="L255" s="19" t="str">
        <f>IF('Órdenes según Instancia'!X255=0,"-",IF('Órdenes según Instancia'!AC255=0,"-",('Órdenes según Instancia'!X255/'Órdenes según Instancia'!AC255)))</f>
        <v>-</v>
      </c>
      <c r="M255" s="19">
        <f>IF('Órdenes según Instancia'!E255=0,"-",IF('Órdenes según Instancia'!AD255=0,"-",('Órdenes según Instancia'!E255/'Órdenes según Instancia'!AD255)))</f>
        <v>1</v>
      </c>
      <c r="N255" s="19" t="str">
        <f>IF('Órdenes según Instancia'!J255=0,"-",IF('Órdenes según Instancia'!AD255=0,"-",('Órdenes según Instancia'!J255/'Órdenes según Instancia'!AD255)))</f>
        <v>-</v>
      </c>
      <c r="O255" s="19" t="str">
        <f>IF('Órdenes según Instancia'!O255=0,"-",IF('Órdenes según Instancia'!AD255=0,"-",('Órdenes según Instancia'!O255/'Órdenes según Instancia'!AD255)))</f>
        <v>-</v>
      </c>
      <c r="P255" s="19" t="str">
        <f>IF('Órdenes según Instancia'!T255=0,"-",IF('Órdenes según Instancia'!AD255=0,"-",('Órdenes según Instancia'!T255/'Órdenes según Instancia'!AD255)))</f>
        <v>-</v>
      </c>
      <c r="Q255" s="19" t="str">
        <f>IF('Órdenes según Instancia'!Y255=0,"-",IF('Órdenes según Instancia'!AD255=0,"-",('Órdenes según Instancia'!Y255/'Órdenes según Instancia'!AD255)))</f>
        <v>-</v>
      </c>
      <c r="R255" s="19">
        <f>IF('Órdenes según Instancia'!F255=0,"-",IF('Órdenes según Instancia'!AE255=0,"-",('Órdenes según Instancia'!F255/'Órdenes según Instancia'!AE255)))</f>
        <v>1</v>
      </c>
      <c r="S255" s="19" t="str">
        <f>IF('Órdenes según Instancia'!K255=0,"-",IF('Órdenes según Instancia'!AE255=0,"-",('Órdenes según Instancia'!K255/'Órdenes según Instancia'!AE255)))</f>
        <v>-</v>
      </c>
      <c r="T255" s="19" t="str">
        <f>IF('Órdenes según Instancia'!P255=0,"-",IF('Órdenes según Instancia'!AE255=0,"-",('Órdenes según Instancia'!P255/'Órdenes según Instancia'!AE255)))</f>
        <v>-</v>
      </c>
      <c r="U255" s="19" t="str">
        <f>IF('Órdenes según Instancia'!U255=0,"-",IF('Órdenes según Instancia'!AE255=0,"-",('Órdenes según Instancia'!U255/('Órdenes según Instancia'!AE255))))</f>
        <v>-</v>
      </c>
      <c r="V255" s="19" t="str">
        <f>IF('Órdenes según Instancia'!Z255=0,"-",IF('Órdenes según Instancia'!AE255=0,"-",('Órdenes según Instancia'!Z255/'Órdenes según Instancia'!AE255)))</f>
        <v>-</v>
      </c>
    </row>
    <row r="256" spans="2:22" ht="20.100000000000001" customHeight="1" thickBot="1" x14ac:dyDescent="0.25">
      <c r="B256" s="4" t="s">
        <v>447</v>
      </c>
      <c r="C256" s="19">
        <f>IF('Órdenes según Instancia'!C256=0,"-",IF('Órdenes según Instancia'!AB256=0,"-",('Órdenes según Instancia'!C256/'Órdenes según Instancia'!AB256)))</f>
        <v>0.95833333333333337</v>
      </c>
      <c r="D256" s="19" t="str">
        <f>IF('Órdenes según Instancia'!H256=0,"-",IF('Órdenes según Instancia'!AB256=0,"-",('Órdenes según Instancia'!H256/'Órdenes según Instancia'!AB256)))</f>
        <v>-</v>
      </c>
      <c r="E256" s="19">
        <f>IF('Órdenes según Instancia'!M256=0,"-",IF('Órdenes según Instancia'!AB256=0,"-",('Órdenes según Instancia'!M256/'Órdenes según Instancia'!AB256)))</f>
        <v>4.1666666666666664E-2</v>
      </c>
      <c r="F256" s="19" t="str">
        <f>IF('Órdenes según Instancia'!R256=0,"-",IF('Órdenes según Instancia'!AB256=0,"-",('Órdenes según Instancia'!R256/'Órdenes según Instancia'!AB256)))</f>
        <v>-</v>
      </c>
      <c r="G256" s="19" t="str">
        <f>IF('Órdenes según Instancia'!W256=0,"-",IF('Órdenes según Instancia'!AB256=0,"-",('Órdenes según Instancia'!W256/'Órdenes según Instancia'!AB256)))</f>
        <v>-</v>
      </c>
      <c r="H256" s="19" t="str">
        <f>IF('Órdenes según Instancia'!D256=0,"-",IF('Órdenes según Instancia'!AC256=0,"-",('Órdenes según Instancia'!D256/'Órdenes según Instancia'!AC256)))</f>
        <v>-</v>
      </c>
      <c r="I256" s="19" t="str">
        <f>IF('Órdenes según Instancia'!I256=0,"-",IF('Órdenes según Instancia'!AC256=0,"-",('Órdenes según Instancia'!I256/'Órdenes según Instancia'!AC256)))</f>
        <v>-</v>
      </c>
      <c r="J256" s="19" t="str">
        <f>IF('Órdenes según Instancia'!N256=0,"-",IF('Órdenes según Instancia'!AC256=0,"-",('Órdenes según Instancia'!N256/'Órdenes según Instancia'!AC256)))</f>
        <v>-</v>
      </c>
      <c r="K256" s="19" t="str">
        <f>IF('Órdenes según Instancia'!S256=0,"-",IF('Órdenes según Instancia'!AC256=0,"-",('Órdenes según Instancia'!S256/'Órdenes según Instancia'!AC256)))</f>
        <v>-</v>
      </c>
      <c r="L256" s="19" t="str">
        <f>IF('Órdenes según Instancia'!X256=0,"-",IF('Órdenes según Instancia'!AC256=0,"-",('Órdenes según Instancia'!X256/'Órdenes según Instancia'!AC256)))</f>
        <v>-</v>
      </c>
      <c r="M256" s="19">
        <f>IF('Órdenes según Instancia'!E256=0,"-",IF('Órdenes según Instancia'!AD256=0,"-",('Órdenes según Instancia'!E256/'Órdenes según Instancia'!AD256)))</f>
        <v>0.95</v>
      </c>
      <c r="N256" s="19" t="str">
        <f>IF('Órdenes según Instancia'!J256=0,"-",IF('Órdenes según Instancia'!AD256=0,"-",('Órdenes según Instancia'!J256/'Órdenes según Instancia'!AD256)))</f>
        <v>-</v>
      </c>
      <c r="O256" s="19">
        <f>IF('Órdenes según Instancia'!O256=0,"-",IF('Órdenes según Instancia'!AD256=0,"-",('Órdenes según Instancia'!O256/'Órdenes según Instancia'!AD256)))</f>
        <v>0.05</v>
      </c>
      <c r="P256" s="19" t="str">
        <f>IF('Órdenes según Instancia'!T256=0,"-",IF('Órdenes según Instancia'!AD256=0,"-",('Órdenes según Instancia'!T256/'Órdenes según Instancia'!AD256)))</f>
        <v>-</v>
      </c>
      <c r="Q256" s="19" t="str">
        <f>IF('Órdenes según Instancia'!Y256=0,"-",IF('Órdenes según Instancia'!AD256=0,"-",('Órdenes según Instancia'!Y256/'Órdenes según Instancia'!AD256)))</f>
        <v>-</v>
      </c>
      <c r="R256" s="19">
        <f>IF('Órdenes según Instancia'!F256=0,"-",IF('Órdenes según Instancia'!AE256=0,"-",('Órdenes según Instancia'!F256/'Órdenes según Instancia'!AE256)))</f>
        <v>1</v>
      </c>
      <c r="S256" s="19" t="str">
        <f>IF('Órdenes según Instancia'!K256=0,"-",IF('Órdenes según Instancia'!AE256=0,"-",('Órdenes según Instancia'!K256/'Órdenes según Instancia'!AE256)))</f>
        <v>-</v>
      </c>
      <c r="T256" s="19" t="str">
        <f>IF('Órdenes según Instancia'!P256=0,"-",IF('Órdenes según Instancia'!AE256=0,"-",('Órdenes según Instancia'!P256/'Órdenes según Instancia'!AE256)))</f>
        <v>-</v>
      </c>
      <c r="U256" s="19" t="str">
        <f>IF('Órdenes según Instancia'!U256=0,"-",IF('Órdenes según Instancia'!AE256=0,"-",('Órdenes según Instancia'!U256/('Órdenes según Instancia'!AE256))))</f>
        <v>-</v>
      </c>
      <c r="V256" s="19" t="str">
        <f>IF('Órdenes según Instancia'!Z256=0,"-",IF('Órdenes según Instancia'!AE256=0,"-",('Órdenes según Instancia'!Z256/'Órdenes según Instancia'!AE256)))</f>
        <v>-</v>
      </c>
    </row>
    <row r="257" spans="2:22" ht="20.100000000000001" customHeight="1" thickBot="1" x14ac:dyDescent="0.25">
      <c r="B257" s="4" t="s">
        <v>448</v>
      </c>
      <c r="C257" s="19">
        <f>IF('Órdenes según Instancia'!C257=0,"-",IF('Órdenes según Instancia'!AB257=0,"-",('Órdenes según Instancia'!C257/'Órdenes según Instancia'!AB257)))</f>
        <v>1</v>
      </c>
      <c r="D257" s="19" t="str">
        <f>IF('Órdenes según Instancia'!H257=0,"-",IF('Órdenes según Instancia'!AB257=0,"-",('Órdenes según Instancia'!H257/'Órdenes según Instancia'!AB257)))</f>
        <v>-</v>
      </c>
      <c r="E257" s="19" t="str">
        <f>IF('Órdenes según Instancia'!M257=0,"-",IF('Órdenes según Instancia'!AB257=0,"-",('Órdenes según Instancia'!M257/'Órdenes según Instancia'!AB257)))</f>
        <v>-</v>
      </c>
      <c r="F257" s="19" t="str">
        <f>IF('Órdenes según Instancia'!R257=0,"-",IF('Órdenes según Instancia'!AB257=0,"-",('Órdenes según Instancia'!R257/'Órdenes según Instancia'!AB257)))</f>
        <v>-</v>
      </c>
      <c r="G257" s="19" t="str">
        <f>IF('Órdenes según Instancia'!W257=0,"-",IF('Órdenes según Instancia'!AB257=0,"-",('Órdenes según Instancia'!W257/'Órdenes según Instancia'!AB257)))</f>
        <v>-</v>
      </c>
      <c r="H257" s="19" t="str">
        <f>IF('Órdenes según Instancia'!D257=0,"-",IF('Órdenes según Instancia'!AC257=0,"-",('Órdenes según Instancia'!D257/'Órdenes según Instancia'!AC257)))</f>
        <v>-</v>
      </c>
      <c r="I257" s="19" t="str">
        <f>IF('Órdenes según Instancia'!I257=0,"-",IF('Órdenes según Instancia'!AC257=0,"-",('Órdenes según Instancia'!I257/'Órdenes según Instancia'!AC257)))</f>
        <v>-</v>
      </c>
      <c r="J257" s="19" t="str">
        <f>IF('Órdenes según Instancia'!N257=0,"-",IF('Órdenes según Instancia'!AC257=0,"-",('Órdenes según Instancia'!N257/'Órdenes según Instancia'!AC257)))</f>
        <v>-</v>
      </c>
      <c r="K257" s="19" t="str">
        <f>IF('Órdenes según Instancia'!S257=0,"-",IF('Órdenes según Instancia'!AC257=0,"-",('Órdenes según Instancia'!S257/'Órdenes según Instancia'!AC257)))</f>
        <v>-</v>
      </c>
      <c r="L257" s="19" t="str">
        <f>IF('Órdenes según Instancia'!X257=0,"-",IF('Órdenes según Instancia'!AC257=0,"-",('Órdenes según Instancia'!X257/'Órdenes según Instancia'!AC257)))</f>
        <v>-</v>
      </c>
      <c r="M257" s="19">
        <f>IF('Órdenes según Instancia'!E257=0,"-",IF('Órdenes según Instancia'!AD257=0,"-",('Órdenes según Instancia'!E257/'Órdenes según Instancia'!AD257)))</f>
        <v>1</v>
      </c>
      <c r="N257" s="19" t="str">
        <f>IF('Órdenes según Instancia'!J257=0,"-",IF('Órdenes según Instancia'!AD257=0,"-",('Órdenes según Instancia'!J257/'Órdenes según Instancia'!AD257)))</f>
        <v>-</v>
      </c>
      <c r="O257" s="19" t="str">
        <f>IF('Órdenes según Instancia'!O257=0,"-",IF('Órdenes según Instancia'!AD257=0,"-",('Órdenes según Instancia'!O257/'Órdenes según Instancia'!AD257)))</f>
        <v>-</v>
      </c>
      <c r="P257" s="19" t="str">
        <f>IF('Órdenes según Instancia'!T257=0,"-",IF('Órdenes según Instancia'!AD257=0,"-",('Órdenes según Instancia'!T257/'Órdenes según Instancia'!AD257)))</f>
        <v>-</v>
      </c>
      <c r="Q257" s="19" t="str">
        <f>IF('Órdenes según Instancia'!Y257=0,"-",IF('Órdenes según Instancia'!AD257=0,"-",('Órdenes según Instancia'!Y257/'Órdenes según Instancia'!AD257)))</f>
        <v>-</v>
      </c>
      <c r="R257" s="19">
        <f>IF('Órdenes según Instancia'!F257=0,"-",IF('Órdenes según Instancia'!AE257=0,"-",('Órdenes según Instancia'!F257/'Órdenes según Instancia'!AE257)))</f>
        <v>1</v>
      </c>
      <c r="S257" s="19" t="str">
        <f>IF('Órdenes según Instancia'!K257=0,"-",IF('Órdenes según Instancia'!AE257=0,"-",('Órdenes según Instancia'!K257/'Órdenes según Instancia'!AE257)))</f>
        <v>-</v>
      </c>
      <c r="T257" s="19" t="str">
        <f>IF('Órdenes según Instancia'!P257=0,"-",IF('Órdenes según Instancia'!AE257=0,"-",('Órdenes según Instancia'!P257/'Órdenes según Instancia'!AE257)))</f>
        <v>-</v>
      </c>
      <c r="U257" s="19" t="str">
        <f>IF('Órdenes según Instancia'!U257=0,"-",IF('Órdenes según Instancia'!AE257=0,"-",('Órdenes según Instancia'!U257/('Órdenes según Instancia'!AE257))))</f>
        <v>-</v>
      </c>
      <c r="V257" s="19" t="str">
        <f>IF('Órdenes según Instancia'!Z257=0,"-",IF('Órdenes según Instancia'!AE257=0,"-",('Órdenes según Instancia'!Z257/'Órdenes según Instancia'!AE257)))</f>
        <v>-</v>
      </c>
    </row>
    <row r="258" spans="2:22" ht="20.100000000000001" customHeight="1" thickBot="1" x14ac:dyDescent="0.25">
      <c r="B258" s="4" t="s">
        <v>449</v>
      </c>
      <c r="C258" s="19">
        <f>IF('Órdenes según Instancia'!C258=0,"-",IF('Órdenes según Instancia'!AB258=0,"-",('Órdenes según Instancia'!C258/'Órdenes según Instancia'!AB258)))</f>
        <v>1</v>
      </c>
      <c r="D258" s="19" t="str">
        <f>IF('Órdenes según Instancia'!H258=0,"-",IF('Órdenes según Instancia'!AB258=0,"-",('Órdenes según Instancia'!H258/'Órdenes según Instancia'!AB258)))</f>
        <v>-</v>
      </c>
      <c r="E258" s="19" t="str">
        <f>IF('Órdenes según Instancia'!M258=0,"-",IF('Órdenes según Instancia'!AB258=0,"-",('Órdenes según Instancia'!M258/'Órdenes según Instancia'!AB258)))</f>
        <v>-</v>
      </c>
      <c r="F258" s="19" t="str">
        <f>IF('Órdenes según Instancia'!R258=0,"-",IF('Órdenes según Instancia'!AB258=0,"-",('Órdenes según Instancia'!R258/'Órdenes según Instancia'!AB258)))</f>
        <v>-</v>
      </c>
      <c r="G258" s="19" t="str">
        <f>IF('Órdenes según Instancia'!W258=0,"-",IF('Órdenes según Instancia'!AB258=0,"-",('Órdenes según Instancia'!W258/'Órdenes según Instancia'!AB258)))</f>
        <v>-</v>
      </c>
      <c r="H258" s="19">
        <f>IF('Órdenes según Instancia'!D258=0,"-",IF('Órdenes según Instancia'!AC258=0,"-",('Órdenes según Instancia'!D258/'Órdenes según Instancia'!AC258)))</f>
        <v>1</v>
      </c>
      <c r="I258" s="19" t="str">
        <f>IF('Órdenes según Instancia'!I258=0,"-",IF('Órdenes según Instancia'!AC258=0,"-",('Órdenes según Instancia'!I258/'Órdenes según Instancia'!AC258)))</f>
        <v>-</v>
      </c>
      <c r="J258" s="19" t="str">
        <f>IF('Órdenes según Instancia'!N258=0,"-",IF('Órdenes según Instancia'!AC258=0,"-",('Órdenes según Instancia'!N258/'Órdenes según Instancia'!AC258)))</f>
        <v>-</v>
      </c>
      <c r="K258" s="19" t="str">
        <f>IF('Órdenes según Instancia'!S258=0,"-",IF('Órdenes según Instancia'!AC258=0,"-",('Órdenes según Instancia'!S258/'Órdenes según Instancia'!AC258)))</f>
        <v>-</v>
      </c>
      <c r="L258" s="19" t="str">
        <f>IF('Órdenes según Instancia'!X258=0,"-",IF('Órdenes según Instancia'!AC258=0,"-",('Órdenes según Instancia'!X258/'Órdenes según Instancia'!AC258)))</f>
        <v>-</v>
      </c>
      <c r="M258" s="19">
        <f>IF('Órdenes según Instancia'!E258=0,"-",IF('Órdenes según Instancia'!AD258=0,"-",('Órdenes según Instancia'!E258/'Órdenes según Instancia'!AD258)))</f>
        <v>1</v>
      </c>
      <c r="N258" s="19" t="str">
        <f>IF('Órdenes según Instancia'!J258=0,"-",IF('Órdenes según Instancia'!AD258=0,"-",('Órdenes según Instancia'!J258/'Órdenes según Instancia'!AD258)))</f>
        <v>-</v>
      </c>
      <c r="O258" s="19" t="str">
        <f>IF('Órdenes según Instancia'!O258=0,"-",IF('Órdenes según Instancia'!AD258=0,"-",('Órdenes según Instancia'!O258/'Órdenes según Instancia'!AD258)))</f>
        <v>-</v>
      </c>
      <c r="P258" s="19" t="str">
        <f>IF('Órdenes según Instancia'!T258=0,"-",IF('Órdenes según Instancia'!AD258=0,"-",('Órdenes según Instancia'!T258/'Órdenes según Instancia'!AD258)))</f>
        <v>-</v>
      </c>
      <c r="Q258" s="19" t="str">
        <f>IF('Órdenes según Instancia'!Y258=0,"-",IF('Órdenes según Instancia'!AD258=0,"-",('Órdenes según Instancia'!Y258/'Órdenes según Instancia'!AD258)))</f>
        <v>-</v>
      </c>
      <c r="R258" s="19">
        <f>IF('Órdenes según Instancia'!F258=0,"-",IF('Órdenes según Instancia'!AE258=0,"-",('Órdenes según Instancia'!F258/'Órdenes según Instancia'!AE258)))</f>
        <v>1</v>
      </c>
      <c r="S258" s="19" t="str">
        <f>IF('Órdenes según Instancia'!K258=0,"-",IF('Órdenes según Instancia'!AE258=0,"-",('Órdenes según Instancia'!K258/'Órdenes según Instancia'!AE258)))</f>
        <v>-</v>
      </c>
      <c r="T258" s="19" t="str">
        <f>IF('Órdenes según Instancia'!P258=0,"-",IF('Órdenes según Instancia'!AE258=0,"-",('Órdenes según Instancia'!P258/'Órdenes según Instancia'!AE258)))</f>
        <v>-</v>
      </c>
      <c r="U258" s="19" t="str">
        <f>IF('Órdenes según Instancia'!U258=0,"-",IF('Órdenes según Instancia'!AE258=0,"-",('Órdenes según Instancia'!U258/('Órdenes según Instancia'!AE258))))</f>
        <v>-</v>
      </c>
      <c r="V258" s="19" t="str">
        <f>IF('Órdenes según Instancia'!Z258=0,"-",IF('Órdenes según Instancia'!AE258=0,"-",('Órdenes según Instancia'!Z258/'Órdenes según Instancia'!AE258)))</f>
        <v>-</v>
      </c>
    </row>
    <row r="259" spans="2:22" ht="20.100000000000001" customHeight="1" thickBot="1" x14ac:dyDescent="0.25">
      <c r="B259" s="4" t="s">
        <v>450</v>
      </c>
      <c r="C259" s="19">
        <f>IF('Órdenes según Instancia'!C259=0,"-",IF('Órdenes según Instancia'!AB259=0,"-",('Órdenes según Instancia'!C259/'Órdenes según Instancia'!AB259)))</f>
        <v>0.92105263157894735</v>
      </c>
      <c r="D259" s="19">
        <f>IF('Órdenes según Instancia'!H259=0,"-",IF('Órdenes según Instancia'!AB259=0,"-",('Órdenes según Instancia'!H259/'Órdenes según Instancia'!AB259)))</f>
        <v>2.6315789473684209E-2</v>
      </c>
      <c r="E259" s="19">
        <f>IF('Órdenes según Instancia'!M259=0,"-",IF('Órdenes según Instancia'!AB259=0,"-",('Órdenes según Instancia'!M259/'Órdenes según Instancia'!AB259)))</f>
        <v>5.2631578947368418E-2</v>
      </c>
      <c r="F259" s="19" t="str">
        <f>IF('Órdenes según Instancia'!R259=0,"-",IF('Órdenes según Instancia'!AB259=0,"-",('Órdenes según Instancia'!R259/'Órdenes según Instancia'!AB259)))</f>
        <v>-</v>
      </c>
      <c r="G259" s="19" t="str">
        <f>IF('Órdenes según Instancia'!W259=0,"-",IF('Órdenes según Instancia'!AB259=0,"-",('Órdenes según Instancia'!W259/'Órdenes según Instancia'!AB259)))</f>
        <v>-</v>
      </c>
      <c r="H259" s="19" t="str">
        <f>IF('Órdenes según Instancia'!D259=0,"-",IF('Órdenes según Instancia'!AC259=0,"-",('Órdenes según Instancia'!D259/'Órdenes según Instancia'!AC259)))</f>
        <v>-</v>
      </c>
      <c r="I259" s="19" t="str">
        <f>IF('Órdenes según Instancia'!I259=0,"-",IF('Órdenes según Instancia'!AC259=0,"-",('Órdenes según Instancia'!I259/'Órdenes según Instancia'!AC259)))</f>
        <v>-</v>
      </c>
      <c r="J259" s="19" t="str">
        <f>IF('Órdenes según Instancia'!N259=0,"-",IF('Órdenes según Instancia'!AC259=0,"-",('Órdenes según Instancia'!N259/'Órdenes según Instancia'!AC259)))</f>
        <v>-</v>
      </c>
      <c r="K259" s="19" t="str">
        <f>IF('Órdenes según Instancia'!S259=0,"-",IF('Órdenes según Instancia'!AC259=0,"-",('Órdenes según Instancia'!S259/'Órdenes según Instancia'!AC259)))</f>
        <v>-</v>
      </c>
      <c r="L259" s="19" t="str">
        <f>IF('Órdenes según Instancia'!X259=0,"-",IF('Órdenes según Instancia'!AC259=0,"-",('Órdenes según Instancia'!X259/'Órdenes según Instancia'!AC259)))</f>
        <v>-</v>
      </c>
      <c r="M259" s="19">
        <f>IF('Órdenes según Instancia'!E259=0,"-",IF('Órdenes según Instancia'!AD259=0,"-",('Órdenes según Instancia'!E259/'Órdenes según Instancia'!AD259)))</f>
        <v>0.75</v>
      </c>
      <c r="N259" s="19">
        <f>IF('Órdenes según Instancia'!J259=0,"-",IF('Órdenes según Instancia'!AD259=0,"-",('Órdenes según Instancia'!J259/'Órdenes según Instancia'!AD259)))</f>
        <v>8.3333333333333329E-2</v>
      </c>
      <c r="O259" s="19">
        <f>IF('Órdenes según Instancia'!O259=0,"-",IF('Órdenes según Instancia'!AD259=0,"-",('Órdenes según Instancia'!O259/'Órdenes según Instancia'!AD259)))</f>
        <v>0.16666666666666666</v>
      </c>
      <c r="P259" s="19" t="str">
        <f>IF('Órdenes según Instancia'!T259=0,"-",IF('Órdenes según Instancia'!AD259=0,"-",('Órdenes según Instancia'!T259/'Órdenes según Instancia'!AD259)))</f>
        <v>-</v>
      </c>
      <c r="Q259" s="19" t="str">
        <f>IF('Órdenes según Instancia'!Y259=0,"-",IF('Órdenes según Instancia'!AD259=0,"-",('Órdenes según Instancia'!Y259/'Órdenes según Instancia'!AD259)))</f>
        <v>-</v>
      </c>
      <c r="R259" s="19">
        <f>IF('Órdenes según Instancia'!F259=0,"-",IF('Órdenes según Instancia'!AE259=0,"-",('Órdenes según Instancia'!F259/'Órdenes según Instancia'!AE259)))</f>
        <v>1</v>
      </c>
      <c r="S259" s="19" t="str">
        <f>IF('Órdenes según Instancia'!K259=0,"-",IF('Órdenes según Instancia'!AE259=0,"-",('Órdenes según Instancia'!K259/'Órdenes según Instancia'!AE259)))</f>
        <v>-</v>
      </c>
      <c r="T259" s="19" t="str">
        <f>IF('Órdenes según Instancia'!P259=0,"-",IF('Órdenes según Instancia'!AE259=0,"-",('Órdenes según Instancia'!P259/'Órdenes según Instancia'!AE259)))</f>
        <v>-</v>
      </c>
      <c r="U259" s="19" t="str">
        <f>IF('Órdenes según Instancia'!U259=0,"-",IF('Órdenes según Instancia'!AE259=0,"-",('Órdenes según Instancia'!U259/('Órdenes según Instancia'!AE259))))</f>
        <v>-</v>
      </c>
      <c r="V259" s="19" t="str">
        <f>IF('Órdenes según Instancia'!Z259=0,"-",IF('Órdenes según Instancia'!AE259=0,"-",('Órdenes según Instancia'!Z259/'Órdenes según Instancia'!AE259)))</f>
        <v>-</v>
      </c>
    </row>
    <row r="260" spans="2:22" ht="20.100000000000001" customHeight="1" thickBot="1" x14ac:dyDescent="0.25">
      <c r="B260" s="4" t="s">
        <v>451</v>
      </c>
      <c r="C260" s="19">
        <f>IF('Órdenes según Instancia'!C260=0,"-",IF('Órdenes según Instancia'!AB260=0,"-",('Órdenes según Instancia'!C260/'Órdenes según Instancia'!AB260)))</f>
        <v>1</v>
      </c>
      <c r="D260" s="19" t="str">
        <f>IF('Órdenes según Instancia'!H260=0,"-",IF('Órdenes según Instancia'!AB260=0,"-",('Órdenes según Instancia'!H260/'Órdenes según Instancia'!AB260)))</f>
        <v>-</v>
      </c>
      <c r="E260" s="19" t="str">
        <f>IF('Órdenes según Instancia'!M260=0,"-",IF('Órdenes según Instancia'!AB260=0,"-",('Órdenes según Instancia'!M260/'Órdenes según Instancia'!AB260)))</f>
        <v>-</v>
      </c>
      <c r="F260" s="19" t="str">
        <f>IF('Órdenes según Instancia'!R260=0,"-",IF('Órdenes según Instancia'!AB260=0,"-",('Órdenes según Instancia'!R260/'Órdenes según Instancia'!AB260)))</f>
        <v>-</v>
      </c>
      <c r="G260" s="19" t="str">
        <f>IF('Órdenes según Instancia'!W260=0,"-",IF('Órdenes según Instancia'!AB260=0,"-",('Órdenes según Instancia'!W260/'Órdenes según Instancia'!AB260)))</f>
        <v>-</v>
      </c>
      <c r="H260" s="19" t="str">
        <f>IF('Órdenes según Instancia'!D260=0,"-",IF('Órdenes según Instancia'!AC260=0,"-",('Órdenes según Instancia'!D260/'Órdenes según Instancia'!AC260)))</f>
        <v>-</v>
      </c>
      <c r="I260" s="19" t="str">
        <f>IF('Órdenes según Instancia'!I260=0,"-",IF('Órdenes según Instancia'!AC260=0,"-",('Órdenes según Instancia'!I260/'Órdenes según Instancia'!AC260)))</f>
        <v>-</v>
      </c>
      <c r="J260" s="19" t="str">
        <f>IF('Órdenes según Instancia'!N260=0,"-",IF('Órdenes según Instancia'!AC260=0,"-",('Órdenes según Instancia'!N260/'Órdenes según Instancia'!AC260)))</f>
        <v>-</v>
      </c>
      <c r="K260" s="19" t="str">
        <f>IF('Órdenes según Instancia'!S260=0,"-",IF('Órdenes según Instancia'!AC260=0,"-",('Órdenes según Instancia'!S260/'Órdenes según Instancia'!AC260)))</f>
        <v>-</v>
      </c>
      <c r="L260" s="19" t="str">
        <f>IF('Órdenes según Instancia'!X260=0,"-",IF('Órdenes según Instancia'!AC260=0,"-",('Órdenes según Instancia'!X260/'Órdenes según Instancia'!AC260)))</f>
        <v>-</v>
      </c>
      <c r="M260" s="19">
        <f>IF('Órdenes según Instancia'!E260=0,"-",IF('Órdenes según Instancia'!AD260=0,"-",('Órdenes según Instancia'!E260/'Órdenes según Instancia'!AD260)))</f>
        <v>1</v>
      </c>
      <c r="N260" s="19" t="str">
        <f>IF('Órdenes según Instancia'!J260=0,"-",IF('Órdenes según Instancia'!AD260=0,"-",('Órdenes según Instancia'!J260/'Órdenes según Instancia'!AD260)))</f>
        <v>-</v>
      </c>
      <c r="O260" s="19" t="str">
        <f>IF('Órdenes según Instancia'!O260=0,"-",IF('Órdenes según Instancia'!AD260=0,"-",('Órdenes según Instancia'!O260/'Órdenes según Instancia'!AD260)))</f>
        <v>-</v>
      </c>
      <c r="P260" s="19" t="str">
        <f>IF('Órdenes según Instancia'!T260=0,"-",IF('Órdenes según Instancia'!AD260=0,"-",('Órdenes según Instancia'!T260/'Órdenes según Instancia'!AD260)))</f>
        <v>-</v>
      </c>
      <c r="Q260" s="19" t="str">
        <f>IF('Órdenes según Instancia'!Y260=0,"-",IF('Órdenes según Instancia'!AD260=0,"-",('Órdenes según Instancia'!Y260/'Órdenes según Instancia'!AD260)))</f>
        <v>-</v>
      </c>
      <c r="R260" s="19">
        <f>IF('Órdenes según Instancia'!F260=0,"-",IF('Órdenes según Instancia'!AE260=0,"-",('Órdenes según Instancia'!F260/'Órdenes según Instancia'!AE260)))</f>
        <v>1</v>
      </c>
      <c r="S260" s="19" t="str">
        <f>IF('Órdenes según Instancia'!K260=0,"-",IF('Órdenes según Instancia'!AE260=0,"-",('Órdenes según Instancia'!K260/'Órdenes según Instancia'!AE260)))</f>
        <v>-</v>
      </c>
      <c r="T260" s="19" t="str">
        <f>IF('Órdenes según Instancia'!P260=0,"-",IF('Órdenes según Instancia'!AE260=0,"-",('Órdenes según Instancia'!P260/'Órdenes según Instancia'!AE260)))</f>
        <v>-</v>
      </c>
      <c r="U260" s="19" t="str">
        <f>IF('Órdenes según Instancia'!U260=0,"-",IF('Órdenes según Instancia'!AE260=0,"-",('Órdenes según Instancia'!U260/('Órdenes según Instancia'!AE260))))</f>
        <v>-</v>
      </c>
      <c r="V260" s="19" t="str">
        <f>IF('Órdenes según Instancia'!Z260=0,"-",IF('Órdenes según Instancia'!AE260=0,"-",('Órdenes según Instancia'!Z260/'Órdenes según Instancia'!AE260)))</f>
        <v>-</v>
      </c>
    </row>
    <row r="261" spans="2:22" ht="20.100000000000001" customHeight="1" thickBot="1" x14ac:dyDescent="0.25">
      <c r="B261" s="4" t="s">
        <v>452</v>
      </c>
      <c r="C261" s="19">
        <f>IF('Órdenes según Instancia'!C261=0,"-",IF('Órdenes según Instancia'!AB261=0,"-",('Órdenes según Instancia'!C261/'Órdenes según Instancia'!AB261)))</f>
        <v>1</v>
      </c>
      <c r="D261" s="19" t="str">
        <f>IF('Órdenes según Instancia'!H261=0,"-",IF('Órdenes según Instancia'!AB261=0,"-",('Órdenes según Instancia'!H261/'Órdenes según Instancia'!AB261)))</f>
        <v>-</v>
      </c>
      <c r="E261" s="19" t="str">
        <f>IF('Órdenes según Instancia'!M261=0,"-",IF('Órdenes según Instancia'!AB261=0,"-",('Órdenes según Instancia'!M261/'Órdenes según Instancia'!AB261)))</f>
        <v>-</v>
      </c>
      <c r="F261" s="19" t="str">
        <f>IF('Órdenes según Instancia'!R261=0,"-",IF('Órdenes según Instancia'!AB261=0,"-",('Órdenes según Instancia'!R261/'Órdenes según Instancia'!AB261)))</f>
        <v>-</v>
      </c>
      <c r="G261" s="19" t="str">
        <f>IF('Órdenes según Instancia'!W261=0,"-",IF('Órdenes según Instancia'!AB261=0,"-",('Órdenes según Instancia'!W261/'Órdenes según Instancia'!AB261)))</f>
        <v>-</v>
      </c>
      <c r="H261" s="19" t="str">
        <f>IF('Órdenes según Instancia'!D261=0,"-",IF('Órdenes según Instancia'!AC261=0,"-",('Órdenes según Instancia'!D261/'Órdenes según Instancia'!AC261)))</f>
        <v>-</v>
      </c>
      <c r="I261" s="19" t="str">
        <f>IF('Órdenes según Instancia'!I261=0,"-",IF('Órdenes según Instancia'!AC261=0,"-",('Órdenes según Instancia'!I261/'Órdenes según Instancia'!AC261)))</f>
        <v>-</v>
      </c>
      <c r="J261" s="19" t="str">
        <f>IF('Órdenes según Instancia'!N261=0,"-",IF('Órdenes según Instancia'!AC261=0,"-",('Órdenes según Instancia'!N261/'Órdenes según Instancia'!AC261)))</f>
        <v>-</v>
      </c>
      <c r="K261" s="19" t="str">
        <f>IF('Órdenes según Instancia'!S261=0,"-",IF('Órdenes según Instancia'!AC261=0,"-",('Órdenes según Instancia'!S261/'Órdenes según Instancia'!AC261)))</f>
        <v>-</v>
      </c>
      <c r="L261" s="19" t="str">
        <f>IF('Órdenes según Instancia'!X261=0,"-",IF('Órdenes según Instancia'!AC261=0,"-",('Órdenes según Instancia'!X261/'Órdenes según Instancia'!AC261)))</f>
        <v>-</v>
      </c>
      <c r="M261" s="19">
        <f>IF('Órdenes según Instancia'!E261=0,"-",IF('Órdenes según Instancia'!AD261=0,"-",('Órdenes según Instancia'!E261/'Órdenes según Instancia'!AD261)))</f>
        <v>1</v>
      </c>
      <c r="N261" s="19" t="str">
        <f>IF('Órdenes según Instancia'!J261=0,"-",IF('Órdenes según Instancia'!AD261=0,"-",('Órdenes según Instancia'!J261/'Órdenes según Instancia'!AD261)))</f>
        <v>-</v>
      </c>
      <c r="O261" s="19" t="str">
        <f>IF('Órdenes según Instancia'!O261=0,"-",IF('Órdenes según Instancia'!AD261=0,"-",('Órdenes según Instancia'!O261/'Órdenes según Instancia'!AD261)))</f>
        <v>-</v>
      </c>
      <c r="P261" s="19" t="str">
        <f>IF('Órdenes según Instancia'!T261=0,"-",IF('Órdenes según Instancia'!AD261=0,"-",('Órdenes según Instancia'!T261/'Órdenes según Instancia'!AD261)))</f>
        <v>-</v>
      </c>
      <c r="Q261" s="19" t="str">
        <f>IF('Órdenes según Instancia'!Y261=0,"-",IF('Órdenes según Instancia'!AD261=0,"-",('Órdenes según Instancia'!Y261/'Órdenes según Instancia'!AD261)))</f>
        <v>-</v>
      </c>
      <c r="R261" s="19">
        <f>IF('Órdenes según Instancia'!F261=0,"-",IF('Órdenes según Instancia'!AE261=0,"-",('Órdenes según Instancia'!F261/'Órdenes según Instancia'!AE261)))</f>
        <v>1</v>
      </c>
      <c r="S261" s="19" t="str">
        <f>IF('Órdenes según Instancia'!K261=0,"-",IF('Órdenes según Instancia'!AE261=0,"-",('Órdenes según Instancia'!K261/'Órdenes según Instancia'!AE261)))</f>
        <v>-</v>
      </c>
      <c r="T261" s="19" t="str">
        <f>IF('Órdenes según Instancia'!P261=0,"-",IF('Órdenes según Instancia'!AE261=0,"-",('Órdenes según Instancia'!P261/'Órdenes según Instancia'!AE261)))</f>
        <v>-</v>
      </c>
      <c r="U261" s="19" t="str">
        <f>IF('Órdenes según Instancia'!U261=0,"-",IF('Órdenes según Instancia'!AE261=0,"-",('Órdenes según Instancia'!U261/('Órdenes según Instancia'!AE261))))</f>
        <v>-</v>
      </c>
      <c r="V261" s="19" t="str">
        <f>IF('Órdenes según Instancia'!Z261=0,"-",IF('Órdenes según Instancia'!AE261=0,"-",('Órdenes según Instancia'!Z261/'Órdenes según Instancia'!AE261)))</f>
        <v>-</v>
      </c>
    </row>
    <row r="262" spans="2:22" ht="20.100000000000001" customHeight="1" thickBot="1" x14ac:dyDescent="0.25">
      <c r="B262" s="4" t="s">
        <v>453</v>
      </c>
      <c r="C262" s="19">
        <f>IF('Órdenes según Instancia'!C262=0,"-",IF('Órdenes según Instancia'!AB262=0,"-",('Órdenes según Instancia'!C262/'Órdenes según Instancia'!AB262)))</f>
        <v>1</v>
      </c>
      <c r="D262" s="19" t="str">
        <f>IF('Órdenes según Instancia'!H262=0,"-",IF('Órdenes según Instancia'!AB262=0,"-",('Órdenes según Instancia'!H262/'Órdenes según Instancia'!AB262)))</f>
        <v>-</v>
      </c>
      <c r="E262" s="19" t="str">
        <f>IF('Órdenes según Instancia'!M262=0,"-",IF('Órdenes según Instancia'!AB262=0,"-",('Órdenes según Instancia'!M262/'Órdenes según Instancia'!AB262)))</f>
        <v>-</v>
      </c>
      <c r="F262" s="19" t="str">
        <f>IF('Órdenes según Instancia'!R262=0,"-",IF('Órdenes según Instancia'!AB262=0,"-",('Órdenes según Instancia'!R262/'Órdenes según Instancia'!AB262)))</f>
        <v>-</v>
      </c>
      <c r="G262" s="19" t="str">
        <f>IF('Órdenes según Instancia'!W262=0,"-",IF('Órdenes según Instancia'!AB262=0,"-",('Órdenes según Instancia'!W262/'Órdenes según Instancia'!AB262)))</f>
        <v>-</v>
      </c>
      <c r="H262" s="19" t="str">
        <f>IF('Órdenes según Instancia'!D262=0,"-",IF('Órdenes según Instancia'!AC262=0,"-",('Órdenes según Instancia'!D262/'Órdenes según Instancia'!AC262)))</f>
        <v>-</v>
      </c>
      <c r="I262" s="19" t="str">
        <f>IF('Órdenes según Instancia'!I262=0,"-",IF('Órdenes según Instancia'!AC262=0,"-",('Órdenes según Instancia'!I262/'Órdenes según Instancia'!AC262)))</f>
        <v>-</v>
      </c>
      <c r="J262" s="19" t="str">
        <f>IF('Órdenes según Instancia'!N262=0,"-",IF('Órdenes según Instancia'!AC262=0,"-",('Órdenes según Instancia'!N262/'Órdenes según Instancia'!AC262)))</f>
        <v>-</v>
      </c>
      <c r="K262" s="19" t="str">
        <f>IF('Órdenes según Instancia'!S262=0,"-",IF('Órdenes según Instancia'!AC262=0,"-",('Órdenes según Instancia'!S262/'Órdenes según Instancia'!AC262)))</f>
        <v>-</v>
      </c>
      <c r="L262" s="19" t="str">
        <f>IF('Órdenes según Instancia'!X262=0,"-",IF('Órdenes según Instancia'!AC262=0,"-",('Órdenes según Instancia'!X262/'Órdenes según Instancia'!AC262)))</f>
        <v>-</v>
      </c>
      <c r="M262" s="19">
        <f>IF('Órdenes según Instancia'!E262=0,"-",IF('Órdenes según Instancia'!AD262=0,"-",('Órdenes según Instancia'!E262/'Órdenes según Instancia'!AD262)))</f>
        <v>1</v>
      </c>
      <c r="N262" s="19" t="str">
        <f>IF('Órdenes según Instancia'!J262=0,"-",IF('Órdenes según Instancia'!AD262=0,"-",('Órdenes según Instancia'!J262/'Órdenes según Instancia'!AD262)))</f>
        <v>-</v>
      </c>
      <c r="O262" s="19" t="str">
        <f>IF('Órdenes según Instancia'!O262=0,"-",IF('Órdenes según Instancia'!AD262=0,"-",('Órdenes según Instancia'!O262/'Órdenes según Instancia'!AD262)))</f>
        <v>-</v>
      </c>
      <c r="P262" s="19" t="str">
        <f>IF('Órdenes según Instancia'!T262=0,"-",IF('Órdenes según Instancia'!AD262=0,"-",('Órdenes según Instancia'!T262/'Órdenes según Instancia'!AD262)))</f>
        <v>-</v>
      </c>
      <c r="Q262" s="19" t="str">
        <f>IF('Órdenes según Instancia'!Y262=0,"-",IF('Órdenes según Instancia'!AD262=0,"-",('Órdenes según Instancia'!Y262/'Órdenes según Instancia'!AD262)))</f>
        <v>-</v>
      </c>
      <c r="R262" s="19">
        <f>IF('Órdenes según Instancia'!F262=0,"-",IF('Órdenes según Instancia'!AE262=0,"-",('Órdenes según Instancia'!F262/'Órdenes según Instancia'!AE262)))</f>
        <v>1</v>
      </c>
      <c r="S262" s="19" t="str">
        <f>IF('Órdenes según Instancia'!K262=0,"-",IF('Órdenes según Instancia'!AE262=0,"-",('Órdenes según Instancia'!K262/'Órdenes según Instancia'!AE262)))</f>
        <v>-</v>
      </c>
      <c r="T262" s="19" t="str">
        <f>IF('Órdenes según Instancia'!P262=0,"-",IF('Órdenes según Instancia'!AE262=0,"-",('Órdenes según Instancia'!P262/'Órdenes según Instancia'!AE262)))</f>
        <v>-</v>
      </c>
      <c r="U262" s="19" t="str">
        <f>IF('Órdenes según Instancia'!U262=0,"-",IF('Órdenes según Instancia'!AE262=0,"-",('Órdenes según Instancia'!U262/('Órdenes según Instancia'!AE262))))</f>
        <v>-</v>
      </c>
      <c r="V262" s="19" t="str">
        <f>IF('Órdenes según Instancia'!Z262=0,"-",IF('Órdenes según Instancia'!AE262=0,"-",('Órdenes según Instancia'!Z262/'Órdenes según Instancia'!AE262)))</f>
        <v>-</v>
      </c>
    </row>
    <row r="263" spans="2:22" ht="20.100000000000001" customHeight="1" thickBot="1" x14ac:dyDescent="0.25">
      <c r="B263" s="4" t="s">
        <v>649</v>
      </c>
      <c r="C263" s="19">
        <f>IF('Órdenes según Instancia'!C263=0,"-",IF('Órdenes según Instancia'!AB263=0,"-",('Órdenes según Instancia'!C263/'Órdenes según Instancia'!AB263)))</f>
        <v>0.8</v>
      </c>
      <c r="D263" s="19" t="str">
        <f>IF('Órdenes según Instancia'!H263=0,"-",IF('Órdenes según Instancia'!AB263=0,"-",('Órdenes según Instancia'!H263/'Órdenes según Instancia'!AB263)))</f>
        <v>-</v>
      </c>
      <c r="E263" s="19" t="str">
        <f>IF('Órdenes según Instancia'!M263=0,"-",IF('Órdenes según Instancia'!AB263=0,"-",('Órdenes según Instancia'!M263/'Órdenes según Instancia'!AB263)))</f>
        <v>-</v>
      </c>
      <c r="F263" s="19">
        <f>IF('Órdenes según Instancia'!R263=0,"-",IF('Órdenes según Instancia'!AB263=0,"-",('Órdenes según Instancia'!R263/'Órdenes según Instancia'!AB263)))</f>
        <v>0.2</v>
      </c>
      <c r="G263" s="19" t="str">
        <f>IF('Órdenes según Instancia'!W263=0,"-",IF('Órdenes según Instancia'!AB263=0,"-",('Órdenes según Instancia'!W263/'Órdenes según Instancia'!AB263)))</f>
        <v>-</v>
      </c>
      <c r="H263" s="19" t="str">
        <f>IF('Órdenes según Instancia'!D263=0,"-",IF('Órdenes según Instancia'!AC263=0,"-",('Órdenes según Instancia'!D263/'Órdenes según Instancia'!AC263)))</f>
        <v>-</v>
      </c>
      <c r="I263" s="19" t="str">
        <f>IF('Órdenes según Instancia'!I263=0,"-",IF('Órdenes según Instancia'!AC263=0,"-",('Órdenes según Instancia'!I263/'Órdenes según Instancia'!AC263)))</f>
        <v>-</v>
      </c>
      <c r="J263" s="19" t="str">
        <f>IF('Órdenes según Instancia'!N263=0,"-",IF('Órdenes según Instancia'!AC263=0,"-",('Órdenes según Instancia'!N263/'Órdenes según Instancia'!AC263)))</f>
        <v>-</v>
      </c>
      <c r="K263" s="19" t="str">
        <f>IF('Órdenes según Instancia'!S263=0,"-",IF('Órdenes según Instancia'!AC263=0,"-",('Órdenes según Instancia'!S263/'Órdenes según Instancia'!AC263)))</f>
        <v>-</v>
      </c>
      <c r="L263" s="19" t="str">
        <f>IF('Órdenes según Instancia'!X263=0,"-",IF('Órdenes según Instancia'!AC263=0,"-",('Órdenes según Instancia'!X263/'Órdenes según Instancia'!AC263)))</f>
        <v>-</v>
      </c>
      <c r="M263" s="19">
        <f>IF('Órdenes según Instancia'!E263=0,"-",IF('Órdenes según Instancia'!AD263=0,"-",('Órdenes según Instancia'!E263/'Órdenes según Instancia'!AD263)))</f>
        <v>0.8</v>
      </c>
      <c r="N263" s="19" t="str">
        <f>IF('Órdenes según Instancia'!J263=0,"-",IF('Órdenes según Instancia'!AD263=0,"-",('Órdenes según Instancia'!J263/'Órdenes según Instancia'!AD263)))</f>
        <v>-</v>
      </c>
      <c r="O263" s="19" t="str">
        <f>IF('Órdenes según Instancia'!O263=0,"-",IF('Órdenes según Instancia'!AD263=0,"-",('Órdenes según Instancia'!O263/'Órdenes según Instancia'!AD263)))</f>
        <v>-</v>
      </c>
      <c r="P263" s="19">
        <f>IF('Órdenes según Instancia'!T263=0,"-",IF('Órdenes según Instancia'!AD263=0,"-",('Órdenes según Instancia'!T263/'Órdenes según Instancia'!AD263)))</f>
        <v>0.2</v>
      </c>
      <c r="Q263" s="19" t="str">
        <f>IF('Órdenes según Instancia'!Y263=0,"-",IF('Órdenes según Instancia'!AD263=0,"-",('Órdenes según Instancia'!Y263/'Órdenes según Instancia'!AD263)))</f>
        <v>-</v>
      </c>
      <c r="R263" s="19" t="str">
        <f>IF('Órdenes según Instancia'!F263=0,"-",IF('Órdenes según Instancia'!AE263=0,"-",('Órdenes según Instancia'!F263/'Órdenes según Instancia'!AE263)))</f>
        <v>-</v>
      </c>
      <c r="S263" s="19" t="str">
        <f>IF('Órdenes según Instancia'!K263=0,"-",IF('Órdenes según Instancia'!AE263=0,"-",('Órdenes según Instancia'!K263/'Órdenes según Instancia'!AE263)))</f>
        <v>-</v>
      </c>
      <c r="T263" s="19" t="str">
        <f>IF('Órdenes según Instancia'!P263=0,"-",IF('Órdenes según Instancia'!AE263=0,"-",('Órdenes según Instancia'!P263/'Órdenes según Instancia'!AE263)))</f>
        <v>-</v>
      </c>
      <c r="U263" s="19" t="str">
        <f>IF('Órdenes según Instancia'!U263=0,"-",IF('Órdenes según Instancia'!AE263=0,"-",('Órdenes según Instancia'!U263/('Órdenes según Instancia'!AE263))))</f>
        <v>-</v>
      </c>
      <c r="V263" s="19" t="str">
        <f>IF('Órdenes según Instancia'!Z263=0,"-",IF('Órdenes según Instancia'!AE263=0,"-",('Órdenes según Instancia'!Z263/'Órdenes según Instancia'!AE263)))</f>
        <v>-</v>
      </c>
    </row>
    <row r="264" spans="2:22" ht="20.100000000000001" customHeight="1" thickBot="1" x14ac:dyDescent="0.25">
      <c r="B264" s="4" t="s">
        <v>454</v>
      </c>
      <c r="C264" s="19">
        <f>IF('Órdenes según Instancia'!C264=0,"-",IF('Órdenes según Instancia'!AB264=0,"-",('Órdenes según Instancia'!C264/'Órdenes según Instancia'!AB264)))</f>
        <v>1</v>
      </c>
      <c r="D264" s="19" t="str">
        <f>IF('Órdenes según Instancia'!H264=0,"-",IF('Órdenes según Instancia'!AB264=0,"-",('Órdenes según Instancia'!H264/'Órdenes según Instancia'!AB264)))</f>
        <v>-</v>
      </c>
      <c r="E264" s="19" t="str">
        <f>IF('Órdenes según Instancia'!M264=0,"-",IF('Órdenes según Instancia'!AB264=0,"-",('Órdenes según Instancia'!M264/'Órdenes según Instancia'!AB264)))</f>
        <v>-</v>
      </c>
      <c r="F264" s="19" t="str">
        <f>IF('Órdenes según Instancia'!R264=0,"-",IF('Órdenes según Instancia'!AB264=0,"-",('Órdenes según Instancia'!R264/'Órdenes según Instancia'!AB264)))</f>
        <v>-</v>
      </c>
      <c r="G264" s="19" t="str">
        <f>IF('Órdenes según Instancia'!W264=0,"-",IF('Órdenes según Instancia'!AB264=0,"-",('Órdenes según Instancia'!W264/'Órdenes según Instancia'!AB264)))</f>
        <v>-</v>
      </c>
      <c r="H264" s="19" t="str">
        <f>IF('Órdenes según Instancia'!D264=0,"-",IF('Órdenes según Instancia'!AC264=0,"-",('Órdenes según Instancia'!D264/'Órdenes según Instancia'!AC264)))</f>
        <v>-</v>
      </c>
      <c r="I264" s="19" t="str">
        <f>IF('Órdenes según Instancia'!I264=0,"-",IF('Órdenes según Instancia'!AC264=0,"-",('Órdenes según Instancia'!I264/'Órdenes según Instancia'!AC264)))</f>
        <v>-</v>
      </c>
      <c r="J264" s="19" t="str">
        <f>IF('Órdenes según Instancia'!N264=0,"-",IF('Órdenes según Instancia'!AC264=0,"-",('Órdenes según Instancia'!N264/'Órdenes según Instancia'!AC264)))</f>
        <v>-</v>
      </c>
      <c r="K264" s="19" t="str">
        <f>IF('Órdenes según Instancia'!S264=0,"-",IF('Órdenes según Instancia'!AC264=0,"-",('Órdenes según Instancia'!S264/'Órdenes según Instancia'!AC264)))</f>
        <v>-</v>
      </c>
      <c r="L264" s="19" t="str">
        <f>IF('Órdenes según Instancia'!X264=0,"-",IF('Órdenes según Instancia'!AC264=0,"-",('Órdenes según Instancia'!X264/'Órdenes según Instancia'!AC264)))</f>
        <v>-</v>
      </c>
      <c r="M264" s="19">
        <f>IF('Órdenes según Instancia'!E264=0,"-",IF('Órdenes según Instancia'!AD264=0,"-",('Órdenes según Instancia'!E264/'Órdenes según Instancia'!AD264)))</f>
        <v>1</v>
      </c>
      <c r="N264" s="19" t="str">
        <f>IF('Órdenes según Instancia'!J264=0,"-",IF('Órdenes según Instancia'!AD264=0,"-",('Órdenes según Instancia'!J264/'Órdenes según Instancia'!AD264)))</f>
        <v>-</v>
      </c>
      <c r="O264" s="19" t="str">
        <f>IF('Órdenes según Instancia'!O264=0,"-",IF('Órdenes según Instancia'!AD264=0,"-",('Órdenes según Instancia'!O264/'Órdenes según Instancia'!AD264)))</f>
        <v>-</v>
      </c>
      <c r="P264" s="19" t="str">
        <f>IF('Órdenes según Instancia'!T264=0,"-",IF('Órdenes según Instancia'!AD264=0,"-",('Órdenes según Instancia'!T264/'Órdenes según Instancia'!AD264)))</f>
        <v>-</v>
      </c>
      <c r="Q264" s="19" t="str">
        <f>IF('Órdenes según Instancia'!Y264=0,"-",IF('Órdenes según Instancia'!AD264=0,"-",('Órdenes según Instancia'!Y264/'Órdenes según Instancia'!AD264)))</f>
        <v>-</v>
      </c>
      <c r="R264" s="19">
        <f>IF('Órdenes según Instancia'!F264=0,"-",IF('Órdenes según Instancia'!AE264=0,"-",('Órdenes según Instancia'!F264/'Órdenes según Instancia'!AE264)))</f>
        <v>1</v>
      </c>
      <c r="S264" s="19" t="str">
        <f>IF('Órdenes según Instancia'!K264=0,"-",IF('Órdenes según Instancia'!AE264=0,"-",('Órdenes según Instancia'!K264/'Órdenes según Instancia'!AE264)))</f>
        <v>-</v>
      </c>
      <c r="T264" s="19" t="str">
        <f>IF('Órdenes según Instancia'!P264=0,"-",IF('Órdenes según Instancia'!AE264=0,"-",('Órdenes según Instancia'!P264/'Órdenes según Instancia'!AE264)))</f>
        <v>-</v>
      </c>
      <c r="U264" s="19" t="str">
        <f>IF('Órdenes según Instancia'!U264=0,"-",IF('Órdenes según Instancia'!AE264=0,"-",('Órdenes según Instancia'!U264/('Órdenes según Instancia'!AE264))))</f>
        <v>-</v>
      </c>
      <c r="V264" s="19" t="str">
        <f>IF('Órdenes según Instancia'!Z264=0,"-",IF('Órdenes según Instancia'!AE264=0,"-",('Órdenes según Instancia'!Z264/'Órdenes según Instancia'!AE264)))</f>
        <v>-</v>
      </c>
    </row>
    <row r="265" spans="2:22" ht="20.100000000000001" customHeight="1" thickBot="1" x14ac:dyDescent="0.25">
      <c r="B265" s="4" t="s">
        <v>455</v>
      </c>
      <c r="C265" s="19">
        <f>IF('Órdenes según Instancia'!C265=0,"-",IF('Órdenes según Instancia'!AB265=0,"-",('Órdenes según Instancia'!C265/'Órdenes según Instancia'!AB265)))</f>
        <v>1</v>
      </c>
      <c r="D265" s="19" t="str">
        <f>IF('Órdenes según Instancia'!H265=0,"-",IF('Órdenes según Instancia'!AB265=0,"-",('Órdenes según Instancia'!H265/'Órdenes según Instancia'!AB265)))</f>
        <v>-</v>
      </c>
      <c r="E265" s="19" t="str">
        <f>IF('Órdenes según Instancia'!M265=0,"-",IF('Órdenes según Instancia'!AB265=0,"-",('Órdenes según Instancia'!M265/'Órdenes según Instancia'!AB265)))</f>
        <v>-</v>
      </c>
      <c r="F265" s="19" t="str">
        <f>IF('Órdenes según Instancia'!R265=0,"-",IF('Órdenes según Instancia'!AB265=0,"-",('Órdenes según Instancia'!R265/'Órdenes según Instancia'!AB265)))</f>
        <v>-</v>
      </c>
      <c r="G265" s="19" t="str">
        <f>IF('Órdenes según Instancia'!W265=0,"-",IF('Órdenes según Instancia'!AB265=0,"-",('Órdenes según Instancia'!W265/'Órdenes según Instancia'!AB265)))</f>
        <v>-</v>
      </c>
      <c r="H265" s="19" t="str">
        <f>IF('Órdenes según Instancia'!D265=0,"-",IF('Órdenes según Instancia'!AC265=0,"-",('Órdenes según Instancia'!D265/'Órdenes según Instancia'!AC265)))</f>
        <v>-</v>
      </c>
      <c r="I265" s="19" t="str">
        <f>IF('Órdenes según Instancia'!I265=0,"-",IF('Órdenes según Instancia'!AC265=0,"-",('Órdenes según Instancia'!I265/'Órdenes según Instancia'!AC265)))</f>
        <v>-</v>
      </c>
      <c r="J265" s="19" t="str">
        <f>IF('Órdenes según Instancia'!N265=0,"-",IF('Órdenes según Instancia'!AC265=0,"-",('Órdenes según Instancia'!N265/'Órdenes según Instancia'!AC265)))</f>
        <v>-</v>
      </c>
      <c r="K265" s="19" t="str">
        <f>IF('Órdenes según Instancia'!S265=0,"-",IF('Órdenes según Instancia'!AC265=0,"-",('Órdenes según Instancia'!S265/'Órdenes según Instancia'!AC265)))</f>
        <v>-</v>
      </c>
      <c r="L265" s="19" t="str">
        <f>IF('Órdenes según Instancia'!X265=0,"-",IF('Órdenes según Instancia'!AC265=0,"-",('Órdenes según Instancia'!X265/'Órdenes según Instancia'!AC265)))</f>
        <v>-</v>
      </c>
      <c r="M265" s="19">
        <f>IF('Órdenes según Instancia'!E265=0,"-",IF('Órdenes según Instancia'!AD265=0,"-",('Órdenes según Instancia'!E265/'Órdenes según Instancia'!AD265)))</f>
        <v>1</v>
      </c>
      <c r="N265" s="19" t="str">
        <f>IF('Órdenes según Instancia'!J265=0,"-",IF('Órdenes según Instancia'!AD265=0,"-",('Órdenes según Instancia'!J265/'Órdenes según Instancia'!AD265)))</f>
        <v>-</v>
      </c>
      <c r="O265" s="19" t="str">
        <f>IF('Órdenes según Instancia'!O265=0,"-",IF('Órdenes según Instancia'!AD265=0,"-",('Órdenes según Instancia'!O265/'Órdenes según Instancia'!AD265)))</f>
        <v>-</v>
      </c>
      <c r="P265" s="19" t="str">
        <f>IF('Órdenes según Instancia'!T265=0,"-",IF('Órdenes según Instancia'!AD265=0,"-",('Órdenes según Instancia'!T265/'Órdenes según Instancia'!AD265)))</f>
        <v>-</v>
      </c>
      <c r="Q265" s="19" t="str">
        <f>IF('Órdenes según Instancia'!Y265=0,"-",IF('Órdenes según Instancia'!AD265=0,"-",('Órdenes según Instancia'!Y265/'Órdenes según Instancia'!AD265)))</f>
        <v>-</v>
      </c>
      <c r="R265" s="19">
        <f>IF('Órdenes según Instancia'!F265=0,"-",IF('Órdenes según Instancia'!AE265=0,"-",('Órdenes según Instancia'!F265/'Órdenes según Instancia'!AE265)))</f>
        <v>1</v>
      </c>
      <c r="S265" s="19" t="str">
        <f>IF('Órdenes según Instancia'!K265=0,"-",IF('Órdenes según Instancia'!AE265=0,"-",('Órdenes según Instancia'!K265/'Órdenes según Instancia'!AE265)))</f>
        <v>-</v>
      </c>
      <c r="T265" s="19" t="str">
        <f>IF('Órdenes según Instancia'!P265=0,"-",IF('Órdenes según Instancia'!AE265=0,"-",('Órdenes según Instancia'!P265/'Órdenes según Instancia'!AE265)))</f>
        <v>-</v>
      </c>
      <c r="U265" s="19" t="str">
        <f>IF('Órdenes según Instancia'!U265=0,"-",IF('Órdenes según Instancia'!AE265=0,"-",('Órdenes según Instancia'!U265/('Órdenes según Instancia'!AE265))))</f>
        <v>-</v>
      </c>
      <c r="V265" s="19" t="str">
        <f>IF('Órdenes según Instancia'!Z265=0,"-",IF('Órdenes según Instancia'!AE265=0,"-",('Órdenes según Instancia'!Z265/'Órdenes según Instancia'!AE265)))</f>
        <v>-</v>
      </c>
    </row>
    <row r="266" spans="2:22" ht="20.100000000000001" customHeight="1" thickBot="1" x14ac:dyDescent="0.25">
      <c r="B266" s="4" t="s">
        <v>456</v>
      </c>
      <c r="C266" s="19">
        <f>IF('Órdenes según Instancia'!C266=0,"-",IF('Órdenes según Instancia'!AB266=0,"-",('Órdenes según Instancia'!C266/'Órdenes según Instancia'!AB266)))</f>
        <v>1</v>
      </c>
      <c r="D266" s="19" t="str">
        <f>IF('Órdenes según Instancia'!H266=0,"-",IF('Órdenes según Instancia'!AB266=0,"-",('Órdenes según Instancia'!H266/'Órdenes según Instancia'!AB266)))</f>
        <v>-</v>
      </c>
      <c r="E266" s="19" t="str">
        <f>IF('Órdenes según Instancia'!M266=0,"-",IF('Órdenes según Instancia'!AB266=0,"-",('Órdenes según Instancia'!M266/'Órdenes según Instancia'!AB266)))</f>
        <v>-</v>
      </c>
      <c r="F266" s="19" t="str">
        <f>IF('Órdenes según Instancia'!R266=0,"-",IF('Órdenes según Instancia'!AB266=0,"-",('Órdenes según Instancia'!R266/'Órdenes según Instancia'!AB266)))</f>
        <v>-</v>
      </c>
      <c r="G266" s="19" t="str">
        <f>IF('Órdenes según Instancia'!W266=0,"-",IF('Órdenes según Instancia'!AB266=0,"-",('Órdenes según Instancia'!W266/'Órdenes según Instancia'!AB266)))</f>
        <v>-</v>
      </c>
      <c r="H266" s="19" t="str">
        <f>IF('Órdenes según Instancia'!D266=0,"-",IF('Órdenes según Instancia'!AC266=0,"-",('Órdenes según Instancia'!D266/'Órdenes según Instancia'!AC266)))</f>
        <v>-</v>
      </c>
      <c r="I266" s="19" t="str">
        <f>IF('Órdenes según Instancia'!I266=0,"-",IF('Órdenes según Instancia'!AC266=0,"-",('Órdenes según Instancia'!I266/'Órdenes según Instancia'!AC266)))</f>
        <v>-</v>
      </c>
      <c r="J266" s="19" t="str">
        <f>IF('Órdenes según Instancia'!N266=0,"-",IF('Órdenes según Instancia'!AC266=0,"-",('Órdenes según Instancia'!N266/'Órdenes según Instancia'!AC266)))</f>
        <v>-</v>
      </c>
      <c r="K266" s="19" t="str">
        <f>IF('Órdenes según Instancia'!S266=0,"-",IF('Órdenes según Instancia'!AC266=0,"-",('Órdenes según Instancia'!S266/'Órdenes según Instancia'!AC266)))</f>
        <v>-</v>
      </c>
      <c r="L266" s="19" t="str">
        <f>IF('Órdenes según Instancia'!X266=0,"-",IF('Órdenes según Instancia'!AC266=0,"-",('Órdenes según Instancia'!X266/'Órdenes según Instancia'!AC266)))</f>
        <v>-</v>
      </c>
      <c r="M266" s="19">
        <f>IF('Órdenes según Instancia'!E266=0,"-",IF('Órdenes según Instancia'!AD266=0,"-",('Órdenes según Instancia'!E266/'Órdenes según Instancia'!AD266)))</f>
        <v>1</v>
      </c>
      <c r="N266" s="19" t="str">
        <f>IF('Órdenes según Instancia'!J266=0,"-",IF('Órdenes según Instancia'!AD266=0,"-",('Órdenes según Instancia'!J266/'Órdenes según Instancia'!AD266)))</f>
        <v>-</v>
      </c>
      <c r="O266" s="19" t="str">
        <f>IF('Órdenes según Instancia'!O266=0,"-",IF('Órdenes según Instancia'!AD266=0,"-",('Órdenes según Instancia'!O266/'Órdenes según Instancia'!AD266)))</f>
        <v>-</v>
      </c>
      <c r="P266" s="19" t="str">
        <f>IF('Órdenes según Instancia'!T266=0,"-",IF('Órdenes según Instancia'!AD266=0,"-",('Órdenes según Instancia'!T266/'Órdenes según Instancia'!AD266)))</f>
        <v>-</v>
      </c>
      <c r="Q266" s="19" t="str">
        <f>IF('Órdenes según Instancia'!Y266=0,"-",IF('Órdenes según Instancia'!AD266=0,"-",('Órdenes según Instancia'!Y266/'Órdenes según Instancia'!AD266)))</f>
        <v>-</v>
      </c>
      <c r="R266" s="19">
        <f>IF('Órdenes según Instancia'!F266=0,"-",IF('Órdenes según Instancia'!AE266=0,"-",('Órdenes según Instancia'!F266/'Órdenes según Instancia'!AE266)))</f>
        <v>1</v>
      </c>
      <c r="S266" s="19" t="str">
        <f>IF('Órdenes según Instancia'!K266=0,"-",IF('Órdenes según Instancia'!AE266=0,"-",('Órdenes según Instancia'!K266/'Órdenes según Instancia'!AE266)))</f>
        <v>-</v>
      </c>
      <c r="T266" s="19" t="str">
        <f>IF('Órdenes según Instancia'!P266=0,"-",IF('Órdenes según Instancia'!AE266=0,"-",('Órdenes según Instancia'!P266/'Órdenes según Instancia'!AE266)))</f>
        <v>-</v>
      </c>
      <c r="U266" s="19" t="str">
        <f>IF('Órdenes según Instancia'!U266=0,"-",IF('Órdenes según Instancia'!AE266=0,"-",('Órdenes según Instancia'!U266/('Órdenes según Instancia'!AE266))))</f>
        <v>-</v>
      </c>
      <c r="V266" s="19" t="str">
        <f>IF('Órdenes según Instancia'!Z266=0,"-",IF('Órdenes según Instancia'!AE266=0,"-",('Órdenes según Instancia'!Z266/'Órdenes según Instancia'!AE266)))</f>
        <v>-</v>
      </c>
    </row>
    <row r="267" spans="2:22" ht="20.100000000000001" customHeight="1" thickBot="1" x14ac:dyDescent="0.25">
      <c r="B267" s="4" t="s">
        <v>198</v>
      </c>
      <c r="C267" s="19">
        <f>IF('Órdenes según Instancia'!C267=0,"-",IF('Órdenes según Instancia'!AB267=0,"-",('Órdenes según Instancia'!C267/'Órdenes según Instancia'!AB267)))</f>
        <v>0.967741935483871</v>
      </c>
      <c r="D267" s="19" t="str">
        <f>IF('Órdenes según Instancia'!H267=0,"-",IF('Órdenes según Instancia'!AB267=0,"-",('Órdenes según Instancia'!H267/'Órdenes según Instancia'!AB267)))</f>
        <v>-</v>
      </c>
      <c r="E267" s="19">
        <f>IF('Órdenes según Instancia'!M267=0,"-",IF('Órdenes según Instancia'!AB267=0,"-",('Órdenes según Instancia'!M267/'Órdenes según Instancia'!AB267)))</f>
        <v>3.2258064516129031E-2</v>
      </c>
      <c r="F267" s="19" t="str">
        <f>IF('Órdenes según Instancia'!R267=0,"-",IF('Órdenes según Instancia'!AB267=0,"-",('Órdenes según Instancia'!R267/'Órdenes según Instancia'!AB267)))</f>
        <v>-</v>
      </c>
      <c r="G267" s="19" t="str">
        <f>IF('Órdenes según Instancia'!W267=0,"-",IF('Órdenes según Instancia'!AB267=0,"-",('Órdenes según Instancia'!W267/'Órdenes según Instancia'!AB267)))</f>
        <v>-</v>
      </c>
      <c r="H267" s="19" t="str">
        <f>IF('Órdenes según Instancia'!D267=0,"-",IF('Órdenes según Instancia'!AC267=0,"-",('Órdenes según Instancia'!D267/'Órdenes según Instancia'!AC267)))</f>
        <v>-</v>
      </c>
      <c r="I267" s="19" t="str">
        <f>IF('Órdenes según Instancia'!I267=0,"-",IF('Órdenes según Instancia'!AC267=0,"-",('Órdenes según Instancia'!I267/'Órdenes según Instancia'!AC267)))</f>
        <v>-</v>
      </c>
      <c r="J267" s="19" t="str">
        <f>IF('Órdenes según Instancia'!N267=0,"-",IF('Órdenes según Instancia'!AC267=0,"-",('Órdenes según Instancia'!N267/'Órdenes según Instancia'!AC267)))</f>
        <v>-</v>
      </c>
      <c r="K267" s="19" t="str">
        <f>IF('Órdenes según Instancia'!S267=0,"-",IF('Órdenes según Instancia'!AC267=0,"-",('Órdenes según Instancia'!S267/'Órdenes según Instancia'!AC267)))</f>
        <v>-</v>
      </c>
      <c r="L267" s="19" t="str">
        <f>IF('Órdenes según Instancia'!X267=0,"-",IF('Órdenes según Instancia'!AC267=0,"-",('Órdenes según Instancia'!X267/'Órdenes según Instancia'!AC267)))</f>
        <v>-</v>
      </c>
      <c r="M267" s="19">
        <f>IF('Órdenes según Instancia'!E267=0,"-",IF('Órdenes según Instancia'!AD267=0,"-",('Órdenes según Instancia'!E267/'Órdenes según Instancia'!AD267)))</f>
        <v>0.9</v>
      </c>
      <c r="N267" s="19" t="str">
        <f>IF('Órdenes según Instancia'!J267=0,"-",IF('Órdenes según Instancia'!AD267=0,"-",('Órdenes según Instancia'!J267/'Órdenes según Instancia'!AD267)))</f>
        <v>-</v>
      </c>
      <c r="O267" s="19">
        <f>IF('Órdenes según Instancia'!O267=0,"-",IF('Órdenes según Instancia'!AD267=0,"-",('Órdenes según Instancia'!O267/'Órdenes según Instancia'!AD267)))</f>
        <v>0.1</v>
      </c>
      <c r="P267" s="19" t="str">
        <f>IF('Órdenes según Instancia'!T267=0,"-",IF('Órdenes según Instancia'!AD267=0,"-",('Órdenes según Instancia'!T267/'Órdenes según Instancia'!AD267)))</f>
        <v>-</v>
      </c>
      <c r="Q267" s="19" t="str">
        <f>IF('Órdenes según Instancia'!Y267=0,"-",IF('Órdenes según Instancia'!AD267=0,"-",('Órdenes según Instancia'!Y267/'Órdenes según Instancia'!AD267)))</f>
        <v>-</v>
      </c>
      <c r="R267" s="19">
        <f>IF('Órdenes según Instancia'!F267=0,"-",IF('Órdenes según Instancia'!AE267=0,"-",('Órdenes según Instancia'!F267/'Órdenes según Instancia'!AE267)))</f>
        <v>1</v>
      </c>
      <c r="S267" s="19" t="str">
        <f>IF('Órdenes según Instancia'!K267=0,"-",IF('Órdenes según Instancia'!AE267=0,"-",('Órdenes según Instancia'!K267/'Órdenes según Instancia'!AE267)))</f>
        <v>-</v>
      </c>
      <c r="T267" s="19" t="str">
        <f>IF('Órdenes según Instancia'!P267=0,"-",IF('Órdenes según Instancia'!AE267=0,"-",('Órdenes según Instancia'!P267/'Órdenes según Instancia'!AE267)))</f>
        <v>-</v>
      </c>
      <c r="U267" s="19" t="str">
        <f>IF('Órdenes según Instancia'!U267=0,"-",IF('Órdenes según Instancia'!AE267=0,"-",('Órdenes según Instancia'!U267/('Órdenes según Instancia'!AE267))))</f>
        <v>-</v>
      </c>
      <c r="V267" s="19" t="str">
        <f>IF('Órdenes según Instancia'!Z267=0,"-",IF('Órdenes según Instancia'!AE267=0,"-",('Órdenes según Instancia'!Z267/'Órdenes según Instancia'!AE267)))</f>
        <v>-</v>
      </c>
    </row>
    <row r="268" spans="2:22" ht="20.100000000000001" customHeight="1" thickBot="1" x14ac:dyDescent="0.25">
      <c r="B268" s="4" t="s">
        <v>457</v>
      </c>
      <c r="C268" s="19">
        <f>IF('Órdenes según Instancia'!C268=0,"-",IF('Órdenes según Instancia'!AB268=0,"-",('Órdenes según Instancia'!C268/'Órdenes según Instancia'!AB268)))</f>
        <v>1</v>
      </c>
      <c r="D268" s="19" t="str">
        <f>IF('Órdenes según Instancia'!H268=0,"-",IF('Órdenes según Instancia'!AB268=0,"-",('Órdenes según Instancia'!H268/'Órdenes según Instancia'!AB268)))</f>
        <v>-</v>
      </c>
      <c r="E268" s="19" t="str">
        <f>IF('Órdenes según Instancia'!M268=0,"-",IF('Órdenes según Instancia'!AB268=0,"-",('Órdenes según Instancia'!M268/'Órdenes según Instancia'!AB268)))</f>
        <v>-</v>
      </c>
      <c r="F268" s="19" t="str">
        <f>IF('Órdenes según Instancia'!R268=0,"-",IF('Órdenes según Instancia'!AB268=0,"-",('Órdenes según Instancia'!R268/'Órdenes según Instancia'!AB268)))</f>
        <v>-</v>
      </c>
      <c r="G268" s="19" t="str">
        <f>IF('Órdenes según Instancia'!W268=0,"-",IF('Órdenes según Instancia'!AB268=0,"-",('Órdenes según Instancia'!W268/'Órdenes según Instancia'!AB268)))</f>
        <v>-</v>
      </c>
      <c r="H268" s="19" t="str">
        <f>IF('Órdenes según Instancia'!D268=0,"-",IF('Órdenes según Instancia'!AC268=0,"-",('Órdenes según Instancia'!D268/'Órdenes según Instancia'!AC268)))</f>
        <v>-</v>
      </c>
      <c r="I268" s="19" t="str">
        <f>IF('Órdenes según Instancia'!I268=0,"-",IF('Órdenes según Instancia'!AC268=0,"-",('Órdenes según Instancia'!I268/'Órdenes según Instancia'!AC268)))</f>
        <v>-</v>
      </c>
      <c r="J268" s="19" t="str">
        <f>IF('Órdenes según Instancia'!N268=0,"-",IF('Órdenes según Instancia'!AC268=0,"-",('Órdenes según Instancia'!N268/'Órdenes según Instancia'!AC268)))</f>
        <v>-</v>
      </c>
      <c r="K268" s="19" t="str">
        <f>IF('Órdenes según Instancia'!S268=0,"-",IF('Órdenes según Instancia'!AC268=0,"-",('Órdenes según Instancia'!S268/'Órdenes según Instancia'!AC268)))</f>
        <v>-</v>
      </c>
      <c r="L268" s="19" t="str">
        <f>IF('Órdenes según Instancia'!X268=0,"-",IF('Órdenes según Instancia'!AC268=0,"-",('Órdenes según Instancia'!X268/'Órdenes según Instancia'!AC268)))</f>
        <v>-</v>
      </c>
      <c r="M268" s="19">
        <f>IF('Órdenes según Instancia'!E268=0,"-",IF('Órdenes según Instancia'!AD268=0,"-",('Órdenes según Instancia'!E268/'Órdenes según Instancia'!AD268)))</f>
        <v>1</v>
      </c>
      <c r="N268" s="19" t="str">
        <f>IF('Órdenes según Instancia'!J268=0,"-",IF('Órdenes según Instancia'!AD268=0,"-",('Órdenes según Instancia'!J268/'Órdenes según Instancia'!AD268)))</f>
        <v>-</v>
      </c>
      <c r="O268" s="19" t="str">
        <f>IF('Órdenes según Instancia'!O268=0,"-",IF('Órdenes según Instancia'!AD268=0,"-",('Órdenes según Instancia'!O268/'Órdenes según Instancia'!AD268)))</f>
        <v>-</v>
      </c>
      <c r="P268" s="19" t="str">
        <f>IF('Órdenes según Instancia'!T268=0,"-",IF('Órdenes según Instancia'!AD268=0,"-",('Órdenes según Instancia'!T268/'Órdenes según Instancia'!AD268)))</f>
        <v>-</v>
      </c>
      <c r="Q268" s="19" t="str">
        <f>IF('Órdenes según Instancia'!Y268=0,"-",IF('Órdenes según Instancia'!AD268=0,"-",('Órdenes según Instancia'!Y268/'Órdenes según Instancia'!AD268)))</f>
        <v>-</v>
      </c>
      <c r="R268" s="19">
        <f>IF('Órdenes según Instancia'!F268=0,"-",IF('Órdenes según Instancia'!AE268=0,"-",('Órdenes según Instancia'!F268/'Órdenes según Instancia'!AE268)))</f>
        <v>1</v>
      </c>
      <c r="S268" s="19" t="str">
        <f>IF('Órdenes según Instancia'!K268=0,"-",IF('Órdenes según Instancia'!AE268=0,"-",('Órdenes según Instancia'!K268/'Órdenes según Instancia'!AE268)))</f>
        <v>-</v>
      </c>
      <c r="T268" s="19" t="str">
        <f>IF('Órdenes según Instancia'!P268=0,"-",IF('Órdenes según Instancia'!AE268=0,"-",('Órdenes según Instancia'!P268/'Órdenes según Instancia'!AE268)))</f>
        <v>-</v>
      </c>
      <c r="U268" s="19" t="str">
        <f>IF('Órdenes según Instancia'!U268=0,"-",IF('Órdenes según Instancia'!AE268=0,"-",('Órdenes según Instancia'!U268/('Órdenes según Instancia'!AE268))))</f>
        <v>-</v>
      </c>
      <c r="V268" s="19" t="str">
        <f>IF('Órdenes según Instancia'!Z268=0,"-",IF('Órdenes según Instancia'!AE268=0,"-",('Órdenes según Instancia'!Z268/'Órdenes según Instancia'!AE268)))</f>
        <v>-</v>
      </c>
    </row>
    <row r="269" spans="2:22" ht="20.100000000000001" customHeight="1" thickBot="1" x14ac:dyDescent="0.25">
      <c r="B269" s="4" t="s">
        <v>458</v>
      </c>
      <c r="C269" s="19">
        <f>IF('Órdenes según Instancia'!C269=0,"-",IF('Órdenes según Instancia'!AB269=0,"-",('Órdenes según Instancia'!C269/'Órdenes según Instancia'!AB269)))</f>
        <v>1</v>
      </c>
      <c r="D269" s="19" t="str">
        <f>IF('Órdenes según Instancia'!H269=0,"-",IF('Órdenes según Instancia'!AB269=0,"-",('Órdenes según Instancia'!H269/'Órdenes según Instancia'!AB269)))</f>
        <v>-</v>
      </c>
      <c r="E269" s="19" t="str">
        <f>IF('Órdenes según Instancia'!M269=0,"-",IF('Órdenes según Instancia'!AB269=0,"-",('Órdenes según Instancia'!M269/'Órdenes según Instancia'!AB269)))</f>
        <v>-</v>
      </c>
      <c r="F269" s="19" t="str">
        <f>IF('Órdenes según Instancia'!R269=0,"-",IF('Órdenes según Instancia'!AB269=0,"-",('Órdenes según Instancia'!R269/'Órdenes según Instancia'!AB269)))</f>
        <v>-</v>
      </c>
      <c r="G269" s="19" t="str">
        <f>IF('Órdenes según Instancia'!W269=0,"-",IF('Órdenes según Instancia'!AB269=0,"-",('Órdenes según Instancia'!W269/'Órdenes según Instancia'!AB269)))</f>
        <v>-</v>
      </c>
      <c r="H269" s="19" t="str">
        <f>IF('Órdenes según Instancia'!D269=0,"-",IF('Órdenes según Instancia'!AC269=0,"-",('Órdenes según Instancia'!D269/'Órdenes según Instancia'!AC269)))</f>
        <v>-</v>
      </c>
      <c r="I269" s="19" t="str">
        <f>IF('Órdenes según Instancia'!I269=0,"-",IF('Órdenes según Instancia'!AC269=0,"-",('Órdenes según Instancia'!I269/'Órdenes según Instancia'!AC269)))</f>
        <v>-</v>
      </c>
      <c r="J269" s="19" t="str">
        <f>IF('Órdenes según Instancia'!N269=0,"-",IF('Órdenes según Instancia'!AC269=0,"-",('Órdenes según Instancia'!N269/'Órdenes según Instancia'!AC269)))</f>
        <v>-</v>
      </c>
      <c r="K269" s="19" t="str">
        <f>IF('Órdenes según Instancia'!S269=0,"-",IF('Órdenes según Instancia'!AC269=0,"-",('Órdenes según Instancia'!S269/'Órdenes según Instancia'!AC269)))</f>
        <v>-</v>
      </c>
      <c r="L269" s="19" t="str">
        <f>IF('Órdenes según Instancia'!X269=0,"-",IF('Órdenes según Instancia'!AC269=0,"-",('Órdenes según Instancia'!X269/'Órdenes según Instancia'!AC269)))</f>
        <v>-</v>
      </c>
      <c r="M269" s="19">
        <f>IF('Órdenes según Instancia'!E269=0,"-",IF('Órdenes según Instancia'!AD269=0,"-",('Órdenes según Instancia'!E269/'Órdenes según Instancia'!AD269)))</f>
        <v>1</v>
      </c>
      <c r="N269" s="19" t="str">
        <f>IF('Órdenes según Instancia'!J269=0,"-",IF('Órdenes según Instancia'!AD269=0,"-",('Órdenes según Instancia'!J269/'Órdenes según Instancia'!AD269)))</f>
        <v>-</v>
      </c>
      <c r="O269" s="19" t="str">
        <f>IF('Órdenes según Instancia'!O269=0,"-",IF('Órdenes según Instancia'!AD269=0,"-",('Órdenes según Instancia'!O269/'Órdenes según Instancia'!AD269)))</f>
        <v>-</v>
      </c>
      <c r="P269" s="19" t="str">
        <f>IF('Órdenes según Instancia'!T269=0,"-",IF('Órdenes según Instancia'!AD269=0,"-",('Órdenes según Instancia'!T269/'Órdenes según Instancia'!AD269)))</f>
        <v>-</v>
      </c>
      <c r="Q269" s="19" t="str">
        <f>IF('Órdenes según Instancia'!Y269=0,"-",IF('Órdenes según Instancia'!AD269=0,"-",('Órdenes según Instancia'!Y269/'Órdenes según Instancia'!AD269)))</f>
        <v>-</v>
      </c>
      <c r="R269" s="19">
        <f>IF('Órdenes según Instancia'!F269=0,"-",IF('Órdenes según Instancia'!AE269=0,"-",('Órdenes según Instancia'!F269/'Órdenes según Instancia'!AE269)))</f>
        <v>1</v>
      </c>
      <c r="S269" s="19" t="str">
        <f>IF('Órdenes según Instancia'!K269=0,"-",IF('Órdenes según Instancia'!AE269=0,"-",('Órdenes según Instancia'!K269/'Órdenes según Instancia'!AE269)))</f>
        <v>-</v>
      </c>
      <c r="T269" s="19" t="str">
        <f>IF('Órdenes según Instancia'!P269=0,"-",IF('Órdenes según Instancia'!AE269=0,"-",('Órdenes según Instancia'!P269/'Órdenes según Instancia'!AE269)))</f>
        <v>-</v>
      </c>
      <c r="U269" s="19" t="str">
        <f>IF('Órdenes según Instancia'!U269=0,"-",IF('Órdenes según Instancia'!AE269=0,"-",('Órdenes según Instancia'!U269/('Órdenes según Instancia'!AE269))))</f>
        <v>-</v>
      </c>
      <c r="V269" s="19" t="str">
        <f>IF('Órdenes según Instancia'!Z269=0,"-",IF('Órdenes según Instancia'!AE269=0,"-",('Órdenes según Instancia'!Z269/'Órdenes según Instancia'!AE269)))</f>
        <v>-</v>
      </c>
    </row>
    <row r="270" spans="2:22" ht="20.100000000000001" customHeight="1" thickBot="1" x14ac:dyDescent="0.25">
      <c r="B270" s="4" t="s">
        <v>459</v>
      </c>
      <c r="C270" s="19">
        <f>IF('Órdenes según Instancia'!C270=0,"-",IF('Órdenes según Instancia'!AB270=0,"-",('Órdenes según Instancia'!C270/'Órdenes según Instancia'!AB270)))</f>
        <v>1</v>
      </c>
      <c r="D270" s="19" t="str">
        <f>IF('Órdenes según Instancia'!H270=0,"-",IF('Órdenes según Instancia'!AB270=0,"-",('Órdenes según Instancia'!H270/'Órdenes según Instancia'!AB270)))</f>
        <v>-</v>
      </c>
      <c r="E270" s="19" t="str">
        <f>IF('Órdenes según Instancia'!M270=0,"-",IF('Órdenes según Instancia'!AB270=0,"-",('Órdenes según Instancia'!M270/'Órdenes según Instancia'!AB270)))</f>
        <v>-</v>
      </c>
      <c r="F270" s="19" t="str">
        <f>IF('Órdenes según Instancia'!R270=0,"-",IF('Órdenes según Instancia'!AB270=0,"-",('Órdenes según Instancia'!R270/'Órdenes según Instancia'!AB270)))</f>
        <v>-</v>
      </c>
      <c r="G270" s="19" t="str">
        <f>IF('Órdenes según Instancia'!W270=0,"-",IF('Órdenes según Instancia'!AB270=0,"-",('Órdenes según Instancia'!W270/'Órdenes según Instancia'!AB270)))</f>
        <v>-</v>
      </c>
      <c r="H270" s="19" t="str">
        <f>IF('Órdenes según Instancia'!D270=0,"-",IF('Órdenes según Instancia'!AC270=0,"-",('Órdenes según Instancia'!D270/'Órdenes según Instancia'!AC270)))</f>
        <v>-</v>
      </c>
      <c r="I270" s="19" t="str">
        <f>IF('Órdenes según Instancia'!I270=0,"-",IF('Órdenes según Instancia'!AC270=0,"-",('Órdenes según Instancia'!I270/'Órdenes según Instancia'!AC270)))</f>
        <v>-</v>
      </c>
      <c r="J270" s="19" t="str">
        <f>IF('Órdenes según Instancia'!N270=0,"-",IF('Órdenes según Instancia'!AC270=0,"-",('Órdenes según Instancia'!N270/'Órdenes según Instancia'!AC270)))</f>
        <v>-</v>
      </c>
      <c r="K270" s="19" t="str">
        <f>IF('Órdenes según Instancia'!S270=0,"-",IF('Órdenes según Instancia'!AC270=0,"-",('Órdenes según Instancia'!S270/'Órdenes según Instancia'!AC270)))</f>
        <v>-</v>
      </c>
      <c r="L270" s="19" t="str">
        <f>IF('Órdenes según Instancia'!X270=0,"-",IF('Órdenes según Instancia'!AC270=0,"-",('Órdenes según Instancia'!X270/'Órdenes según Instancia'!AC270)))</f>
        <v>-</v>
      </c>
      <c r="M270" s="19">
        <f>IF('Órdenes según Instancia'!E270=0,"-",IF('Órdenes según Instancia'!AD270=0,"-",('Órdenes según Instancia'!E270/'Órdenes según Instancia'!AD270)))</f>
        <v>1</v>
      </c>
      <c r="N270" s="19" t="str">
        <f>IF('Órdenes según Instancia'!J270=0,"-",IF('Órdenes según Instancia'!AD270=0,"-",('Órdenes según Instancia'!J270/'Órdenes según Instancia'!AD270)))</f>
        <v>-</v>
      </c>
      <c r="O270" s="19" t="str">
        <f>IF('Órdenes según Instancia'!O270=0,"-",IF('Órdenes según Instancia'!AD270=0,"-",('Órdenes según Instancia'!O270/'Órdenes según Instancia'!AD270)))</f>
        <v>-</v>
      </c>
      <c r="P270" s="19" t="str">
        <f>IF('Órdenes según Instancia'!T270=0,"-",IF('Órdenes según Instancia'!AD270=0,"-",('Órdenes según Instancia'!T270/'Órdenes según Instancia'!AD270)))</f>
        <v>-</v>
      </c>
      <c r="Q270" s="19" t="str">
        <f>IF('Órdenes según Instancia'!Y270=0,"-",IF('Órdenes según Instancia'!AD270=0,"-",('Órdenes según Instancia'!Y270/'Órdenes según Instancia'!AD270)))</f>
        <v>-</v>
      </c>
      <c r="R270" s="19">
        <f>IF('Órdenes según Instancia'!F270=0,"-",IF('Órdenes según Instancia'!AE270=0,"-",('Órdenes según Instancia'!F270/'Órdenes según Instancia'!AE270)))</f>
        <v>1</v>
      </c>
      <c r="S270" s="19" t="str">
        <f>IF('Órdenes según Instancia'!K270=0,"-",IF('Órdenes según Instancia'!AE270=0,"-",('Órdenes según Instancia'!K270/'Órdenes según Instancia'!AE270)))</f>
        <v>-</v>
      </c>
      <c r="T270" s="19" t="str">
        <f>IF('Órdenes según Instancia'!P270=0,"-",IF('Órdenes según Instancia'!AE270=0,"-",('Órdenes según Instancia'!P270/'Órdenes según Instancia'!AE270)))</f>
        <v>-</v>
      </c>
      <c r="U270" s="19" t="str">
        <f>IF('Órdenes según Instancia'!U270=0,"-",IF('Órdenes según Instancia'!AE270=0,"-",('Órdenes según Instancia'!U270/('Órdenes según Instancia'!AE270))))</f>
        <v>-</v>
      </c>
      <c r="V270" s="19" t="str">
        <f>IF('Órdenes según Instancia'!Z270=0,"-",IF('Órdenes según Instancia'!AE270=0,"-",('Órdenes según Instancia'!Z270/'Órdenes según Instancia'!AE270)))</f>
        <v>-</v>
      </c>
    </row>
    <row r="271" spans="2:22" ht="20.100000000000001" customHeight="1" thickBot="1" x14ac:dyDescent="0.25">
      <c r="B271" s="4" t="s">
        <v>460</v>
      </c>
      <c r="C271" s="19">
        <f>IF('Órdenes según Instancia'!C271=0,"-",IF('Órdenes según Instancia'!AB271=0,"-",('Órdenes según Instancia'!C271/'Órdenes según Instancia'!AB271)))</f>
        <v>1</v>
      </c>
      <c r="D271" s="19" t="str">
        <f>IF('Órdenes según Instancia'!H271=0,"-",IF('Órdenes según Instancia'!AB271=0,"-",('Órdenes según Instancia'!H271/'Órdenes según Instancia'!AB271)))</f>
        <v>-</v>
      </c>
      <c r="E271" s="19" t="str">
        <f>IF('Órdenes según Instancia'!M271=0,"-",IF('Órdenes según Instancia'!AB271=0,"-",('Órdenes según Instancia'!M271/'Órdenes según Instancia'!AB271)))</f>
        <v>-</v>
      </c>
      <c r="F271" s="19" t="str">
        <f>IF('Órdenes según Instancia'!R271=0,"-",IF('Órdenes según Instancia'!AB271=0,"-",('Órdenes según Instancia'!R271/'Órdenes según Instancia'!AB271)))</f>
        <v>-</v>
      </c>
      <c r="G271" s="19" t="str">
        <f>IF('Órdenes según Instancia'!W271=0,"-",IF('Órdenes según Instancia'!AB271=0,"-",('Órdenes según Instancia'!W271/'Órdenes según Instancia'!AB271)))</f>
        <v>-</v>
      </c>
      <c r="H271" s="19" t="str">
        <f>IF('Órdenes según Instancia'!D271=0,"-",IF('Órdenes según Instancia'!AC271=0,"-",('Órdenes según Instancia'!D271/'Órdenes según Instancia'!AC271)))</f>
        <v>-</v>
      </c>
      <c r="I271" s="19" t="str">
        <f>IF('Órdenes según Instancia'!I271=0,"-",IF('Órdenes según Instancia'!AC271=0,"-",('Órdenes según Instancia'!I271/'Órdenes según Instancia'!AC271)))</f>
        <v>-</v>
      </c>
      <c r="J271" s="19" t="str">
        <f>IF('Órdenes según Instancia'!N271=0,"-",IF('Órdenes según Instancia'!AC271=0,"-",('Órdenes según Instancia'!N271/'Órdenes según Instancia'!AC271)))</f>
        <v>-</v>
      </c>
      <c r="K271" s="19" t="str">
        <f>IF('Órdenes según Instancia'!S271=0,"-",IF('Órdenes según Instancia'!AC271=0,"-",('Órdenes según Instancia'!S271/'Órdenes según Instancia'!AC271)))</f>
        <v>-</v>
      </c>
      <c r="L271" s="19" t="str">
        <f>IF('Órdenes según Instancia'!X271=0,"-",IF('Órdenes según Instancia'!AC271=0,"-",('Órdenes según Instancia'!X271/'Órdenes según Instancia'!AC271)))</f>
        <v>-</v>
      </c>
      <c r="M271" s="19">
        <f>IF('Órdenes según Instancia'!E271=0,"-",IF('Órdenes según Instancia'!AD271=0,"-",('Órdenes según Instancia'!E271/'Órdenes según Instancia'!AD271)))</f>
        <v>1</v>
      </c>
      <c r="N271" s="19" t="str">
        <f>IF('Órdenes según Instancia'!J271=0,"-",IF('Órdenes según Instancia'!AD271=0,"-",('Órdenes según Instancia'!J271/'Órdenes según Instancia'!AD271)))</f>
        <v>-</v>
      </c>
      <c r="O271" s="19" t="str">
        <f>IF('Órdenes según Instancia'!O271=0,"-",IF('Órdenes según Instancia'!AD271=0,"-",('Órdenes según Instancia'!O271/'Órdenes según Instancia'!AD271)))</f>
        <v>-</v>
      </c>
      <c r="P271" s="19" t="str">
        <f>IF('Órdenes según Instancia'!T271=0,"-",IF('Órdenes según Instancia'!AD271=0,"-",('Órdenes según Instancia'!T271/'Órdenes según Instancia'!AD271)))</f>
        <v>-</v>
      </c>
      <c r="Q271" s="19" t="str">
        <f>IF('Órdenes según Instancia'!Y271=0,"-",IF('Órdenes según Instancia'!AD271=0,"-",('Órdenes según Instancia'!Y271/'Órdenes según Instancia'!AD271)))</f>
        <v>-</v>
      </c>
      <c r="R271" s="19">
        <f>IF('Órdenes según Instancia'!F271=0,"-",IF('Órdenes según Instancia'!AE271=0,"-",('Órdenes según Instancia'!F271/'Órdenes según Instancia'!AE271)))</f>
        <v>1</v>
      </c>
      <c r="S271" s="19" t="str">
        <f>IF('Órdenes según Instancia'!K271=0,"-",IF('Órdenes según Instancia'!AE271=0,"-",('Órdenes según Instancia'!K271/'Órdenes según Instancia'!AE271)))</f>
        <v>-</v>
      </c>
      <c r="T271" s="19" t="str">
        <f>IF('Órdenes según Instancia'!P271=0,"-",IF('Órdenes según Instancia'!AE271=0,"-",('Órdenes según Instancia'!P271/'Órdenes según Instancia'!AE271)))</f>
        <v>-</v>
      </c>
      <c r="U271" s="19" t="str">
        <f>IF('Órdenes según Instancia'!U271=0,"-",IF('Órdenes según Instancia'!AE271=0,"-",('Órdenes según Instancia'!U271/('Órdenes según Instancia'!AE271))))</f>
        <v>-</v>
      </c>
      <c r="V271" s="19" t="str">
        <f>IF('Órdenes según Instancia'!Z271=0,"-",IF('Órdenes según Instancia'!AE271=0,"-",('Órdenes según Instancia'!Z271/'Órdenes según Instancia'!AE271)))</f>
        <v>-</v>
      </c>
    </row>
    <row r="272" spans="2:22" ht="20.100000000000001" customHeight="1" thickBot="1" x14ac:dyDescent="0.25">
      <c r="B272" s="4" t="s">
        <v>461</v>
      </c>
      <c r="C272" s="19">
        <f>IF('Órdenes según Instancia'!C272=0,"-",IF('Órdenes según Instancia'!AB272=0,"-",('Órdenes según Instancia'!C272/'Órdenes según Instancia'!AB272)))</f>
        <v>1</v>
      </c>
      <c r="D272" s="19" t="str">
        <f>IF('Órdenes según Instancia'!H272=0,"-",IF('Órdenes según Instancia'!AB272=0,"-",('Órdenes según Instancia'!H272/'Órdenes según Instancia'!AB272)))</f>
        <v>-</v>
      </c>
      <c r="E272" s="19" t="str">
        <f>IF('Órdenes según Instancia'!M272=0,"-",IF('Órdenes según Instancia'!AB272=0,"-",('Órdenes según Instancia'!M272/'Órdenes según Instancia'!AB272)))</f>
        <v>-</v>
      </c>
      <c r="F272" s="19" t="str">
        <f>IF('Órdenes según Instancia'!R272=0,"-",IF('Órdenes según Instancia'!AB272=0,"-",('Órdenes según Instancia'!R272/'Órdenes según Instancia'!AB272)))</f>
        <v>-</v>
      </c>
      <c r="G272" s="19" t="str">
        <f>IF('Órdenes según Instancia'!W272=0,"-",IF('Órdenes según Instancia'!AB272=0,"-",('Órdenes según Instancia'!W272/'Órdenes según Instancia'!AB272)))</f>
        <v>-</v>
      </c>
      <c r="H272" s="19" t="str">
        <f>IF('Órdenes según Instancia'!D272=0,"-",IF('Órdenes según Instancia'!AC272=0,"-",('Órdenes según Instancia'!D272/'Órdenes según Instancia'!AC272)))</f>
        <v>-</v>
      </c>
      <c r="I272" s="19" t="str">
        <f>IF('Órdenes según Instancia'!I272=0,"-",IF('Órdenes según Instancia'!AC272=0,"-",('Órdenes según Instancia'!I272/'Órdenes según Instancia'!AC272)))</f>
        <v>-</v>
      </c>
      <c r="J272" s="19" t="str">
        <f>IF('Órdenes según Instancia'!N272=0,"-",IF('Órdenes según Instancia'!AC272=0,"-",('Órdenes según Instancia'!N272/'Órdenes según Instancia'!AC272)))</f>
        <v>-</v>
      </c>
      <c r="K272" s="19" t="str">
        <f>IF('Órdenes según Instancia'!S272=0,"-",IF('Órdenes según Instancia'!AC272=0,"-",('Órdenes según Instancia'!S272/'Órdenes según Instancia'!AC272)))</f>
        <v>-</v>
      </c>
      <c r="L272" s="19" t="str">
        <f>IF('Órdenes según Instancia'!X272=0,"-",IF('Órdenes según Instancia'!AC272=0,"-",('Órdenes según Instancia'!X272/'Órdenes según Instancia'!AC272)))</f>
        <v>-</v>
      </c>
      <c r="M272" s="19">
        <f>IF('Órdenes según Instancia'!E272=0,"-",IF('Órdenes según Instancia'!AD272=0,"-",('Órdenes según Instancia'!E272/'Órdenes según Instancia'!AD272)))</f>
        <v>1</v>
      </c>
      <c r="N272" s="19" t="str">
        <f>IF('Órdenes según Instancia'!J272=0,"-",IF('Órdenes según Instancia'!AD272=0,"-",('Órdenes según Instancia'!J272/'Órdenes según Instancia'!AD272)))</f>
        <v>-</v>
      </c>
      <c r="O272" s="19" t="str">
        <f>IF('Órdenes según Instancia'!O272=0,"-",IF('Órdenes según Instancia'!AD272=0,"-",('Órdenes según Instancia'!O272/'Órdenes según Instancia'!AD272)))</f>
        <v>-</v>
      </c>
      <c r="P272" s="19" t="str">
        <f>IF('Órdenes según Instancia'!T272=0,"-",IF('Órdenes según Instancia'!AD272=0,"-",('Órdenes según Instancia'!T272/'Órdenes según Instancia'!AD272)))</f>
        <v>-</v>
      </c>
      <c r="Q272" s="19" t="str">
        <f>IF('Órdenes según Instancia'!Y272=0,"-",IF('Órdenes según Instancia'!AD272=0,"-",('Órdenes según Instancia'!Y272/'Órdenes según Instancia'!AD272)))</f>
        <v>-</v>
      </c>
      <c r="R272" s="19">
        <f>IF('Órdenes según Instancia'!F272=0,"-",IF('Órdenes según Instancia'!AE272=0,"-",('Órdenes según Instancia'!F272/'Órdenes según Instancia'!AE272)))</f>
        <v>1</v>
      </c>
      <c r="S272" s="19" t="str">
        <f>IF('Órdenes según Instancia'!K272=0,"-",IF('Órdenes según Instancia'!AE272=0,"-",('Órdenes según Instancia'!K272/'Órdenes según Instancia'!AE272)))</f>
        <v>-</v>
      </c>
      <c r="T272" s="19" t="str">
        <f>IF('Órdenes según Instancia'!P272=0,"-",IF('Órdenes según Instancia'!AE272=0,"-",('Órdenes según Instancia'!P272/'Órdenes según Instancia'!AE272)))</f>
        <v>-</v>
      </c>
      <c r="U272" s="19" t="str">
        <f>IF('Órdenes según Instancia'!U272=0,"-",IF('Órdenes según Instancia'!AE272=0,"-",('Órdenes según Instancia'!U272/('Órdenes según Instancia'!AE272))))</f>
        <v>-</v>
      </c>
      <c r="V272" s="19" t="str">
        <f>IF('Órdenes según Instancia'!Z272=0,"-",IF('Órdenes según Instancia'!AE272=0,"-",('Órdenes según Instancia'!Z272/'Órdenes según Instancia'!AE272)))</f>
        <v>-</v>
      </c>
    </row>
    <row r="273" spans="2:22" ht="20.100000000000001" customHeight="1" thickBot="1" x14ac:dyDescent="0.25">
      <c r="B273" s="4" t="s">
        <v>462</v>
      </c>
      <c r="C273" s="19">
        <f>IF('Órdenes según Instancia'!C273=0,"-",IF('Órdenes según Instancia'!AB273=0,"-",('Órdenes según Instancia'!C273/'Órdenes según Instancia'!AB273)))</f>
        <v>1</v>
      </c>
      <c r="D273" s="19" t="str">
        <f>IF('Órdenes según Instancia'!H273=0,"-",IF('Órdenes según Instancia'!AB273=0,"-",('Órdenes según Instancia'!H273/'Órdenes según Instancia'!AB273)))</f>
        <v>-</v>
      </c>
      <c r="E273" s="19" t="str">
        <f>IF('Órdenes según Instancia'!M273=0,"-",IF('Órdenes según Instancia'!AB273=0,"-",('Órdenes según Instancia'!M273/'Órdenes según Instancia'!AB273)))</f>
        <v>-</v>
      </c>
      <c r="F273" s="19" t="str">
        <f>IF('Órdenes según Instancia'!R273=0,"-",IF('Órdenes según Instancia'!AB273=0,"-",('Órdenes según Instancia'!R273/'Órdenes según Instancia'!AB273)))</f>
        <v>-</v>
      </c>
      <c r="G273" s="19" t="str">
        <f>IF('Órdenes según Instancia'!W273=0,"-",IF('Órdenes según Instancia'!AB273=0,"-",('Órdenes según Instancia'!W273/'Órdenes según Instancia'!AB273)))</f>
        <v>-</v>
      </c>
      <c r="H273" s="19" t="str">
        <f>IF('Órdenes según Instancia'!D273=0,"-",IF('Órdenes según Instancia'!AC273=0,"-",('Órdenes según Instancia'!D273/'Órdenes según Instancia'!AC273)))</f>
        <v>-</v>
      </c>
      <c r="I273" s="19" t="str">
        <f>IF('Órdenes según Instancia'!I273=0,"-",IF('Órdenes según Instancia'!AC273=0,"-",('Órdenes según Instancia'!I273/'Órdenes según Instancia'!AC273)))</f>
        <v>-</v>
      </c>
      <c r="J273" s="19" t="str">
        <f>IF('Órdenes según Instancia'!N273=0,"-",IF('Órdenes según Instancia'!AC273=0,"-",('Órdenes según Instancia'!N273/'Órdenes según Instancia'!AC273)))</f>
        <v>-</v>
      </c>
      <c r="K273" s="19" t="str">
        <f>IF('Órdenes según Instancia'!S273=0,"-",IF('Órdenes según Instancia'!AC273=0,"-",('Órdenes según Instancia'!S273/'Órdenes según Instancia'!AC273)))</f>
        <v>-</v>
      </c>
      <c r="L273" s="19" t="str">
        <f>IF('Órdenes según Instancia'!X273=0,"-",IF('Órdenes según Instancia'!AC273=0,"-",('Órdenes según Instancia'!X273/'Órdenes según Instancia'!AC273)))</f>
        <v>-</v>
      </c>
      <c r="M273" s="19">
        <f>IF('Órdenes según Instancia'!E273=0,"-",IF('Órdenes según Instancia'!AD273=0,"-",('Órdenes según Instancia'!E273/'Órdenes según Instancia'!AD273)))</f>
        <v>1</v>
      </c>
      <c r="N273" s="19" t="str">
        <f>IF('Órdenes según Instancia'!J273=0,"-",IF('Órdenes según Instancia'!AD273=0,"-",('Órdenes según Instancia'!J273/'Órdenes según Instancia'!AD273)))</f>
        <v>-</v>
      </c>
      <c r="O273" s="19" t="str">
        <f>IF('Órdenes según Instancia'!O273=0,"-",IF('Órdenes según Instancia'!AD273=0,"-",('Órdenes según Instancia'!O273/'Órdenes según Instancia'!AD273)))</f>
        <v>-</v>
      </c>
      <c r="P273" s="19" t="str">
        <f>IF('Órdenes según Instancia'!T273=0,"-",IF('Órdenes según Instancia'!AD273=0,"-",('Órdenes según Instancia'!T273/'Órdenes según Instancia'!AD273)))</f>
        <v>-</v>
      </c>
      <c r="Q273" s="19" t="str">
        <f>IF('Órdenes según Instancia'!Y273=0,"-",IF('Órdenes según Instancia'!AD273=0,"-",('Órdenes según Instancia'!Y273/'Órdenes según Instancia'!AD273)))</f>
        <v>-</v>
      </c>
      <c r="R273" s="19">
        <f>IF('Órdenes según Instancia'!F273=0,"-",IF('Órdenes según Instancia'!AE273=0,"-",('Órdenes según Instancia'!F273/'Órdenes según Instancia'!AE273)))</f>
        <v>1</v>
      </c>
      <c r="S273" s="19" t="str">
        <f>IF('Órdenes según Instancia'!K273=0,"-",IF('Órdenes según Instancia'!AE273=0,"-",('Órdenes según Instancia'!K273/'Órdenes según Instancia'!AE273)))</f>
        <v>-</v>
      </c>
      <c r="T273" s="19" t="str">
        <f>IF('Órdenes según Instancia'!P273=0,"-",IF('Órdenes según Instancia'!AE273=0,"-",('Órdenes según Instancia'!P273/'Órdenes según Instancia'!AE273)))</f>
        <v>-</v>
      </c>
      <c r="U273" s="19" t="str">
        <f>IF('Órdenes según Instancia'!U273=0,"-",IF('Órdenes según Instancia'!AE273=0,"-",('Órdenes según Instancia'!U273/('Órdenes según Instancia'!AE273))))</f>
        <v>-</v>
      </c>
      <c r="V273" s="19" t="str">
        <f>IF('Órdenes según Instancia'!Z273=0,"-",IF('Órdenes según Instancia'!AE273=0,"-",('Órdenes según Instancia'!Z273/'Órdenes según Instancia'!AE273)))</f>
        <v>-</v>
      </c>
    </row>
    <row r="274" spans="2:22" ht="20.100000000000001" customHeight="1" thickBot="1" x14ac:dyDescent="0.25">
      <c r="B274" s="4" t="s">
        <v>463</v>
      </c>
      <c r="C274" s="19">
        <f>IF('Órdenes según Instancia'!C274=0,"-",IF('Órdenes según Instancia'!AB274=0,"-",('Órdenes según Instancia'!C274/'Órdenes según Instancia'!AB274)))</f>
        <v>1</v>
      </c>
      <c r="D274" s="19" t="str">
        <f>IF('Órdenes según Instancia'!H274=0,"-",IF('Órdenes según Instancia'!AB274=0,"-",('Órdenes según Instancia'!H274/'Órdenes según Instancia'!AB274)))</f>
        <v>-</v>
      </c>
      <c r="E274" s="19" t="str">
        <f>IF('Órdenes según Instancia'!M274=0,"-",IF('Órdenes según Instancia'!AB274=0,"-",('Órdenes según Instancia'!M274/'Órdenes según Instancia'!AB274)))</f>
        <v>-</v>
      </c>
      <c r="F274" s="19" t="str">
        <f>IF('Órdenes según Instancia'!R274=0,"-",IF('Órdenes según Instancia'!AB274=0,"-",('Órdenes según Instancia'!R274/'Órdenes según Instancia'!AB274)))</f>
        <v>-</v>
      </c>
      <c r="G274" s="19" t="str">
        <f>IF('Órdenes según Instancia'!W274=0,"-",IF('Órdenes según Instancia'!AB274=0,"-",('Órdenes según Instancia'!W274/'Órdenes según Instancia'!AB274)))</f>
        <v>-</v>
      </c>
      <c r="H274" s="19" t="str">
        <f>IF('Órdenes según Instancia'!D274=0,"-",IF('Órdenes según Instancia'!AC274=0,"-",('Órdenes según Instancia'!D274/'Órdenes según Instancia'!AC274)))</f>
        <v>-</v>
      </c>
      <c r="I274" s="19" t="str">
        <f>IF('Órdenes según Instancia'!I274=0,"-",IF('Órdenes según Instancia'!AC274=0,"-",('Órdenes según Instancia'!I274/'Órdenes según Instancia'!AC274)))</f>
        <v>-</v>
      </c>
      <c r="J274" s="19" t="str">
        <f>IF('Órdenes según Instancia'!N274=0,"-",IF('Órdenes según Instancia'!AC274=0,"-",('Órdenes según Instancia'!N274/'Órdenes según Instancia'!AC274)))</f>
        <v>-</v>
      </c>
      <c r="K274" s="19" t="str">
        <f>IF('Órdenes según Instancia'!S274=0,"-",IF('Órdenes según Instancia'!AC274=0,"-",('Órdenes según Instancia'!S274/'Órdenes según Instancia'!AC274)))</f>
        <v>-</v>
      </c>
      <c r="L274" s="19" t="str">
        <f>IF('Órdenes según Instancia'!X274=0,"-",IF('Órdenes según Instancia'!AC274=0,"-",('Órdenes según Instancia'!X274/'Órdenes según Instancia'!AC274)))</f>
        <v>-</v>
      </c>
      <c r="M274" s="19" t="str">
        <f>IF('Órdenes según Instancia'!E274=0,"-",IF('Órdenes según Instancia'!AD274=0,"-",('Órdenes según Instancia'!E274/'Órdenes según Instancia'!AD274)))</f>
        <v>-</v>
      </c>
      <c r="N274" s="19" t="str">
        <f>IF('Órdenes según Instancia'!J274=0,"-",IF('Órdenes según Instancia'!AD274=0,"-",('Órdenes según Instancia'!J274/'Órdenes según Instancia'!AD274)))</f>
        <v>-</v>
      </c>
      <c r="O274" s="19" t="str">
        <f>IF('Órdenes según Instancia'!O274=0,"-",IF('Órdenes según Instancia'!AD274=0,"-",('Órdenes según Instancia'!O274/'Órdenes según Instancia'!AD274)))</f>
        <v>-</v>
      </c>
      <c r="P274" s="19" t="str">
        <f>IF('Órdenes según Instancia'!T274=0,"-",IF('Órdenes según Instancia'!AD274=0,"-",('Órdenes según Instancia'!T274/'Órdenes según Instancia'!AD274)))</f>
        <v>-</v>
      </c>
      <c r="Q274" s="19" t="str">
        <f>IF('Órdenes según Instancia'!Y274=0,"-",IF('Órdenes según Instancia'!AD274=0,"-",('Órdenes según Instancia'!Y274/'Órdenes según Instancia'!AD274)))</f>
        <v>-</v>
      </c>
      <c r="R274" s="19">
        <f>IF('Órdenes según Instancia'!F274=0,"-",IF('Órdenes según Instancia'!AE274=0,"-",('Órdenes según Instancia'!F274/'Órdenes según Instancia'!AE274)))</f>
        <v>1</v>
      </c>
      <c r="S274" s="19" t="str">
        <f>IF('Órdenes según Instancia'!K274=0,"-",IF('Órdenes según Instancia'!AE274=0,"-",('Órdenes según Instancia'!K274/'Órdenes según Instancia'!AE274)))</f>
        <v>-</v>
      </c>
      <c r="T274" s="19" t="str">
        <f>IF('Órdenes según Instancia'!P274=0,"-",IF('Órdenes según Instancia'!AE274=0,"-",('Órdenes según Instancia'!P274/'Órdenes según Instancia'!AE274)))</f>
        <v>-</v>
      </c>
      <c r="U274" s="19" t="str">
        <f>IF('Órdenes según Instancia'!U274=0,"-",IF('Órdenes según Instancia'!AE274=0,"-",('Órdenes según Instancia'!U274/('Órdenes según Instancia'!AE274))))</f>
        <v>-</v>
      </c>
      <c r="V274" s="19" t="str">
        <f>IF('Órdenes según Instancia'!Z274=0,"-",IF('Órdenes según Instancia'!AE274=0,"-",('Órdenes según Instancia'!Z274/'Órdenes según Instancia'!AE274)))</f>
        <v>-</v>
      </c>
    </row>
    <row r="275" spans="2:22" ht="20.100000000000001" customHeight="1" thickBot="1" x14ac:dyDescent="0.25">
      <c r="B275" s="4" t="s">
        <v>464</v>
      </c>
      <c r="C275" s="19">
        <f>IF('Órdenes según Instancia'!C275=0,"-",IF('Órdenes según Instancia'!AB275=0,"-",('Órdenes según Instancia'!C275/'Órdenes según Instancia'!AB275)))</f>
        <v>1</v>
      </c>
      <c r="D275" s="19" t="str">
        <f>IF('Órdenes según Instancia'!H275=0,"-",IF('Órdenes según Instancia'!AB275=0,"-",('Órdenes según Instancia'!H275/'Órdenes según Instancia'!AB275)))</f>
        <v>-</v>
      </c>
      <c r="E275" s="19" t="str">
        <f>IF('Órdenes según Instancia'!M275=0,"-",IF('Órdenes según Instancia'!AB275=0,"-",('Órdenes según Instancia'!M275/'Órdenes según Instancia'!AB275)))</f>
        <v>-</v>
      </c>
      <c r="F275" s="19" t="str">
        <f>IF('Órdenes según Instancia'!R275=0,"-",IF('Órdenes según Instancia'!AB275=0,"-",('Órdenes según Instancia'!R275/'Órdenes según Instancia'!AB275)))</f>
        <v>-</v>
      </c>
      <c r="G275" s="19" t="str">
        <f>IF('Órdenes según Instancia'!W275=0,"-",IF('Órdenes según Instancia'!AB275=0,"-",('Órdenes según Instancia'!W275/'Órdenes según Instancia'!AB275)))</f>
        <v>-</v>
      </c>
      <c r="H275" s="19" t="str">
        <f>IF('Órdenes según Instancia'!D275=0,"-",IF('Órdenes según Instancia'!AC275=0,"-",('Órdenes según Instancia'!D275/'Órdenes según Instancia'!AC275)))</f>
        <v>-</v>
      </c>
      <c r="I275" s="19" t="str">
        <f>IF('Órdenes según Instancia'!I275=0,"-",IF('Órdenes según Instancia'!AC275=0,"-",('Órdenes según Instancia'!I275/'Órdenes según Instancia'!AC275)))</f>
        <v>-</v>
      </c>
      <c r="J275" s="19" t="str">
        <f>IF('Órdenes según Instancia'!N275=0,"-",IF('Órdenes según Instancia'!AC275=0,"-",('Órdenes según Instancia'!N275/'Órdenes según Instancia'!AC275)))</f>
        <v>-</v>
      </c>
      <c r="K275" s="19" t="str">
        <f>IF('Órdenes según Instancia'!S275=0,"-",IF('Órdenes según Instancia'!AC275=0,"-",('Órdenes según Instancia'!S275/'Órdenes según Instancia'!AC275)))</f>
        <v>-</v>
      </c>
      <c r="L275" s="19" t="str">
        <f>IF('Órdenes según Instancia'!X275=0,"-",IF('Órdenes según Instancia'!AC275=0,"-",('Órdenes según Instancia'!X275/'Órdenes según Instancia'!AC275)))</f>
        <v>-</v>
      </c>
      <c r="M275" s="19">
        <f>IF('Órdenes según Instancia'!E275=0,"-",IF('Órdenes según Instancia'!AD275=0,"-",('Órdenes según Instancia'!E275/'Órdenes según Instancia'!AD275)))</f>
        <v>1</v>
      </c>
      <c r="N275" s="19" t="str">
        <f>IF('Órdenes según Instancia'!J275=0,"-",IF('Órdenes según Instancia'!AD275=0,"-",('Órdenes según Instancia'!J275/'Órdenes según Instancia'!AD275)))</f>
        <v>-</v>
      </c>
      <c r="O275" s="19" t="str">
        <f>IF('Órdenes según Instancia'!O275=0,"-",IF('Órdenes según Instancia'!AD275=0,"-",('Órdenes según Instancia'!O275/'Órdenes según Instancia'!AD275)))</f>
        <v>-</v>
      </c>
      <c r="P275" s="19" t="str">
        <f>IF('Órdenes según Instancia'!T275=0,"-",IF('Órdenes según Instancia'!AD275=0,"-",('Órdenes según Instancia'!T275/'Órdenes según Instancia'!AD275)))</f>
        <v>-</v>
      </c>
      <c r="Q275" s="19" t="str">
        <f>IF('Órdenes según Instancia'!Y275=0,"-",IF('Órdenes según Instancia'!AD275=0,"-",('Órdenes según Instancia'!Y275/'Órdenes según Instancia'!AD275)))</f>
        <v>-</v>
      </c>
      <c r="R275" s="19">
        <f>IF('Órdenes según Instancia'!F275=0,"-",IF('Órdenes según Instancia'!AE275=0,"-",('Órdenes según Instancia'!F275/'Órdenes según Instancia'!AE275)))</f>
        <v>1</v>
      </c>
      <c r="S275" s="19" t="str">
        <f>IF('Órdenes según Instancia'!K275=0,"-",IF('Órdenes según Instancia'!AE275=0,"-",('Órdenes según Instancia'!K275/'Órdenes según Instancia'!AE275)))</f>
        <v>-</v>
      </c>
      <c r="T275" s="19" t="str">
        <f>IF('Órdenes según Instancia'!P275=0,"-",IF('Órdenes según Instancia'!AE275=0,"-",('Órdenes según Instancia'!P275/'Órdenes según Instancia'!AE275)))</f>
        <v>-</v>
      </c>
      <c r="U275" s="19" t="str">
        <f>IF('Órdenes según Instancia'!U275=0,"-",IF('Órdenes según Instancia'!AE275=0,"-",('Órdenes según Instancia'!U275/('Órdenes según Instancia'!AE275))))</f>
        <v>-</v>
      </c>
      <c r="V275" s="19" t="str">
        <f>IF('Órdenes según Instancia'!Z275=0,"-",IF('Órdenes según Instancia'!AE275=0,"-",('Órdenes según Instancia'!Z275/'Órdenes según Instancia'!AE275)))</f>
        <v>-</v>
      </c>
    </row>
    <row r="276" spans="2:22" ht="20.100000000000001" customHeight="1" thickBot="1" x14ac:dyDescent="0.25">
      <c r="B276" s="4" t="s">
        <v>465</v>
      </c>
      <c r="C276" s="19">
        <f>IF('Órdenes según Instancia'!C276=0,"-",IF('Órdenes según Instancia'!AB276=0,"-",('Órdenes según Instancia'!C276/'Órdenes según Instancia'!AB276)))</f>
        <v>0.7142857142857143</v>
      </c>
      <c r="D276" s="19">
        <f>IF('Órdenes según Instancia'!H276=0,"-",IF('Órdenes según Instancia'!AB276=0,"-",('Órdenes según Instancia'!H276/'Órdenes según Instancia'!AB276)))</f>
        <v>0.14285714285714285</v>
      </c>
      <c r="E276" s="19" t="str">
        <f>IF('Órdenes según Instancia'!M276=0,"-",IF('Órdenes según Instancia'!AB276=0,"-",('Órdenes según Instancia'!M276/'Órdenes según Instancia'!AB276)))</f>
        <v>-</v>
      </c>
      <c r="F276" s="19" t="str">
        <f>IF('Órdenes según Instancia'!R276=0,"-",IF('Órdenes según Instancia'!AB276=0,"-",('Órdenes según Instancia'!R276/'Órdenes según Instancia'!AB276)))</f>
        <v>-</v>
      </c>
      <c r="G276" s="19">
        <f>IF('Órdenes según Instancia'!W276=0,"-",IF('Órdenes según Instancia'!AB276=0,"-",('Órdenes según Instancia'!W276/'Órdenes según Instancia'!AB276)))</f>
        <v>0.14285714285714285</v>
      </c>
      <c r="H276" s="19" t="str">
        <f>IF('Órdenes según Instancia'!D276=0,"-",IF('Órdenes según Instancia'!AC276=0,"-",('Órdenes según Instancia'!D276/'Órdenes según Instancia'!AC276)))</f>
        <v>-</v>
      </c>
      <c r="I276" s="19" t="str">
        <f>IF('Órdenes según Instancia'!I276=0,"-",IF('Órdenes según Instancia'!AC276=0,"-",('Órdenes según Instancia'!I276/'Órdenes según Instancia'!AC276)))</f>
        <v>-</v>
      </c>
      <c r="J276" s="19" t="str">
        <f>IF('Órdenes según Instancia'!N276=0,"-",IF('Órdenes según Instancia'!AC276=0,"-",('Órdenes según Instancia'!N276/'Órdenes según Instancia'!AC276)))</f>
        <v>-</v>
      </c>
      <c r="K276" s="19" t="str">
        <f>IF('Órdenes según Instancia'!S276=0,"-",IF('Órdenes según Instancia'!AC276=0,"-",('Órdenes según Instancia'!S276/'Órdenes según Instancia'!AC276)))</f>
        <v>-</v>
      </c>
      <c r="L276" s="19" t="str">
        <f>IF('Órdenes según Instancia'!X276=0,"-",IF('Órdenes según Instancia'!AC276=0,"-",('Órdenes según Instancia'!X276/'Órdenes según Instancia'!AC276)))</f>
        <v>-</v>
      </c>
      <c r="M276" s="19">
        <f>IF('Órdenes según Instancia'!E276=0,"-",IF('Órdenes según Instancia'!AD276=0,"-",('Órdenes según Instancia'!E276/'Órdenes según Instancia'!AD276)))</f>
        <v>0.5</v>
      </c>
      <c r="N276" s="19" t="str">
        <f>IF('Órdenes según Instancia'!J276=0,"-",IF('Órdenes según Instancia'!AD276=0,"-",('Órdenes según Instancia'!J276/'Órdenes según Instancia'!AD276)))</f>
        <v>-</v>
      </c>
      <c r="O276" s="19" t="str">
        <f>IF('Órdenes según Instancia'!O276=0,"-",IF('Órdenes según Instancia'!AD276=0,"-",('Órdenes según Instancia'!O276/'Órdenes según Instancia'!AD276)))</f>
        <v>-</v>
      </c>
      <c r="P276" s="19" t="str">
        <f>IF('Órdenes según Instancia'!T276=0,"-",IF('Órdenes según Instancia'!AD276=0,"-",('Órdenes según Instancia'!T276/'Órdenes según Instancia'!AD276)))</f>
        <v>-</v>
      </c>
      <c r="Q276" s="19">
        <f>IF('Órdenes según Instancia'!Y276=0,"-",IF('Órdenes según Instancia'!AD276=0,"-",('Órdenes según Instancia'!Y276/'Órdenes según Instancia'!AD276)))</f>
        <v>0.5</v>
      </c>
      <c r="R276" s="19">
        <f>IF('Órdenes según Instancia'!F276=0,"-",IF('Órdenes según Instancia'!AE276=0,"-",('Órdenes según Instancia'!F276/'Órdenes según Instancia'!AE276)))</f>
        <v>0.8</v>
      </c>
      <c r="S276" s="19">
        <f>IF('Órdenes según Instancia'!K276=0,"-",IF('Órdenes según Instancia'!AE276=0,"-",('Órdenes según Instancia'!K276/'Órdenes según Instancia'!AE276)))</f>
        <v>0.2</v>
      </c>
      <c r="T276" s="19" t="str">
        <f>IF('Órdenes según Instancia'!P276=0,"-",IF('Órdenes según Instancia'!AE276=0,"-",('Órdenes según Instancia'!P276/'Órdenes según Instancia'!AE276)))</f>
        <v>-</v>
      </c>
      <c r="U276" s="19" t="str">
        <f>IF('Órdenes según Instancia'!U276=0,"-",IF('Órdenes según Instancia'!AE276=0,"-",('Órdenes según Instancia'!U276/('Órdenes según Instancia'!AE276))))</f>
        <v>-</v>
      </c>
      <c r="V276" s="19" t="str">
        <f>IF('Órdenes según Instancia'!Z276=0,"-",IF('Órdenes según Instancia'!AE276=0,"-",('Órdenes según Instancia'!Z276/'Órdenes según Instancia'!AE276)))</f>
        <v>-</v>
      </c>
    </row>
    <row r="277" spans="2:22" ht="20.100000000000001" customHeight="1" thickBot="1" x14ac:dyDescent="0.25">
      <c r="B277" s="4" t="s">
        <v>466</v>
      </c>
      <c r="C277" s="19" t="str">
        <f>IF('Órdenes según Instancia'!C277=0,"-",IF('Órdenes según Instancia'!AB277=0,"-",('Órdenes según Instancia'!C277/'Órdenes según Instancia'!AB277)))</f>
        <v>-</v>
      </c>
      <c r="D277" s="19" t="str">
        <f>IF('Órdenes según Instancia'!H277=0,"-",IF('Órdenes según Instancia'!AB277=0,"-",('Órdenes según Instancia'!H277/'Órdenes según Instancia'!AB277)))</f>
        <v>-</v>
      </c>
      <c r="E277" s="19" t="str">
        <f>IF('Órdenes según Instancia'!M277=0,"-",IF('Órdenes según Instancia'!AB277=0,"-",('Órdenes según Instancia'!M277/'Órdenes según Instancia'!AB277)))</f>
        <v>-</v>
      </c>
      <c r="F277" s="19" t="str">
        <f>IF('Órdenes según Instancia'!R277=0,"-",IF('Órdenes según Instancia'!AB277=0,"-",('Órdenes según Instancia'!R277/'Órdenes según Instancia'!AB277)))</f>
        <v>-</v>
      </c>
      <c r="G277" s="19" t="str">
        <f>IF('Órdenes según Instancia'!W277=0,"-",IF('Órdenes según Instancia'!AB277=0,"-",('Órdenes según Instancia'!W277/'Órdenes según Instancia'!AB277)))</f>
        <v>-</v>
      </c>
      <c r="H277" s="19" t="str">
        <f>IF('Órdenes según Instancia'!D277=0,"-",IF('Órdenes según Instancia'!AC277=0,"-",('Órdenes según Instancia'!D277/'Órdenes según Instancia'!AC277)))</f>
        <v>-</v>
      </c>
      <c r="I277" s="19" t="str">
        <f>IF('Órdenes según Instancia'!I277=0,"-",IF('Órdenes según Instancia'!AC277=0,"-",('Órdenes según Instancia'!I277/'Órdenes según Instancia'!AC277)))</f>
        <v>-</v>
      </c>
      <c r="J277" s="19" t="str">
        <f>IF('Órdenes según Instancia'!N277=0,"-",IF('Órdenes según Instancia'!AC277=0,"-",('Órdenes según Instancia'!N277/'Órdenes según Instancia'!AC277)))</f>
        <v>-</v>
      </c>
      <c r="K277" s="19" t="str">
        <f>IF('Órdenes según Instancia'!S277=0,"-",IF('Órdenes según Instancia'!AC277=0,"-",('Órdenes según Instancia'!S277/'Órdenes según Instancia'!AC277)))</f>
        <v>-</v>
      </c>
      <c r="L277" s="19" t="str">
        <f>IF('Órdenes según Instancia'!X277=0,"-",IF('Órdenes según Instancia'!AC277=0,"-",('Órdenes según Instancia'!X277/'Órdenes según Instancia'!AC277)))</f>
        <v>-</v>
      </c>
      <c r="M277" s="19" t="str">
        <f>IF('Órdenes según Instancia'!E277=0,"-",IF('Órdenes según Instancia'!AD277=0,"-",('Órdenes según Instancia'!E277/'Órdenes según Instancia'!AD277)))</f>
        <v>-</v>
      </c>
      <c r="N277" s="19" t="str">
        <f>IF('Órdenes según Instancia'!J277=0,"-",IF('Órdenes según Instancia'!AD277=0,"-",('Órdenes según Instancia'!J277/'Órdenes según Instancia'!AD277)))</f>
        <v>-</v>
      </c>
      <c r="O277" s="19" t="str">
        <f>IF('Órdenes según Instancia'!O277=0,"-",IF('Órdenes según Instancia'!AD277=0,"-",('Órdenes según Instancia'!O277/'Órdenes según Instancia'!AD277)))</f>
        <v>-</v>
      </c>
      <c r="P277" s="19" t="str">
        <f>IF('Órdenes según Instancia'!T277=0,"-",IF('Órdenes según Instancia'!AD277=0,"-",('Órdenes según Instancia'!T277/'Órdenes según Instancia'!AD277)))</f>
        <v>-</v>
      </c>
      <c r="Q277" s="19" t="str">
        <f>IF('Órdenes según Instancia'!Y277=0,"-",IF('Órdenes según Instancia'!AD277=0,"-",('Órdenes según Instancia'!Y277/'Órdenes según Instancia'!AD277)))</f>
        <v>-</v>
      </c>
      <c r="R277" s="19" t="str">
        <f>IF('Órdenes según Instancia'!F277=0,"-",IF('Órdenes según Instancia'!AE277=0,"-",('Órdenes según Instancia'!F277/'Órdenes según Instancia'!AE277)))</f>
        <v>-</v>
      </c>
      <c r="S277" s="19" t="str">
        <f>IF('Órdenes según Instancia'!K277=0,"-",IF('Órdenes según Instancia'!AE277=0,"-",('Órdenes según Instancia'!K277/'Órdenes según Instancia'!AE277)))</f>
        <v>-</v>
      </c>
      <c r="T277" s="19" t="str">
        <f>IF('Órdenes según Instancia'!P277=0,"-",IF('Órdenes según Instancia'!AE277=0,"-",('Órdenes según Instancia'!P277/'Órdenes según Instancia'!AE277)))</f>
        <v>-</v>
      </c>
      <c r="U277" s="19" t="str">
        <f>IF('Órdenes según Instancia'!U277=0,"-",IF('Órdenes según Instancia'!AE277=0,"-",('Órdenes según Instancia'!U277/('Órdenes según Instancia'!AE277))))</f>
        <v>-</v>
      </c>
      <c r="V277" s="19" t="str">
        <f>IF('Órdenes según Instancia'!Z277=0,"-",IF('Órdenes según Instancia'!AE277=0,"-",('Órdenes según Instancia'!Z277/'Órdenes según Instancia'!AE277)))</f>
        <v>-</v>
      </c>
    </row>
    <row r="278" spans="2:22" ht="20.100000000000001" customHeight="1" thickBot="1" x14ac:dyDescent="0.25">
      <c r="B278" s="4" t="s">
        <v>199</v>
      </c>
      <c r="C278" s="19">
        <f>IF('Órdenes según Instancia'!C278=0,"-",IF('Órdenes según Instancia'!AB278=0,"-",('Órdenes según Instancia'!C278/'Órdenes según Instancia'!AB278)))</f>
        <v>0.94117647058823528</v>
      </c>
      <c r="D278" s="19" t="str">
        <f>IF('Órdenes según Instancia'!H278=0,"-",IF('Órdenes según Instancia'!AB278=0,"-",('Órdenes según Instancia'!H278/'Órdenes según Instancia'!AB278)))</f>
        <v>-</v>
      </c>
      <c r="E278" s="19">
        <f>IF('Órdenes según Instancia'!M278=0,"-",IF('Órdenes según Instancia'!AB278=0,"-",('Órdenes según Instancia'!M278/'Órdenes según Instancia'!AB278)))</f>
        <v>5.8823529411764705E-2</v>
      </c>
      <c r="F278" s="19" t="str">
        <f>IF('Órdenes según Instancia'!R278=0,"-",IF('Órdenes según Instancia'!AB278=0,"-",('Órdenes según Instancia'!R278/'Órdenes según Instancia'!AB278)))</f>
        <v>-</v>
      </c>
      <c r="G278" s="19" t="str">
        <f>IF('Órdenes según Instancia'!W278=0,"-",IF('Órdenes según Instancia'!AB278=0,"-",('Órdenes según Instancia'!W278/'Órdenes según Instancia'!AB278)))</f>
        <v>-</v>
      </c>
      <c r="H278" s="19" t="str">
        <f>IF('Órdenes según Instancia'!D278=0,"-",IF('Órdenes según Instancia'!AC278=0,"-",('Órdenes según Instancia'!D278/'Órdenes según Instancia'!AC278)))</f>
        <v>-</v>
      </c>
      <c r="I278" s="19" t="str">
        <f>IF('Órdenes según Instancia'!I278=0,"-",IF('Órdenes según Instancia'!AC278=0,"-",('Órdenes según Instancia'!I278/'Órdenes según Instancia'!AC278)))</f>
        <v>-</v>
      </c>
      <c r="J278" s="19" t="str">
        <f>IF('Órdenes según Instancia'!N278=0,"-",IF('Órdenes según Instancia'!AC278=0,"-",('Órdenes según Instancia'!N278/'Órdenes según Instancia'!AC278)))</f>
        <v>-</v>
      </c>
      <c r="K278" s="19" t="str">
        <f>IF('Órdenes según Instancia'!S278=0,"-",IF('Órdenes según Instancia'!AC278=0,"-",('Órdenes según Instancia'!S278/'Órdenes según Instancia'!AC278)))</f>
        <v>-</v>
      </c>
      <c r="L278" s="19" t="str">
        <f>IF('Órdenes según Instancia'!X278=0,"-",IF('Órdenes según Instancia'!AC278=0,"-",('Órdenes según Instancia'!X278/'Órdenes según Instancia'!AC278)))</f>
        <v>-</v>
      </c>
      <c r="M278" s="19">
        <f>IF('Órdenes según Instancia'!E278=0,"-",IF('Órdenes según Instancia'!AD278=0,"-",('Órdenes según Instancia'!E278/'Órdenes según Instancia'!AD278)))</f>
        <v>0.93023255813953487</v>
      </c>
      <c r="N278" s="19" t="str">
        <f>IF('Órdenes según Instancia'!J278=0,"-",IF('Órdenes según Instancia'!AD278=0,"-",('Órdenes según Instancia'!J278/'Órdenes según Instancia'!AD278)))</f>
        <v>-</v>
      </c>
      <c r="O278" s="19">
        <f>IF('Órdenes según Instancia'!O278=0,"-",IF('Órdenes según Instancia'!AD278=0,"-",('Órdenes según Instancia'!O278/'Órdenes según Instancia'!AD278)))</f>
        <v>6.9767441860465115E-2</v>
      </c>
      <c r="P278" s="19" t="str">
        <f>IF('Órdenes según Instancia'!T278=0,"-",IF('Órdenes según Instancia'!AD278=0,"-",('Órdenes según Instancia'!T278/'Órdenes según Instancia'!AD278)))</f>
        <v>-</v>
      </c>
      <c r="Q278" s="19" t="str">
        <f>IF('Órdenes según Instancia'!Y278=0,"-",IF('Órdenes según Instancia'!AD278=0,"-",('Órdenes según Instancia'!Y278/'Órdenes según Instancia'!AD278)))</f>
        <v>-</v>
      </c>
      <c r="R278" s="19">
        <f>IF('Órdenes según Instancia'!F278=0,"-",IF('Órdenes según Instancia'!AE278=0,"-",('Órdenes según Instancia'!F278/'Órdenes según Instancia'!AE278)))</f>
        <v>1</v>
      </c>
      <c r="S278" s="19" t="str">
        <f>IF('Órdenes según Instancia'!K278=0,"-",IF('Órdenes según Instancia'!AE278=0,"-",('Órdenes según Instancia'!K278/'Órdenes según Instancia'!AE278)))</f>
        <v>-</v>
      </c>
      <c r="T278" s="19" t="str">
        <f>IF('Órdenes según Instancia'!P278=0,"-",IF('Órdenes según Instancia'!AE278=0,"-",('Órdenes según Instancia'!P278/'Órdenes según Instancia'!AE278)))</f>
        <v>-</v>
      </c>
      <c r="U278" s="19" t="str">
        <f>IF('Órdenes según Instancia'!U278=0,"-",IF('Órdenes según Instancia'!AE278=0,"-",('Órdenes según Instancia'!U278/('Órdenes según Instancia'!AE278))))</f>
        <v>-</v>
      </c>
      <c r="V278" s="19" t="str">
        <f>IF('Órdenes según Instancia'!Z278=0,"-",IF('Órdenes según Instancia'!AE278=0,"-",('Órdenes según Instancia'!Z278/'Órdenes según Instancia'!AE278)))</f>
        <v>-</v>
      </c>
    </row>
    <row r="279" spans="2:22" ht="20.100000000000001" customHeight="1" thickBot="1" x14ac:dyDescent="0.25">
      <c r="B279" s="4" t="s">
        <v>467</v>
      </c>
      <c r="C279" s="19">
        <f>IF('Órdenes según Instancia'!C279=0,"-",IF('Órdenes según Instancia'!AB279=0,"-",('Órdenes según Instancia'!C279/'Órdenes según Instancia'!AB279)))</f>
        <v>1</v>
      </c>
      <c r="D279" s="19" t="str">
        <f>IF('Órdenes según Instancia'!H279=0,"-",IF('Órdenes según Instancia'!AB279=0,"-",('Órdenes según Instancia'!H279/'Órdenes según Instancia'!AB279)))</f>
        <v>-</v>
      </c>
      <c r="E279" s="19" t="str">
        <f>IF('Órdenes según Instancia'!M279=0,"-",IF('Órdenes según Instancia'!AB279=0,"-",('Órdenes según Instancia'!M279/'Órdenes según Instancia'!AB279)))</f>
        <v>-</v>
      </c>
      <c r="F279" s="19" t="str">
        <f>IF('Órdenes según Instancia'!R279=0,"-",IF('Órdenes según Instancia'!AB279=0,"-",('Órdenes según Instancia'!R279/'Órdenes según Instancia'!AB279)))</f>
        <v>-</v>
      </c>
      <c r="G279" s="19" t="str">
        <f>IF('Órdenes según Instancia'!W279=0,"-",IF('Órdenes según Instancia'!AB279=0,"-",('Órdenes según Instancia'!W279/'Órdenes según Instancia'!AB279)))</f>
        <v>-</v>
      </c>
      <c r="H279" s="19" t="str">
        <f>IF('Órdenes según Instancia'!D279=0,"-",IF('Órdenes según Instancia'!AC279=0,"-",('Órdenes según Instancia'!D279/'Órdenes según Instancia'!AC279)))</f>
        <v>-</v>
      </c>
      <c r="I279" s="19" t="str">
        <f>IF('Órdenes según Instancia'!I279=0,"-",IF('Órdenes según Instancia'!AC279=0,"-",('Órdenes según Instancia'!I279/'Órdenes según Instancia'!AC279)))</f>
        <v>-</v>
      </c>
      <c r="J279" s="19" t="str">
        <f>IF('Órdenes según Instancia'!N279=0,"-",IF('Órdenes según Instancia'!AC279=0,"-",('Órdenes según Instancia'!N279/'Órdenes según Instancia'!AC279)))</f>
        <v>-</v>
      </c>
      <c r="K279" s="19" t="str">
        <f>IF('Órdenes según Instancia'!S279=0,"-",IF('Órdenes según Instancia'!AC279=0,"-",('Órdenes según Instancia'!S279/'Órdenes según Instancia'!AC279)))</f>
        <v>-</v>
      </c>
      <c r="L279" s="19" t="str">
        <f>IF('Órdenes según Instancia'!X279=0,"-",IF('Órdenes según Instancia'!AC279=0,"-",('Órdenes según Instancia'!X279/'Órdenes según Instancia'!AC279)))</f>
        <v>-</v>
      </c>
      <c r="M279" s="19">
        <f>IF('Órdenes según Instancia'!E279=0,"-",IF('Órdenes según Instancia'!AD279=0,"-",('Órdenes según Instancia'!E279/'Órdenes según Instancia'!AD279)))</f>
        <v>1</v>
      </c>
      <c r="N279" s="19" t="str">
        <f>IF('Órdenes según Instancia'!J279=0,"-",IF('Órdenes según Instancia'!AD279=0,"-",('Órdenes según Instancia'!J279/'Órdenes según Instancia'!AD279)))</f>
        <v>-</v>
      </c>
      <c r="O279" s="19" t="str">
        <f>IF('Órdenes según Instancia'!O279=0,"-",IF('Órdenes según Instancia'!AD279=0,"-",('Órdenes según Instancia'!O279/'Órdenes según Instancia'!AD279)))</f>
        <v>-</v>
      </c>
      <c r="P279" s="19" t="str">
        <f>IF('Órdenes según Instancia'!T279=0,"-",IF('Órdenes según Instancia'!AD279=0,"-",('Órdenes según Instancia'!T279/'Órdenes según Instancia'!AD279)))</f>
        <v>-</v>
      </c>
      <c r="Q279" s="19" t="str">
        <f>IF('Órdenes según Instancia'!Y279=0,"-",IF('Órdenes según Instancia'!AD279=0,"-",('Órdenes según Instancia'!Y279/'Órdenes según Instancia'!AD279)))</f>
        <v>-</v>
      </c>
      <c r="R279" s="19" t="str">
        <f>IF('Órdenes según Instancia'!F279=0,"-",IF('Órdenes según Instancia'!AE279=0,"-",('Órdenes según Instancia'!F279/'Órdenes según Instancia'!AE279)))</f>
        <v>-</v>
      </c>
      <c r="S279" s="19" t="str">
        <f>IF('Órdenes según Instancia'!K279=0,"-",IF('Órdenes según Instancia'!AE279=0,"-",('Órdenes según Instancia'!K279/'Órdenes según Instancia'!AE279)))</f>
        <v>-</v>
      </c>
      <c r="T279" s="19" t="str">
        <f>IF('Órdenes según Instancia'!P279=0,"-",IF('Órdenes según Instancia'!AE279=0,"-",('Órdenes según Instancia'!P279/'Órdenes según Instancia'!AE279)))</f>
        <v>-</v>
      </c>
      <c r="U279" s="19" t="str">
        <f>IF('Órdenes según Instancia'!U279=0,"-",IF('Órdenes según Instancia'!AE279=0,"-",('Órdenes según Instancia'!U279/('Órdenes según Instancia'!AE279))))</f>
        <v>-</v>
      </c>
      <c r="V279" s="19" t="str">
        <f>IF('Órdenes según Instancia'!Z279=0,"-",IF('Órdenes según Instancia'!AE279=0,"-",('Órdenes según Instancia'!Z279/'Órdenes según Instancia'!AE279)))</f>
        <v>-</v>
      </c>
    </row>
    <row r="280" spans="2:22" ht="20.100000000000001" customHeight="1" thickBot="1" x14ac:dyDescent="0.25">
      <c r="B280" s="4" t="s">
        <v>468</v>
      </c>
      <c r="C280" s="19" t="str">
        <f>IF('Órdenes según Instancia'!C280=0,"-",IF('Órdenes según Instancia'!AB280=0,"-",('Órdenes según Instancia'!C280/'Órdenes según Instancia'!AB280)))</f>
        <v>-</v>
      </c>
      <c r="D280" s="19" t="str">
        <f>IF('Órdenes según Instancia'!H280=0,"-",IF('Órdenes según Instancia'!AB280=0,"-",('Órdenes según Instancia'!H280/'Órdenes según Instancia'!AB280)))</f>
        <v>-</v>
      </c>
      <c r="E280" s="19" t="str">
        <f>IF('Órdenes según Instancia'!M280=0,"-",IF('Órdenes según Instancia'!AB280=0,"-",('Órdenes según Instancia'!M280/'Órdenes según Instancia'!AB280)))</f>
        <v>-</v>
      </c>
      <c r="F280" s="19" t="str">
        <f>IF('Órdenes según Instancia'!R280=0,"-",IF('Órdenes según Instancia'!AB280=0,"-",('Órdenes según Instancia'!R280/'Órdenes según Instancia'!AB280)))</f>
        <v>-</v>
      </c>
      <c r="G280" s="19" t="str">
        <f>IF('Órdenes según Instancia'!W280=0,"-",IF('Órdenes según Instancia'!AB280=0,"-",('Órdenes según Instancia'!W280/'Órdenes según Instancia'!AB280)))</f>
        <v>-</v>
      </c>
      <c r="H280" s="19" t="str">
        <f>IF('Órdenes según Instancia'!D280=0,"-",IF('Órdenes según Instancia'!AC280=0,"-",('Órdenes según Instancia'!D280/'Órdenes según Instancia'!AC280)))</f>
        <v>-</v>
      </c>
      <c r="I280" s="19" t="str">
        <f>IF('Órdenes según Instancia'!I280=0,"-",IF('Órdenes según Instancia'!AC280=0,"-",('Órdenes según Instancia'!I280/'Órdenes según Instancia'!AC280)))</f>
        <v>-</v>
      </c>
      <c r="J280" s="19" t="str">
        <f>IF('Órdenes según Instancia'!N280=0,"-",IF('Órdenes según Instancia'!AC280=0,"-",('Órdenes según Instancia'!N280/'Órdenes según Instancia'!AC280)))</f>
        <v>-</v>
      </c>
      <c r="K280" s="19" t="str">
        <f>IF('Órdenes según Instancia'!S280=0,"-",IF('Órdenes según Instancia'!AC280=0,"-",('Órdenes según Instancia'!S280/'Órdenes según Instancia'!AC280)))</f>
        <v>-</v>
      </c>
      <c r="L280" s="19" t="str">
        <f>IF('Órdenes según Instancia'!X280=0,"-",IF('Órdenes según Instancia'!AC280=0,"-",('Órdenes según Instancia'!X280/'Órdenes según Instancia'!AC280)))</f>
        <v>-</v>
      </c>
      <c r="M280" s="19" t="str">
        <f>IF('Órdenes según Instancia'!E280=0,"-",IF('Órdenes según Instancia'!AD280=0,"-",('Órdenes según Instancia'!E280/'Órdenes según Instancia'!AD280)))</f>
        <v>-</v>
      </c>
      <c r="N280" s="19" t="str">
        <f>IF('Órdenes según Instancia'!J280=0,"-",IF('Órdenes según Instancia'!AD280=0,"-",('Órdenes según Instancia'!J280/'Órdenes según Instancia'!AD280)))</f>
        <v>-</v>
      </c>
      <c r="O280" s="19" t="str">
        <f>IF('Órdenes según Instancia'!O280=0,"-",IF('Órdenes según Instancia'!AD280=0,"-",('Órdenes según Instancia'!O280/'Órdenes según Instancia'!AD280)))</f>
        <v>-</v>
      </c>
      <c r="P280" s="19" t="str">
        <f>IF('Órdenes según Instancia'!T280=0,"-",IF('Órdenes según Instancia'!AD280=0,"-",('Órdenes según Instancia'!T280/'Órdenes según Instancia'!AD280)))</f>
        <v>-</v>
      </c>
      <c r="Q280" s="19" t="str">
        <f>IF('Órdenes según Instancia'!Y280=0,"-",IF('Órdenes según Instancia'!AD280=0,"-",('Órdenes según Instancia'!Y280/'Órdenes según Instancia'!AD280)))</f>
        <v>-</v>
      </c>
      <c r="R280" s="19" t="str">
        <f>IF('Órdenes según Instancia'!F280=0,"-",IF('Órdenes según Instancia'!AE280=0,"-",('Órdenes según Instancia'!F280/'Órdenes según Instancia'!AE280)))</f>
        <v>-</v>
      </c>
      <c r="S280" s="19" t="str">
        <f>IF('Órdenes según Instancia'!K280=0,"-",IF('Órdenes según Instancia'!AE280=0,"-",('Órdenes según Instancia'!K280/'Órdenes según Instancia'!AE280)))</f>
        <v>-</v>
      </c>
      <c r="T280" s="19" t="str">
        <f>IF('Órdenes según Instancia'!P280=0,"-",IF('Órdenes según Instancia'!AE280=0,"-",('Órdenes según Instancia'!P280/'Órdenes según Instancia'!AE280)))</f>
        <v>-</v>
      </c>
      <c r="U280" s="19" t="str">
        <f>IF('Órdenes según Instancia'!U280=0,"-",IF('Órdenes según Instancia'!AE280=0,"-",('Órdenes según Instancia'!U280/('Órdenes según Instancia'!AE280))))</f>
        <v>-</v>
      </c>
      <c r="V280" s="19" t="str">
        <f>IF('Órdenes según Instancia'!Z280=0,"-",IF('Órdenes según Instancia'!AE280=0,"-",('Órdenes según Instancia'!Z280/'Órdenes según Instancia'!AE280)))</f>
        <v>-</v>
      </c>
    </row>
    <row r="281" spans="2:22" ht="20.100000000000001" customHeight="1" thickBot="1" x14ac:dyDescent="0.25">
      <c r="B281" s="4" t="s">
        <v>469</v>
      </c>
      <c r="C281" s="19">
        <f>IF('Órdenes según Instancia'!C281=0,"-",IF('Órdenes según Instancia'!AB281=0,"-",('Órdenes según Instancia'!C281/'Órdenes según Instancia'!AB281)))</f>
        <v>1</v>
      </c>
      <c r="D281" s="19" t="str">
        <f>IF('Órdenes según Instancia'!H281=0,"-",IF('Órdenes según Instancia'!AB281=0,"-",('Órdenes según Instancia'!H281/'Órdenes según Instancia'!AB281)))</f>
        <v>-</v>
      </c>
      <c r="E281" s="19" t="str">
        <f>IF('Órdenes según Instancia'!M281=0,"-",IF('Órdenes según Instancia'!AB281=0,"-",('Órdenes según Instancia'!M281/'Órdenes según Instancia'!AB281)))</f>
        <v>-</v>
      </c>
      <c r="F281" s="19" t="str">
        <f>IF('Órdenes según Instancia'!R281=0,"-",IF('Órdenes según Instancia'!AB281=0,"-",('Órdenes según Instancia'!R281/'Órdenes según Instancia'!AB281)))</f>
        <v>-</v>
      </c>
      <c r="G281" s="19" t="str">
        <f>IF('Órdenes según Instancia'!W281=0,"-",IF('Órdenes según Instancia'!AB281=0,"-",('Órdenes según Instancia'!W281/'Órdenes según Instancia'!AB281)))</f>
        <v>-</v>
      </c>
      <c r="H281" s="19" t="str">
        <f>IF('Órdenes según Instancia'!D281=0,"-",IF('Órdenes según Instancia'!AC281=0,"-",('Órdenes según Instancia'!D281/'Órdenes según Instancia'!AC281)))</f>
        <v>-</v>
      </c>
      <c r="I281" s="19" t="str">
        <f>IF('Órdenes según Instancia'!I281=0,"-",IF('Órdenes según Instancia'!AC281=0,"-",('Órdenes según Instancia'!I281/'Órdenes según Instancia'!AC281)))</f>
        <v>-</v>
      </c>
      <c r="J281" s="19" t="str">
        <f>IF('Órdenes según Instancia'!N281=0,"-",IF('Órdenes según Instancia'!AC281=0,"-",('Órdenes según Instancia'!N281/'Órdenes según Instancia'!AC281)))</f>
        <v>-</v>
      </c>
      <c r="K281" s="19" t="str">
        <f>IF('Órdenes según Instancia'!S281=0,"-",IF('Órdenes según Instancia'!AC281=0,"-",('Órdenes según Instancia'!S281/'Órdenes según Instancia'!AC281)))</f>
        <v>-</v>
      </c>
      <c r="L281" s="19" t="str">
        <f>IF('Órdenes según Instancia'!X281=0,"-",IF('Órdenes según Instancia'!AC281=0,"-",('Órdenes según Instancia'!X281/'Órdenes según Instancia'!AC281)))</f>
        <v>-</v>
      </c>
      <c r="M281" s="19">
        <f>IF('Órdenes según Instancia'!E281=0,"-",IF('Órdenes según Instancia'!AD281=0,"-",('Órdenes según Instancia'!E281/'Órdenes según Instancia'!AD281)))</f>
        <v>1</v>
      </c>
      <c r="N281" s="19" t="str">
        <f>IF('Órdenes según Instancia'!J281=0,"-",IF('Órdenes según Instancia'!AD281=0,"-",('Órdenes según Instancia'!J281/'Órdenes según Instancia'!AD281)))</f>
        <v>-</v>
      </c>
      <c r="O281" s="19" t="str">
        <f>IF('Órdenes según Instancia'!O281=0,"-",IF('Órdenes según Instancia'!AD281=0,"-",('Órdenes según Instancia'!O281/'Órdenes según Instancia'!AD281)))</f>
        <v>-</v>
      </c>
      <c r="P281" s="19" t="str">
        <f>IF('Órdenes según Instancia'!T281=0,"-",IF('Órdenes según Instancia'!AD281=0,"-",('Órdenes según Instancia'!T281/'Órdenes según Instancia'!AD281)))</f>
        <v>-</v>
      </c>
      <c r="Q281" s="19" t="str">
        <f>IF('Órdenes según Instancia'!Y281=0,"-",IF('Órdenes según Instancia'!AD281=0,"-",('Órdenes según Instancia'!Y281/'Órdenes según Instancia'!AD281)))</f>
        <v>-</v>
      </c>
      <c r="R281" s="19">
        <f>IF('Órdenes según Instancia'!F281=0,"-",IF('Órdenes según Instancia'!AE281=0,"-",('Órdenes según Instancia'!F281/'Órdenes según Instancia'!AE281)))</f>
        <v>1</v>
      </c>
      <c r="S281" s="19" t="str">
        <f>IF('Órdenes según Instancia'!K281=0,"-",IF('Órdenes según Instancia'!AE281=0,"-",('Órdenes según Instancia'!K281/'Órdenes según Instancia'!AE281)))</f>
        <v>-</v>
      </c>
      <c r="T281" s="19" t="str">
        <f>IF('Órdenes según Instancia'!P281=0,"-",IF('Órdenes según Instancia'!AE281=0,"-",('Órdenes según Instancia'!P281/'Órdenes según Instancia'!AE281)))</f>
        <v>-</v>
      </c>
      <c r="U281" s="19" t="str">
        <f>IF('Órdenes según Instancia'!U281=0,"-",IF('Órdenes según Instancia'!AE281=0,"-",('Órdenes según Instancia'!U281/('Órdenes según Instancia'!AE281))))</f>
        <v>-</v>
      </c>
      <c r="V281" s="19" t="str">
        <f>IF('Órdenes según Instancia'!Z281=0,"-",IF('Órdenes según Instancia'!AE281=0,"-",('Órdenes según Instancia'!Z281/'Órdenes según Instancia'!AE281)))</f>
        <v>-</v>
      </c>
    </row>
    <row r="282" spans="2:22" ht="20.100000000000001" customHeight="1" thickBot="1" x14ac:dyDescent="0.25">
      <c r="B282" s="4" t="s">
        <v>470</v>
      </c>
      <c r="C282" s="19">
        <f>IF('Órdenes según Instancia'!C282=0,"-",IF('Órdenes según Instancia'!AB282=0,"-",('Órdenes según Instancia'!C282/'Órdenes según Instancia'!AB282)))</f>
        <v>1</v>
      </c>
      <c r="D282" s="19" t="str">
        <f>IF('Órdenes según Instancia'!H282=0,"-",IF('Órdenes según Instancia'!AB282=0,"-",('Órdenes según Instancia'!H282/'Órdenes según Instancia'!AB282)))</f>
        <v>-</v>
      </c>
      <c r="E282" s="19" t="str">
        <f>IF('Órdenes según Instancia'!M282=0,"-",IF('Órdenes según Instancia'!AB282=0,"-",('Órdenes según Instancia'!M282/'Órdenes según Instancia'!AB282)))</f>
        <v>-</v>
      </c>
      <c r="F282" s="19" t="str">
        <f>IF('Órdenes según Instancia'!R282=0,"-",IF('Órdenes según Instancia'!AB282=0,"-",('Órdenes según Instancia'!R282/'Órdenes según Instancia'!AB282)))</f>
        <v>-</v>
      </c>
      <c r="G282" s="19" t="str">
        <f>IF('Órdenes según Instancia'!W282=0,"-",IF('Órdenes según Instancia'!AB282=0,"-",('Órdenes según Instancia'!W282/'Órdenes según Instancia'!AB282)))</f>
        <v>-</v>
      </c>
      <c r="H282" s="19" t="str">
        <f>IF('Órdenes según Instancia'!D282=0,"-",IF('Órdenes según Instancia'!AC282=0,"-",('Órdenes según Instancia'!D282/'Órdenes según Instancia'!AC282)))</f>
        <v>-</v>
      </c>
      <c r="I282" s="19" t="str">
        <f>IF('Órdenes según Instancia'!I282=0,"-",IF('Órdenes según Instancia'!AC282=0,"-",('Órdenes según Instancia'!I282/'Órdenes según Instancia'!AC282)))</f>
        <v>-</v>
      </c>
      <c r="J282" s="19" t="str">
        <f>IF('Órdenes según Instancia'!N282=0,"-",IF('Órdenes según Instancia'!AC282=0,"-",('Órdenes según Instancia'!N282/'Órdenes según Instancia'!AC282)))</f>
        <v>-</v>
      </c>
      <c r="K282" s="19" t="str">
        <f>IF('Órdenes según Instancia'!S282=0,"-",IF('Órdenes según Instancia'!AC282=0,"-",('Órdenes según Instancia'!S282/'Órdenes según Instancia'!AC282)))</f>
        <v>-</v>
      </c>
      <c r="L282" s="19" t="str">
        <f>IF('Órdenes según Instancia'!X282=0,"-",IF('Órdenes según Instancia'!AC282=0,"-",('Órdenes según Instancia'!X282/'Órdenes según Instancia'!AC282)))</f>
        <v>-</v>
      </c>
      <c r="M282" s="19">
        <f>IF('Órdenes según Instancia'!E282=0,"-",IF('Órdenes según Instancia'!AD282=0,"-",('Órdenes según Instancia'!E282/'Órdenes según Instancia'!AD282)))</f>
        <v>1</v>
      </c>
      <c r="N282" s="19" t="str">
        <f>IF('Órdenes según Instancia'!J282=0,"-",IF('Órdenes según Instancia'!AD282=0,"-",('Órdenes según Instancia'!J282/'Órdenes según Instancia'!AD282)))</f>
        <v>-</v>
      </c>
      <c r="O282" s="19" t="str">
        <f>IF('Órdenes según Instancia'!O282=0,"-",IF('Órdenes según Instancia'!AD282=0,"-",('Órdenes según Instancia'!O282/'Órdenes según Instancia'!AD282)))</f>
        <v>-</v>
      </c>
      <c r="P282" s="19" t="str">
        <f>IF('Órdenes según Instancia'!T282=0,"-",IF('Órdenes según Instancia'!AD282=0,"-",('Órdenes según Instancia'!T282/'Órdenes según Instancia'!AD282)))</f>
        <v>-</v>
      </c>
      <c r="Q282" s="19" t="str">
        <f>IF('Órdenes según Instancia'!Y282=0,"-",IF('Órdenes según Instancia'!AD282=0,"-",('Órdenes según Instancia'!Y282/'Órdenes según Instancia'!AD282)))</f>
        <v>-</v>
      </c>
      <c r="R282" s="19">
        <f>IF('Órdenes según Instancia'!F282=0,"-",IF('Órdenes según Instancia'!AE282=0,"-",('Órdenes según Instancia'!F282/'Órdenes según Instancia'!AE282)))</f>
        <v>1</v>
      </c>
      <c r="S282" s="19" t="str">
        <f>IF('Órdenes según Instancia'!K282=0,"-",IF('Órdenes según Instancia'!AE282=0,"-",('Órdenes según Instancia'!K282/'Órdenes según Instancia'!AE282)))</f>
        <v>-</v>
      </c>
      <c r="T282" s="19" t="str">
        <f>IF('Órdenes según Instancia'!P282=0,"-",IF('Órdenes según Instancia'!AE282=0,"-",('Órdenes según Instancia'!P282/'Órdenes según Instancia'!AE282)))</f>
        <v>-</v>
      </c>
      <c r="U282" s="19" t="str">
        <f>IF('Órdenes según Instancia'!U282=0,"-",IF('Órdenes según Instancia'!AE282=0,"-",('Órdenes según Instancia'!U282/('Órdenes según Instancia'!AE282))))</f>
        <v>-</v>
      </c>
      <c r="V282" s="19" t="str">
        <f>IF('Órdenes según Instancia'!Z282=0,"-",IF('Órdenes según Instancia'!AE282=0,"-",('Órdenes según Instancia'!Z282/'Órdenes según Instancia'!AE282)))</f>
        <v>-</v>
      </c>
    </row>
    <row r="283" spans="2:22" ht="20.100000000000001" customHeight="1" thickBot="1" x14ac:dyDescent="0.25">
      <c r="B283" s="4" t="s">
        <v>471</v>
      </c>
      <c r="C283" s="19">
        <f>IF('Órdenes según Instancia'!C283=0,"-",IF('Órdenes según Instancia'!AB283=0,"-",('Órdenes según Instancia'!C283/'Órdenes según Instancia'!AB283)))</f>
        <v>0.90196078431372551</v>
      </c>
      <c r="D283" s="19" t="str">
        <f>IF('Órdenes según Instancia'!H283=0,"-",IF('Órdenes según Instancia'!AB283=0,"-",('Órdenes según Instancia'!H283/'Órdenes según Instancia'!AB283)))</f>
        <v>-</v>
      </c>
      <c r="E283" s="19">
        <f>IF('Órdenes según Instancia'!M283=0,"-",IF('Órdenes según Instancia'!AB283=0,"-",('Órdenes según Instancia'!M283/'Órdenes según Instancia'!AB283)))</f>
        <v>3.9215686274509803E-2</v>
      </c>
      <c r="F283" s="19">
        <f>IF('Órdenes según Instancia'!R283=0,"-",IF('Órdenes según Instancia'!AB283=0,"-",('Órdenes según Instancia'!R283/'Órdenes según Instancia'!AB283)))</f>
        <v>5.8823529411764705E-2</v>
      </c>
      <c r="G283" s="19" t="str">
        <f>IF('Órdenes según Instancia'!W283=0,"-",IF('Órdenes según Instancia'!AB283=0,"-",('Órdenes según Instancia'!W283/'Órdenes según Instancia'!AB283)))</f>
        <v>-</v>
      </c>
      <c r="H283" s="19" t="str">
        <f>IF('Órdenes según Instancia'!D283=0,"-",IF('Órdenes según Instancia'!AC283=0,"-",('Órdenes según Instancia'!D283/'Órdenes según Instancia'!AC283)))</f>
        <v>-</v>
      </c>
      <c r="I283" s="19" t="str">
        <f>IF('Órdenes según Instancia'!I283=0,"-",IF('Órdenes según Instancia'!AC283=0,"-",('Órdenes según Instancia'!I283/'Órdenes según Instancia'!AC283)))</f>
        <v>-</v>
      </c>
      <c r="J283" s="19" t="str">
        <f>IF('Órdenes según Instancia'!N283=0,"-",IF('Órdenes según Instancia'!AC283=0,"-",('Órdenes según Instancia'!N283/'Órdenes según Instancia'!AC283)))</f>
        <v>-</v>
      </c>
      <c r="K283" s="19" t="str">
        <f>IF('Órdenes según Instancia'!S283=0,"-",IF('Órdenes según Instancia'!AC283=0,"-",('Órdenes según Instancia'!S283/'Órdenes según Instancia'!AC283)))</f>
        <v>-</v>
      </c>
      <c r="L283" s="19" t="str">
        <f>IF('Órdenes según Instancia'!X283=0,"-",IF('Órdenes según Instancia'!AC283=0,"-",('Órdenes según Instancia'!X283/'Órdenes según Instancia'!AC283)))</f>
        <v>-</v>
      </c>
      <c r="M283" s="19">
        <f>IF('Órdenes según Instancia'!E283=0,"-",IF('Órdenes según Instancia'!AD283=0,"-",('Órdenes según Instancia'!E283/'Órdenes según Instancia'!AD283)))</f>
        <v>0.88888888888888884</v>
      </c>
      <c r="N283" s="19" t="str">
        <f>IF('Órdenes según Instancia'!J283=0,"-",IF('Órdenes según Instancia'!AD283=0,"-",('Órdenes según Instancia'!J283/'Órdenes según Instancia'!AD283)))</f>
        <v>-</v>
      </c>
      <c r="O283" s="19">
        <f>IF('Órdenes según Instancia'!O283=0,"-",IF('Órdenes según Instancia'!AD283=0,"-",('Órdenes según Instancia'!O283/'Órdenes según Instancia'!AD283)))</f>
        <v>4.4444444444444446E-2</v>
      </c>
      <c r="P283" s="19">
        <f>IF('Órdenes según Instancia'!T283=0,"-",IF('Órdenes según Instancia'!AD283=0,"-",('Órdenes según Instancia'!T283/'Órdenes según Instancia'!AD283)))</f>
        <v>6.6666666666666666E-2</v>
      </c>
      <c r="Q283" s="19" t="str">
        <f>IF('Órdenes según Instancia'!Y283=0,"-",IF('Órdenes según Instancia'!AD283=0,"-",('Órdenes según Instancia'!Y283/'Órdenes según Instancia'!AD283)))</f>
        <v>-</v>
      </c>
      <c r="R283" s="19">
        <f>IF('Órdenes según Instancia'!F283=0,"-",IF('Órdenes según Instancia'!AE283=0,"-",('Órdenes según Instancia'!F283/'Órdenes según Instancia'!AE283)))</f>
        <v>1</v>
      </c>
      <c r="S283" s="19" t="str">
        <f>IF('Órdenes según Instancia'!K283=0,"-",IF('Órdenes según Instancia'!AE283=0,"-",('Órdenes según Instancia'!K283/'Órdenes según Instancia'!AE283)))</f>
        <v>-</v>
      </c>
      <c r="T283" s="19" t="str">
        <f>IF('Órdenes según Instancia'!P283=0,"-",IF('Órdenes según Instancia'!AE283=0,"-",('Órdenes según Instancia'!P283/'Órdenes según Instancia'!AE283)))</f>
        <v>-</v>
      </c>
      <c r="U283" s="19" t="str">
        <f>IF('Órdenes según Instancia'!U283=0,"-",IF('Órdenes según Instancia'!AE283=0,"-",('Órdenes según Instancia'!U283/('Órdenes según Instancia'!AE283))))</f>
        <v>-</v>
      </c>
      <c r="V283" s="19" t="str">
        <f>IF('Órdenes según Instancia'!Z283=0,"-",IF('Órdenes según Instancia'!AE283=0,"-",('Órdenes según Instancia'!Z283/'Órdenes según Instancia'!AE283)))</f>
        <v>-</v>
      </c>
    </row>
    <row r="284" spans="2:22" ht="20.100000000000001" customHeight="1" thickBot="1" x14ac:dyDescent="0.25">
      <c r="B284" s="4" t="s">
        <v>472</v>
      </c>
      <c r="C284" s="19">
        <f>IF('Órdenes según Instancia'!C284=0,"-",IF('Órdenes según Instancia'!AB284=0,"-",('Órdenes según Instancia'!C284/'Órdenes según Instancia'!AB284)))</f>
        <v>1</v>
      </c>
      <c r="D284" s="19" t="str">
        <f>IF('Órdenes según Instancia'!H284=0,"-",IF('Órdenes según Instancia'!AB284=0,"-",('Órdenes según Instancia'!H284/'Órdenes según Instancia'!AB284)))</f>
        <v>-</v>
      </c>
      <c r="E284" s="19" t="str">
        <f>IF('Órdenes según Instancia'!M284=0,"-",IF('Órdenes según Instancia'!AB284=0,"-",('Órdenes según Instancia'!M284/'Órdenes según Instancia'!AB284)))</f>
        <v>-</v>
      </c>
      <c r="F284" s="19" t="str">
        <f>IF('Órdenes según Instancia'!R284=0,"-",IF('Órdenes según Instancia'!AB284=0,"-",('Órdenes según Instancia'!R284/'Órdenes según Instancia'!AB284)))</f>
        <v>-</v>
      </c>
      <c r="G284" s="19" t="str">
        <f>IF('Órdenes según Instancia'!W284=0,"-",IF('Órdenes según Instancia'!AB284=0,"-",('Órdenes según Instancia'!W284/'Órdenes según Instancia'!AB284)))</f>
        <v>-</v>
      </c>
      <c r="H284" s="19" t="str">
        <f>IF('Órdenes según Instancia'!D284=0,"-",IF('Órdenes según Instancia'!AC284=0,"-",('Órdenes según Instancia'!D284/'Órdenes según Instancia'!AC284)))</f>
        <v>-</v>
      </c>
      <c r="I284" s="19" t="str">
        <f>IF('Órdenes según Instancia'!I284=0,"-",IF('Órdenes según Instancia'!AC284=0,"-",('Órdenes según Instancia'!I284/'Órdenes según Instancia'!AC284)))</f>
        <v>-</v>
      </c>
      <c r="J284" s="19" t="str">
        <f>IF('Órdenes según Instancia'!N284=0,"-",IF('Órdenes según Instancia'!AC284=0,"-",('Órdenes según Instancia'!N284/'Órdenes según Instancia'!AC284)))</f>
        <v>-</v>
      </c>
      <c r="K284" s="19" t="str">
        <f>IF('Órdenes según Instancia'!S284=0,"-",IF('Órdenes según Instancia'!AC284=0,"-",('Órdenes según Instancia'!S284/'Órdenes según Instancia'!AC284)))</f>
        <v>-</v>
      </c>
      <c r="L284" s="19" t="str">
        <f>IF('Órdenes según Instancia'!X284=0,"-",IF('Órdenes según Instancia'!AC284=0,"-",('Órdenes según Instancia'!X284/'Órdenes según Instancia'!AC284)))</f>
        <v>-</v>
      </c>
      <c r="M284" s="19">
        <f>IF('Órdenes según Instancia'!E284=0,"-",IF('Órdenes según Instancia'!AD284=0,"-",('Órdenes según Instancia'!E284/'Órdenes según Instancia'!AD284)))</f>
        <v>1</v>
      </c>
      <c r="N284" s="19" t="str">
        <f>IF('Órdenes según Instancia'!J284=0,"-",IF('Órdenes según Instancia'!AD284=0,"-",('Órdenes según Instancia'!J284/'Órdenes según Instancia'!AD284)))</f>
        <v>-</v>
      </c>
      <c r="O284" s="19" t="str">
        <f>IF('Órdenes según Instancia'!O284=0,"-",IF('Órdenes según Instancia'!AD284=0,"-",('Órdenes según Instancia'!O284/'Órdenes según Instancia'!AD284)))</f>
        <v>-</v>
      </c>
      <c r="P284" s="19" t="str">
        <f>IF('Órdenes según Instancia'!T284=0,"-",IF('Órdenes según Instancia'!AD284=0,"-",('Órdenes según Instancia'!T284/'Órdenes según Instancia'!AD284)))</f>
        <v>-</v>
      </c>
      <c r="Q284" s="19" t="str">
        <f>IF('Órdenes según Instancia'!Y284=0,"-",IF('Órdenes según Instancia'!AD284=0,"-",('Órdenes según Instancia'!Y284/'Órdenes según Instancia'!AD284)))</f>
        <v>-</v>
      </c>
      <c r="R284" s="19">
        <f>IF('Órdenes según Instancia'!F284=0,"-",IF('Órdenes según Instancia'!AE284=0,"-",('Órdenes según Instancia'!F284/'Órdenes según Instancia'!AE284)))</f>
        <v>1</v>
      </c>
      <c r="S284" s="19" t="str">
        <f>IF('Órdenes según Instancia'!K284=0,"-",IF('Órdenes según Instancia'!AE284=0,"-",('Órdenes según Instancia'!K284/'Órdenes según Instancia'!AE284)))</f>
        <v>-</v>
      </c>
      <c r="T284" s="19" t="str">
        <f>IF('Órdenes según Instancia'!P284=0,"-",IF('Órdenes según Instancia'!AE284=0,"-",('Órdenes según Instancia'!P284/'Órdenes según Instancia'!AE284)))</f>
        <v>-</v>
      </c>
      <c r="U284" s="19" t="str">
        <f>IF('Órdenes según Instancia'!U284=0,"-",IF('Órdenes según Instancia'!AE284=0,"-",('Órdenes según Instancia'!U284/('Órdenes según Instancia'!AE284))))</f>
        <v>-</v>
      </c>
      <c r="V284" s="19" t="str">
        <f>IF('Órdenes según Instancia'!Z284=0,"-",IF('Órdenes según Instancia'!AE284=0,"-",('Órdenes según Instancia'!Z284/'Órdenes según Instancia'!AE284)))</f>
        <v>-</v>
      </c>
    </row>
    <row r="285" spans="2:22" ht="20.100000000000001" customHeight="1" thickBot="1" x14ac:dyDescent="0.25">
      <c r="B285" s="4" t="s">
        <v>473</v>
      </c>
      <c r="C285" s="19">
        <f>IF('Órdenes según Instancia'!C285=0,"-",IF('Órdenes según Instancia'!AB285=0,"-",('Órdenes según Instancia'!C285/'Órdenes según Instancia'!AB285)))</f>
        <v>1</v>
      </c>
      <c r="D285" s="19" t="str">
        <f>IF('Órdenes según Instancia'!H285=0,"-",IF('Órdenes según Instancia'!AB285=0,"-",('Órdenes según Instancia'!H285/'Órdenes según Instancia'!AB285)))</f>
        <v>-</v>
      </c>
      <c r="E285" s="19" t="str">
        <f>IF('Órdenes según Instancia'!M285=0,"-",IF('Órdenes según Instancia'!AB285=0,"-",('Órdenes según Instancia'!M285/'Órdenes según Instancia'!AB285)))</f>
        <v>-</v>
      </c>
      <c r="F285" s="19" t="str">
        <f>IF('Órdenes según Instancia'!R285=0,"-",IF('Órdenes según Instancia'!AB285=0,"-",('Órdenes según Instancia'!R285/'Órdenes según Instancia'!AB285)))</f>
        <v>-</v>
      </c>
      <c r="G285" s="19" t="str">
        <f>IF('Órdenes según Instancia'!W285=0,"-",IF('Órdenes según Instancia'!AB285=0,"-",('Órdenes según Instancia'!W285/'Órdenes según Instancia'!AB285)))</f>
        <v>-</v>
      </c>
      <c r="H285" s="19" t="str">
        <f>IF('Órdenes según Instancia'!D285=0,"-",IF('Órdenes según Instancia'!AC285=0,"-",('Órdenes según Instancia'!D285/'Órdenes según Instancia'!AC285)))</f>
        <v>-</v>
      </c>
      <c r="I285" s="19" t="str">
        <f>IF('Órdenes según Instancia'!I285=0,"-",IF('Órdenes según Instancia'!AC285=0,"-",('Órdenes según Instancia'!I285/'Órdenes según Instancia'!AC285)))</f>
        <v>-</v>
      </c>
      <c r="J285" s="19" t="str">
        <f>IF('Órdenes según Instancia'!N285=0,"-",IF('Órdenes según Instancia'!AC285=0,"-",('Órdenes según Instancia'!N285/'Órdenes según Instancia'!AC285)))</f>
        <v>-</v>
      </c>
      <c r="K285" s="19" t="str">
        <f>IF('Órdenes según Instancia'!S285=0,"-",IF('Órdenes según Instancia'!AC285=0,"-",('Órdenes según Instancia'!S285/'Órdenes según Instancia'!AC285)))</f>
        <v>-</v>
      </c>
      <c r="L285" s="19" t="str">
        <f>IF('Órdenes según Instancia'!X285=0,"-",IF('Órdenes según Instancia'!AC285=0,"-",('Órdenes según Instancia'!X285/'Órdenes según Instancia'!AC285)))</f>
        <v>-</v>
      </c>
      <c r="M285" s="19">
        <f>IF('Órdenes según Instancia'!E285=0,"-",IF('Órdenes según Instancia'!AD285=0,"-",('Órdenes según Instancia'!E285/'Órdenes según Instancia'!AD285)))</f>
        <v>1</v>
      </c>
      <c r="N285" s="19" t="str">
        <f>IF('Órdenes según Instancia'!J285=0,"-",IF('Órdenes según Instancia'!AD285=0,"-",('Órdenes según Instancia'!J285/'Órdenes según Instancia'!AD285)))</f>
        <v>-</v>
      </c>
      <c r="O285" s="19" t="str">
        <f>IF('Órdenes según Instancia'!O285=0,"-",IF('Órdenes según Instancia'!AD285=0,"-",('Órdenes según Instancia'!O285/'Órdenes según Instancia'!AD285)))</f>
        <v>-</v>
      </c>
      <c r="P285" s="19" t="str">
        <f>IF('Órdenes según Instancia'!T285=0,"-",IF('Órdenes según Instancia'!AD285=0,"-",('Órdenes según Instancia'!T285/'Órdenes según Instancia'!AD285)))</f>
        <v>-</v>
      </c>
      <c r="Q285" s="19" t="str">
        <f>IF('Órdenes según Instancia'!Y285=0,"-",IF('Órdenes según Instancia'!AD285=0,"-",('Órdenes según Instancia'!Y285/'Órdenes según Instancia'!AD285)))</f>
        <v>-</v>
      </c>
      <c r="R285" s="19">
        <f>IF('Órdenes según Instancia'!F285=0,"-",IF('Órdenes según Instancia'!AE285=0,"-",('Órdenes según Instancia'!F285/'Órdenes según Instancia'!AE285)))</f>
        <v>1</v>
      </c>
      <c r="S285" s="19" t="str">
        <f>IF('Órdenes según Instancia'!K285=0,"-",IF('Órdenes según Instancia'!AE285=0,"-",('Órdenes según Instancia'!K285/'Órdenes según Instancia'!AE285)))</f>
        <v>-</v>
      </c>
      <c r="T285" s="19" t="str">
        <f>IF('Órdenes según Instancia'!P285=0,"-",IF('Órdenes según Instancia'!AE285=0,"-",('Órdenes según Instancia'!P285/'Órdenes según Instancia'!AE285)))</f>
        <v>-</v>
      </c>
      <c r="U285" s="19" t="str">
        <f>IF('Órdenes según Instancia'!U285=0,"-",IF('Órdenes según Instancia'!AE285=0,"-",('Órdenes según Instancia'!U285/('Órdenes según Instancia'!AE285))))</f>
        <v>-</v>
      </c>
      <c r="V285" s="19" t="str">
        <f>IF('Órdenes según Instancia'!Z285=0,"-",IF('Órdenes según Instancia'!AE285=0,"-",('Órdenes según Instancia'!Z285/'Órdenes según Instancia'!AE285)))</f>
        <v>-</v>
      </c>
    </row>
    <row r="286" spans="2:22" ht="20.100000000000001" customHeight="1" thickBot="1" x14ac:dyDescent="0.25">
      <c r="B286" s="4" t="s">
        <v>474</v>
      </c>
      <c r="C286" s="19">
        <f>IF('Órdenes según Instancia'!C286=0,"-",IF('Órdenes según Instancia'!AB286=0,"-",('Órdenes según Instancia'!C286/'Órdenes según Instancia'!AB286)))</f>
        <v>1</v>
      </c>
      <c r="D286" s="19" t="str">
        <f>IF('Órdenes según Instancia'!H286=0,"-",IF('Órdenes según Instancia'!AB286=0,"-",('Órdenes según Instancia'!H286/'Órdenes según Instancia'!AB286)))</f>
        <v>-</v>
      </c>
      <c r="E286" s="19" t="str">
        <f>IF('Órdenes según Instancia'!M286=0,"-",IF('Órdenes según Instancia'!AB286=0,"-",('Órdenes según Instancia'!M286/'Órdenes según Instancia'!AB286)))</f>
        <v>-</v>
      </c>
      <c r="F286" s="19" t="str">
        <f>IF('Órdenes según Instancia'!R286=0,"-",IF('Órdenes según Instancia'!AB286=0,"-",('Órdenes según Instancia'!R286/'Órdenes según Instancia'!AB286)))</f>
        <v>-</v>
      </c>
      <c r="G286" s="19" t="str">
        <f>IF('Órdenes según Instancia'!W286=0,"-",IF('Órdenes según Instancia'!AB286=0,"-",('Órdenes según Instancia'!W286/'Órdenes según Instancia'!AB286)))</f>
        <v>-</v>
      </c>
      <c r="H286" s="19" t="str">
        <f>IF('Órdenes según Instancia'!D286=0,"-",IF('Órdenes según Instancia'!AC286=0,"-",('Órdenes según Instancia'!D286/'Órdenes según Instancia'!AC286)))</f>
        <v>-</v>
      </c>
      <c r="I286" s="19" t="str">
        <f>IF('Órdenes según Instancia'!I286=0,"-",IF('Órdenes según Instancia'!AC286=0,"-",('Órdenes según Instancia'!I286/'Órdenes según Instancia'!AC286)))</f>
        <v>-</v>
      </c>
      <c r="J286" s="19" t="str">
        <f>IF('Órdenes según Instancia'!N286=0,"-",IF('Órdenes según Instancia'!AC286=0,"-",('Órdenes según Instancia'!N286/'Órdenes según Instancia'!AC286)))</f>
        <v>-</v>
      </c>
      <c r="K286" s="19" t="str">
        <f>IF('Órdenes según Instancia'!S286=0,"-",IF('Órdenes según Instancia'!AC286=0,"-",('Órdenes según Instancia'!S286/'Órdenes según Instancia'!AC286)))</f>
        <v>-</v>
      </c>
      <c r="L286" s="19" t="str">
        <f>IF('Órdenes según Instancia'!X286=0,"-",IF('Órdenes según Instancia'!AC286=0,"-",('Órdenes según Instancia'!X286/'Órdenes según Instancia'!AC286)))</f>
        <v>-</v>
      </c>
      <c r="M286" s="19">
        <f>IF('Órdenes según Instancia'!E286=0,"-",IF('Órdenes según Instancia'!AD286=0,"-",('Órdenes según Instancia'!E286/'Órdenes según Instancia'!AD286)))</f>
        <v>1</v>
      </c>
      <c r="N286" s="19" t="str">
        <f>IF('Órdenes según Instancia'!J286=0,"-",IF('Órdenes según Instancia'!AD286=0,"-",('Órdenes según Instancia'!J286/'Órdenes según Instancia'!AD286)))</f>
        <v>-</v>
      </c>
      <c r="O286" s="19" t="str">
        <f>IF('Órdenes según Instancia'!O286=0,"-",IF('Órdenes según Instancia'!AD286=0,"-",('Órdenes según Instancia'!O286/'Órdenes según Instancia'!AD286)))</f>
        <v>-</v>
      </c>
      <c r="P286" s="19" t="str">
        <f>IF('Órdenes según Instancia'!T286=0,"-",IF('Órdenes según Instancia'!AD286=0,"-",('Órdenes según Instancia'!T286/'Órdenes según Instancia'!AD286)))</f>
        <v>-</v>
      </c>
      <c r="Q286" s="19" t="str">
        <f>IF('Órdenes según Instancia'!Y286=0,"-",IF('Órdenes según Instancia'!AD286=0,"-",('Órdenes según Instancia'!Y286/'Órdenes según Instancia'!AD286)))</f>
        <v>-</v>
      </c>
      <c r="R286" s="19">
        <f>IF('Órdenes según Instancia'!F286=0,"-",IF('Órdenes según Instancia'!AE286=0,"-",('Órdenes según Instancia'!F286/'Órdenes según Instancia'!AE286)))</f>
        <v>1</v>
      </c>
      <c r="S286" s="19" t="str">
        <f>IF('Órdenes según Instancia'!K286=0,"-",IF('Órdenes según Instancia'!AE286=0,"-",('Órdenes según Instancia'!K286/'Órdenes según Instancia'!AE286)))</f>
        <v>-</v>
      </c>
      <c r="T286" s="19" t="str">
        <f>IF('Órdenes según Instancia'!P286=0,"-",IF('Órdenes según Instancia'!AE286=0,"-",('Órdenes según Instancia'!P286/'Órdenes según Instancia'!AE286)))</f>
        <v>-</v>
      </c>
      <c r="U286" s="19" t="str">
        <f>IF('Órdenes según Instancia'!U286=0,"-",IF('Órdenes según Instancia'!AE286=0,"-",('Órdenes según Instancia'!U286/('Órdenes según Instancia'!AE286))))</f>
        <v>-</v>
      </c>
      <c r="V286" s="19" t="str">
        <f>IF('Órdenes según Instancia'!Z286=0,"-",IF('Órdenes según Instancia'!AE286=0,"-",('Órdenes según Instancia'!Z286/'Órdenes según Instancia'!AE286)))</f>
        <v>-</v>
      </c>
    </row>
    <row r="287" spans="2:22" ht="20.100000000000001" customHeight="1" thickBot="1" x14ac:dyDescent="0.25">
      <c r="B287" s="4" t="s">
        <v>200</v>
      </c>
      <c r="C287" s="19">
        <f>IF('Órdenes según Instancia'!C287=0,"-",IF('Órdenes según Instancia'!AB287=0,"-",('Órdenes según Instancia'!C287/'Órdenes según Instancia'!AB287)))</f>
        <v>1</v>
      </c>
      <c r="D287" s="19" t="str">
        <f>IF('Órdenes según Instancia'!H287=0,"-",IF('Órdenes según Instancia'!AB287=0,"-",('Órdenes según Instancia'!H287/'Órdenes según Instancia'!AB287)))</f>
        <v>-</v>
      </c>
      <c r="E287" s="19" t="str">
        <f>IF('Órdenes según Instancia'!M287=0,"-",IF('Órdenes según Instancia'!AB287=0,"-",('Órdenes según Instancia'!M287/'Órdenes según Instancia'!AB287)))</f>
        <v>-</v>
      </c>
      <c r="F287" s="19" t="str">
        <f>IF('Órdenes según Instancia'!R287=0,"-",IF('Órdenes según Instancia'!AB287=0,"-",('Órdenes según Instancia'!R287/'Órdenes según Instancia'!AB287)))</f>
        <v>-</v>
      </c>
      <c r="G287" s="19" t="str">
        <f>IF('Órdenes según Instancia'!W287=0,"-",IF('Órdenes según Instancia'!AB287=0,"-",('Órdenes según Instancia'!W287/'Órdenes según Instancia'!AB287)))</f>
        <v>-</v>
      </c>
      <c r="H287" s="19">
        <f>IF('Órdenes según Instancia'!D287=0,"-",IF('Órdenes según Instancia'!AC287=0,"-",('Órdenes según Instancia'!D287/'Órdenes según Instancia'!AC287)))</f>
        <v>1</v>
      </c>
      <c r="I287" s="19" t="str">
        <f>IF('Órdenes según Instancia'!I287=0,"-",IF('Órdenes según Instancia'!AC287=0,"-",('Órdenes según Instancia'!I287/'Órdenes según Instancia'!AC287)))</f>
        <v>-</v>
      </c>
      <c r="J287" s="19" t="str">
        <f>IF('Órdenes según Instancia'!N287=0,"-",IF('Órdenes según Instancia'!AC287=0,"-",('Órdenes según Instancia'!N287/'Órdenes según Instancia'!AC287)))</f>
        <v>-</v>
      </c>
      <c r="K287" s="19" t="str">
        <f>IF('Órdenes según Instancia'!S287=0,"-",IF('Órdenes según Instancia'!AC287=0,"-",('Órdenes según Instancia'!S287/'Órdenes según Instancia'!AC287)))</f>
        <v>-</v>
      </c>
      <c r="L287" s="19" t="str">
        <f>IF('Órdenes según Instancia'!X287=0,"-",IF('Órdenes según Instancia'!AC287=0,"-",('Órdenes según Instancia'!X287/'Órdenes según Instancia'!AC287)))</f>
        <v>-</v>
      </c>
      <c r="M287" s="19">
        <f>IF('Órdenes según Instancia'!E287=0,"-",IF('Órdenes según Instancia'!AD287=0,"-",('Órdenes según Instancia'!E287/'Órdenes según Instancia'!AD287)))</f>
        <v>1</v>
      </c>
      <c r="N287" s="19" t="str">
        <f>IF('Órdenes según Instancia'!J287=0,"-",IF('Órdenes según Instancia'!AD287=0,"-",('Órdenes según Instancia'!J287/'Órdenes según Instancia'!AD287)))</f>
        <v>-</v>
      </c>
      <c r="O287" s="19" t="str">
        <f>IF('Órdenes según Instancia'!O287=0,"-",IF('Órdenes según Instancia'!AD287=0,"-",('Órdenes según Instancia'!O287/'Órdenes según Instancia'!AD287)))</f>
        <v>-</v>
      </c>
      <c r="P287" s="19" t="str">
        <f>IF('Órdenes según Instancia'!T287=0,"-",IF('Órdenes según Instancia'!AD287=0,"-",('Órdenes según Instancia'!T287/'Órdenes según Instancia'!AD287)))</f>
        <v>-</v>
      </c>
      <c r="Q287" s="19" t="str">
        <f>IF('Órdenes según Instancia'!Y287=0,"-",IF('Órdenes según Instancia'!AD287=0,"-",('Órdenes según Instancia'!Y287/'Órdenes según Instancia'!AD287)))</f>
        <v>-</v>
      </c>
      <c r="R287" s="19">
        <f>IF('Órdenes según Instancia'!F287=0,"-",IF('Órdenes según Instancia'!AE287=0,"-",('Órdenes según Instancia'!F287/'Órdenes según Instancia'!AE287)))</f>
        <v>1</v>
      </c>
      <c r="S287" s="19" t="str">
        <f>IF('Órdenes según Instancia'!K287=0,"-",IF('Órdenes según Instancia'!AE287=0,"-",('Órdenes según Instancia'!K287/'Órdenes según Instancia'!AE287)))</f>
        <v>-</v>
      </c>
      <c r="T287" s="19" t="str">
        <f>IF('Órdenes según Instancia'!P287=0,"-",IF('Órdenes según Instancia'!AE287=0,"-",('Órdenes según Instancia'!P287/'Órdenes según Instancia'!AE287)))</f>
        <v>-</v>
      </c>
      <c r="U287" s="19" t="str">
        <f>IF('Órdenes según Instancia'!U287=0,"-",IF('Órdenes según Instancia'!AE287=0,"-",('Órdenes según Instancia'!U287/('Órdenes según Instancia'!AE287))))</f>
        <v>-</v>
      </c>
      <c r="V287" s="19" t="str">
        <f>IF('Órdenes según Instancia'!Z287=0,"-",IF('Órdenes según Instancia'!AE287=0,"-",('Órdenes según Instancia'!Z287/'Órdenes según Instancia'!AE287)))</f>
        <v>-</v>
      </c>
    </row>
    <row r="288" spans="2:22" ht="20.100000000000001" customHeight="1" thickBot="1" x14ac:dyDescent="0.25">
      <c r="B288" s="4" t="s">
        <v>475</v>
      </c>
      <c r="C288" s="19">
        <f>IF('Órdenes según Instancia'!C288=0,"-",IF('Órdenes según Instancia'!AB288=0,"-",('Órdenes según Instancia'!C288/'Órdenes según Instancia'!AB288)))</f>
        <v>1</v>
      </c>
      <c r="D288" s="19" t="str">
        <f>IF('Órdenes según Instancia'!H288=0,"-",IF('Órdenes según Instancia'!AB288=0,"-",('Órdenes según Instancia'!H288/'Órdenes según Instancia'!AB288)))</f>
        <v>-</v>
      </c>
      <c r="E288" s="19" t="str">
        <f>IF('Órdenes según Instancia'!M288=0,"-",IF('Órdenes según Instancia'!AB288=0,"-",('Órdenes según Instancia'!M288/'Órdenes según Instancia'!AB288)))</f>
        <v>-</v>
      </c>
      <c r="F288" s="19" t="str">
        <f>IF('Órdenes según Instancia'!R288=0,"-",IF('Órdenes según Instancia'!AB288=0,"-",('Órdenes según Instancia'!R288/'Órdenes según Instancia'!AB288)))</f>
        <v>-</v>
      </c>
      <c r="G288" s="19" t="str">
        <f>IF('Órdenes según Instancia'!W288=0,"-",IF('Órdenes según Instancia'!AB288=0,"-",('Órdenes según Instancia'!W288/'Órdenes según Instancia'!AB288)))</f>
        <v>-</v>
      </c>
      <c r="H288" s="19" t="str">
        <f>IF('Órdenes según Instancia'!D288=0,"-",IF('Órdenes según Instancia'!AC288=0,"-",('Órdenes según Instancia'!D288/'Órdenes según Instancia'!AC288)))</f>
        <v>-</v>
      </c>
      <c r="I288" s="19" t="str">
        <f>IF('Órdenes según Instancia'!I288=0,"-",IF('Órdenes según Instancia'!AC288=0,"-",('Órdenes según Instancia'!I288/'Órdenes según Instancia'!AC288)))</f>
        <v>-</v>
      </c>
      <c r="J288" s="19" t="str">
        <f>IF('Órdenes según Instancia'!N288=0,"-",IF('Órdenes según Instancia'!AC288=0,"-",('Órdenes según Instancia'!N288/'Órdenes según Instancia'!AC288)))</f>
        <v>-</v>
      </c>
      <c r="K288" s="19" t="str">
        <f>IF('Órdenes según Instancia'!S288=0,"-",IF('Órdenes según Instancia'!AC288=0,"-",('Órdenes según Instancia'!S288/'Órdenes según Instancia'!AC288)))</f>
        <v>-</v>
      </c>
      <c r="L288" s="19" t="str">
        <f>IF('Órdenes según Instancia'!X288=0,"-",IF('Órdenes según Instancia'!AC288=0,"-",('Órdenes según Instancia'!X288/'Órdenes según Instancia'!AC288)))</f>
        <v>-</v>
      </c>
      <c r="M288" s="19">
        <f>IF('Órdenes según Instancia'!E288=0,"-",IF('Órdenes según Instancia'!AD288=0,"-",('Órdenes según Instancia'!E288/'Órdenes según Instancia'!AD288)))</f>
        <v>1</v>
      </c>
      <c r="N288" s="19" t="str">
        <f>IF('Órdenes según Instancia'!J288=0,"-",IF('Órdenes según Instancia'!AD288=0,"-",('Órdenes según Instancia'!J288/'Órdenes según Instancia'!AD288)))</f>
        <v>-</v>
      </c>
      <c r="O288" s="19" t="str">
        <f>IF('Órdenes según Instancia'!O288=0,"-",IF('Órdenes según Instancia'!AD288=0,"-",('Órdenes según Instancia'!O288/'Órdenes según Instancia'!AD288)))</f>
        <v>-</v>
      </c>
      <c r="P288" s="19" t="str">
        <f>IF('Órdenes según Instancia'!T288=0,"-",IF('Órdenes según Instancia'!AD288=0,"-",('Órdenes según Instancia'!T288/'Órdenes según Instancia'!AD288)))</f>
        <v>-</v>
      </c>
      <c r="Q288" s="19" t="str">
        <f>IF('Órdenes según Instancia'!Y288=0,"-",IF('Órdenes según Instancia'!AD288=0,"-",('Órdenes según Instancia'!Y288/'Órdenes según Instancia'!AD288)))</f>
        <v>-</v>
      </c>
      <c r="R288" s="19">
        <f>IF('Órdenes según Instancia'!F288=0,"-",IF('Órdenes según Instancia'!AE288=0,"-",('Órdenes según Instancia'!F288/'Órdenes según Instancia'!AE288)))</f>
        <v>1</v>
      </c>
      <c r="S288" s="19" t="str">
        <f>IF('Órdenes según Instancia'!K288=0,"-",IF('Órdenes según Instancia'!AE288=0,"-",('Órdenes según Instancia'!K288/'Órdenes según Instancia'!AE288)))</f>
        <v>-</v>
      </c>
      <c r="T288" s="19" t="str">
        <f>IF('Órdenes según Instancia'!P288=0,"-",IF('Órdenes según Instancia'!AE288=0,"-",('Órdenes según Instancia'!P288/'Órdenes según Instancia'!AE288)))</f>
        <v>-</v>
      </c>
      <c r="U288" s="19" t="str">
        <f>IF('Órdenes según Instancia'!U288=0,"-",IF('Órdenes según Instancia'!AE288=0,"-",('Órdenes según Instancia'!U288/('Órdenes según Instancia'!AE288))))</f>
        <v>-</v>
      </c>
      <c r="V288" s="19" t="str">
        <f>IF('Órdenes según Instancia'!Z288=0,"-",IF('Órdenes según Instancia'!AE288=0,"-",('Órdenes según Instancia'!Z288/'Órdenes según Instancia'!AE288)))</f>
        <v>-</v>
      </c>
    </row>
    <row r="289" spans="2:22" ht="20.100000000000001" customHeight="1" thickBot="1" x14ac:dyDescent="0.25">
      <c r="B289" s="4" t="s">
        <v>476</v>
      </c>
      <c r="C289" s="19">
        <f>IF('Órdenes según Instancia'!C289=0,"-",IF('Órdenes según Instancia'!AB289=0,"-",('Órdenes según Instancia'!C289/'Órdenes según Instancia'!AB289)))</f>
        <v>1</v>
      </c>
      <c r="D289" s="19" t="str">
        <f>IF('Órdenes según Instancia'!H289=0,"-",IF('Órdenes según Instancia'!AB289=0,"-",('Órdenes según Instancia'!H289/'Órdenes según Instancia'!AB289)))</f>
        <v>-</v>
      </c>
      <c r="E289" s="19" t="str">
        <f>IF('Órdenes según Instancia'!M289=0,"-",IF('Órdenes según Instancia'!AB289=0,"-",('Órdenes según Instancia'!M289/'Órdenes según Instancia'!AB289)))</f>
        <v>-</v>
      </c>
      <c r="F289" s="19" t="str">
        <f>IF('Órdenes según Instancia'!R289=0,"-",IF('Órdenes según Instancia'!AB289=0,"-",('Órdenes según Instancia'!R289/'Órdenes según Instancia'!AB289)))</f>
        <v>-</v>
      </c>
      <c r="G289" s="19" t="str">
        <f>IF('Órdenes según Instancia'!W289=0,"-",IF('Órdenes según Instancia'!AB289=0,"-",('Órdenes según Instancia'!W289/'Órdenes según Instancia'!AB289)))</f>
        <v>-</v>
      </c>
      <c r="H289" s="19" t="str">
        <f>IF('Órdenes según Instancia'!D289=0,"-",IF('Órdenes según Instancia'!AC289=0,"-",('Órdenes según Instancia'!D289/'Órdenes según Instancia'!AC289)))</f>
        <v>-</v>
      </c>
      <c r="I289" s="19" t="str">
        <f>IF('Órdenes según Instancia'!I289=0,"-",IF('Órdenes según Instancia'!AC289=0,"-",('Órdenes según Instancia'!I289/'Órdenes según Instancia'!AC289)))</f>
        <v>-</v>
      </c>
      <c r="J289" s="19" t="str">
        <f>IF('Órdenes según Instancia'!N289=0,"-",IF('Órdenes según Instancia'!AC289=0,"-",('Órdenes según Instancia'!N289/'Órdenes según Instancia'!AC289)))</f>
        <v>-</v>
      </c>
      <c r="K289" s="19" t="str">
        <f>IF('Órdenes según Instancia'!S289=0,"-",IF('Órdenes según Instancia'!AC289=0,"-",('Órdenes según Instancia'!S289/'Órdenes según Instancia'!AC289)))</f>
        <v>-</v>
      </c>
      <c r="L289" s="19" t="str">
        <f>IF('Órdenes según Instancia'!X289=0,"-",IF('Órdenes según Instancia'!AC289=0,"-",('Órdenes según Instancia'!X289/'Órdenes según Instancia'!AC289)))</f>
        <v>-</v>
      </c>
      <c r="M289" s="19">
        <f>IF('Órdenes según Instancia'!E289=0,"-",IF('Órdenes según Instancia'!AD289=0,"-",('Órdenes según Instancia'!E289/'Órdenes según Instancia'!AD289)))</f>
        <v>1</v>
      </c>
      <c r="N289" s="19" t="str">
        <f>IF('Órdenes según Instancia'!J289=0,"-",IF('Órdenes según Instancia'!AD289=0,"-",('Órdenes según Instancia'!J289/'Órdenes según Instancia'!AD289)))</f>
        <v>-</v>
      </c>
      <c r="O289" s="19" t="str">
        <f>IF('Órdenes según Instancia'!O289=0,"-",IF('Órdenes según Instancia'!AD289=0,"-",('Órdenes según Instancia'!O289/'Órdenes según Instancia'!AD289)))</f>
        <v>-</v>
      </c>
      <c r="P289" s="19" t="str">
        <f>IF('Órdenes según Instancia'!T289=0,"-",IF('Órdenes según Instancia'!AD289=0,"-",('Órdenes según Instancia'!T289/'Órdenes según Instancia'!AD289)))</f>
        <v>-</v>
      </c>
      <c r="Q289" s="19" t="str">
        <f>IF('Órdenes según Instancia'!Y289=0,"-",IF('Órdenes según Instancia'!AD289=0,"-",('Órdenes según Instancia'!Y289/'Órdenes según Instancia'!AD289)))</f>
        <v>-</v>
      </c>
      <c r="R289" s="19">
        <f>IF('Órdenes según Instancia'!F289=0,"-",IF('Órdenes según Instancia'!AE289=0,"-",('Órdenes según Instancia'!F289/'Órdenes según Instancia'!AE289)))</f>
        <v>1</v>
      </c>
      <c r="S289" s="19" t="str">
        <f>IF('Órdenes según Instancia'!K289=0,"-",IF('Órdenes según Instancia'!AE289=0,"-",('Órdenes según Instancia'!K289/'Órdenes según Instancia'!AE289)))</f>
        <v>-</v>
      </c>
      <c r="T289" s="19" t="str">
        <f>IF('Órdenes según Instancia'!P289=0,"-",IF('Órdenes según Instancia'!AE289=0,"-",('Órdenes según Instancia'!P289/'Órdenes según Instancia'!AE289)))</f>
        <v>-</v>
      </c>
      <c r="U289" s="19" t="str">
        <f>IF('Órdenes según Instancia'!U289=0,"-",IF('Órdenes según Instancia'!AE289=0,"-",('Órdenes según Instancia'!U289/('Órdenes según Instancia'!AE289))))</f>
        <v>-</v>
      </c>
      <c r="V289" s="19" t="str">
        <f>IF('Órdenes según Instancia'!Z289=0,"-",IF('Órdenes según Instancia'!AE289=0,"-",('Órdenes según Instancia'!Z289/'Órdenes según Instancia'!AE289)))</f>
        <v>-</v>
      </c>
    </row>
    <row r="290" spans="2:22" ht="20.100000000000001" customHeight="1" thickBot="1" x14ac:dyDescent="0.25">
      <c r="B290" s="4" t="s">
        <v>477</v>
      </c>
      <c r="C290" s="19">
        <f>IF('Órdenes según Instancia'!C290=0,"-",IF('Órdenes según Instancia'!AB290=0,"-",('Órdenes según Instancia'!C290/'Órdenes según Instancia'!AB290)))</f>
        <v>0.94444444444444442</v>
      </c>
      <c r="D290" s="19" t="str">
        <f>IF('Órdenes según Instancia'!H290=0,"-",IF('Órdenes según Instancia'!AB290=0,"-",('Órdenes según Instancia'!H290/'Órdenes según Instancia'!AB290)))</f>
        <v>-</v>
      </c>
      <c r="E290" s="19">
        <f>IF('Órdenes según Instancia'!M290=0,"-",IF('Órdenes según Instancia'!AB290=0,"-",('Órdenes según Instancia'!M290/'Órdenes según Instancia'!AB290)))</f>
        <v>5.5555555555555552E-2</v>
      </c>
      <c r="F290" s="19" t="str">
        <f>IF('Órdenes según Instancia'!R290=0,"-",IF('Órdenes según Instancia'!AB290=0,"-",('Órdenes según Instancia'!R290/'Órdenes según Instancia'!AB290)))</f>
        <v>-</v>
      </c>
      <c r="G290" s="19" t="str">
        <f>IF('Órdenes según Instancia'!W290=0,"-",IF('Órdenes según Instancia'!AB290=0,"-",('Órdenes según Instancia'!W290/'Órdenes según Instancia'!AB290)))</f>
        <v>-</v>
      </c>
      <c r="H290" s="19" t="str">
        <f>IF('Órdenes según Instancia'!D290=0,"-",IF('Órdenes según Instancia'!AC290=0,"-",('Órdenes según Instancia'!D290/'Órdenes según Instancia'!AC290)))</f>
        <v>-</v>
      </c>
      <c r="I290" s="19" t="str">
        <f>IF('Órdenes según Instancia'!I290=0,"-",IF('Órdenes según Instancia'!AC290=0,"-",('Órdenes según Instancia'!I290/'Órdenes según Instancia'!AC290)))</f>
        <v>-</v>
      </c>
      <c r="J290" s="19" t="str">
        <f>IF('Órdenes según Instancia'!N290=0,"-",IF('Órdenes según Instancia'!AC290=0,"-",('Órdenes según Instancia'!N290/'Órdenes según Instancia'!AC290)))</f>
        <v>-</v>
      </c>
      <c r="K290" s="19" t="str">
        <f>IF('Órdenes según Instancia'!S290=0,"-",IF('Órdenes según Instancia'!AC290=0,"-",('Órdenes según Instancia'!S290/'Órdenes según Instancia'!AC290)))</f>
        <v>-</v>
      </c>
      <c r="L290" s="19" t="str">
        <f>IF('Órdenes según Instancia'!X290=0,"-",IF('Órdenes según Instancia'!AC290=0,"-",('Órdenes según Instancia'!X290/'Órdenes según Instancia'!AC290)))</f>
        <v>-</v>
      </c>
      <c r="M290" s="19">
        <f>IF('Órdenes según Instancia'!E290=0,"-",IF('Órdenes según Instancia'!AD290=0,"-",('Órdenes según Instancia'!E290/'Órdenes según Instancia'!AD290)))</f>
        <v>0.93939393939393945</v>
      </c>
      <c r="N290" s="19" t="str">
        <f>IF('Órdenes según Instancia'!J290=0,"-",IF('Órdenes según Instancia'!AD290=0,"-",('Órdenes según Instancia'!J290/'Órdenes según Instancia'!AD290)))</f>
        <v>-</v>
      </c>
      <c r="O290" s="19">
        <f>IF('Órdenes según Instancia'!O290=0,"-",IF('Órdenes según Instancia'!AD290=0,"-",('Órdenes según Instancia'!O290/'Órdenes según Instancia'!AD290)))</f>
        <v>6.0606060606060608E-2</v>
      </c>
      <c r="P290" s="19" t="str">
        <f>IF('Órdenes según Instancia'!T290=0,"-",IF('Órdenes según Instancia'!AD290=0,"-",('Órdenes según Instancia'!T290/'Órdenes según Instancia'!AD290)))</f>
        <v>-</v>
      </c>
      <c r="Q290" s="19" t="str">
        <f>IF('Órdenes según Instancia'!Y290=0,"-",IF('Órdenes según Instancia'!AD290=0,"-",('Órdenes según Instancia'!Y290/'Órdenes según Instancia'!AD290)))</f>
        <v>-</v>
      </c>
      <c r="R290" s="19">
        <f>IF('Órdenes según Instancia'!F290=0,"-",IF('Órdenes según Instancia'!AE290=0,"-",('Órdenes según Instancia'!F290/'Órdenes según Instancia'!AE290)))</f>
        <v>1</v>
      </c>
      <c r="S290" s="19" t="str">
        <f>IF('Órdenes según Instancia'!K290=0,"-",IF('Órdenes según Instancia'!AE290=0,"-",('Órdenes según Instancia'!K290/'Órdenes según Instancia'!AE290)))</f>
        <v>-</v>
      </c>
      <c r="T290" s="19" t="str">
        <f>IF('Órdenes según Instancia'!P290=0,"-",IF('Órdenes según Instancia'!AE290=0,"-",('Órdenes según Instancia'!P290/'Órdenes según Instancia'!AE290)))</f>
        <v>-</v>
      </c>
      <c r="U290" s="19" t="str">
        <f>IF('Órdenes según Instancia'!U290=0,"-",IF('Órdenes según Instancia'!AE290=0,"-",('Órdenes según Instancia'!U290/('Órdenes según Instancia'!AE290))))</f>
        <v>-</v>
      </c>
      <c r="V290" s="19" t="str">
        <f>IF('Órdenes según Instancia'!Z290=0,"-",IF('Órdenes según Instancia'!AE290=0,"-",('Órdenes según Instancia'!Z290/'Órdenes según Instancia'!AE290)))</f>
        <v>-</v>
      </c>
    </row>
    <row r="291" spans="2:22" ht="20.100000000000001" customHeight="1" thickBot="1" x14ac:dyDescent="0.25">
      <c r="B291" s="4" t="s">
        <v>478</v>
      </c>
      <c r="C291" s="19">
        <f>IF('Órdenes según Instancia'!C291=0,"-",IF('Órdenes según Instancia'!AB291=0,"-",('Órdenes según Instancia'!C291/'Órdenes según Instancia'!AB291)))</f>
        <v>0.88461538461538458</v>
      </c>
      <c r="D291" s="19" t="str">
        <f>IF('Órdenes según Instancia'!H291=0,"-",IF('Órdenes según Instancia'!AB291=0,"-",('Órdenes según Instancia'!H291/'Órdenes según Instancia'!AB291)))</f>
        <v>-</v>
      </c>
      <c r="E291" s="19">
        <f>IF('Órdenes según Instancia'!M291=0,"-",IF('Órdenes según Instancia'!AB291=0,"-",('Órdenes según Instancia'!M291/'Órdenes según Instancia'!AB291)))</f>
        <v>0.11538461538461539</v>
      </c>
      <c r="F291" s="19" t="str">
        <f>IF('Órdenes según Instancia'!R291=0,"-",IF('Órdenes según Instancia'!AB291=0,"-",('Órdenes según Instancia'!R291/'Órdenes según Instancia'!AB291)))</f>
        <v>-</v>
      </c>
      <c r="G291" s="19" t="str">
        <f>IF('Órdenes según Instancia'!W291=0,"-",IF('Órdenes según Instancia'!AB291=0,"-",('Órdenes según Instancia'!W291/'Órdenes según Instancia'!AB291)))</f>
        <v>-</v>
      </c>
      <c r="H291" s="19" t="str">
        <f>IF('Órdenes según Instancia'!D291=0,"-",IF('Órdenes según Instancia'!AC291=0,"-",('Órdenes según Instancia'!D291/'Órdenes según Instancia'!AC291)))</f>
        <v>-</v>
      </c>
      <c r="I291" s="19" t="str">
        <f>IF('Órdenes según Instancia'!I291=0,"-",IF('Órdenes según Instancia'!AC291=0,"-",('Órdenes según Instancia'!I291/'Órdenes según Instancia'!AC291)))</f>
        <v>-</v>
      </c>
      <c r="J291" s="19" t="str">
        <f>IF('Órdenes según Instancia'!N291=0,"-",IF('Órdenes según Instancia'!AC291=0,"-",('Órdenes según Instancia'!N291/'Órdenes según Instancia'!AC291)))</f>
        <v>-</v>
      </c>
      <c r="K291" s="19" t="str">
        <f>IF('Órdenes según Instancia'!S291=0,"-",IF('Órdenes según Instancia'!AC291=0,"-",('Órdenes según Instancia'!S291/'Órdenes según Instancia'!AC291)))</f>
        <v>-</v>
      </c>
      <c r="L291" s="19" t="str">
        <f>IF('Órdenes según Instancia'!X291=0,"-",IF('Órdenes según Instancia'!AC291=0,"-",('Órdenes según Instancia'!X291/'Órdenes según Instancia'!AC291)))</f>
        <v>-</v>
      </c>
      <c r="M291" s="19">
        <f>IF('Órdenes según Instancia'!E291=0,"-",IF('Órdenes según Instancia'!AD291=0,"-",('Órdenes según Instancia'!E291/'Órdenes según Instancia'!AD291)))</f>
        <v>0.76923076923076927</v>
      </c>
      <c r="N291" s="19" t="str">
        <f>IF('Órdenes según Instancia'!J291=0,"-",IF('Órdenes según Instancia'!AD291=0,"-",('Órdenes según Instancia'!J291/'Órdenes según Instancia'!AD291)))</f>
        <v>-</v>
      </c>
      <c r="O291" s="19">
        <f>IF('Órdenes según Instancia'!O291=0,"-",IF('Órdenes según Instancia'!AD291=0,"-",('Órdenes según Instancia'!O291/'Órdenes según Instancia'!AD291)))</f>
        <v>0.23076923076923078</v>
      </c>
      <c r="P291" s="19" t="str">
        <f>IF('Órdenes según Instancia'!T291=0,"-",IF('Órdenes según Instancia'!AD291=0,"-",('Órdenes según Instancia'!T291/'Órdenes según Instancia'!AD291)))</f>
        <v>-</v>
      </c>
      <c r="Q291" s="19" t="str">
        <f>IF('Órdenes según Instancia'!Y291=0,"-",IF('Órdenes según Instancia'!AD291=0,"-",('Órdenes según Instancia'!Y291/'Órdenes según Instancia'!AD291)))</f>
        <v>-</v>
      </c>
      <c r="R291" s="19">
        <f>IF('Órdenes según Instancia'!F291=0,"-",IF('Órdenes según Instancia'!AE291=0,"-",('Órdenes según Instancia'!F291/'Órdenes según Instancia'!AE291)))</f>
        <v>1</v>
      </c>
      <c r="S291" s="19" t="str">
        <f>IF('Órdenes según Instancia'!K291=0,"-",IF('Órdenes según Instancia'!AE291=0,"-",('Órdenes según Instancia'!K291/'Órdenes según Instancia'!AE291)))</f>
        <v>-</v>
      </c>
      <c r="T291" s="19" t="str">
        <f>IF('Órdenes según Instancia'!P291=0,"-",IF('Órdenes según Instancia'!AE291=0,"-",('Órdenes según Instancia'!P291/'Órdenes según Instancia'!AE291)))</f>
        <v>-</v>
      </c>
      <c r="U291" s="19" t="str">
        <f>IF('Órdenes según Instancia'!U291=0,"-",IF('Órdenes según Instancia'!AE291=0,"-",('Órdenes según Instancia'!U291/('Órdenes según Instancia'!AE291))))</f>
        <v>-</v>
      </c>
      <c r="V291" s="19" t="str">
        <f>IF('Órdenes según Instancia'!Z291=0,"-",IF('Órdenes según Instancia'!AE291=0,"-",('Órdenes según Instancia'!Z291/'Órdenes según Instancia'!AE291)))</f>
        <v>-</v>
      </c>
    </row>
    <row r="292" spans="2:22" ht="20.100000000000001" customHeight="1" thickBot="1" x14ac:dyDescent="0.25">
      <c r="B292" s="4" t="s">
        <v>201</v>
      </c>
      <c r="C292" s="19">
        <f>IF('Órdenes según Instancia'!C292=0,"-",IF('Órdenes según Instancia'!AB292=0,"-",('Órdenes según Instancia'!C292/'Órdenes según Instancia'!AB292)))</f>
        <v>1</v>
      </c>
      <c r="D292" s="19" t="str">
        <f>IF('Órdenes según Instancia'!H292=0,"-",IF('Órdenes según Instancia'!AB292=0,"-",('Órdenes según Instancia'!H292/'Órdenes según Instancia'!AB292)))</f>
        <v>-</v>
      </c>
      <c r="E292" s="19" t="str">
        <f>IF('Órdenes según Instancia'!M292=0,"-",IF('Órdenes según Instancia'!AB292=0,"-",('Órdenes según Instancia'!M292/'Órdenes según Instancia'!AB292)))</f>
        <v>-</v>
      </c>
      <c r="F292" s="19" t="str">
        <f>IF('Órdenes según Instancia'!R292=0,"-",IF('Órdenes según Instancia'!AB292=0,"-",('Órdenes según Instancia'!R292/'Órdenes según Instancia'!AB292)))</f>
        <v>-</v>
      </c>
      <c r="G292" s="19" t="str">
        <f>IF('Órdenes según Instancia'!W292=0,"-",IF('Órdenes según Instancia'!AB292=0,"-",('Órdenes según Instancia'!W292/'Órdenes según Instancia'!AB292)))</f>
        <v>-</v>
      </c>
      <c r="H292" s="19" t="str">
        <f>IF('Órdenes según Instancia'!D292=0,"-",IF('Órdenes según Instancia'!AC292=0,"-",('Órdenes según Instancia'!D292/'Órdenes según Instancia'!AC292)))</f>
        <v>-</v>
      </c>
      <c r="I292" s="19" t="str">
        <f>IF('Órdenes según Instancia'!I292=0,"-",IF('Órdenes según Instancia'!AC292=0,"-",('Órdenes según Instancia'!I292/'Órdenes según Instancia'!AC292)))</f>
        <v>-</v>
      </c>
      <c r="J292" s="19" t="str">
        <f>IF('Órdenes según Instancia'!N292=0,"-",IF('Órdenes según Instancia'!AC292=0,"-",('Órdenes según Instancia'!N292/'Órdenes según Instancia'!AC292)))</f>
        <v>-</v>
      </c>
      <c r="K292" s="19" t="str">
        <f>IF('Órdenes según Instancia'!S292=0,"-",IF('Órdenes según Instancia'!AC292=0,"-",('Órdenes según Instancia'!S292/'Órdenes según Instancia'!AC292)))</f>
        <v>-</v>
      </c>
      <c r="L292" s="19" t="str">
        <f>IF('Órdenes según Instancia'!X292=0,"-",IF('Órdenes según Instancia'!AC292=0,"-",('Órdenes según Instancia'!X292/'Órdenes según Instancia'!AC292)))</f>
        <v>-</v>
      </c>
      <c r="M292" s="19">
        <f>IF('Órdenes según Instancia'!E292=0,"-",IF('Órdenes según Instancia'!AD292=0,"-",('Órdenes según Instancia'!E292/'Órdenes según Instancia'!AD292)))</f>
        <v>1</v>
      </c>
      <c r="N292" s="19" t="str">
        <f>IF('Órdenes según Instancia'!J292=0,"-",IF('Órdenes según Instancia'!AD292=0,"-",('Órdenes según Instancia'!J292/'Órdenes según Instancia'!AD292)))</f>
        <v>-</v>
      </c>
      <c r="O292" s="19" t="str">
        <f>IF('Órdenes según Instancia'!O292=0,"-",IF('Órdenes según Instancia'!AD292=0,"-",('Órdenes según Instancia'!O292/'Órdenes según Instancia'!AD292)))</f>
        <v>-</v>
      </c>
      <c r="P292" s="19" t="str">
        <f>IF('Órdenes según Instancia'!T292=0,"-",IF('Órdenes según Instancia'!AD292=0,"-",('Órdenes según Instancia'!T292/'Órdenes según Instancia'!AD292)))</f>
        <v>-</v>
      </c>
      <c r="Q292" s="19" t="str">
        <f>IF('Órdenes según Instancia'!Y292=0,"-",IF('Órdenes según Instancia'!AD292=0,"-",('Órdenes según Instancia'!Y292/'Órdenes según Instancia'!AD292)))</f>
        <v>-</v>
      </c>
      <c r="R292" s="19">
        <f>IF('Órdenes según Instancia'!F292=0,"-",IF('Órdenes según Instancia'!AE292=0,"-",('Órdenes según Instancia'!F292/'Órdenes según Instancia'!AE292)))</f>
        <v>1</v>
      </c>
      <c r="S292" s="19" t="str">
        <f>IF('Órdenes según Instancia'!K292=0,"-",IF('Órdenes según Instancia'!AE292=0,"-",('Órdenes según Instancia'!K292/'Órdenes según Instancia'!AE292)))</f>
        <v>-</v>
      </c>
      <c r="T292" s="19" t="str">
        <f>IF('Órdenes según Instancia'!P292=0,"-",IF('Órdenes según Instancia'!AE292=0,"-",('Órdenes según Instancia'!P292/'Órdenes según Instancia'!AE292)))</f>
        <v>-</v>
      </c>
      <c r="U292" s="19" t="str">
        <f>IF('Órdenes según Instancia'!U292=0,"-",IF('Órdenes según Instancia'!AE292=0,"-",('Órdenes según Instancia'!U292/('Órdenes según Instancia'!AE292))))</f>
        <v>-</v>
      </c>
      <c r="V292" s="19" t="str">
        <f>IF('Órdenes según Instancia'!Z292=0,"-",IF('Órdenes según Instancia'!AE292=0,"-",('Órdenes según Instancia'!Z292/'Órdenes según Instancia'!AE292)))</f>
        <v>-</v>
      </c>
    </row>
    <row r="293" spans="2:22" ht="20.100000000000001" customHeight="1" thickBot="1" x14ac:dyDescent="0.25">
      <c r="B293" s="4" t="s">
        <v>479</v>
      </c>
      <c r="C293" s="19">
        <f>IF('Órdenes según Instancia'!C293=0,"-",IF('Órdenes según Instancia'!AB293=0,"-",('Órdenes según Instancia'!C293/'Órdenes según Instancia'!AB293)))</f>
        <v>1</v>
      </c>
      <c r="D293" s="19" t="str">
        <f>IF('Órdenes según Instancia'!H293=0,"-",IF('Órdenes según Instancia'!AB293=0,"-",('Órdenes según Instancia'!H293/'Órdenes según Instancia'!AB293)))</f>
        <v>-</v>
      </c>
      <c r="E293" s="19" t="str">
        <f>IF('Órdenes según Instancia'!M293=0,"-",IF('Órdenes según Instancia'!AB293=0,"-",('Órdenes según Instancia'!M293/'Órdenes según Instancia'!AB293)))</f>
        <v>-</v>
      </c>
      <c r="F293" s="19" t="str">
        <f>IF('Órdenes según Instancia'!R293=0,"-",IF('Órdenes según Instancia'!AB293=0,"-",('Órdenes según Instancia'!R293/'Órdenes según Instancia'!AB293)))</f>
        <v>-</v>
      </c>
      <c r="G293" s="19" t="str">
        <f>IF('Órdenes según Instancia'!W293=0,"-",IF('Órdenes según Instancia'!AB293=0,"-",('Órdenes según Instancia'!W293/'Órdenes según Instancia'!AB293)))</f>
        <v>-</v>
      </c>
      <c r="H293" s="19" t="str">
        <f>IF('Órdenes según Instancia'!D293=0,"-",IF('Órdenes según Instancia'!AC293=0,"-",('Órdenes según Instancia'!D293/'Órdenes según Instancia'!AC293)))</f>
        <v>-</v>
      </c>
      <c r="I293" s="19" t="str">
        <f>IF('Órdenes según Instancia'!I293=0,"-",IF('Órdenes según Instancia'!AC293=0,"-",('Órdenes según Instancia'!I293/'Órdenes según Instancia'!AC293)))</f>
        <v>-</v>
      </c>
      <c r="J293" s="19" t="str">
        <f>IF('Órdenes según Instancia'!N293=0,"-",IF('Órdenes según Instancia'!AC293=0,"-",('Órdenes según Instancia'!N293/'Órdenes según Instancia'!AC293)))</f>
        <v>-</v>
      </c>
      <c r="K293" s="19" t="str">
        <f>IF('Órdenes según Instancia'!S293=0,"-",IF('Órdenes según Instancia'!AC293=0,"-",('Órdenes según Instancia'!S293/'Órdenes según Instancia'!AC293)))</f>
        <v>-</v>
      </c>
      <c r="L293" s="19" t="str">
        <f>IF('Órdenes según Instancia'!X293=0,"-",IF('Órdenes según Instancia'!AC293=0,"-",('Órdenes según Instancia'!X293/'Órdenes según Instancia'!AC293)))</f>
        <v>-</v>
      </c>
      <c r="M293" s="19">
        <f>IF('Órdenes según Instancia'!E293=0,"-",IF('Órdenes según Instancia'!AD293=0,"-",('Órdenes según Instancia'!E293/'Órdenes según Instancia'!AD293)))</f>
        <v>1</v>
      </c>
      <c r="N293" s="19" t="str">
        <f>IF('Órdenes según Instancia'!J293=0,"-",IF('Órdenes según Instancia'!AD293=0,"-",('Órdenes según Instancia'!J293/'Órdenes según Instancia'!AD293)))</f>
        <v>-</v>
      </c>
      <c r="O293" s="19" t="str">
        <f>IF('Órdenes según Instancia'!O293=0,"-",IF('Órdenes según Instancia'!AD293=0,"-",('Órdenes según Instancia'!O293/'Órdenes según Instancia'!AD293)))</f>
        <v>-</v>
      </c>
      <c r="P293" s="19" t="str">
        <f>IF('Órdenes según Instancia'!T293=0,"-",IF('Órdenes según Instancia'!AD293=0,"-",('Órdenes según Instancia'!T293/'Órdenes según Instancia'!AD293)))</f>
        <v>-</v>
      </c>
      <c r="Q293" s="19" t="str">
        <f>IF('Órdenes según Instancia'!Y293=0,"-",IF('Órdenes según Instancia'!AD293=0,"-",('Órdenes según Instancia'!Y293/'Órdenes según Instancia'!AD293)))</f>
        <v>-</v>
      </c>
      <c r="R293" s="19" t="str">
        <f>IF('Órdenes según Instancia'!F293=0,"-",IF('Órdenes según Instancia'!AE293=0,"-",('Órdenes según Instancia'!F293/'Órdenes según Instancia'!AE293)))</f>
        <v>-</v>
      </c>
      <c r="S293" s="19" t="str">
        <f>IF('Órdenes según Instancia'!K293=0,"-",IF('Órdenes según Instancia'!AE293=0,"-",('Órdenes según Instancia'!K293/'Órdenes según Instancia'!AE293)))</f>
        <v>-</v>
      </c>
      <c r="T293" s="19" t="str">
        <f>IF('Órdenes según Instancia'!P293=0,"-",IF('Órdenes según Instancia'!AE293=0,"-",('Órdenes según Instancia'!P293/'Órdenes según Instancia'!AE293)))</f>
        <v>-</v>
      </c>
      <c r="U293" s="19" t="str">
        <f>IF('Órdenes según Instancia'!U293=0,"-",IF('Órdenes según Instancia'!AE293=0,"-",('Órdenes según Instancia'!U293/('Órdenes según Instancia'!AE293))))</f>
        <v>-</v>
      </c>
      <c r="V293" s="19" t="str">
        <f>IF('Órdenes según Instancia'!Z293=0,"-",IF('Órdenes según Instancia'!AE293=0,"-",('Órdenes según Instancia'!Z293/'Órdenes según Instancia'!AE293)))</f>
        <v>-</v>
      </c>
    </row>
    <row r="294" spans="2:22" ht="20.100000000000001" customHeight="1" thickBot="1" x14ac:dyDescent="0.25">
      <c r="B294" s="4" t="s">
        <v>650</v>
      </c>
      <c r="C294" s="19">
        <f>IF('Órdenes según Instancia'!C294=0,"-",IF('Órdenes según Instancia'!AB294=0,"-",('Órdenes según Instancia'!C294/'Órdenes según Instancia'!AB294)))</f>
        <v>1</v>
      </c>
      <c r="D294" s="19" t="str">
        <f>IF('Órdenes según Instancia'!H294=0,"-",IF('Órdenes según Instancia'!AB294=0,"-",('Órdenes según Instancia'!H294/'Órdenes según Instancia'!AB294)))</f>
        <v>-</v>
      </c>
      <c r="E294" s="19" t="str">
        <f>IF('Órdenes según Instancia'!M294=0,"-",IF('Órdenes según Instancia'!AB294=0,"-",('Órdenes según Instancia'!M294/'Órdenes según Instancia'!AB294)))</f>
        <v>-</v>
      </c>
      <c r="F294" s="19" t="str">
        <f>IF('Órdenes según Instancia'!R294=0,"-",IF('Órdenes según Instancia'!AB294=0,"-",('Órdenes según Instancia'!R294/'Órdenes según Instancia'!AB294)))</f>
        <v>-</v>
      </c>
      <c r="G294" s="19" t="str">
        <f>IF('Órdenes según Instancia'!W294=0,"-",IF('Órdenes según Instancia'!AB294=0,"-",('Órdenes según Instancia'!W294/'Órdenes según Instancia'!AB294)))</f>
        <v>-</v>
      </c>
      <c r="H294" s="19" t="str">
        <f>IF('Órdenes según Instancia'!D294=0,"-",IF('Órdenes según Instancia'!AC294=0,"-",('Órdenes según Instancia'!D294/'Órdenes según Instancia'!AC294)))</f>
        <v>-</v>
      </c>
      <c r="I294" s="19" t="str">
        <f>IF('Órdenes según Instancia'!I294=0,"-",IF('Órdenes según Instancia'!AC294=0,"-",('Órdenes según Instancia'!I294/'Órdenes según Instancia'!AC294)))</f>
        <v>-</v>
      </c>
      <c r="J294" s="19" t="str">
        <f>IF('Órdenes según Instancia'!N294=0,"-",IF('Órdenes según Instancia'!AC294=0,"-",('Órdenes según Instancia'!N294/'Órdenes según Instancia'!AC294)))</f>
        <v>-</v>
      </c>
      <c r="K294" s="19" t="str">
        <f>IF('Órdenes según Instancia'!S294=0,"-",IF('Órdenes según Instancia'!AC294=0,"-",('Órdenes según Instancia'!S294/'Órdenes según Instancia'!AC294)))</f>
        <v>-</v>
      </c>
      <c r="L294" s="19" t="str">
        <f>IF('Órdenes según Instancia'!X294=0,"-",IF('Órdenes según Instancia'!AC294=0,"-",('Órdenes según Instancia'!X294/'Órdenes según Instancia'!AC294)))</f>
        <v>-</v>
      </c>
      <c r="M294" s="19">
        <f>IF('Órdenes según Instancia'!E294=0,"-",IF('Órdenes según Instancia'!AD294=0,"-",('Órdenes según Instancia'!E294/'Órdenes según Instancia'!AD294)))</f>
        <v>1</v>
      </c>
      <c r="N294" s="19" t="str">
        <f>IF('Órdenes según Instancia'!J294=0,"-",IF('Órdenes según Instancia'!AD294=0,"-",('Órdenes según Instancia'!J294/'Órdenes según Instancia'!AD294)))</f>
        <v>-</v>
      </c>
      <c r="O294" s="19" t="str">
        <f>IF('Órdenes según Instancia'!O294=0,"-",IF('Órdenes según Instancia'!AD294=0,"-",('Órdenes según Instancia'!O294/'Órdenes según Instancia'!AD294)))</f>
        <v>-</v>
      </c>
      <c r="P294" s="19" t="str">
        <f>IF('Órdenes según Instancia'!T294=0,"-",IF('Órdenes según Instancia'!AD294=0,"-",('Órdenes según Instancia'!T294/'Órdenes según Instancia'!AD294)))</f>
        <v>-</v>
      </c>
      <c r="Q294" s="19" t="str">
        <f>IF('Órdenes según Instancia'!Y294=0,"-",IF('Órdenes según Instancia'!AD294=0,"-",('Órdenes según Instancia'!Y294/'Órdenes según Instancia'!AD294)))</f>
        <v>-</v>
      </c>
      <c r="R294" s="19">
        <f>IF('Órdenes según Instancia'!F294=0,"-",IF('Órdenes según Instancia'!AE294=0,"-",('Órdenes según Instancia'!F294/'Órdenes según Instancia'!AE294)))</f>
        <v>1</v>
      </c>
      <c r="S294" s="19" t="str">
        <f>IF('Órdenes según Instancia'!K294=0,"-",IF('Órdenes según Instancia'!AE294=0,"-",('Órdenes según Instancia'!K294/'Órdenes según Instancia'!AE294)))</f>
        <v>-</v>
      </c>
      <c r="T294" s="19" t="str">
        <f>IF('Órdenes según Instancia'!P294=0,"-",IF('Órdenes según Instancia'!AE294=0,"-",('Órdenes según Instancia'!P294/'Órdenes según Instancia'!AE294)))</f>
        <v>-</v>
      </c>
      <c r="U294" s="19" t="str">
        <f>IF('Órdenes según Instancia'!U294=0,"-",IF('Órdenes según Instancia'!AE294=0,"-",('Órdenes según Instancia'!U294/('Órdenes según Instancia'!AE294))))</f>
        <v>-</v>
      </c>
      <c r="V294" s="19" t="str">
        <f>IF('Órdenes según Instancia'!Z294=0,"-",IF('Órdenes según Instancia'!AE294=0,"-",('Órdenes según Instancia'!Z294/'Órdenes según Instancia'!AE294)))</f>
        <v>-</v>
      </c>
    </row>
    <row r="295" spans="2:22" ht="20.100000000000001" customHeight="1" thickBot="1" x14ac:dyDescent="0.25">
      <c r="B295" s="4" t="s">
        <v>480</v>
      </c>
      <c r="C295" s="19">
        <f>IF('Órdenes según Instancia'!C295=0,"-",IF('Órdenes según Instancia'!AB295=0,"-",('Órdenes según Instancia'!C295/'Órdenes según Instancia'!AB295)))</f>
        <v>1</v>
      </c>
      <c r="D295" s="19" t="str">
        <f>IF('Órdenes según Instancia'!H295=0,"-",IF('Órdenes según Instancia'!AB295=0,"-",('Órdenes según Instancia'!H295/'Órdenes según Instancia'!AB295)))</f>
        <v>-</v>
      </c>
      <c r="E295" s="19" t="str">
        <f>IF('Órdenes según Instancia'!M295=0,"-",IF('Órdenes según Instancia'!AB295=0,"-",('Órdenes según Instancia'!M295/'Órdenes según Instancia'!AB295)))</f>
        <v>-</v>
      </c>
      <c r="F295" s="19" t="str">
        <f>IF('Órdenes según Instancia'!R295=0,"-",IF('Órdenes según Instancia'!AB295=0,"-",('Órdenes según Instancia'!R295/'Órdenes según Instancia'!AB295)))</f>
        <v>-</v>
      </c>
      <c r="G295" s="19" t="str">
        <f>IF('Órdenes según Instancia'!W295=0,"-",IF('Órdenes según Instancia'!AB295=0,"-",('Órdenes según Instancia'!W295/'Órdenes según Instancia'!AB295)))</f>
        <v>-</v>
      </c>
      <c r="H295" s="19" t="str">
        <f>IF('Órdenes según Instancia'!D295=0,"-",IF('Órdenes según Instancia'!AC295=0,"-",('Órdenes según Instancia'!D295/'Órdenes según Instancia'!AC295)))</f>
        <v>-</v>
      </c>
      <c r="I295" s="19" t="str">
        <f>IF('Órdenes según Instancia'!I295=0,"-",IF('Órdenes según Instancia'!AC295=0,"-",('Órdenes según Instancia'!I295/'Órdenes según Instancia'!AC295)))</f>
        <v>-</v>
      </c>
      <c r="J295" s="19" t="str">
        <f>IF('Órdenes según Instancia'!N295=0,"-",IF('Órdenes según Instancia'!AC295=0,"-",('Órdenes según Instancia'!N295/'Órdenes según Instancia'!AC295)))</f>
        <v>-</v>
      </c>
      <c r="K295" s="19" t="str">
        <f>IF('Órdenes según Instancia'!S295=0,"-",IF('Órdenes según Instancia'!AC295=0,"-",('Órdenes según Instancia'!S295/'Órdenes según Instancia'!AC295)))</f>
        <v>-</v>
      </c>
      <c r="L295" s="19" t="str">
        <f>IF('Órdenes según Instancia'!X295=0,"-",IF('Órdenes según Instancia'!AC295=0,"-",('Órdenes según Instancia'!X295/'Órdenes según Instancia'!AC295)))</f>
        <v>-</v>
      </c>
      <c r="M295" s="19">
        <f>IF('Órdenes según Instancia'!E295=0,"-",IF('Órdenes según Instancia'!AD295=0,"-",('Órdenes según Instancia'!E295/'Órdenes según Instancia'!AD295)))</f>
        <v>1</v>
      </c>
      <c r="N295" s="19" t="str">
        <f>IF('Órdenes según Instancia'!J295=0,"-",IF('Órdenes según Instancia'!AD295=0,"-",('Órdenes según Instancia'!J295/'Órdenes según Instancia'!AD295)))</f>
        <v>-</v>
      </c>
      <c r="O295" s="19" t="str">
        <f>IF('Órdenes según Instancia'!O295=0,"-",IF('Órdenes según Instancia'!AD295=0,"-",('Órdenes según Instancia'!O295/'Órdenes según Instancia'!AD295)))</f>
        <v>-</v>
      </c>
      <c r="P295" s="19" t="str">
        <f>IF('Órdenes según Instancia'!T295=0,"-",IF('Órdenes según Instancia'!AD295=0,"-",('Órdenes según Instancia'!T295/'Órdenes según Instancia'!AD295)))</f>
        <v>-</v>
      </c>
      <c r="Q295" s="19" t="str">
        <f>IF('Órdenes según Instancia'!Y295=0,"-",IF('Órdenes según Instancia'!AD295=0,"-",('Órdenes según Instancia'!Y295/'Órdenes según Instancia'!AD295)))</f>
        <v>-</v>
      </c>
      <c r="R295" s="19">
        <f>IF('Órdenes según Instancia'!F295=0,"-",IF('Órdenes según Instancia'!AE295=0,"-",('Órdenes según Instancia'!F295/'Órdenes según Instancia'!AE295)))</f>
        <v>1</v>
      </c>
      <c r="S295" s="19" t="str">
        <f>IF('Órdenes según Instancia'!K295=0,"-",IF('Órdenes según Instancia'!AE295=0,"-",('Órdenes según Instancia'!K295/'Órdenes según Instancia'!AE295)))</f>
        <v>-</v>
      </c>
      <c r="T295" s="19" t="str">
        <f>IF('Órdenes según Instancia'!P295=0,"-",IF('Órdenes según Instancia'!AE295=0,"-",('Órdenes según Instancia'!P295/'Órdenes según Instancia'!AE295)))</f>
        <v>-</v>
      </c>
      <c r="U295" s="19" t="str">
        <f>IF('Órdenes según Instancia'!U295=0,"-",IF('Órdenes según Instancia'!AE295=0,"-",('Órdenes según Instancia'!U295/('Órdenes según Instancia'!AE295))))</f>
        <v>-</v>
      </c>
      <c r="V295" s="19" t="str">
        <f>IF('Órdenes según Instancia'!Z295=0,"-",IF('Órdenes según Instancia'!AE295=0,"-",('Órdenes según Instancia'!Z295/'Órdenes según Instancia'!AE295)))</f>
        <v>-</v>
      </c>
    </row>
    <row r="296" spans="2:22" ht="20.100000000000001" customHeight="1" thickBot="1" x14ac:dyDescent="0.25">
      <c r="B296" s="4" t="s">
        <v>481</v>
      </c>
      <c r="C296" s="19">
        <f>IF('Órdenes según Instancia'!C296=0,"-",IF('Órdenes según Instancia'!AB296=0,"-",('Órdenes según Instancia'!C296/'Órdenes según Instancia'!AB296)))</f>
        <v>1</v>
      </c>
      <c r="D296" s="19" t="str">
        <f>IF('Órdenes según Instancia'!H296=0,"-",IF('Órdenes según Instancia'!AB296=0,"-",('Órdenes según Instancia'!H296/'Órdenes según Instancia'!AB296)))</f>
        <v>-</v>
      </c>
      <c r="E296" s="19" t="str">
        <f>IF('Órdenes según Instancia'!M296=0,"-",IF('Órdenes según Instancia'!AB296=0,"-",('Órdenes según Instancia'!M296/'Órdenes según Instancia'!AB296)))</f>
        <v>-</v>
      </c>
      <c r="F296" s="19" t="str">
        <f>IF('Órdenes según Instancia'!R296=0,"-",IF('Órdenes según Instancia'!AB296=0,"-",('Órdenes según Instancia'!R296/'Órdenes según Instancia'!AB296)))</f>
        <v>-</v>
      </c>
      <c r="G296" s="19" t="str">
        <f>IF('Órdenes según Instancia'!W296=0,"-",IF('Órdenes según Instancia'!AB296=0,"-",('Órdenes según Instancia'!W296/'Órdenes según Instancia'!AB296)))</f>
        <v>-</v>
      </c>
      <c r="H296" s="19" t="str">
        <f>IF('Órdenes según Instancia'!D296=0,"-",IF('Órdenes según Instancia'!AC296=0,"-",('Órdenes según Instancia'!D296/'Órdenes según Instancia'!AC296)))</f>
        <v>-</v>
      </c>
      <c r="I296" s="19" t="str">
        <f>IF('Órdenes según Instancia'!I296=0,"-",IF('Órdenes según Instancia'!AC296=0,"-",('Órdenes según Instancia'!I296/'Órdenes según Instancia'!AC296)))</f>
        <v>-</v>
      </c>
      <c r="J296" s="19" t="str">
        <f>IF('Órdenes según Instancia'!N296=0,"-",IF('Órdenes según Instancia'!AC296=0,"-",('Órdenes según Instancia'!N296/'Órdenes según Instancia'!AC296)))</f>
        <v>-</v>
      </c>
      <c r="K296" s="19" t="str">
        <f>IF('Órdenes según Instancia'!S296=0,"-",IF('Órdenes según Instancia'!AC296=0,"-",('Órdenes según Instancia'!S296/'Órdenes según Instancia'!AC296)))</f>
        <v>-</v>
      </c>
      <c r="L296" s="19" t="str">
        <f>IF('Órdenes según Instancia'!X296=0,"-",IF('Órdenes según Instancia'!AC296=0,"-",('Órdenes según Instancia'!X296/'Órdenes según Instancia'!AC296)))</f>
        <v>-</v>
      </c>
      <c r="M296" s="19">
        <f>IF('Órdenes según Instancia'!E296=0,"-",IF('Órdenes según Instancia'!AD296=0,"-",('Órdenes según Instancia'!E296/'Órdenes según Instancia'!AD296)))</f>
        <v>1</v>
      </c>
      <c r="N296" s="19" t="str">
        <f>IF('Órdenes según Instancia'!J296=0,"-",IF('Órdenes según Instancia'!AD296=0,"-",('Órdenes según Instancia'!J296/'Órdenes según Instancia'!AD296)))</f>
        <v>-</v>
      </c>
      <c r="O296" s="19" t="str">
        <f>IF('Órdenes según Instancia'!O296=0,"-",IF('Órdenes según Instancia'!AD296=0,"-",('Órdenes según Instancia'!O296/'Órdenes según Instancia'!AD296)))</f>
        <v>-</v>
      </c>
      <c r="P296" s="19" t="str">
        <f>IF('Órdenes según Instancia'!T296=0,"-",IF('Órdenes según Instancia'!AD296=0,"-",('Órdenes según Instancia'!T296/'Órdenes según Instancia'!AD296)))</f>
        <v>-</v>
      </c>
      <c r="Q296" s="19" t="str">
        <f>IF('Órdenes según Instancia'!Y296=0,"-",IF('Órdenes según Instancia'!AD296=0,"-",('Órdenes según Instancia'!Y296/'Órdenes según Instancia'!AD296)))</f>
        <v>-</v>
      </c>
      <c r="R296" s="19">
        <f>IF('Órdenes según Instancia'!F296=0,"-",IF('Órdenes según Instancia'!AE296=0,"-",('Órdenes según Instancia'!F296/'Órdenes según Instancia'!AE296)))</f>
        <v>1</v>
      </c>
      <c r="S296" s="19" t="str">
        <f>IF('Órdenes según Instancia'!K296=0,"-",IF('Órdenes según Instancia'!AE296=0,"-",('Órdenes según Instancia'!K296/'Órdenes según Instancia'!AE296)))</f>
        <v>-</v>
      </c>
      <c r="T296" s="19" t="str">
        <f>IF('Órdenes según Instancia'!P296=0,"-",IF('Órdenes según Instancia'!AE296=0,"-",('Órdenes según Instancia'!P296/'Órdenes según Instancia'!AE296)))</f>
        <v>-</v>
      </c>
      <c r="U296" s="19" t="str">
        <f>IF('Órdenes según Instancia'!U296=0,"-",IF('Órdenes según Instancia'!AE296=0,"-",('Órdenes según Instancia'!U296/('Órdenes según Instancia'!AE296))))</f>
        <v>-</v>
      </c>
      <c r="V296" s="19" t="str">
        <f>IF('Órdenes según Instancia'!Z296=0,"-",IF('Órdenes según Instancia'!AE296=0,"-",('Órdenes según Instancia'!Z296/'Órdenes según Instancia'!AE296)))</f>
        <v>-</v>
      </c>
    </row>
    <row r="297" spans="2:22" ht="20.100000000000001" customHeight="1" thickBot="1" x14ac:dyDescent="0.25">
      <c r="B297" s="4" t="s">
        <v>482</v>
      </c>
      <c r="C297" s="19">
        <f>IF('Órdenes según Instancia'!C297=0,"-",IF('Órdenes según Instancia'!AB297=0,"-",('Órdenes según Instancia'!C297/'Órdenes según Instancia'!AB297)))</f>
        <v>1</v>
      </c>
      <c r="D297" s="19" t="str">
        <f>IF('Órdenes según Instancia'!H297=0,"-",IF('Órdenes según Instancia'!AB297=0,"-",('Órdenes según Instancia'!H297/'Órdenes según Instancia'!AB297)))</f>
        <v>-</v>
      </c>
      <c r="E297" s="19" t="str">
        <f>IF('Órdenes según Instancia'!M297=0,"-",IF('Órdenes según Instancia'!AB297=0,"-",('Órdenes según Instancia'!M297/'Órdenes según Instancia'!AB297)))</f>
        <v>-</v>
      </c>
      <c r="F297" s="19" t="str">
        <f>IF('Órdenes según Instancia'!R297=0,"-",IF('Órdenes según Instancia'!AB297=0,"-",('Órdenes según Instancia'!R297/'Órdenes según Instancia'!AB297)))</f>
        <v>-</v>
      </c>
      <c r="G297" s="19" t="str">
        <f>IF('Órdenes según Instancia'!W297=0,"-",IF('Órdenes según Instancia'!AB297=0,"-",('Órdenes según Instancia'!W297/'Órdenes según Instancia'!AB297)))</f>
        <v>-</v>
      </c>
      <c r="H297" s="19" t="str">
        <f>IF('Órdenes según Instancia'!D297=0,"-",IF('Órdenes según Instancia'!AC297=0,"-",('Órdenes según Instancia'!D297/'Órdenes según Instancia'!AC297)))</f>
        <v>-</v>
      </c>
      <c r="I297" s="19" t="str">
        <f>IF('Órdenes según Instancia'!I297=0,"-",IF('Órdenes según Instancia'!AC297=0,"-",('Órdenes según Instancia'!I297/'Órdenes según Instancia'!AC297)))</f>
        <v>-</v>
      </c>
      <c r="J297" s="19" t="str">
        <f>IF('Órdenes según Instancia'!N297=0,"-",IF('Órdenes según Instancia'!AC297=0,"-",('Órdenes según Instancia'!N297/'Órdenes según Instancia'!AC297)))</f>
        <v>-</v>
      </c>
      <c r="K297" s="19" t="str">
        <f>IF('Órdenes según Instancia'!S297=0,"-",IF('Órdenes según Instancia'!AC297=0,"-",('Órdenes según Instancia'!S297/'Órdenes según Instancia'!AC297)))</f>
        <v>-</v>
      </c>
      <c r="L297" s="19" t="str">
        <f>IF('Órdenes según Instancia'!X297=0,"-",IF('Órdenes según Instancia'!AC297=0,"-",('Órdenes según Instancia'!X297/'Órdenes según Instancia'!AC297)))</f>
        <v>-</v>
      </c>
      <c r="M297" s="19">
        <f>IF('Órdenes según Instancia'!E297=0,"-",IF('Órdenes según Instancia'!AD297=0,"-",('Órdenes según Instancia'!E297/'Órdenes según Instancia'!AD297)))</f>
        <v>1</v>
      </c>
      <c r="N297" s="19" t="str">
        <f>IF('Órdenes según Instancia'!J297=0,"-",IF('Órdenes según Instancia'!AD297=0,"-",('Órdenes según Instancia'!J297/'Órdenes según Instancia'!AD297)))</f>
        <v>-</v>
      </c>
      <c r="O297" s="19" t="str">
        <f>IF('Órdenes según Instancia'!O297=0,"-",IF('Órdenes según Instancia'!AD297=0,"-",('Órdenes según Instancia'!O297/'Órdenes según Instancia'!AD297)))</f>
        <v>-</v>
      </c>
      <c r="P297" s="19" t="str">
        <f>IF('Órdenes según Instancia'!T297=0,"-",IF('Órdenes según Instancia'!AD297=0,"-",('Órdenes según Instancia'!T297/'Órdenes según Instancia'!AD297)))</f>
        <v>-</v>
      </c>
      <c r="Q297" s="19" t="str">
        <f>IF('Órdenes según Instancia'!Y297=0,"-",IF('Órdenes según Instancia'!AD297=0,"-",('Órdenes según Instancia'!Y297/'Órdenes según Instancia'!AD297)))</f>
        <v>-</v>
      </c>
      <c r="R297" s="19" t="str">
        <f>IF('Órdenes según Instancia'!F297=0,"-",IF('Órdenes según Instancia'!AE297=0,"-",('Órdenes según Instancia'!F297/'Órdenes según Instancia'!AE297)))</f>
        <v>-</v>
      </c>
      <c r="S297" s="19" t="str">
        <f>IF('Órdenes según Instancia'!K297=0,"-",IF('Órdenes según Instancia'!AE297=0,"-",('Órdenes según Instancia'!K297/'Órdenes según Instancia'!AE297)))</f>
        <v>-</v>
      </c>
      <c r="T297" s="19" t="str">
        <f>IF('Órdenes según Instancia'!P297=0,"-",IF('Órdenes según Instancia'!AE297=0,"-",('Órdenes según Instancia'!P297/'Órdenes según Instancia'!AE297)))</f>
        <v>-</v>
      </c>
      <c r="U297" s="19" t="str">
        <f>IF('Órdenes según Instancia'!U297=0,"-",IF('Órdenes según Instancia'!AE297=0,"-",('Órdenes según Instancia'!U297/('Órdenes según Instancia'!AE297))))</f>
        <v>-</v>
      </c>
      <c r="V297" s="19" t="str">
        <f>IF('Órdenes según Instancia'!Z297=0,"-",IF('Órdenes según Instancia'!AE297=0,"-",('Órdenes según Instancia'!Z297/'Órdenes según Instancia'!AE297)))</f>
        <v>-</v>
      </c>
    </row>
    <row r="298" spans="2:22" ht="20.100000000000001" customHeight="1" thickBot="1" x14ac:dyDescent="0.25">
      <c r="B298" s="4" t="s">
        <v>483</v>
      </c>
      <c r="C298" s="19">
        <f>IF('Órdenes según Instancia'!C298=0,"-",IF('Órdenes según Instancia'!AB298=0,"-",('Órdenes según Instancia'!C298/'Órdenes según Instancia'!AB298)))</f>
        <v>0.82352941176470584</v>
      </c>
      <c r="D298" s="19" t="str">
        <f>IF('Órdenes según Instancia'!H298=0,"-",IF('Órdenes según Instancia'!AB298=0,"-",('Órdenes según Instancia'!H298/'Órdenes según Instancia'!AB298)))</f>
        <v>-</v>
      </c>
      <c r="E298" s="19">
        <f>IF('Órdenes según Instancia'!M298=0,"-",IF('Órdenes según Instancia'!AB298=0,"-",('Órdenes según Instancia'!M298/'Órdenes según Instancia'!AB298)))</f>
        <v>0.17647058823529413</v>
      </c>
      <c r="F298" s="19" t="str">
        <f>IF('Órdenes según Instancia'!R298=0,"-",IF('Órdenes según Instancia'!AB298=0,"-",('Órdenes según Instancia'!R298/'Órdenes según Instancia'!AB298)))</f>
        <v>-</v>
      </c>
      <c r="G298" s="19" t="str">
        <f>IF('Órdenes según Instancia'!W298=0,"-",IF('Órdenes según Instancia'!AB298=0,"-",('Órdenes según Instancia'!W298/'Órdenes según Instancia'!AB298)))</f>
        <v>-</v>
      </c>
      <c r="H298" s="19" t="str">
        <f>IF('Órdenes según Instancia'!D298=0,"-",IF('Órdenes según Instancia'!AC298=0,"-",('Órdenes según Instancia'!D298/'Órdenes según Instancia'!AC298)))</f>
        <v>-</v>
      </c>
      <c r="I298" s="19" t="str">
        <f>IF('Órdenes según Instancia'!I298=0,"-",IF('Órdenes según Instancia'!AC298=0,"-",('Órdenes según Instancia'!I298/'Órdenes según Instancia'!AC298)))</f>
        <v>-</v>
      </c>
      <c r="J298" s="19" t="str">
        <f>IF('Órdenes según Instancia'!N298=0,"-",IF('Órdenes según Instancia'!AC298=0,"-",('Órdenes según Instancia'!N298/'Órdenes según Instancia'!AC298)))</f>
        <v>-</v>
      </c>
      <c r="K298" s="19" t="str">
        <f>IF('Órdenes según Instancia'!S298=0,"-",IF('Órdenes según Instancia'!AC298=0,"-",('Órdenes según Instancia'!S298/'Órdenes según Instancia'!AC298)))</f>
        <v>-</v>
      </c>
      <c r="L298" s="19" t="str">
        <f>IF('Órdenes según Instancia'!X298=0,"-",IF('Órdenes según Instancia'!AC298=0,"-",('Órdenes según Instancia'!X298/'Órdenes según Instancia'!AC298)))</f>
        <v>-</v>
      </c>
      <c r="M298" s="19">
        <f>IF('Órdenes según Instancia'!E298=0,"-",IF('Órdenes según Instancia'!AD298=0,"-",('Órdenes según Instancia'!E298/'Órdenes según Instancia'!AD298)))</f>
        <v>0.82352941176470584</v>
      </c>
      <c r="N298" s="19" t="str">
        <f>IF('Órdenes según Instancia'!J298=0,"-",IF('Órdenes según Instancia'!AD298=0,"-",('Órdenes según Instancia'!J298/'Órdenes según Instancia'!AD298)))</f>
        <v>-</v>
      </c>
      <c r="O298" s="19">
        <f>IF('Órdenes según Instancia'!O298=0,"-",IF('Órdenes según Instancia'!AD298=0,"-",('Órdenes según Instancia'!O298/'Órdenes según Instancia'!AD298)))</f>
        <v>0.17647058823529413</v>
      </c>
      <c r="P298" s="19" t="str">
        <f>IF('Órdenes según Instancia'!T298=0,"-",IF('Órdenes según Instancia'!AD298=0,"-",('Órdenes según Instancia'!T298/'Órdenes según Instancia'!AD298)))</f>
        <v>-</v>
      </c>
      <c r="Q298" s="19" t="str">
        <f>IF('Órdenes según Instancia'!Y298=0,"-",IF('Órdenes según Instancia'!AD298=0,"-",('Órdenes según Instancia'!Y298/'Órdenes según Instancia'!AD298)))</f>
        <v>-</v>
      </c>
      <c r="R298" s="19" t="str">
        <f>IF('Órdenes según Instancia'!F298=0,"-",IF('Órdenes según Instancia'!AE298=0,"-",('Órdenes según Instancia'!F298/'Órdenes según Instancia'!AE298)))</f>
        <v>-</v>
      </c>
      <c r="S298" s="19" t="str">
        <f>IF('Órdenes según Instancia'!K298=0,"-",IF('Órdenes según Instancia'!AE298=0,"-",('Órdenes según Instancia'!K298/'Órdenes según Instancia'!AE298)))</f>
        <v>-</v>
      </c>
      <c r="T298" s="19" t="str">
        <f>IF('Órdenes según Instancia'!P298=0,"-",IF('Órdenes según Instancia'!AE298=0,"-",('Órdenes según Instancia'!P298/'Órdenes según Instancia'!AE298)))</f>
        <v>-</v>
      </c>
      <c r="U298" s="19" t="str">
        <f>IF('Órdenes según Instancia'!U298=0,"-",IF('Órdenes según Instancia'!AE298=0,"-",('Órdenes según Instancia'!U298/('Órdenes según Instancia'!AE298))))</f>
        <v>-</v>
      </c>
      <c r="V298" s="19" t="str">
        <f>IF('Órdenes según Instancia'!Z298=0,"-",IF('Órdenes según Instancia'!AE298=0,"-",('Órdenes según Instancia'!Z298/'Órdenes según Instancia'!AE298)))</f>
        <v>-</v>
      </c>
    </row>
    <row r="299" spans="2:22" ht="20.100000000000001" customHeight="1" thickBot="1" x14ac:dyDescent="0.25">
      <c r="B299" s="4" t="s">
        <v>484</v>
      </c>
      <c r="C299" s="19">
        <f>IF('Órdenes según Instancia'!C299=0,"-",IF('Órdenes según Instancia'!AB299=0,"-",('Órdenes según Instancia'!C299/'Órdenes según Instancia'!AB299)))</f>
        <v>0.81818181818181823</v>
      </c>
      <c r="D299" s="19" t="str">
        <f>IF('Órdenes según Instancia'!H299=0,"-",IF('Órdenes según Instancia'!AB299=0,"-",('Órdenes según Instancia'!H299/'Órdenes según Instancia'!AB299)))</f>
        <v>-</v>
      </c>
      <c r="E299" s="19" t="str">
        <f>IF('Órdenes según Instancia'!M299=0,"-",IF('Órdenes según Instancia'!AB299=0,"-",('Órdenes según Instancia'!M299/'Órdenes según Instancia'!AB299)))</f>
        <v>-</v>
      </c>
      <c r="F299" s="19">
        <f>IF('Órdenes según Instancia'!R299=0,"-",IF('Órdenes según Instancia'!AB299=0,"-",('Órdenes según Instancia'!R299/'Órdenes según Instancia'!AB299)))</f>
        <v>0.18181818181818182</v>
      </c>
      <c r="G299" s="19" t="str">
        <f>IF('Órdenes según Instancia'!W299=0,"-",IF('Órdenes según Instancia'!AB299=0,"-",('Órdenes según Instancia'!W299/'Órdenes según Instancia'!AB299)))</f>
        <v>-</v>
      </c>
      <c r="H299" s="19" t="str">
        <f>IF('Órdenes según Instancia'!D299=0,"-",IF('Órdenes según Instancia'!AC299=0,"-",('Órdenes según Instancia'!D299/'Órdenes según Instancia'!AC299)))</f>
        <v>-</v>
      </c>
      <c r="I299" s="19" t="str">
        <f>IF('Órdenes según Instancia'!I299=0,"-",IF('Órdenes según Instancia'!AC299=0,"-",('Órdenes según Instancia'!I299/'Órdenes según Instancia'!AC299)))</f>
        <v>-</v>
      </c>
      <c r="J299" s="19" t="str">
        <f>IF('Órdenes según Instancia'!N299=0,"-",IF('Órdenes según Instancia'!AC299=0,"-",('Órdenes según Instancia'!N299/'Órdenes según Instancia'!AC299)))</f>
        <v>-</v>
      </c>
      <c r="K299" s="19" t="str">
        <f>IF('Órdenes según Instancia'!S299=0,"-",IF('Órdenes según Instancia'!AC299=0,"-",('Órdenes según Instancia'!S299/'Órdenes según Instancia'!AC299)))</f>
        <v>-</v>
      </c>
      <c r="L299" s="19" t="str">
        <f>IF('Órdenes según Instancia'!X299=0,"-",IF('Órdenes según Instancia'!AC299=0,"-",('Órdenes según Instancia'!X299/'Órdenes según Instancia'!AC299)))</f>
        <v>-</v>
      </c>
      <c r="M299" s="19">
        <f>IF('Órdenes según Instancia'!E299=0,"-",IF('Órdenes según Instancia'!AD299=0,"-",('Órdenes según Instancia'!E299/'Órdenes según Instancia'!AD299)))</f>
        <v>0.76470588235294112</v>
      </c>
      <c r="N299" s="19" t="str">
        <f>IF('Órdenes según Instancia'!J299=0,"-",IF('Órdenes según Instancia'!AD299=0,"-",('Órdenes según Instancia'!J299/'Órdenes según Instancia'!AD299)))</f>
        <v>-</v>
      </c>
      <c r="O299" s="19" t="str">
        <f>IF('Órdenes según Instancia'!O299=0,"-",IF('Órdenes según Instancia'!AD299=0,"-",('Órdenes según Instancia'!O299/'Órdenes según Instancia'!AD299)))</f>
        <v>-</v>
      </c>
      <c r="P299" s="19">
        <f>IF('Órdenes según Instancia'!T299=0,"-",IF('Órdenes según Instancia'!AD299=0,"-",('Órdenes según Instancia'!T299/'Órdenes según Instancia'!AD299)))</f>
        <v>0.23529411764705882</v>
      </c>
      <c r="Q299" s="19" t="str">
        <f>IF('Órdenes según Instancia'!Y299=0,"-",IF('Órdenes según Instancia'!AD299=0,"-",('Órdenes según Instancia'!Y299/'Órdenes según Instancia'!AD299)))</f>
        <v>-</v>
      </c>
      <c r="R299" s="19">
        <f>IF('Órdenes según Instancia'!F299=0,"-",IF('Órdenes según Instancia'!AE299=0,"-",('Órdenes según Instancia'!F299/'Órdenes según Instancia'!AE299)))</f>
        <v>1</v>
      </c>
      <c r="S299" s="19" t="str">
        <f>IF('Órdenes según Instancia'!K299=0,"-",IF('Órdenes según Instancia'!AE299=0,"-",('Órdenes según Instancia'!K299/'Órdenes según Instancia'!AE299)))</f>
        <v>-</v>
      </c>
      <c r="T299" s="19" t="str">
        <f>IF('Órdenes según Instancia'!P299=0,"-",IF('Órdenes según Instancia'!AE299=0,"-",('Órdenes según Instancia'!P299/'Órdenes según Instancia'!AE299)))</f>
        <v>-</v>
      </c>
      <c r="U299" s="19" t="str">
        <f>IF('Órdenes según Instancia'!U299=0,"-",IF('Órdenes según Instancia'!AE299=0,"-",('Órdenes según Instancia'!U299/('Órdenes según Instancia'!AE299))))</f>
        <v>-</v>
      </c>
      <c r="V299" s="19" t="str">
        <f>IF('Órdenes según Instancia'!Z299=0,"-",IF('Órdenes según Instancia'!AE299=0,"-",('Órdenes según Instancia'!Z299/'Órdenes según Instancia'!AE299)))</f>
        <v>-</v>
      </c>
    </row>
    <row r="300" spans="2:22" ht="20.100000000000001" customHeight="1" thickBot="1" x14ac:dyDescent="0.25">
      <c r="B300" s="4" t="s">
        <v>485</v>
      </c>
      <c r="C300" s="19">
        <f>IF('Órdenes según Instancia'!C300=0,"-",IF('Órdenes según Instancia'!AB300=0,"-",('Órdenes según Instancia'!C300/'Órdenes según Instancia'!AB300)))</f>
        <v>1</v>
      </c>
      <c r="D300" s="19" t="str">
        <f>IF('Órdenes según Instancia'!H300=0,"-",IF('Órdenes según Instancia'!AB300=0,"-",('Órdenes según Instancia'!H300/'Órdenes según Instancia'!AB300)))</f>
        <v>-</v>
      </c>
      <c r="E300" s="19" t="str">
        <f>IF('Órdenes según Instancia'!M300=0,"-",IF('Órdenes según Instancia'!AB300=0,"-",('Órdenes según Instancia'!M300/'Órdenes según Instancia'!AB300)))</f>
        <v>-</v>
      </c>
      <c r="F300" s="19" t="str">
        <f>IF('Órdenes según Instancia'!R300=0,"-",IF('Órdenes según Instancia'!AB300=0,"-",('Órdenes según Instancia'!R300/'Órdenes según Instancia'!AB300)))</f>
        <v>-</v>
      </c>
      <c r="G300" s="19" t="str">
        <f>IF('Órdenes según Instancia'!W300=0,"-",IF('Órdenes según Instancia'!AB300=0,"-",('Órdenes según Instancia'!W300/'Órdenes según Instancia'!AB300)))</f>
        <v>-</v>
      </c>
      <c r="H300" s="19" t="str">
        <f>IF('Órdenes según Instancia'!D300=0,"-",IF('Órdenes según Instancia'!AC300=0,"-",('Órdenes según Instancia'!D300/'Órdenes según Instancia'!AC300)))</f>
        <v>-</v>
      </c>
      <c r="I300" s="19" t="str">
        <f>IF('Órdenes según Instancia'!I300=0,"-",IF('Órdenes según Instancia'!AC300=0,"-",('Órdenes según Instancia'!I300/'Órdenes según Instancia'!AC300)))</f>
        <v>-</v>
      </c>
      <c r="J300" s="19" t="str">
        <f>IF('Órdenes según Instancia'!N300=0,"-",IF('Órdenes según Instancia'!AC300=0,"-",('Órdenes según Instancia'!N300/'Órdenes según Instancia'!AC300)))</f>
        <v>-</v>
      </c>
      <c r="K300" s="19" t="str">
        <f>IF('Órdenes según Instancia'!S300=0,"-",IF('Órdenes según Instancia'!AC300=0,"-",('Órdenes según Instancia'!S300/'Órdenes según Instancia'!AC300)))</f>
        <v>-</v>
      </c>
      <c r="L300" s="19" t="str">
        <f>IF('Órdenes según Instancia'!X300=0,"-",IF('Órdenes según Instancia'!AC300=0,"-",('Órdenes según Instancia'!X300/'Órdenes según Instancia'!AC300)))</f>
        <v>-</v>
      </c>
      <c r="M300" s="19">
        <f>IF('Órdenes según Instancia'!E300=0,"-",IF('Órdenes según Instancia'!AD300=0,"-",('Órdenes según Instancia'!E300/'Órdenes según Instancia'!AD300)))</f>
        <v>1</v>
      </c>
      <c r="N300" s="19" t="str">
        <f>IF('Órdenes según Instancia'!J300=0,"-",IF('Órdenes según Instancia'!AD300=0,"-",('Órdenes según Instancia'!J300/'Órdenes según Instancia'!AD300)))</f>
        <v>-</v>
      </c>
      <c r="O300" s="19" t="str">
        <f>IF('Órdenes según Instancia'!O300=0,"-",IF('Órdenes según Instancia'!AD300=0,"-",('Órdenes según Instancia'!O300/'Órdenes según Instancia'!AD300)))</f>
        <v>-</v>
      </c>
      <c r="P300" s="19" t="str">
        <f>IF('Órdenes según Instancia'!T300=0,"-",IF('Órdenes según Instancia'!AD300=0,"-",('Órdenes según Instancia'!T300/'Órdenes según Instancia'!AD300)))</f>
        <v>-</v>
      </c>
      <c r="Q300" s="19" t="str">
        <f>IF('Órdenes según Instancia'!Y300=0,"-",IF('Órdenes según Instancia'!AD300=0,"-",('Órdenes según Instancia'!Y300/'Órdenes según Instancia'!AD300)))</f>
        <v>-</v>
      </c>
      <c r="R300" s="19">
        <f>IF('Órdenes según Instancia'!F300=0,"-",IF('Órdenes según Instancia'!AE300=0,"-",('Órdenes según Instancia'!F300/'Órdenes según Instancia'!AE300)))</f>
        <v>1</v>
      </c>
      <c r="S300" s="19" t="str">
        <f>IF('Órdenes según Instancia'!K300=0,"-",IF('Órdenes según Instancia'!AE300=0,"-",('Órdenes según Instancia'!K300/'Órdenes según Instancia'!AE300)))</f>
        <v>-</v>
      </c>
      <c r="T300" s="19" t="str">
        <f>IF('Órdenes según Instancia'!P300=0,"-",IF('Órdenes según Instancia'!AE300=0,"-",('Órdenes según Instancia'!P300/'Órdenes según Instancia'!AE300)))</f>
        <v>-</v>
      </c>
      <c r="U300" s="19" t="str">
        <f>IF('Órdenes según Instancia'!U300=0,"-",IF('Órdenes según Instancia'!AE300=0,"-",('Órdenes según Instancia'!U300/('Órdenes según Instancia'!AE300))))</f>
        <v>-</v>
      </c>
      <c r="V300" s="19" t="str">
        <f>IF('Órdenes según Instancia'!Z300=0,"-",IF('Órdenes según Instancia'!AE300=0,"-",('Órdenes según Instancia'!Z300/'Órdenes según Instancia'!AE300)))</f>
        <v>-</v>
      </c>
    </row>
    <row r="301" spans="2:22" ht="20.100000000000001" customHeight="1" thickBot="1" x14ac:dyDescent="0.25">
      <c r="B301" s="4" t="s">
        <v>486</v>
      </c>
      <c r="C301" s="19">
        <f>IF('Órdenes según Instancia'!C301=0,"-",IF('Órdenes según Instancia'!AB301=0,"-",('Órdenes según Instancia'!C301/'Órdenes según Instancia'!AB301)))</f>
        <v>0.66666666666666663</v>
      </c>
      <c r="D301" s="19" t="str">
        <f>IF('Órdenes según Instancia'!H301=0,"-",IF('Órdenes según Instancia'!AB301=0,"-",('Órdenes según Instancia'!H301/'Órdenes según Instancia'!AB301)))</f>
        <v>-</v>
      </c>
      <c r="E301" s="19" t="str">
        <f>IF('Órdenes según Instancia'!M301=0,"-",IF('Órdenes según Instancia'!AB301=0,"-",('Órdenes según Instancia'!M301/'Órdenes según Instancia'!AB301)))</f>
        <v>-</v>
      </c>
      <c r="F301" s="19">
        <f>IF('Órdenes según Instancia'!R301=0,"-",IF('Órdenes según Instancia'!AB301=0,"-",('Órdenes según Instancia'!R301/'Órdenes según Instancia'!AB301)))</f>
        <v>0.33333333333333331</v>
      </c>
      <c r="G301" s="19" t="str">
        <f>IF('Órdenes según Instancia'!W301=0,"-",IF('Órdenes según Instancia'!AB301=0,"-",('Órdenes según Instancia'!W301/'Órdenes según Instancia'!AB301)))</f>
        <v>-</v>
      </c>
      <c r="H301" s="19" t="str">
        <f>IF('Órdenes según Instancia'!D301=0,"-",IF('Órdenes según Instancia'!AC301=0,"-",('Órdenes según Instancia'!D301/'Órdenes según Instancia'!AC301)))</f>
        <v>-</v>
      </c>
      <c r="I301" s="19" t="str">
        <f>IF('Órdenes según Instancia'!I301=0,"-",IF('Órdenes según Instancia'!AC301=0,"-",('Órdenes según Instancia'!I301/'Órdenes según Instancia'!AC301)))</f>
        <v>-</v>
      </c>
      <c r="J301" s="19" t="str">
        <f>IF('Órdenes según Instancia'!N301=0,"-",IF('Órdenes según Instancia'!AC301=0,"-",('Órdenes según Instancia'!N301/'Órdenes según Instancia'!AC301)))</f>
        <v>-</v>
      </c>
      <c r="K301" s="19" t="str">
        <f>IF('Órdenes según Instancia'!S301=0,"-",IF('Órdenes según Instancia'!AC301=0,"-",('Órdenes según Instancia'!S301/'Órdenes según Instancia'!AC301)))</f>
        <v>-</v>
      </c>
      <c r="L301" s="19" t="str">
        <f>IF('Órdenes según Instancia'!X301=0,"-",IF('Órdenes según Instancia'!AC301=0,"-",('Órdenes según Instancia'!X301/'Órdenes según Instancia'!AC301)))</f>
        <v>-</v>
      </c>
      <c r="M301" s="19">
        <f>IF('Órdenes según Instancia'!E301=0,"-",IF('Órdenes según Instancia'!AD301=0,"-",('Órdenes según Instancia'!E301/'Órdenes según Instancia'!AD301)))</f>
        <v>0.66666666666666663</v>
      </c>
      <c r="N301" s="19" t="str">
        <f>IF('Órdenes según Instancia'!J301=0,"-",IF('Órdenes según Instancia'!AD301=0,"-",('Órdenes según Instancia'!J301/'Órdenes según Instancia'!AD301)))</f>
        <v>-</v>
      </c>
      <c r="O301" s="19" t="str">
        <f>IF('Órdenes según Instancia'!O301=0,"-",IF('Órdenes según Instancia'!AD301=0,"-",('Órdenes según Instancia'!O301/'Órdenes según Instancia'!AD301)))</f>
        <v>-</v>
      </c>
      <c r="P301" s="19">
        <f>IF('Órdenes según Instancia'!T301=0,"-",IF('Órdenes según Instancia'!AD301=0,"-",('Órdenes según Instancia'!T301/'Órdenes según Instancia'!AD301)))</f>
        <v>0.33333333333333331</v>
      </c>
      <c r="Q301" s="19" t="str">
        <f>IF('Órdenes según Instancia'!Y301=0,"-",IF('Órdenes según Instancia'!AD301=0,"-",('Órdenes según Instancia'!Y301/'Órdenes según Instancia'!AD301)))</f>
        <v>-</v>
      </c>
      <c r="R301" s="19" t="str">
        <f>IF('Órdenes según Instancia'!F301=0,"-",IF('Órdenes según Instancia'!AE301=0,"-",('Órdenes según Instancia'!F301/'Órdenes según Instancia'!AE301)))</f>
        <v>-</v>
      </c>
      <c r="S301" s="19" t="str">
        <f>IF('Órdenes según Instancia'!K301=0,"-",IF('Órdenes según Instancia'!AE301=0,"-",('Órdenes según Instancia'!K301/'Órdenes según Instancia'!AE301)))</f>
        <v>-</v>
      </c>
      <c r="T301" s="19" t="str">
        <f>IF('Órdenes según Instancia'!P301=0,"-",IF('Órdenes según Instancia'!AE301=0,"-",('Órdenes según Instancia'!P301/'Órdenes según Instancia'!AE301)))</f>
        <v>-</v>
      </c>
      <c r="U301" s="19" t="str">
        <f>IF('Órdenes según Instancia'!U301=0,"-",IF('Órdenes según Instancia'!AE301=0,"-",('Órdenes según Instancia'!U301/('Órdenes según Instancia'!AE301))))</f>
        <v>-</v>
      </c>
      <c r="V301" s="19" t="str">
        <f>IF('Órdenes según Instancia'!Z301=0,"-",IF('Órdenes según Instancia'!AE301=0,"-",('Órdenes según Instancia'!Z301/'Órdenes según Instancia'!AE301)))</f>
        <v>-</v>
      </c>
    </row>
    <row r="302" spans="2:22" ht="20.100000000000001" customHeight="1" thickBot="1" x14ac:dyDescent="0.25">
      <c r="B302" s="4" t="s">
        <v>487</v>
      </c>
      <c r="C302" s="19">
        <f>IF('Órdenes según Instancia'!C302=0,"-",IF('Órdenes según Instancia'!AB302=0,"-",('Órdenes según Instancia'!C302/'Órdenes según Instancia'!AB302)))</f>
        <v>0.94444444444444442</v>
      </c>
      <c r="D302" s="19" t="str">
        <f>IF('Órdenes según Instancia'!H302=0,"-",IF('Órdenes según Instancia'!AB302=0,"-",('Órdenes según Instancia'!H302/'Órdenes según Instancia'!AB302)))</f>
        <v>-</v>
      </c>
      <c r="E302" s="19">
        <f>IF('Órdenes según Instancia'!M302=0,"-",IF('Órdenes según Instancia'!AB302=0,"-",('Órdenes según Instancia'!M302/'Órdenes según Instancia'!AB302)))</f>
        <v>5.5555555555555552E-2</v>
      </c>
      <c r="F302" s="19" t="str">
        <f>IF('Órdenes según Instancia'!R302=0,"-",IF('Órdenes según Instancia'!AB302=0,"-",('Órdenes según Instancia'!R302/'Órdenes según Instancia'!AB302)))</f>
        <v>-</v>
      </c>
      <c r="G302" s="19" t="str">
        <f>IF('Órdenes según Instancia'!W302=0,"-",IF('Órdenes según Instancia'!AB302=0,"-",('Órdenes según Instancia'!W302/'Órdenes según Instancia'!AB302)))</f>
        <v>-</v>
      </c>
      <c r="H302" s="19" t="str">
        <f>IF('Órdenes según Instancia'!D302=0,"-",IF('Órdenes según Instancia'!AC302=0,"-",('Órdenes según Instancia'!D302/'Órdenes según Instancia'!AC302)))</f>
        <v>-</v>
      </c>
      <c r="I302" s="19" t="str">
        <f>IF('Órdenes según Instancia'!I302=0,"-",IF('Órdenes según Instancia'!AC302=0,"-",('Órdenes según Instancia'!I302/'Órdenes según Instancia'!AC302)))</f>
        <v>-</v>
      </c>
      <c r="J302" s="19" t="str">
        <f>IF('Órdenes según Instancia'!N302=0,"-",IF('Órdenes según Instancia'!AC302=0,"-",('Órdenes según Instancia'!N302/'Órdenes según Instancia'!AC302)))</f>
        <v>-</v>
      </c>
      <c r="K302" s="19" t="str">
        <f>IF('Órdenes según Instancia'!S302=0,"-",IF('Órdenes según Instancia'!AC302=0,"-",('Órdenes según Instancia'!S302/'Órdenes según Instancia'!AC302)))</f>
        <v>-</v>
      </c>
      <c r="L302" s="19" t="str">
        <f>IF('Órdenes según Instancia'!X302=0,"-",IF('Órdenes según Instancia'!AC302=0,"-",('Órdenes según Instancia'!X302/'Órdenes según Instancia'!AC302)))</f>
        <v>-</v>
      </c>
      <c r="M302" s="19">
        <f>IF('Órdenes según Instancia'!E302=0,"-",IF('Órdenes según Instancia'!AD302=0,"-",('Órdenes según Instancia'!E302/'Órdenes según Instancia'!AD302)))</f>
        <v>0.93333333333333335</v>
      </c>
      <c r="N302" s="19" t="str">
        <f>IF('Órdenes según Instancia'!J302=0,"-",IF('Órdenes según Instancia'!AD302=0,"-",('Órdenes según Instancia'!J302/'Órdenes según Instancia'!AD302)))</f>
        <v>-</v>
      </c>
      <c r="O302" s="19">
        <f>IF('Órdenes según Instancia'!O302=0,"-",IF('Órdenes según Instancia'!AD302=0,"-",('Órdenes según Instancia'!O302/'Órdenes según Instancia'!AD302)))</f>
        <v>6.6666666666666666E-2</v>
      </c>
      <c r="P302" s="19" t="str">
        <f>IF('Órdenes según Instancia'!T302=0,"-",IF('Órdenes según Instancia'!AD302=0,"-",('Órdenes según Instancia'!T302/'Órdenes según Instancia'!AD302)))</f>
        <v>-</v>
      </c>
      <c r="Q302" s="19" t="str">
        <f>IF('Órdenes según Instancia'!Y302=0,"-",IF('Órdenes según Instancia'!AD302=0,"-",('Órdenes según Instancia'!Y302/'Órdenes según Instancia'!AD302)))</f>
        <v>-</v>
      </c>
      <c r="R302" s="19">
        <f>IF('Órdenes según Instancia'!F302=0,"-",IF('Órdenes según Instancia'!AE302=0,"-",('Órdenes según Instancia'!F302/'Órdenes según Instancia'!AE302)))</f>
        <v>1</v>
      </c>
      <c r="S302" s="19" t="str">
        <f>IF('Órdenes según Instancia'!K302=0,"-",IF('Órdenes según Instancia'!AE302=0,"-",('Órdenes según Instancia'!K302/'Órdenes según Instancia'!AE302)))</f>
        <v>-</v>
      </c>
      <c r="T302" s="19" t="str">
        <f>IF('Órdenes según Instancia'!P302=0,"-",IF('Órdenes según Instancia'!AE302=0,"-",('Órdenes según Instancia'!P302/'Órdenes según Instancia'!AE302)))</f>
        <v>-</v>
      </c>
      <c r="U302" s="19" t="str">
        <f>IF('Órdenes según Instancia'!U302=0,"-",IF('Órdenes según Instancia'!AE302=0,"-",('Órdenes según Instancia'!U302/('Órdenes según Instancia'!AE302))))</f>
        <v>-</v>
      </c>
      <c r="V302" s="19" t="str">
        <f>IF('Órdenes según Instancia'!Z302=0,"-",IF('Órdenes según Instancia'!AE302=0,"-",('Órdenes según Instancia'!Z302/'Órdenes según Instancia'!AE302)))</f>
        <v>-</v>
      </c>
    </row>
    <row r="303" spans="2:22" ht="20.100000000000001" customHeight="1" thickBot="1" x14ac:dyDescent="0.25">
      <c r="B303" s="4" t="s">
        <v>488</v>
      </c>
      <c r="C303" s="19">
        <f>IF('Órdenes según Instancia'!C303=0,"-",IF('Órdenes según Instancia'!AB303=0,"-",('Órdenes según Instancia'!C303/'Órdenes según Instancia'!AB303)))</f>
        <v>1</v>
      </c>
      <c r="D303" s="19" t="str">
        <f>IF('Órdenes según Instancia'!H303=0,"-",IF('Órdenes según Instancia'!AB303=0,"-",('Órdenes según Instancia'!H303/'Órdenes según Instancia'!AB303)))</f>
        <v>-</v>
      </c>
      <c r="E303" s="19" t="str">
        <f>IF('Órdenes según Instancia'!M303=0,"-",IF('Órdenes según Instancia'!AB303=0,"-",('Órdenes según Instancia'!M303/'Órdenes según Instancia'!AB303)))</f>
        <v>-</v>
      </c>
      <c r="F303" s="19" t="str">
        <f>IF('Órdenes según Instancia'!R303=0,"-",IF('Órdenes según Instancia'!AB303=0,"-",('Órdenes según Instancia'!R303/'Órdenes según Instancia'!AB303)))</f>
        <v>-</v>
      </c>
      <c r="G303" s="19" t="str">
        <f>IF('Órdenes según Instancia'!W303=0,"-",IF('Órdenes según Instancia'!AB303=0,"-",('Órdenes según Instancia'!W303/'Órdenes según Instancia'!AB303)))</f>
        <v>-</v>
      </c>
      <c r="H303" s="19" t="str">
        <f>IF('Órdenes según Instancia'!D303=0,"-",IF('Órdenes según Instancia'!AC303=0,"-",('Órdenes según Instancia'!D303/'Órdenes según Instancia'!AC303)))</f>
        <v>-</v>
      </c>
      <c r="I303" s="19" t="str">
        <f>IF('Órdenes según Instancia'!I303=0,"-",IF('Órdenes según Instancia'!AC303=0,"-",('Órdenes según Instancia'!I303/'Órdenes según Instancia'!AC303)))</f>
        <v>-</v>
      </c>
      <c r="J303" s="19" t="str">
        <f>IF('Órdenes según Instancia'!N303=0,"-",IF('Órdenes según Instancia'!AC303=0,"-",('Órdenes según Instancia'!N303/'Órdenes según Instancia'!AC303)))</f>
        <v>-</v>
      </c>
      <c r="K303" s="19" t="str">
        <f>IF('Órdenes según Instancia'!S303=0,"-",IF('Órdenes según Instancia'!AC303=0,"-",('Órdenes según Instancia'!S303/'Órdenes según Instancia'!AC303)))</f>
        <v>-</v>
      </c>
      <c r="L303" s="19" t="str">
        <f>IF('Órdenes según Instancia'!X303=0,"-",IF('Órdenes según Instancia'!AC303=0,"-",('Órdenes según Instancia'!X303/'Órdenes según Instancia'!AC303)))</f>
        <v>-</v>
      </c>
      <c r="M303" s="19">
        <f>IF('Órdenes según Instancia'!E303=0,"-",IF('Órdenes según Instancia'!AD303=0,"-",('Órdenes según Instancia'!E303/'Órdenes según Instancia'!AD303)))</f>
        <v>1</v>
      </c>
      <c r="N303" s="19" t="str">
        <f>IF('Órdenes según Instancia'!J303=0,"-",IF('Órdenes según Instancia'!AD303=0,"-",('Órdenes según Instancia'!J303/'Órdenes según Instancia'!AD303)))</f>
        <v>-</v>
      </c>
      <c r="O303" s="19" t="str">
        <f>IF('Órdenes según Instancia'!O303=0,"-",IF('Órdenes según Instancia'!AD303=0,"-",('Órdenes según Instancia'!O303/'Órdenes según Instancia'!AD303)))</f>
        <v>-</v>
      </c>
      <c r="P303" s="19" t="str">
        <f>IF('Órdenes según Instancia'!T303=0,"-",IF('Órdenes según Instancia'!AD303=0,"-",('Órdenes según Instancia'!T303/'Órdenes según Instancia'!AD303)))</f>
        <v>-</v>
      </c>
      <c r="Q303" s="19" t="str">
        <f>IF('Órdenes según Instancia'!Y303=0,"-",IF('Órdenes según Instancia'!AD303=0,"-",('Órdenes según Instancia'!Y303/'Órdenes según Instancia'!AD303)))</f>
        <v>-</v>
      </c>
      <c r="R303" s="19">
        <f>IF('Órdenes según Instancia'!F303=0,"-",IF('Órdenes según Instancia'!AE303=0,"-",('Órdenes según Instancia'!F303/'Órdenes según Instancia'!AE303)))</f>
        <v>1</v>
      </c>
      <c r="S303" s="19" t="str">
        <f>IF('Órdenes según Instancia'!K303=0,"-",IF('Órdenes según Instancia'!AE303=0,"-",('Órdenes según Instancia'!K303/'Órdenes según Instancia'!AE303)))</f>
        <v>-</v>
      </c>
      <c r="T303" s="19" t="str">
        <f>IF('Órdenes según Instancia'!P303=0,"-",IF('Órdenes según Instancia'!AE303=0,"-",('Órdenes según Instancia'!P303/'Órdenes según Instancia'!AE303)))</f>
        <v>-</v>
      </c>
      <c r="U303" s="19" t="str">
        <f>IF('Órdenes según Instancia'!U303=0,"-",IF('Órdenes según Instancia'!AE303=0,"-",('Órdenes según Instancia'!U303/('Órdenes según Instancia'!AE303))))</f>
        <v>-</v>
      </c>
      <c r="V303" s="19" t="str">
        <f>IF('Órdenes según Instancia'!Z303=0,"-",IF('Órdenes según Instancia'!AE303=0,"-",('Órdenes según Instancia'!Z303/'Órdenes según Instancia'!AE303)))</f>
        <v>-</v>
      </c>
    </row>
    <row r="304" spans="2:22" ht="20.100000000000001" customHeight="1" thickBot="1" x14ac:dyDescent="0.25">
      <c r="B304" s="4" t="s">
        <v>489</v>
      </c>
      <c r="C304" s="19" t="str">
        <f>IF('Órdenes según Instancia'!C304=0,"-",IF('Órdenes según Instancia'!AB304=0,"-",('Órdenes según Instancia'!C304/'Órdenes según Instancia'!AB304)))</f>
        <v>-</v>
      </c>
      <c r="D304" s="19" t="str">
        <f>IF('Órdenes según Instancia'!H304=0,"-",IF('Órdenes según Instancia'!AB304=0,"-",('Órdenes según Instancia'!H304/'Órdenes según Instancia'!AB304)))</f>
        <v>-</v>
      </c>
      <c r="E304" s="19" t="str">
        <f>IF('Órdenes según Instancia'!M304=0,"-",IF('Órdenes según Instancia'!AB304=0,"-",('Órdenes según Instancia'!M304/'Órdenes según Instancia'!AB304)))</f>
        <v>-</v>
      </c>
      <c r="F304" s="19" t="str">
        <f>IF('Órdenes según Instancia'!R304=0,"-",IF('Órdenes según Instancia'!AB304=0,"-",('Órdenes según Instancia'!R304/'Órdenes según Instancia'!AB304)))</f>
        <v>-</v>
      </c>
      <c r="G304" s="19" t="str">
        <f>IF('Órdenes según Instancia'!W304=0,"-",IF('Órdenes según Instancia'!AB304=0,"-",('Órdenes según Instancia'!W304/'Órdenes según Instancia'!AB304)))</f>
        <v>-</v>
      </c>
      <c r="H304" s="19" t="str">
        <f>IF('Órdenes según Instancia'!D304=0,"-",IF('Órdenes según Instancia'!AC304=0,"-",('Órdenes según Instancia'!D304/'Órdenes según Instancia'!AC304)))</f>
        <v>-</v>
      </c>
      <c r="I304" s="19" t="str">
        <f>IF('Órdenes según Instancia'!I304=0,"-",IF('Órdenes según Instancia'!AC304=0,"-",('Órdenes según Instancia'!I304/'Órdenes según Instancia'!AC304)))</f>
        <v>-</v>
      </c>
      <c r="J304" s="19" t="str">
        <f>IF('Órdenes según Instancia'!N304=0,"-",IF('Órdenes según Instancia'!AC304=0,"-",('Órdenes según Instancia'!N304/'Órdenes según Instancia'!AC304)))</f>
        <v>-</v>
      </c>
      <c r="K304" s="19" t="str">
        <f>IF('Órdenes según Instancia'!S304=0,"-",IF('Órdenes según Instancia'!AC304=0,"-",('Órdenes según Instancia'!S304/'Órdenes según Instancia'!AC304)))</f>
        <v>-</v>
      </c>
      <c r="L304" s="19" t="str">
        <f>IF('Órdenes según Instancia'!X304=0,"-",IF('Órdenes según Instancia'!AC304=0,"-",('Órdenes según Instancia'!X304/'Órdenes según Instancia'!AC304)))</f>
        <v>-</v>
      </c>
      <c r="M304" s="19" t="str">
        <f>IF('Órdenes según Instancia'!E304=0,"-",IF('Órdenes según Instancia'!AD304=0,"-",('Órdenes según Instancia'!E304/'Órdenes según Instancia'!AD304)))</f>
        <v>-</v>
      </c>
      <c r="N304" s="19" t="str">
        <f>IF('Órdenes según Instancia'!J304=0,"-",IF('Órdenes según Instancia'!AD304=0,"-",('Órdenes según Instancia'!J304/'Órdenes según Instancia'!AD304)))</f>
        <v>-</v>
      </c>
      <c r="O304" s="19" t="str">
        <f>IF('Órdenes según Instancia'!O304=0,"-",IF('Órdenes según Instancia'!AD304=0,"-",('Órdenes según Instancia'!O304/'Órdenes según Instancia'!AD304)))</f>
        <v>-</v>
      </c>
      <c r="P304" s="19" t="str">
        <f>IF('Órdenes según Instancia'!T304=0,"-",IF('Órdenes según Instancia'!AD304=0,"-",('Órdenes según Instancia'!T304/'Órdenes según Instancia'!AD304)))</f>
        <v>-</v>
      </c>
      <c r="Q304" s="19" t="str">
        <f>IF('Órdenes según Instancia'!Y304=0,"-",IF('Órdenes según Instancia'!AD304=0,"-",('Órdenes según Instancia'!Y304/'Órdenes según Instancia'!AD304)))</f>
        <v>-</v>
      </c>
      <c r="R304" s="19" t="str">
        <f>IF('Órdenes según Instancia'!F304=0,"-",IF('Órdenes según Instancia'!AE304=0,"-",('Órdenes según Instancia'!F304/'Órdenes según Instancia'!AE304)))</f>
        <v>-</v>
      </c>
      <c r="S304" s="19" t="str">
        <f>IF('Órdenes según Instancia'!K304=0,"-",IF('Órdenes según Instancia'!AE304=0,"-",('Órdenes según Instancia'!K304/'Órdenes según Instancia'!AE304)))</f>
        <v>-</v>
      </c>
      <c r="T304" s="19" t="str">
        <f>IF('Órdenes según Instancia'!P304=0,"-",IF('Órdenes según Instancia'!AE304=0,"-",('Órdenes según Instancia'!P304/'Órdenes según Instancia'!AE304)))</f>
        <v>-</v>
      </c>
      <c r="U304" s="19" t="str">
        <f>IF('Órdenes según Instancia'!U304=0,"-",IF('Órdenes según Instancia'!AE304=0,"-",('Órdenes según Instancia'!U304/('Órdenes según Instancia'!AE304))))</f>
        <v>-</v>
      </c>
      <c r="V304" s="19" t="str">
        <f>IF('Órdenes según Instancia'!Z304=0,"-",IF('Órdenes según Instancia'!AE304=0,"-",('Órdenes según Instancia'!Z304/'Órdenes según Instancia'!AE304)))</f>
        <v>-</v>
      </c>
    </row>
    <row r="305" spans="2:22" ht="20.100000000000001" customHeight="1" thickBot="1" x14ac:dyDescent="0.25">
      <c r="B305" s="4" t="s">
        <v>490</v>
      </c>
      <c r="C305" s="19">
        <f>IF('Órdenes según Instancia'!C305=0,"-",IF('Órdenes según Instancia'!AB305=0,"-",('Órdenes según Instancia'!C305/'Órdenes según Instancia'!AB305)))</f>
        <v>0.80952380952380953</v>
      </c>
      <c r="D305" s="19">
        <f>IF('Órdenes según Instancia'!H305=0,"-",IF('Órdenes según Instancia'!AB305=0,"-",('Órdenes según Instancia'!H305/'Órdenes según Instancia'!AB305)))</f>
        <v>0.11904761904761904</v>
      </c>
      <c r="E305" s="19">
        <f>IF('Órdenes según Instancia'!M305=0,"-",IF('Órdenes según Instancia'!AB305=0,"-",('Órdenes según Instancia'!M305/'Órdenes según Instancia'!AB305)))</f>
        <v>7.1428571428571425E-2</v>
      </c>
      <c r="F305" s="19" t="str">
        <f>IF('Órdenes según Instancia'!R305=0,"-",IF('Órdenes según Instancia'!AB305=0,"-",('Órdenes según Instancia'!R305/'Órdenes según Instancia'!AB305)))</f>
        <v>-</v>
      </c>
      <c r="G305" s="19" t="str">
        <f>IF('Órdenes según Instancia'!W305=0,"-",IF('Órdenes según Instancia'!AB305=0,"-",('Órdenes según Instancia'!W305/'Órdenes según Instancia'!AB305)))</f>
        <v>-</v>
      </c>
      <c r="H305" s="19" t="str">
        <f>IF('Órdenes según Instancia'!D305=0,"-",IF('Órdenes según Instancia'!AC305=0,"-",('Órdenes según Instancia'!D305/'Órdenes según Instancia'!AC305)))</f>
        <v>-</v>
      </c>
      <c r="I305" s="19" t="str">
        <f>IF('Órdenes según Instancia'!I305=0,"-",IF('Órdenes según Instancia'!AC305=0,"-",('Órdenes según Instancia'!I305/'Órdenes según Instancia'!AC305)))</f>
        <v>-</v>
      </c>
      <c r="J305" s="19" t="str">
        <f>IF('Órdenes según Instancia'!N305=0,"-",IF('Órdenes según Instancia'!AC305=0,"-",('Órdenes según Instancia'!N305/'Órdenes según Instancia'!AC305)))</f>
        <v>-</v>
      </c>
      <c r="K305" s="19" t="str">
        <f>IF('Órdenes según Instancia'!S305=0,"-",IF('Órdenes según Instancia'!AC305=0,"-",('Órdenes según Instancia'!S305/'Órdenes según Instancia'!AC305)))</f>
        <v>-</v>
      </c>
      <c r="L305" s="19" t="str">
        <f>IF('Órdenes según Instancia'!X305=0,"-",IF('Órdenes según Instancia'!AC305=0,"-",('Órdenes según Instancia'!X305/'Órdenes según Instancia'!AC305)))</f>
        <v>-</v>
      </c>
      <c r="M305" s="19">
        <f>IF('Órdenes según Instancia'!E305=0,"-",IF('Órdenes según Instancia'!AD305=0,"-",('Órdenes según Instancia'!E305/'Órdenes según Instancia'!AD305)))</f>
        <v>0.82499999999999996</v>
      </c>
      <c r="N305" s="19">
        <f>IF('Órdenes según Instancia'!J305=0,"-",IF('Órdenes según Instancia'!AD305=0,"-",('Órdenes según Instancia'!J305/'Órdenes según Instancia'!AD305)))</f>
        <v>0.1</v>
      </c>
      <c r="O305" s="19">
        <f>IF('Órdenes según Instancia'!O305=0,"-",IF('Órdenes según Instancia'!AD305=0,"-",('Órdenes según Instancia'!O305/'Órdenes según Instancia'!AD305)))</f>
        <v>7.4999999999999997E-2</v>
      </c>
      <c r="P305" s="19" t="str">
        <f>IF('Órdenes según Instancia'!T305=0,"-",IF('Órdenes según Instancia'!AD305=0,"-",('Órdenes según Instancia'!T305/'Órdenes según Instancia'!AD305)))</f>
        <v>-</v>
      </c>
      <c r="Q305" s="19" t="str">
        <f>IF('Órdenes según Instancia'!Y305=0,"-",IF('Órdenes según Instancia'!AD305=0,"-",('Órdenes según Instancia'!Y305/'Órdenes según Instancia'!AD305)))</f>
        <v>-</v>
      </c>
      <c r="R305" s="19">
        <f>IF('Órdenes según Instancia'!F305=0,"-",IF('Órdenes según Instancia'!AE305=0,"-",('Órdenes según Instancia'!F305/'Órdenes según Instancia'!AE305)))</f>
        <v>0.5</v>
      </c>
      <c r="S305" s="19">
        <f>IF('Órdenes según Instancia'!K305=0,"-",IF('Órdenes según Instancia'!AE305=0,"-",('Órdenes según Instancia'!K305/'Órdenes según Instancia'!AE305)))</f>
        <v>0.5</v>
      </c>
      <c r="T305" s="19" t="str">
        <f>IF('Órdenes según Instancia'!P305=0,"-",IF('Órdenes según Instancia'!AE305=0,"-",('Órdenes según Instancia'!P305/'Órdenes según Instancia'!AE305)))</f>
        <v>-</v>
      </c>
      <c r="U305" s="19" t="str">
        <f>IF('Órdenes según Instancia'!U305=0,"-",IF('Órdenes según Instancia'!AE305=0,"-",('Órdenes según Instancia'!U305/('Órdenes según Instancia'!AE305))))</f>
        <v>-</v>
      </c>
      <c r="V305" s="19" t="str">
        <f>IF('Órdenes según Instancia'!Z305=0,"-",IF('Órdenes según Instancia'!AE305=0,"-",('Órdenes según Instancia'!Z305/'Órdenes según Instancia'!AE305)))</f>
        <v>-</v>
      </c>
    </row>
    <row r="306" spans="2:22" ht="20.100000000000001" customHeight="1" thickBot="1" x14ac:dyDescent="0.25">
      <c r="B306" s="4" t="s">
        <v>491</v>
      </c>
      <c r="C306" s="19" t="str">
        <f>IF('Órdenes según Instancia'!C306=0,"-",IF('Órdenes según Instancia'!AB306=0,"-",('Órdenes según Instancia'!C306/'Órdenes según Instancia'!AB306)))</f>
        <v>-</v>
      </c>
      <c r="D306" s="19" t="str">
        <f>IF('Órdenes según Instancia'!H306=0,"-",IF('Órdenes según Instancia'!AB306=0,"-",('Órdenes según Instancia'!H306/'Órdenes según Instancia'!AB306)))</f>
        <v>-</v>
      </c>
      <c r="E306" s="19" t="str">
        <f>IF('Órdenes según Instancia'!M306=0,"-",IF('Órdenes según Instancia'!AB306=0,"-",('Órdenes según Instancia'!M306/'Órdenes según Instancia'!AB306)))</f>
        <v>-</v>
      </c>
      <c r="F306" s="19" t="str">
        <f>IF('Órdenes según Instancia'!R306=0,"-",IF('Órdenes según Instancia'!AB306=0,"-",('Órdenes según Instancia'!R306/'Órdenes según Instancia'!AB306)))</f>
        <v>-</v>
      </c>
      <c r="G306" s="19" t="str">
        <f>IF('Órdenes según Instancia'!W306=0,"-",IF('Órdenes según Instancia'!AB306=0,"-",('Órdenes según Instancia'!W306/'Órdenes según Instancia'!AB306)))</f>
        <v>-</v>
      </c>
      <c r="H306" s="19" t="str">
        <f>IF('Órdenes según Instancia'!D306=0,"-",IF('Órdenes según Instancia'!AC306=0,"-",('Órdenes según Instancia'!D306/'Órdenes según Instancia'!AC306)))</f>
        <v>-</v>
      </c>
      <c r="I306" s="19" t="str">
        <f>IF('Órdenes según Instancia'!I306=0,"-",IF('Órdenes según Instancia'!AC306=0,"-",('Órdenes según Instancia'!I306/'Órdenes según Instancia'!AC306)))</f>
        <v>-</v>
      </c>
      <c r="J306" s="19" t="str">
        <f>IF('Órdenes según Instancia'!N306=0,"-",IF('Órdenes según Instancia'!AC306=0,"-",('Órdenes según Instancia'!N306/'Órdenes según Instancia'!AC306)))</f>
        <v>-</v>
      </c>
      <c r="K306" s="19" t="str">
        <f>IF('Órdenes según Instancia'!S306=0,"-",IF('Órdenes según Instancia'!AC306=0,"-",('Órdenes según Instancia'!S306/'Órdenes según Instancia'!AC306)))</f>
        <v>-</v>
      </c>
      <c r="L306" s="19" t="str">
        <f>IF('Órdenes según Instancia'!X306=0,"-",IF('Órdenes según Instancia'!AC306=0,"-",('Órdenes según Instancia'!X306/'Órdenes según Instancia'!AC306)))</f>
        <v>-</v>
      </c>
      <c r="M306" s="19" t="str">
        <f>IF('Órdenes según Instancia'!E306=0,"-",IF('Órdenes según Instancia'!AD306=0,"-",('Órdenes según Instancia'!E306/'Órdenes según Instancia'!AD306)))</f>
        <v>-</v>
      </c>
      <c r="N306" s="19" t="str">
        <f>IF('Órdenes según Instancia'!J306=0,"-",IF('Órdenes según Instancia'!AD306=0,"-",('Órdenes según Instancia'!J306/'Órdenes según Instancia'!AD306)))</f>
        <v>-</v>
      </c>
      <c r="O306" s="19" t="str">
        <f>IF('Órdenes según Instancia'!O306=0,"-",IF('Órdenes según Instancia'!AD306=0,"-",('Órdenes según Instancia'!O306/'Órdenes según Instancia'!AD306)))</f>
        <v>-</v>
      </c>
      <c r="P306" s="19" t="str">
        <f>IF('Órdenes según Instancia'!T306=0,"-",IF('Órdenes según Instancia'!AD306=0,"-",('Órdenes según Instancia'!T306/'Órdenes según Instancia'!AD306)))</f>
        <v>-</v>
      </c>
      <c r="Q306" s="19" t="str">
        <f>IF('Órdenes según Instancia'!Y306=0,"-",IF('Órdenes según Instancia'!AD306=0,"-",('Órdenes según Instancia'!Y306/'Órdenes según Instancia'!AD306)))</f>
        <v>-</v>
      </c>
      <c r="R306" s="19" t="str">
        <f>IF('Órdenes según Instancia'!F306=0,"-",IF('Órdenes según Instancia'!AE306=0,"-",('Órdenes según Instancia'!F306/'Órdenes según Instancia'!AE306)))</f>
        <v>-</v>
      </c>
      <c r="S306" s="19" t="str">
        <f>IF('Órdenes según Instancia'!K306=0,"-",IF('Órdenes según Instancia'!AE306=0,"-",('Órdenes según Instancia'!K306/'Órdenes según Instancia'!AE306)))</f>
        <v>-</v>
      </c>
      <c r="T306" s="19" t="str">
        <f>IF('Órdenes según Instancia'!P306=0,"-",IF('Órdenes según Instancia'!AE306=0,"-",('Órdenes según Instancia'!P306/'Órdenes según Instancia'!AE306)))</f>
        <v>-</v>
      </c>
      <c r="U306" s="19" t="str">
        <f>IF('Órdenes según Instancia'!U306=0,"-",IF('Órdenes según Instancia'!AE306=0,"-",('Órdenes según Instancia'!U306/('Órdenes según Instancia'!AE306))))</f>
        <v>-</v>
      </c>
      <c r="V306" s="19" t="str">
        <f>IF('Órdenes según Instancia'!Z306=0,"-",IF('Órdenes según Instancia'!AE306=0,"-",('Órdenes según Instancia'!Z306/'Órdenes según Instancia'!AE306)))</f>
        <v>-</v>
      </c>
    </row>
    <row r="307" spans="2:22" ht="20.100000000000001" customHeight="1" thickBot="1" x14ac:dyDescent="0.25">
      <c r="B307" s="4" t="s">
        <v>492</v>
      </c>
      <c r="C307" s="19">
        <f>IF('Órdenes según Instancia'!C307=0,"-",IF('Órdenes según Instancia'!AB307=0,"-",('Órdenes según Instancia'!C307/'Órdenes según Instancia'!AB307)))</f>
        <v>0.875</v>
      </c>
      <c r="D307" s="19" t="str">
        <f>IF('Órdenes según Instancia'!H307=0,"-",IF('Órdenes según Instancia'!AB307=0,"-",('Órdenes según Instancia'!H307/'Órdenes según Instancia'!AB307)))</f>
        <v>-</v>
      </c>
      <c r="E307" s="19">
        <f>IF('Órdenes según Instancia'!M307=0,"-",IF('Órdenes según Instancia'!AB307=0,"-",('Órdenes según Instancia'!M307/'Órdenes según Instancia'!AB307)))</f>
        <v>0.125</v>
      </c>
      <c r="F307" s="19" t="str">
        <f>IF('Órdenes según Instancia'!R307=0,"-",IF('Órdenes según Instancia'!AB307=0,"-",('Órdenes según Instancia'!R307/'Órdenes según Instancia'!AB307)))</f>
        <v>-</v>
      </c>
      <c r="G307" s="19" t="str">
        <f>IF('Órdenes según Instancia'!W307=0,"-",IF('Órdenes según Instancia'!AB307=0,"-",('Órdenes según Instancia'!W307/'Órdenes según Instancia'!AB307)))</f>
        <v>-</v>
      </c>
      <c r="H307" s="19" t="str">
        <f>IF('Órdenes según Instancia'!D307=0,"-",IF('Órdenes según Instancia'!AC307=0,"-",('Órdenes según Instancia'!D307/'Órdenes según Instancia'!AC307)))</f>
        <v>-</v>
      </c>
      <c r="I307" s="19" t="str">
        <f>IF('Órdenes según Instancia'!I307=0,"-",IF('Órdenes según Instancia'!AC307=0,"-",('Órdenes según Instancia'!I307/'Órdenes según Instancia'!AC307)))</f>
        <v>-</v>
      </c>
      <c r="J307" s="19" t="str">
        <f>IF('Órdenes según Instancia'!N307=0,"-",IF('Órdenes según Instancia'!AC307=0,"-",('Órdenes según Instancia'!N307/'Órdenes según Instancia'!AC307)))</f>
        <v>-</v>
      </c>
      <c r="K307" s="19" t="str">
        <f>IF('Órdenes según Instancia'!S307=0,"-",IF('Órdenes según Instancia'!AC307=0,"-",('Órdenes según Instancia'!S307/'Órdenes según Instancia'!AC307)))</f>
        <v>-</v>
      </c>
      <c r="L307" s="19" t="str">
        <f>IF('Órdenes según Instancia'!X307=0,"-",IF('Órdenes según Instancia'!AC307=0,"-",('Órdenes según Instancia'!X307/'Órdenes según Instancia'!AC307)))</f>
        <v>-</v>
      </c>
      <c r="M307" s="19">
        <f>IF('Órdenes según Instancia'!E307=0,"-",IF('Órdenes según Instancia'!AD307=0,"-",('Órdenes según Instancia'!E307/'Órdenes según Instancia'!AD307)))</f>
        <v>0.84848484848484851</v>
      </c>
      <c r="N307" s="19" t="str">
        <f>IF('Órdenes según Instancia'!J307=0,"-",IF('Órdenes según Instancia'!AD307=0,"-",('Órdenes según Instancia'!J307/'Órdenes según Instancia'!AD307)))</f>
        <v>-</v>
      </c>
      <c r="O307" s="19">
        <f>IF('Órdenes según Instancia'!O307=0,"-",IF('Órdenes según Instancia'!AD307=0,"-",('Órdenes según Instancia'!O307/'Órdenes según Instancia'!AD307)))</f>
        <v>0.15151515151515152</v>
      </c>
      <c r="P307" s="19" t="str">
        <f>IF('Órdenes según Instancia'!T307=0,"-",IF('Órdenes según Instancia'!AD307=0,"-",('Órdenes según Instancia'!T307/'Órdenes según Instancia'!AD307)))</f>
        <v>-</v>
      </c>
      <c r="Q307" s="19" t="str">
        <f>IF('Órdenes según Instancia'!Y307=0,"-",IF('Órdenes según Instancia'!AD307=0,"-",('Órdenes según Instancia'!Y307/'Órdenes según Instancia'!AD307)))</f>
        <v>-</v>
      </c>
      <c r="R307" s="19">
        <f>IF('Órdenes según Instancia'!F307=0,"-",IF('Órdenes según Instancia'!AE307=0,"-",('Órdenes según Instancia'!F307/'Órdenes según Instancia'!AE307)))</f>
        <v>1</v>
      </c>
      <c r="S307" s="19" t="str">
        <f>IF('Órdenes según Instancia'!K307=0,"-",IF('Órdenes según Instancia'!AE307=0,"-",('Órdenes según Instancia'!K307/'Órdenes según Instancia'!AE307)))</f>
        <v>-</v>
      </c>
      <c r="T307" s="19" t="str">
        <f>IF('Órdenes según Instancia'!P307=0,"-",IF('Órdenes según Instancia'!AE307=0,"-",('Órdenes según Instancia'!P307/'Órdenes según Instancia'!AE307)))</f>
        <v>-</v>
      </c>
      <c r="U307" s="19" t="str">
        <f>IF('Órdenes según Instancia'!U307=0,"-",IF('Órdenes según Instancia'!AE307=0,"-",('Órdenes según Instancia'!U307/('Órdenes según Instancia'!AE307))))</f>
        <v>-</v>
      </c>
      <c r="V307" s="19" t="str">
        <f>IF('Órdenes según Instancia'!Z307=0,"-",IF('Órdenes según Instancia'!AE307=0,"-",('Órdenes según Instancia'!Z307/'Órdenes según Instancia'!AE307)))</f>
        <v>-</v>
      </c>
    </row>
    <row r="308" spans="2:22" ht="20.100000000000001" customHeight="1" thickBot="1" x14ac:dyDescent="0.25">
      <c r="B308" s="4" t="s">
        <v>493</v>
      </c>
      <c r="C308" s="19" t="str">
        <f>IF('Órdenes según Instancia'!C308=0,"-",IF('Órdenes según Instancia'!AB308=0,"-",('Órdenes según Instancia'!C308/'Órdenes según Instancia'!AB308)))</f>
        <v>-</v>
      </c>
      <c r="D308" s="19" t="str">
        <f>IF('Órdenes según Instancia'!H308=0,"-",IF('Órdenes según Instancia'!AB308=0,"-",('Órdenes según Instancia'!H308/'Órdenes según Instancia'!AB308)))</f>
        <v>-</v>
      </c>
      <c r="E308" s="19">
        <f>IF('Órdenes según Instancia'!M308=0,"-",IF('Órdenes según Instancia'!AB308=0,"-",('Órdenes según Instancia'!M308/'Órdenes según Instancia'!AB308)))</f>
        <v>1</v>
      </c>
      <c r="F308" s="19" t="str">
        <f>IF('Órdenes según Instancia'!R308=0,"-",IF('Órdenes según Instancia'!AB308=0,"-",('Órdenes según Instancia'!R308/'Órdenes según Instancia'!AB308)))</f>
        <v>-</v>
      </c>
      <c r="G308" s="19" t="str">
        <f>IF('Órdenes según Instancia'!W308=0,"-",IF('Órdenes según Instancia'!AB308=0,"-",('Órdenes según Instancia'!W308/'Órdenes según Instancia'!AB308)))</f>
        <v>-</v>
      </c>
      <c r="H308" s="19" t="str">
        <f>IF('Órdenes según Instancia'!D308=0,"-",IF('Órdenes según Instancia'!AC308=0,"-",('Órdenes según Instancia'!D308/'Órdenes según Instancia'!AC308)))</f>
        <v>-</v>
      </c>
      <c r="I308" s="19" t="str">
        <f>IF('Órdenes según Instancia'!I308=0,"-",IF('Órdenes según Instancia'!AC308=0,"-",('Órdenes según Instancia'!I308/'Órdenes según Instancia'!AC308)))</f>
        <v>-</v>
      </c>
      <c r="J308" s="19" t="str">
        <f>IF('Órdenes según Instancia'!N308=0,"-",IF('Órdenes según Instancia'!AC308=0,"-",('Órdenes según Instancia'!N308/'Órdenes según Instancia'!AC308)))</f>
        <v>-</v>
      </c>
      <c r="K308" s="19" t="str">
        <f>IF('Órdenes según Instancia'!S308=0,"-",IF('Órdenes según Instancia'!AC308=0,"-",('Órdenes según Instancia'!S308/'Órdenes según Instancia'!AC308)))</f>
        <v>-</v>
      </c>
      <c r="L308" s="19" t="str">
        <f>IF('Órdenes según Instancia'!X308=0,"-",IF('Órdenes según Instancia'!AC308=0,"-",('Órdenes según Instancia'!X308/'Órdenes según Instancia'!AC308)))</f>
        <v>-</v>
      </c>
      <c r="M308" s="19" t="str">
        <f>IF('Órdenes según Instancia'!E308=0,"-",IF('Órdenes según Instancia'!AD308=0,"-",('Órdenes según Instancia'!E308/'Órdenes según Instancia'!AD308)))</f>
        <v>-</v>
      </c>
      <c r="N308" s="19" t="str">
        <f>IF('Órdenes según Instancia'!J308=0,"-",IF('Órdenes según Instancia'!AD308=0,"-",('Órdenes según Instancia'!J308/'Órdenes según Instancia'!AD308)))</f>
        <v>-</v>
      </c>
      <c r="O308" s="19">
        <f>IF('Órdenes según Instancia'!O308=0,"-",IF('Órdenes según Instancia'!AD308=0,"-",('Órdenes según Instancia'!O308/'Órdenes según Instancia'!AD308)))</f>
        <v>1</v>
      </c>
      <c r="P308" s="19" t="str">
        <f>IF('Órdenes según Instancia'!T308=0,"-",IF('Órdenes según Instancia'!AD308=0,"-",('Órdenes según Instancia'!T308/'Órdenes según Instancia'!AD308)))</f>
        <v>-</v>
      </c>
      <c r="Q308" s="19" t="str">
        <f>IF('Órdenes según Instancia'!Y308=0,"-",IF('Órdenes según Instancia'!AD308=0,"-",('Órdenes según Instancia'!Y308/'Órdenes según Instancia'!AD308)))</f>
        <v>-</v>
      </c>
      <c r="R308" s="19" t="str">
        <f>IF('Órdenes según Instancia'!F308=0,"-",IF('Órdenes según Instancia'!AE308=0,"-",('Órdenes según Instancia'!F308/'Órdenes según Instancia'!AE308)))</f>
        <v>-</v>
      </c>
      <c r="S308" s="19" t="str">
        <f>IF('Órdenes según Instancia'!K308=0,"-",IF('Órdenes según Instancia'!AE308=0,"-",('Órdenes según Instancia'!K308/'Órdenes según Instancia'!AE308)))</f>
        <v>-</v>
      </c>
      <c r="T308" s="19">
        <f>IF('Órdenes según Instancia'!P308=0,"-",IF('Órdenes según Instancia'!AE308=0,"-",('Órdenes según Instancia'!P308/'Órdenes según Instancia'!AE308)))</f>
        <v>1</v>
      </c>
      <c r="U308" s="19" t="str">
        <f>IF('Órdenes según Instancia'!U308=0,"-",IF('Órdenes según Instancia'!AE308=0,"-",('Órdenes según Instancia'!U308/('Órdenes según Instancia'!AE308))))</f>
        <v>-</v>
      </c>
      <c r="V308" s="19" t="str">
        <f>IF('Órdenes según Instancia'!Z308=0,"-",IF('Órdenes según Instancia'!AE308=0,"-",('Órdenes según Instancia'!Z308/'Órdenes según Instancia'!AE308)))</f>
        <v>-</v>
      </c>
    </row>
    <row r="309" spans="2:22" ht="20.100000000000001" customHeight="1" thickBot="1" x14ac:dyDescent="0.25">
      <c r="B309" s="4" t="s">
        <v>494</v>
      </c>
      <c r="C309" s="19">
        <f>IF('Órdenes según Instancia'!C309=0,"-",IF('Órdenes según Instancia'!AB309=0,"-",('Órdenes según Instancia'!C309/'Órdenes según Instancia'!AB309)))</f>
        <v>1</v>
      </c>
      <c r="D309" s="19" t="str">
        <f>IF('Órdenes según Instancia'!H309=0,"-",IF('Órdenes según Instancia'!AB309=0,"-",('Órdenes según Instancia'!H309/'Órdenes según Instancia'!AB309)))</f>
        <v>-</v>
      </c>
      <c r="E309" s="19" t="str">
        <f>IF('Órdenes según Instancia'!M309=0,"-",IF('Órdenes según Instancia'!AB309=0,"-",('Órdenes según Instancia'!M309/'Órdenes según Instancia'!AB309)))</f>
        <v>-</v>
      </c>
      <c r="F309" s="19" t="str">
        <f>IF('Órdenes según Instancia'!R309=0,"-",IF('Órdenes según Instancia'!AB309=0,"-",('Órdenes según Instancia'!R309/'Órdenes según Instancia'!AB309)))</f>
        <v>-</v>
      </c>
      <c r="G309" s="19" t="str">
        <f>IF('Órdenes según Instancia'!W309=0,"-",IF('Órdenes según Instancia'!AB309=0,"-",('Órdenes según Instancia'!W309/'Órdenes según Instancia'!AB309)))</f>
        <v>-</v>
      </c>
      <c r="H309" s="19" t="str">
        <f>IF('Órdenes según Instancia'!D309=0,"-",IF('Órdenes según Instancia'!AC309=0,"-",('Órdenes según Instancia'!D309/'Órdenes según Instancia'!AC309)))</f>
        <v>-</v>
      </c>
      <c r="I309" s="19" t="str">
        <f>IF('Órdenes según Instancia'!I309=0,"-",IF('Órdenes según Instancia'!AC309=0,"-",('Órdenes según Instancia'!I309/'Órdenes según Instancia'!AC309)))</f>
        <v>-</v>
      </c>
      <c r="J309" s="19" t="str">
        <f>IF('Órdenes según Instancia'!N309=0,"-",IF('Órdenes según Instancia'!AC309=0,"-",('Órdenes según Instancia'!N309/'Órdenes según Instancia'!AC309)))</f>
        <v>-</v>
      </c>
      <c r="K309" s="19" t="str">
        <f>IF('Órdenes según Instancia'!S309=0,"-",IF('Órdenes según Instancia'!AC309=0,"-",('Órdenes según Instancia'!S309/'Órdenes según Instancia'!AC309)))</f>
        <v>-</v>
      </c>
      <c r="L309" s="19" t="str">
        <f>IF('Órdenes según Instancia'!X309=0,"-",IF('Órdenes según Instancia'!AC309=0,"-",('Órdenes según Instancia'!X309/'Órdenes según Instancia'!AC309)))</f>
        <v>-</v>
      </c>
      <c r="M309" s="19">
        <f>IF('Órdenes según Instancia'!E309=0,"-",IF('Órdenes según Instancia'!AD309=0,"-",('Órdenes según Instancia'!E309/'Órdenes según Instancia'!AD309)))</f>
        <v>1</v>
      </c>
      <c r="N309" s="19" t="str">
        <f>IF('Órdenes según Instancia'!J309=0,"-",IF('Órdenes según Instancia'!AD309=0,"-",('Órdenes según Instancia'!J309/'Órdenes según Instancia'!AD309)))</f>
        <v>-</v>
      </c>
      <c r="O309" s="19" t="str">
        <f>IF('Órdenes según Instancia'!O309=0,"-",IF('Órdenes según Instancia'!AD309=0,"-",('Órdenes según Instancia'!O309/'Órdenes según Instancia'!AD309)))</f>
        <v>-</v>
      </c>
      <c r="P309" s="19" t="str">
        <f>IF('Órdenes según Instancia'!T309=0,"-",IF('Órdenes según Instancia'!AD309=0,"-",('Órdenes según Instancia'!T309/'Órdenes según Instancia'!AD309)))</f>
        <v>-</v>
      </c>
      <c r="Q309" s="19" t="str">
        <f>IF('Órdenes según Instancia'!Y309=0,"-",IF('Órdenes según Instancia'!AD309=0,"-",('Órdenes según Instancia'!Y309/'Órdenes según Instancia'!AD309)))</f>
        <v>-</v>
      </c>
      <c r="R309" s="19" t="str">
        <f>IF('Órdenes según Instancia'!F309=0,"-",IF('Órdenes según Instancia'!AE309=0,"-",('Órdenes según Instancia'!F309/'Órdenes según Instancia'!AE309)))</f>
        <v>-</v>
      </c>
      <c r="S309" s="19" t="str">
        <f>IF('Órdenes según Instancia'!K309=0,"-",IF('Órdenes según Instancia'!AE309=0,"-",('Órdenes según Instancia'!K309/'Órdenes según Instancia'!AE309)))</f>
        <v>-</v>
      </c>
      <c r="T309" s="19" t="str">
        <f>IF('Órdenes según Instancia'!P309=0,"-",IF('Órdenes según Instancia'!AE309=0,"-",('Órdenes según Instancia'!P309/'Órdenes según Instancia'!AE309)))</f>
        <v>-</v>
      </c>
      <c r="U309" s="19" t="str">
        <f>IF('Órdenes según Instancia'!U309=0,"-",IF('Órdenes según Instancia'!AE309=0,"-",('Órdenes según Instancia'!U309/('Órdenes según Instancia'!AE309))))</f>
        <v>-</v>
      </c>
      <c r="V309" s="19" t="str">
        <f>IF('Órdenes según Instancia'!Z309=0,"-",IF('Órdenes según Instancia'!AE309=0,"-",('Órdenes según Instancia'!Z309/'Órdenes según Instancia'!AE309)))</f>
        <v>-</v>
      </c>
    </row>
    <row r="310" spans="2:22" ht="20.100000000000001" customHeight="1" thickBot="1" x14ac:dyDescent="0.25">
      <c r="B310" s="4" t="s">
        <v>495</v>
      </c>
      <c r="C310" s="19">
        <f>IF('Órdenes según Instancia'!C310=0,"-",IF('Órdenes según Instancia'!AB310=0,"-",('Órdenes según Instancia'!C310/'Órdenes según Instancia'!AB310)))</f>
        <v>1</v>
      </c>
      <c r="D310" s="19" t="str">
        <f>IF('Órdenes según Instancia'!H310=0,"-",IF('Órdenes según Instancia'!AB310=0,"-",('Órdenes según Instancia'!H310/'Órdenes según Instancia'!AB310)))</f>
        <v>-</v>
      </c>
      <c r="E310" s="19" t="str">
        <f>IF('Órdenes según Instancia'!M310=0,"-",IF('Órdenes según Instancia'!AB310=0,"-",('Órdenes según Instancia'!M310/'Órdenes según Instancia'!AB310)))</f>
        <v>-</v>
      </c>
      <c r="F310" s="19" t="str">
        <f>IF('Órdenes según Instancia'!R310=0,"-",IF('Órdenes según Instancia'!AB310=0,"-",('Órdenes según Instancia'!R310/'Órdenes según Instancia'!AB310)))</f>
        <v>-</v>
      </c>
      <c r="G310" s="19" t="str">
        <f>IF('Órdenes según Instancia'!W310=0,"-",IF('Órdenes según Instancia'!AB310=0,"-",('Órdenes según Instancia'!W310/'Órdenes según Instancia'!AB310)))</f>
        <v>-</v>
      </c>
      <c r="H310" s="19" t="str">
        <f>IF('Órdenes según Instancia'!D310=0,"-",IF('Órdenes según Instancia'!AC310=0,"-",('Órdenes según Instancia'!D310/'Órdenes según Instancia'!AC310)))</f>
        <v>-</v>
      </c>
      <c r="I310" s="19" t="str">
        <f>IF('Órdenes según Instancia'!I310=0,"-",IF('Órdenes según Instancia'!AC310=0,"-",('Órdenes según Instancia'!I310/'Órdenes según Instancia'!AC310)))</f>
        <v>-</v>
      </c>
      <c r="J310" s="19" t="str">
        <f>IF('Órdenes según Instancia'!N310=0,"-",IF('Órdenes según Instancia'!AC310=0,"-",('Órdenes según Instancia'!N310/'Órdenes según Instancia'!AC310)))</f>
        <v>-</v>
      </c>
      <c r="K310" s="19" t="str">
        <f>IF('Órdenes según Instancia'!S310=0,"-",IF('Órdenes según Instancia'!AC310=0,"-",('Órdenes según Instancia'!S310/'Órdenes según Instancia'!AC310)))</f>
        <v>-</v>
      </c>
      <c r="L310" s="19" t="str">
        <f>IF('Órdenes según Instancia'!X310=0,"-",IF('Órdenes según Instancia'!AC310=0,"-",('Órdenes según Instancia'!X310/'Órdenes según Instancia'!AC310)))</f>
        <v>-</v>
      </c>
      <c r="M310" s="19">
        <f>IF('Órdenes según Instancia'!E310=0,"-",IF('Órdenes según Instancia'!AD310=0,"-",('Órdenes según Instancia'!E310/'Órdenes según Instancia'!AD310)))</f>
        <v>1</v>
      </c>
      <c r="N310" s="19" t="str">
        <f>IF('Órdenes según Instancia'!J310=0,"-",IF('Órdenes según Instancia'!AD310=0,"-",('Órdenes según Instancia'!J310/'Órdenes según Instancia'!AD310)))</f>
        <v>-</v>
      </c>
      <c r="O310" s="19" t="str">
        <f>IF('Órdenes según Instancia'!O310=0,"-",IF('Órdenes según Instancia'!AD310=0,"-",('Órdenes según Instancia'!O310/'Órdenes según Instancia'!AD310)))</f>
        <v>-</v>
      </c>
      <c r="P310" s="19" t="str">
        <f>IF('Órdenes según Instancia'!T310=0,"-",IF('Órdenes según Instancia'!AD310=0,"-",('Órdenes según Instancia'!T310/'Órdenes según Instancia'!AD310)))</f>
        <v>-</v>
      </c>
      <c r="Q310" s="19" t="str">
        <f>IF('Órdenes según Instancia'!Y310=0,"-",IF('Órdenes según Instancia'!AD310=0,"-",('Órdenes según Instancia'!Y310/'Órdenes según Instancia'!AD310)))</f>
        <v>-</v>
      </c>
      <c r="R310" s="19" t="str">
        <f>IF('Órdenes según Instancia'!F310=0,"-",IF('Órdenes según Instancia'!AE310=0,"-",('Órdenes según Instancia'!F310/'Órdenes según Instancia'!AE310)))</f>
        <v>-</v>
      </c>
      <c r="S310" s="19" t="str">
        <f>IF('Órdenes según Instancia'!K310=0,"-",IF('Órdenes según Instancia'!AE310=0,"-",('Órdenes según Instancia'!K310/'Órdenes según Instancia'!AE310)))</f>
        <v>-</v>
      </c>
      <c r="T310" s="19" t="str">
        <f>IF('Órdenes según Instancia'!P310=0,"-",IF('Órdenes según Instancia'!AE310=0,"-",('Órdenes según Instancia'!P310/'Órdenes según Instancia'!AE310)))</f>
        <v>-</v>
      </c>
      <c r="U310" s="19" t="str">
        <f>IF('Órdenes según Instancia'!U310=0,"-",IF('Órdenes según Instancia'!AE310=0,"-",('Órdenes según Instancia'!U310/('Órdenes según Instancia'!AE310))))</f>
        <v>-</v>
      </c>
      <c r="V310" s="19" t="str">
        <f>IF('Órdenes según Instancia'!Z310=0,"-",IF('Órdenes según Instancia'!AE310=0,"-",('Órdenes según Instancia'!Z310/'Órdenes según Instancia'!AE310)))</f>
        <v>-</v>
      </c>
    </row>
    <row r="311" spans="2:22" ht="20.100000000000001" customHeight="1" thickBot="1" x14ac:dyDescent="0.25">
      <c r="B311" s="4" t="s">
        <v>651</v>
      </c>
      <c r="C311" s="19">
        <f>IF('Órdenes según Instancia'!C311=0,"-",IF('Órdenes según Instancia'!AB311=0,"-",('Órdenes según Instancia'!C311/'Órdenes según Instancia'!AB311)))</f>
        <v>1</v>
      </c>
      <c r="D311" s="19" t="str">
        <f>IF('Órdenes según Instancia'!H311=0,"-",IF('Órdenes según Instancia'!AB311=0,"-",('Órdenes según Instancia'!H311/'Órdenes según Instancia'!AB311)))</f>
        <v>-</v>
      </c>
      <c r="E311" s="19" t="str">
        <f>IF('Órdenes según Instancia'!M311=0,"-",IF('Órdenes según Instancia'!AB311=0,"-",('Órdenes según Instancia'!M311/'Órdenes según Instancia'!AB311)))</f>
        <v>-</v>
      </c>
      <c r="F311" s="19" t="str">
        <f>IF('Órdenes según Instancia'!R311=0,"-",IF('Órdenes según Instancia'!AB311=0,"-",('Órdenes según Instancia'!R311/'Órdenes según Instancia'!AB311)))</f>
        <v>-</v>
      </c>
      <c r="G311" s="19" t="str">
        <f>IF('Órdenes según Instancia'!W311=0,"-",IF('Órdenes según Instancia'!AB311=0,"-",('Órdenes según Instancia'!W311/'Órdenes según Instancia'!AB311)))</f>
        <v>-</v>
      </c>
      <c r="H311" s="19" t="str">
        <f>IF('Órdenes según Instancia'!D311=0,"-",IF('Órdenes según Instancia'!AC311=0,"-",('Órdenes según Instancia'!D311/'Órdenes según Instancia'!AC311)))</f>
        <v>-</v>
      </c>
      <c r="I311" s="19" t="str">
        <f>IF('Órdenes según Instancia'!I311=0,"-",IF('Órdenes según Instancia'!AC311=0,"-",('Órdenes según Instancia'!I311/'Órdenes según Instancia'!AC311)))</f>
        <v>-</v>
      </c>
      <c r="J311" s="19" t="str">
        <f>IF('Órdenes según Instancia'!N311=0,"-",IF('Órdenes según Instancia'!AC311=0,"-",('Órdenes según Instancia'!N311/'Órdenes según Instancia'!AC311)))</f>
        <v>-</v>
      </c>
      <c r="K311" s="19" t="str">
        <f>IF('Órdenes según Instancia'!S311=0,"-",IF('Órdenes según Instancia'!AC311=0,"-",('Órdenes según Instancia'!S311/'Órdenes según Instancia'!AC311)))</f>
        <v>-</v>
      </c>
      <c r="L311" s="19" t="str">
        <f>IF('Órdenes según Instancia'!X311=0,"-",IF('Órdenes según Instancia'!AC311=0,"-",('Órdenes según Instancia'!X311/'Órdenes según Instancia'!AC311)))</f>
        <v>-</v>
      </c>
      <c r="M311" s="19">
        <f>IF('Órdenes según Instancia'!E311=0,"-",IF('Órdenes según Instancia'!AD311=0,"-",('Órdenes según Instancia'!E311/'Órdenes según Instancia'!AD311)))</f>
        <v>1</v>
      </c>
      <c r="N311" s="19" t="str">
        <f>IF('Órdenes según Instancia'!J311=0,"-",IF('Órdenes según Instancia'!AD311=0,"-",('Órdenes según Instancia'!J311/'Órdenes según Instancia'!AD311)))</f>
        <v>-</v>
      </c>
      <c r="O311" s="19" t="str">
        <f>IF('Órdenes según Instancia'!O311=0,"-",IF('Órdenes según Instancia'!AD311=0,"-",('Órdenes según Instancia'!O311/'Órdenes según Instancia'!AD311)))</f>
        <v>-</v>
      </c>
      <c r="P311" s="19" t="str">
        <f>IF('Órdenes según Instancia'!T311=0,"-",IF('Órdenes según Instancia'!AD311=0,"-",('Órdenes según Instancia'!T311/'Órdenes según Instancia'!AD311)))</f>
        <v>-</v>
      </c>
      <c r="Q311" s="19" t="str">
        <f>IF('Órdenes según Instancia'!Y311=0,"-",IF('Órdenes según Instancia'!AD311=0,"-",('Órdenes según Instancia'!Y311/'Órdenes según Instancia'!AD311)))</f>
        <v>-</v>
      </c>
      <c r="R311" s="19">
        <f>IF('Órdenes según Instancia'!F311=0,"-",IF('Órdenes según Instancia'!AE311=0,"-",('Órdenes según Instancia'!F311/'Órdenes según Instancia'!AE311)))</f>
        <v>1</v>
      </c>
      <c r="S311" s="19" t="str">
        <f>IF('Órdenes según Instancia'!K311=0,"-",IF('Órdenes según Instancia'!AE311=0,"-",('Órdenes según Instancia'!K311/'Órdenes según Instancia'!AE311)))</f>
        <v>-</v>
      </c>
      <c r="T311" s="19" t="str">
        <f>IF('Órdenes según Instancia'!P311=0,"-",IF('Órdenes según Instancia'!AE311=0,"-",('Órdenes según Instancia'!P311/'Órdenes según Instancia'!AE311)))</f>
        <v>-</v>
      </c>
      <c r="U311" s="19" t="str">
        <f>IF('Órdenes según Instancia'!U311=0,"-",IF('Órdenes según Instancia'!AE311=0,"-",('Órdenes según Instancia'!U311/('Órdenes según Instancia'!AE311))))</f>
        <v>-</v>
      </c>
      <c r="V311" s="19" t="str">
        <f>IF('Órdenes según Instancia'!Z311=0,"-",IF('Órdenes según Instancia'!AE311=0,"-",('Órdenes según Instancia'!Z311/'Órdenes según Instancia'!AE311)))</f>
        <v>-</v>
      </c>
    </row>
    <row r="312" spans="2:22" ht="20.100000000000001" customHeight="1" thickBot="1" x14ac:dyDescent="0.25">
      <c r="B312" s="4" t="s">
        <v>496</v>
      </c>
      <c r="C312" s="19">
        <f>IF('Órdenes según Instancia'!C312=0,"-",IF('Órdenes según Instancia'!AB312=0,"-",('Órdenes según Instancia'!C312/'Órdenes según Instancia'!AB312)))</f>
        <v>0.94736842105263153</v>
      </c>
      <c r="D312" s="19" t="str">
        <f>IF('Órdenes según Instancia'!H312=0,"-",IF('Órdenes según Instancia'!AB312=0,"-",('Órdenes según Instancia'!H312/'Órdenes según Instancia'!AB312)))</f>
        <v>-</v>
      </c>
      <c r="E312" s="19">
        <f>IF('Órdenes según Instancia'!M312=0,"-",IF('Órdenes según Instancia'!AB312=0,"-",('Órdenes según Instancia'!M312/'Órdenes según Instancia'!AB312)))</f>
        <v>2.6315789473684209E-2</v>
      </c>
      <c r="F312" s="19">
        <f>IF('Órdenes según Instancia'!R312=0,"-",IF('Órdenes según Instancia'!AB312=0,"-",('Órdenes según Instancia'!R312/'Órdenes según Instancia'!AB312)))</f>
        <v>2.6315789473684209E-2</v>
      </c>
      <c r="G312" s="19" t="str">
        <f>IF('Órdenes según Instancia'!W312=0,"-",IF('Órdenes según Instancia'!AB312=0,"-",('Órdenes según Instancia'!W312/'Órdenes según Instancia'!AB312)))</f>
        <v>-</v>
      </c>
      <c r="H312" s="19" t="str">
        <f>IF('Órdenes según Instancia'!D312=0,"-",IF('Órdenes según Instancia'!AC312=0,"-",('Órdenes según Instancia'!D312/'Órdenes según Instancia'!AC312)))</f>
        <v>-</v>
      </c>
      <c r="I312" s="19" t="str">
        <f>IF('Órdenes según Instancia'!I312=0,"-",IF('Órdenes según Instancia'!AC312=0,"-",('Órdenes según Instancia'!I312/'Órdenes según Instancia'!AC312)))</f>
        <v>-</v>
      </c>
      <c r="J312" s="19" t="str">
        <f>IF('Órdenes según Instancia'!N312=0,"-",IF('Órdenes según Instancia'!AC312=0,"-",('Órdenes según Instancia'!N312/'Órdenes según Instancia'!AC312)))</f>
        <v>-</v>
      </c>
      <c r="K312" s="19" t="str">
        <f>IF('Órdenes según Instancia'!S312=0,"-",IF('Órdenes según Instancia'!AC312=0,"-",('Órdenes según Instancia'!S312/'Órdenes según Instancia'!AC312)))</f>
        <v>-</v>
      </c>
      <c r="L312" s="19" t="str">
        <f>IF('Órdenes según Instancia'!X312=0,"-",IF('Órdenes según Instancia'!AC312=0,"-",('Órdenes según Instancia'!X312/'Órdenes según Instancia'!AC312)))</f>
        <v>-</v>
      </c>
      <c r="M312" s="19">
        <f>IF('Órdenes según Instancia'!E312=0,"-",IF('Órdenes según Instancia'!AD312=0,"-",('Órdenes según Instancia'!E312/'Órdenes según Instancia'!AD312)))</f>
        <v>0.94736842105263153</v>
      </c>
      <c r="N312" s="19" t="str">
        <f>IF('Órdenes según Instancia'!J312=0,"-",IF('Órdenes según Instancia'!AD312=0,"-",('Órdenes según Instancia'!J312/'Órdenes según Instancia'!AD312)))</f>
        <v>-</v>
      </c>
      <c r="O312" s="19">
        <f>IF('Órdenes según Instancia'!O312=0,"-",IF('Órdenes según Instancia'!AD312=0,"-",('Órdenes según Instancia'!O312/'Órdenes según Instancia'!AD312)))</f>
        <v>2.6315789473684209E-2</v>
      </c>
      <c r="P312" s="19">
        <f>IF('Órdenes según Instancia'!T312=0,"-",IF('Órdenes según Instancia'!AD312=0,"-",('Órdenes según Instancia'!T312/'Órdenes según Instancia'!AD312)))</f>
        <v>2.6315789473684209E-2</v>
      </c>
      <c r="Q312" s="19" t="str">
        <f>IF('Órdenes según Instancia'!Y312=0,"-",IF('Órdenes según Instancia'!AD312=0,"-",('Órdenes según Instancia'!Y312/'Órdenes según Instancia'!AD312)))</f>
        <v>-</v>
      </c>
      <c r="R312" s="19" t="str">
        <f>IF('Órdenes según Instancia'!F312=0,"-",IF('Órdenes según Instancia'!AE312=0,"-",('Órdenes según Instancia'!F312/'Órdenes según Instancia'!AE312)))</f>
        <v>-</v>
      </c>
      <c r="S312" s="19" t="str">
        <f>IF('Órdenes según Instancia'!K312=0,"-",IF('Órdenes según Instancia'!AE312=0,"-",('Órdenes según Instancia'!K312/'Órdenes según Instancia'!AE312)))</f>
        <v>-</v>
      </c>
      <c r="T312" s="19" t="str">
        <f>IF('Órdenes según Instancia'!P312=0,"-",IF('Órdenes según Instancia'!AE312=0,"-",('Órdenes según Instancia'!P312/'Órdenes según Instancia'!AE312)))</f>
        <v>-</v>
      </c>
      <c r="U312" s="19" t="str">
        <f>IF('Órdenes según Instancia'!U312=0,"-",IF('Órdenes según Instancia'!AE312=0,"-",('Órdenes según Instancia'!U312/('Órdenes según Instancia'!AE312))))</f>
        <v>-</v>
      </c>
      <c r="V312" s="19" t="str">
        <f>IF('Órdenes según Instancia'!Z312=0,"-",IF('Órdenes según Instancia'!AE312=0,"-",('Órdenes según Instancia'!Z312/'Órdenes según Instancia'!AE312)))</f>
        <v>-</v>
      </c>
    </row>
    <row r="313" spans="2:22" ht="20.100000000000001" customHeight="1" thickBot="1" x14ac:dyDescent="0.25">
      <c r="B313" s="4" t="s">
        <v>497</v>
      </c>
      <c r="C313" s="19">
        <f>IF('Órdenes según Instancia'!C313=0,"-",IF('Órdenes según Instancia'!AB313=0,"-",('Órdenes según Instancia'!C313/'Órdenes según Instancia'!AB313)))</f>
        <v>0.91836734693877553</v>
      </c>
      <c r="D313" s="19" t="str">
        <f>IF('Órdenes según Instancia'!H313=0,"-",IF('Órdenes según Instancia'!AB313=0,"-",('Órdenes según Instancia'!H313/'Órdenes según Instancia'!AB313)))</f>
        <v>-</v>
      </c>
      <c r="E313" s="19">
        <f>IF('Órdenes según Instancia'!M313=0,"-",IF('Órdenes según Instancia'!AB313=0,"-",('Órdenes según Instancia'!M313/'Órdenes según Instancia'!AB313)))</f>
        <v>5.3061224489795916E-2</v>
      </c>
      <c r="F313" s="19">
        <f>IF('Órdenes según Instancia'!R313=0,"-",IF('Órdenes según Instancia'!AB313=0,"-",('Órdenes según Instancia'!R313/'Órdenes según Instancia'!AB313)))</f>
        <v>2.8571428571428571E-2</v>
      </c>
      <c r="G313" s="19" t="str">
        <f>IF('Órdenes según Instancia'!W313=0,"-",IF('Órdenes según Instancia'!AB313=0,"-",('Órdenes según Instancia'!W313/'Órdenes según Instancia'!AB313)))</f>
        <v>-</v>
      </c>
      <c r="H313" s="19">
        <f>IF('Órdenes según Instancia'!D313=0,"-",IF('Órdenes según Instancia'!AC313=0,"-",('Órdenes según Instancia'!D313/'Órdenes según Instancia'!AC313)))</f>
        <v>1</v>
      </c>
      <c r="I313" s="19" t="str">
        <f>IF('Órdenes según Instancia'!I313=0,"-",IF('Órdenes según Instancia'!AC313=0,"-",('Órdenes según Instancia'!I313/'Órdenes según Instancia'!AC313)))</f>
        <v>-</v>
      </c>
      <c r="J313" s="19" t="str">
        <f>IF('Órdenes según Instancia'!N313=0,"-",IF('Órdenes según Instancia'!AC313=0,"-",('Órdenes según Instancia'!N313/'Órdenes según Instancia'!AC313)))</f>
        <v>-</v>
      </c>
      <c r="K313" s="19" t="str">
        <f>IF('Órdenes según Instancia'!S313=0,"-",IF('Órdenes según Instancia'!AC313=0,"-",('Órdenes según Instancia'!S313/'Órdenes según Instancia'!AC313)))</f>
        <v>-</v>
      </c>
      <c r="L313" s="19" t="str">
        <f>IF('Órdenes según Instancia'!X313=0,"-",IF('Órdenes según Instancia'!AC313=0,"-",('Órdenes según Instancia'!X313/'Órdenes según Instancia'!AC313)))</f>
        <v>-</v>
      </c>
      <c r="M313" s="19">
        <f>IF('Órdenes según Instancia'!E313=0,"-",IF('Órdenes según Instancia'!AD313=0,"-",('Órdenes según Instancia'!E313/'Órdenes según Instancia'!AD313)))</f>
        <v>0.90243902439024393</v>
      </c>
      <c r="N313" s="19" t="str">
        <f>IF('Órdenes según Instancia'!J313=0,"-",IF('Órdenes según Instancia'!AD313=0,"-",('Órdenes según Instancia'!J313/'Órdenes según Instancia'!AD313)))</f>
        <v>-</v>
      </c>
      <c r="O313" s="19">
        <f>IF('Órdenes según Instancia'!O313=0,"-",IF('Órdenes según Instancia'!AD313=0,"-",('Órdenes según Instancia'!O313/'Órdenes según Instancia'!AD313)))</f>
        <v>6.3414634146341464E-2</v>
      </c>
      <c r="P313" s="19">
        <f>IF('Órdenes según Instancia'!T313=0,"-",IF('Órdenes según Instancia'!AD313=0,"-",('Órdenes según Instancia'!T313/'Órdenes según Instancia'!AD313)))</f>
        <v>3.4146341463414637E-2</v>
      </c>
      <c r="Q313" s="19" t="str">
        <f>IF('Órdenes según Instancia'!Y313=0,"-",IF('Órdenes según Instancia'!AD313=0,"-",('Órdenes según Instancia'!Y313/'Órdenes según Instancia'!AD313)))</f>
        <v>-</v>
      </c>
      <c r="R313" s="19">
        <f>IF('Órdenes según Instancia'!F313=0,"-",IF('Órdenes según Instancia'!AE313=0,"-",('Órdenes según Instancia'!F313/'Órdenes según Instancia'!AE313)))</f>
        <v>1</v>
      </c>
      <c r="S313" s="19" t="str">
        <f>IF('Órdenes según Instancia'!K313=0,"-",IF('Órdenes según Instancia'!AE313=0,"-",('Órdenes según Instancia'!K313/'Órdenes según Instancia'!AE313)))</f>
        <v>-</v>
      </c>
      <c r="T313" s="19" t="str">
        <f>IF('Órdenes según Instancia'!P313=0,"-",IF('Órdenes según Instancia'!AE313=0,"-",('Órdenes según Instancia'!P313/'Órdenes según Instancia'!AE313)))</f>
        <v>-</v>
      </c>
      <c r="U313" s="19" t="str">
        <f>IF('Órdenes según Instancia'!U313=0,"-",IF('Órdenes según Instancia'!AE313=0,"-",('Órdenes según Instancia'!U313/('Órdenes según Instancia'!AE313))))</f>
        <v>-</v>
      </c>
      <c r="V313" s="19" t="str">
        <f>IF('Órdenes según Instancia'!Z313=0,"-",IF('Órdenes según Instancia'!AE313=0,"-",('Órdenes según Instancia'!Z313/'Órdenes según Instancia'!AE313)))</f>
        <v>-</v>
      </c>
    </row>
    <row r="314" spans="2:22" ht="20.100000000000001" customHeight="1" thickBot="1" x14ac:dyDescent="0.25">
      <c r="B314" s="4" t="s">
        <v>498</v>
      </c>
      <c r="C314" s="19">
        <f>IF('Órdenes según Instancia'!C314=0,"-",IF('Órdenes según Instancia'!AB314=0,"-",('Órdenes según Instancia'!C314/'Órdenes según Instancia'!AB314)))</f>
        <v>0.65217391304347827</v>
      </c>
      <c r="D314" s="19">
        <f>IF('Órdenes según Instancia'!H314=0,"-",IF('Órdenes según Instancia'!AB314=0,"-",('Órdenes según Instancia'!H314/'Órdenes según Instancia'!AB314)))</f>
        <v>0.13043478260869565</v>
      </c>
      <c r="E314" s="19">
        <f>IF('Órdenes según Instancia'!M314=0,"-",IF('Órdenes según Instancia'!AB314=0,"-",('Órdenes según Instancia'!M314/'Órdenes según Instancia'!AB314)))</f>
        <v>8.6956521739130432E-2</v>
      </c>
      <c r="F314" s="19">
        <f>IF('Órdenes según Instancia'!R314=0,"-",IF('Órdenes según Instancia'!AB314=0,"-",('Órdenes según Instancia'!R314/'Órdenes según Instancia'!AB314)))</f>
        <v>0.13043478260869565</v>
      </c>
      <c r="G314" s="19" t="str">
        <f>IF('Órdenes según Instancia'!W314=0,"-",IF('Órdenes según Instancia'!AB314=0,"-",('Órdenes según Instancia'!W314/'Órdenes según Instancia'!AB314)))</f>
        <v>-</v>
      </c>
      <c r="H314" s="19" t="str">
        <f>IF('Órdenes según Instancia'!D314=0,"-",IF('Órdenes según Instancia'!AC314=0,"-",('Órdenes según Instancia'!D314/'Órdenes según Instancia'!AC314)))</f>
        <v>-</v>
      </c>
      <c r="I314" s="19" t="str">
        <f>IF('Órdenes según Instancia'!I314=0,"-",IF('Órdenes según Instancia'!AC314=0,"-",('Órdenes según Instancia'!I314/'Órdenes según Instancia'!AC314)))</f>
        <v>-</v>
      </c>
      <c r="J314" s="19" t="str">
        <f>IF('Órdenes según Instancia'!N314=0,"-",IF('Órdenes según Instancia'!AC314=0,"-",('Órdenes según Instancia'!N314/'Órdenes según Instancia'!AC314)))</f>
        <v>-</v>
      </c>
      <c r="K314" s="19" t="str">
        <f>IF('Órdenes según Instancia'!S314=0,"-",IF('Órdenes según Instancia'!AC314=0,"-",('Órdenes según Instancia'!S314/'Órdenes según Instancia'!AC314)))</f>
        <v>-</v>
      </c>
      <c r="L314" s="19" t="str">
        <f>IF('Órdenes según Instancia'!X314=0,"-",IF('Órdenes según Instancia'!AC314=0,"-",('Órdenes según Instancia'!X314/'Órdenes según Instancia'!AC314)))</f>
        <v>-</v>
      </c>
      <c r="M314" s="19">
        <f>IF('Órdenes según Instancia'!E314=0,"-",IF('Órdenes según Instancia'!AD314=0,"-",('Órdenes según Instancia'!E314/'Órdenes según Instancia'!AD314)))</f>
        <v>0.57894736842105265</v>
      </c>
      <c r="N314" s="19">
        <f>IF('Órdenes según Instancia'!J314=0,"-",IF('Órdenes según Instancia'!AD314=0,"-",('Órdenes según Instancia'!J314/'Órdenes según Instancia'!AD314)))</f>
        <v>0.15789473684210525</v>
      </c>
      <c r="O314" s="19">
        <f>IF('Órdenes según Instancia'!O314=0,"-",IF('Órdenes según Instancia'!AD314=0,"-",('Órdenes según Instancia'!O314/'Órdenes según Instancia'!AD314)))</f>
        <v>0.10526315789473684</v>
      </c>
      <c r="P314" s="19">
        <f>IF('Órdenes según Instancia'!T314=0,"-",IF('Órdenes según Instancia'!AD314=0,"-",('Órdenes según Instancia'!T314/'Órdenes según Instancia'!AD314)))</f>
        <v>0.15789473684210525</v>
      </c>
      <c r="Q314" s="19" t="str">
        <f>IF('Órdenes según Instancia'!Y314=0,"-",IF('Órdenes según Instancia'!AD314=0,"-",('Órdenes según Instancia'!Y314/'Órdenes según Instancia'!AD314)))</f>
        <v>-</v>
      </c>
      <c r="R314" s="19">
        <f>IF('Órdenes según Instancia'!F314=0,"-",IF('Órdenes según Instancia'!AE314=0,"-",('Órdenes según Instancia'!F314/'Órdenes según Instancia'!AE314)))</f>
        <v>1</v>
      </c>
      <c r="S314" s="19" t="str">
        <f>IF('Órdenes según Instancia'!K314=0,"-",IF('Órdenes según Instancia'!AE314=0,"-",('Órdenes según Instancia'!K314/'Órdenes según Instancia'!AE314)))</f>
        <v>-</v>
      </c>
      <c r="T314" s="19" t="str">
        <f>IF('Órdenes según Instancia'!P314=0,"-",IF('Órdenes según Instancia'!AE314=0,"-",('Órdenes según Instancia'!P314/'Órdenes según Instancia'!AE314)))</f>
        <v>-</v>
      </c>
      <c r="U314" s="19" t="str">
        <f>IF('Órdenes según Instancia'!U314=0,"-",IF('Órdenes según Instancia'!AE314=0,"-",('Órdenes según Instancia'!U314/('Órdenes según Instancia'!AE314))))</f>
        <v>-</v>
      </c>
      <c r="V314" s="19" t="str">
        <f>IF('Órdenes según Instancia'!Z314=0,"-",IF('Órdenes según Instancia'!AE314=0,"-",('Órdenes según Instancia'!Z314/'Órdenes según Instancia'!AE314)))</f>
        <v>-</v>
      </c>
    </row>
    <row r="315" spans="2:22" ht="20.100000000000001" customHeight="1" thickBot="1" x14ac:dyDescent="0.25">
      <c r="B315" s="4" t="s">
        <v>499</v>
      </c>
      <c r="C315" s="19">
        <f>IF('Órdenes según Instancia'!C315=0,"-",IF('Órdenes según Instancia'!AB315=0,"-",('Órdenes según Instancia'!C315/'Órdenes según Instancia'!AB315)))</f>
        <v>1</v>
      </c>
      <c r="D315" s="19" t="str">
        <f>IF('Órdenes según Instancia'!H315=0,"-",IF('Órdenes según Instancia'!AB315=0,"-",('Órdenes según Instancia'!H315/'Órdenes según Instancia'!AB315)))</f>
        <v>-</v>
      </c>
      <c r="E315" s="19" t="str">
        <f>IF('Órdenes según Instancia'!M315=0,"-",IF('Órdenes según Instancia'!AB315=0,"-",('Órdenes según Instancia'!M315/'Órdenes según Instancia'!AB315)))</f>
        <v>-</v>
      </c>
      <c r="F315" s="19" t="str">
        <f>IF('Órdenes según Instancia'!R315=0,"-",IF('Órdenes según Instancia'!AB315=0,"-",('Órdenes según Instancia'!R315/'Órdenes según Instancia'!AB315)))</f>
        <v>-</v>
      </c>
      <c r="G315" s="19" t="str">
        <f>IF('Órdenes según Instancia'!W315=0,"-",IF('Órdenes según Instancia'!AB315=0,"-",('Órdenes según Instancia'!W315/'Órdenes según Instancia'!AB315)))</f>
        <v>-</v>
      </c>
      <c r="H315" s="19" t="str">
        <f>IF('Órdenes según Instancia'!D315=0,"-",IF('Órdenes según Instancia'!AC315=0,"-",('Órdenes según Instancia'!D315/'Órdenes según Instancia'!AC315)))</f>
        <v>-</v>
      </c>
      <c r="I315" s="19" t="str">
        <f>IF('Órdenes según Instancia'!I315=0,"-",IF('Órdenes según Instancia'!AC315=0,"-",('Órdenes según Instancia'!I315/'Órdenes según Instancia'!AC315)))</f>
        <v>-</v>
      </c>
      <c r="J315" s="19" t="str">
        <f>IF('Órdenes según Instancia'!N315=0,"-",IF('Órdenes según Instancia'!AC315=0,"-",('Órdenes según Instancia'!N315/'Órdenes según Instancia'!AC315)))</f>
        <v>-</v>
      </c>
      <c r="K315" s="19" t="str">
        <f>IF('Órdenes según Instancia'!S315=0,"-",IF('Órdenes según Instancia'!AC315=0,"-",('Órdenes según Instancia'!S315/'Órdenes según Instancia'!AC315)))</f>
        <v>-</v>
      </c>
      <c r="L315" s="19" t="str">
        <f>IF('Órdenes según Instancia'!X315=0,"-",IF('Órdenes según Instancia'!AC315=0,"-",('Órdenes según Instancia'!X315/'Órdenes según Instancia'!AC315)))</f>
        <v>-</v>
      </c>
      <c r="M315" s="19">
        <f>IF('Órdenes según Instancia'!E315=0,"-",IF('Órdenes según Instancia'!AD315=0,"-",('Órdenes según Instancia'!E315/'Órdenes según Instancia'!AD315)))</f>
        <v>1</v>
      </c>
      <c r="N315" s="19" t="str">
        <f>IF('Órdenes según Instancia'!J315=0,"-",IF('Órdenes según Instancia'!AD315=0,"-",('Órdenes según Instancia'!J315/'Órdenes según Instancia'!AD315)))</f>
        <v>-</v>
      </c>
      <c r="O315" s="19" t="str">
        <f>IF('Órdenes según Instancia'!O315=0,"-",IF('Órdenes según Instancia'!AD315=0,"-",('Órdenes según Instancia'!O315/'Órdenes según Instancia'!AD315)))</f>
        <v>-</v>
      </c>
      <c r="P315" s="19" t="str">
        <f>IF('Órdenes según Instancia'!T315=0,"-",IF('Órdenes según Instancia'!AD315=0,"-",('Órdenes según Instancia'!T315/'Órdenes según Instancia'!AD315)))</f>
        <v>-</v>
      </c>
      <c r="Q315" s="19" t="str">
        <f>IF('Órdenes según Instancia'!Y315=0,"-",IF('Órdenes según Instancia'!AD315=0,"-",('Órdenes según Instancia'!Y315/'Órdenes según Instancia'!AD315)))</f>
        <v>-</v>
      </c>
      <c r="R315" s="19" t="str">
        <f>IF('Órdenes según Instancia'!F315=0,"-",IF('Órdenes según Instancia'!AE315=0,"-",('Órdenes según Instancia'!F315/'Órdenes según Instancia'!AE315)))</f>
        <v>-</v>
      </c>
      <c r="S315" s="19" t="str">
        <f>IF('Órdenes según Instancia'!K315=0,"-",IF('Órdenes según Instancia'!AE315=0,"-",('Órdenes según Instancia'!K315/'Órdenes según Instancia'!AE315)))</f>
        <v>-</v>
      </c>
      <c r="T315" s="19" t="str">
        <f>IF('Órdenes según Instancia'!P315=0,"-",IF('Órdenes según Instancia'!AE315=0,"-",('Órdenes según Instancia'!P315/'Órdenes según Instancia'!AE315)))</f>
        <v>-</v>
      </c>
      <c r="U315" s="19" t="str">
        <f>IF('Órdenes según Instancia'!U315=0,"-",IF('Órdenes según Instancia'!AE315=0,"-",('Órdenes según Instancia'!U315/('Órdenes según Instancia'!AE315))))</f>
        <v>-</v>
      </c>
      <c r="V315" s="19" t="str">
        <f>IF('Órdenes según Instancia'!Z315=0,"-",IF('Órdenes según Instancia'!AE315=0,"-",('Órdenes según Instancia'!Z315/'Órdenes según Instancia'!AE315)))</f>
        <v>-</v>
      </c>
    </row>
    <row r="316" spans="2:22" ht="20.100000000000001" customHeight="1" thickBot="1" x14ac:dyDescent="0.25">
      <c r="B316" s="4" t="s">
        <v>500</v>
      </c>
      <c r="C316" s="19">
        <f>IF('Órdenes según Instancia'!C316=0,"-",IF('Órdenes según Instancia'!AB316=0,"-",('Órdenes según Instancia'!C316/'Órdenes según Instancia'!AB316)))</f>
        <v>1</v>
      </c>
      <c r="D316" s="19" t="str">
        <f>IF('Órdenes según Instancia'!H316=0,"-",IF('Órdenes según Instancia'!AB316=0,"-",('Órdenes según Instancia'!H316/'Órdenes según Instancia'!AB316)))</f>
        <v>-</v>
      </c>
      <c r="E316" s="19" t="str">
        <f>IF('Órdenes según Instancia'!M316=0,"-",IF('Órdenes según Instancia'!AB316=0,"-",('Órdenes según Instancia'!M316/'Órdenes según Instancia'!AB316)))</f>
        <v>-</v>
      </c>
      <c r="F316" s="19" t="str">
        <f>IF('Órdenes según Instancia'!R316=0,"-",IF('Órdenes según Instancia'!AB316=0,"-",('Órdenes según Instancia'!R316/'Órdenes según Instancia'!AB316)))</f>
        <v>-</v>
      </c>
      <c r="G316" s="19" t="str">
        <f>IF('Órdenes según Instancia'!W316=0,"-",IF('Órdenes según Instancia'!AB316=0,"-",('Órdenes según Instancia'!W316/'Órdenes según Instancia'!AB316)))</f>
        <v>-</v>
      </c>
      <c r="H316" s="19" t="str">
        <f>IF('Órdenes según Instancia'!D316=0,"-",IF('Órdenes según Instancia'!AC316=0,"-",('Órdenes según Instancia'!D316/'Órdenes según Instancia'!AC316)))</f>
        <v>-</v>
      </c>
      <c r="I316" s="19" t="str">
        <f>IF('Órdenes según Instancia'!I316=0,"-",IF('Órdenes según Instancia'!AC316=0,"-",('Órdenes según Instancia'!I316/'Órdenes según Instancia'!AC316)))</f>
        <v>-</v>
      </c>
      <c r="J316" s="19" t="str">
        <f>IF('Órdenes según Instancia'!N316=0,"-",IF('Órdenes según Instancia'!AC316=0,"-",('Órdenes según Instancia'!N316/'Órdenes según Instancia'!AC316)))</f>
        <v>-</v>
      </c>
      <c r="K316" s="19" t="str">
        <f>IF('Órdenes según Instancia'!S316=0,"-",IF('Órdenes según Instancia'!AC316=0,"-",('Órdenes según Instancia'!S316/'Órdenes según Instancia'!AC316)))</f>
        <v>-</v>
      </c>
      <c r="L316" s="19" t="str">
        <f>IF('Órdenes según Instancia'!X316=0,"-",IF('Órdenes según Instancia'!AC316=0,"-",('Órdenes según Instancia'!X316/'Órdenes según Instancia'!AC316)))</f>
        <v>-</v>
      </c>
      <c r="M316" s="19">
        <f>IF('Órdenes según Instancia'!E316=0,"-",IF('Órdenes según Instancia'!AD316=0,"-",('Órdenes según Instancia'!E316/'Órdenes según Instancia'!AD316)))</f>
        <v>1</v>
      </c>
      <c r="N316" s="19" t="str">
        <f>IF('Órdenes según Instancia'!J316=0,"-",IF('Órdenes según Instancia'!AD316=0,"-",('Órdenes según Instancia'!J316/'Órdenes según Instancia'!AD316)))</f>
        <v>-</v>
      </c>
      <c r="O316" s="19" t="str">
        <f>IF('Órdenes según Instancia'!O316=0,"-",IF('Órdenes según Instancia'!AD316=0,"-",('Órdenes según Instancia'!O316/'Órdenes según Instancia'!AD316)))</f>
        <v>-</v>
      </c>
      <c r="P316" s="19" t="str">
        <f>IF('Órdenes según Instancia'!T316=0,"-",IF('Órdenes según Instancia'!AD316=0,"-",('Órdenes según Instancia'!T316/'Órdenes según Instancia'!AD316)))</f>
        <v>-</v>
      </c>
      <c r="Q316" s="19" t="str">
        <f>IF('Órdenes según Instancia'!Y316=0,"-",IF('Órdenes según Instancia'!AD316=0,"-",('Órdenes según Instancia'!Y316/'Órdenes según Instancia'!AD316)))</f>
        <v>-</v>
      </c>
      <c r="R316" s="19" t="str">
        <f>IF('Órdenes según Instancia'!F316=0,"-",IF('Órdenes según Instancia'!AE316=0,"-",('Órdenes según Instancia'!F316/'Órdenes según Instancia'!AE316)))</f>
        <v>-</v>
      </c>
      <c r="S316" s="19" t="str">
        <f>IF('Órdenes según Instancia'!K316=0,"-",IF('Órdenes según Instancia'!AE316=0,"-",('Órdenes según Instancia'!K316/'Órdenes según Instancia'!AE316)))</f>
        <v>-</v>
      </c>
      <c r="T316" s="19" t="str">
        <f>IF('Órdenes según Instancia'!P316=0,"-",IF('Órdenes según Instancia'!AE316=0,"-",('Órdenes según Instancia'!P316/'Órdenes según Instancia'!AE316)))</f>
        <v>-</v>
      </c>
      <c r="U316" s="19" t="str">
        <f>IF('Órdenes según Instancia'!U316=0,"-",IF('Órdenes según Instancia'!AE316=0,"-",('Órdenes según Instancia'!U316/('Órdenes según Instancia'!AE316))))</f>
        <v>-</v>
      </c>
      <c r="V316" s="19" t="str">
        <f>IF('Órdenes según Instancia'!Z316=0,"-",IF('Órdenes según Instancia'!AE316=0,"-",('Órdenes según Instancia'!Z316/'Órdenes según Instancia'!AE316)))</f>
        <v>-</v>
      </c>
    </row>
    <row r="317" spans="2:22" ht="20.100000000000001" customHeight="1" thickBot="1" x14ac:dyDescent="0.25">
      <c r="B317" s="4" t="s">
        <v>501</v>
      </c>
      <c r="C317" s="19">
        <f>IF('Órdenes según Instancia'!C317=0,"-",IF('Órdenes según Instancia'!AB317=0,"-",('Órdenes según Instancia'!C317/'Órdenes según Instancia'!AB317)))</f>
        <v>0.75</v>
      </c>
      <c r="D317" s="19" t="str">
        <f>IF('Órdenes según Instancia'!H317=0,"-",IF('Órdenes según Instancia'!AB317=0,"-",('Órdenes según Instancia'!H317/'Órdenes según Instancia'!AB317)))</f>
        <v>-</v>
      </c>
      <c r="E317" s="19">
        <f>IF('Órdenes según Instancia'!M317=0,"-",IF('Órdenes según Instancia'!AB317=0,"-",('Órdenes según Instancia'!M317/'Órdenes según Instancia'!AB317)))</f>
        <v>0.125</v>
      </c>
      <c r="F317" s="19">
        <f>IF('Órdenes según Instancia'!R317=0,"-",IF('Órdenes según Instancia'!AB317=0,"-",('Órdenes según Instancia'!R317/'Órdenes según Instancia'!AB317)))</f>
        <v>0.125</v>
      </c>
      <c r="G317" s="19" t="str">
        <f>IF('Órdenes según Instancia'!W317=0,"-",IF('Órdenes según Instancia'!AB317=0,"-",('Órdenes según Instancia'!W317/'Órdenes según Instancia'!AB317)))</f>
        <v>-</v>
      </c>
      <c r="H317" s="19" t="str">
        <f>IF('Órdenes según Instancia'!D317=0,"-",IF('Órdenes según Instancia'!AC317=0,"-",('Órdenes según Instancia'!D317/'Órdenes según Instancia'!AC317)))</f>
        <v>-</v>
      </c>
      <c r="I317" s="19" t="str">
        <f>IF('Órdenes según Instancia'!I317=0,"-",IF('Órdenes según Instancia'!AC317=0,"-",('Órdenes según Instancia'!I317/'Órdenes según Instancia'!AC317)))</f>
        <v>-</v>
      </c>
      <c r="J317" s="19" t="str">
        <f>IF('Órdenes según Instancia'!N317=0,"-",IF('Órdenes según Instancia'!AC317=0,"-",('Órdenes según Instancia'!N317/'Órdenes según Instancia'!AC317)))</f>
        <v>-</v>
      </c>
      <c r="K317" s="19" t="str">
        <f>IF('Órdenes según Instancia'!S317=0,"-",IF('Órdenes según Instancia'!AC317=0,"-",('Órdenes según Instancia'!S317/'Órdenes según Instancia'!AC317)))</f>
        <v>-</v>
      </c>
      <c r="L317" s="19" t="str">
        <f>IF('Órdenes según Instancia'!X317=0,"-",IF('Órdenes según Instancia'!AC317=0,"-",('Órdenes según Instancia'!X317/'Órdenes según Instancia'!AC317)))</f>
        <v>-</v>
      </c>
      <c r="M317" s="19">
        <f>IF('Órdenes según Instancia'!E317=0,"-",IF('Órdenes según Instancia'!AD317=0,"-",('Órdenes según Instancia'!E317/'Órdenes según Instancia'!AD317)))</f>
        <v>0.66666666666666663</v>
      </c>
      <c r="N317" s="19" t="str">
        <f>IF('Órdenes según Instancia'!J317=0,"-",IF('Órdenes según Instancia'!AD317=0,"-",('Órdenes según Instancia'!J317/'Órdenes según Instancia'!AD317)))</f>
        <v>-</v>
      </c>
      <c r="O317" s="19">
        <f>IF('Órdenes según Instancia'!O317=0,"-",IF('Órdenes según Instancia'!AD317=0,"-",('Órdenes según Instancia'!O317/'Órdenes según Instancia'!AD317)))</f>
        <v>0.16666666666666666</v>
      </c>
      <c r="P317" s="19">
        <f>IF('Órdenes según Instancia'!T317=0,"-",IF('Órdenes según Instancia'!AD317=0,"-",('Órdenes según Instancia'!T317/'Órdenes según Instancia'!AD317)))</f>
        <v>0.16666666666666666</v>
      </c>
      <c r="Q317" s="19" t="str">
        <f>IF('Órdenes según Instancia'!Y317=0,"-",IF('Órdenes según Instancia'!AD317=0,"-",('Órdenes según Instancia'!Y317/'Órdenes según Instancia'!AD317)))</f>
        <v>-</v>
      </c>
      <c r="R317" s="19">
        <f>IF('Órdenes según Instancia'!F317=0,"-",IF('Órdenes según Instancia'!AE317=0,"-",('Órdenes según Instancia'!F317/'Órdenes según Instancia'!AE317)))</f>
        <v>1</v>
      </c>
      <c r="S317" s="19" t="str">
        <f>IF('Órdenes según Instancia'!K317=0,"-",IF('Órdenes según Instancia'!AE317=0,"-",('Órdenes según Instancia'!K317/'Órdenes según Instancia'!AE317)))</f>
        <v>-</v>
      </c>
      <c r="T317" s="19" t="str">
        <f>IF('Órdenes según Instancia'!P317=0,"-",IF('Órdenes según Instancia'!AE317=0,"-",('Órdenes según Instancia'!P317/'Órdenes según Instancia'!AE317)))</f>
        <v>-</v>
      </c>
      <c r="U317" s="19" t="str">
        <f>IF('Órdenes según Instancia'!U317=0,"-",IF('Órdenes según Instancia'!AE317=0,"-",('Órdenes según Instancia'!U317/('Órdenes según Instancia'!AE317))))</f>
        <v>-</v>
      </c>
      <c r="V317" s="19" t="str">
        <f>IF('Órdenes según Instancia'!Z317=0,"-",IF('Órdenes según Instancia'!AE317=0,"-",('Órdenes según Instancia'!Z317/'Órdenes según Instancia'!AE317)))</f>
        <v>-</v>
      </c>
    </row>
    <row r="318" spans="2:22" ht="20.100000000000001" customHeight="1" thickBot="1" x14ac:dyDescent="0.25">
      <c r="B318" s="4" t="s">
        <v>502</v>
      </c>
      <c r="C318" s="19">
        <f>IF('Órdenes según Instancia'!C318=0,"-",IF('Órdenes según Instancia'!AB318=0,"-",('Órdenes según Instancia'!C318/'Órdenes según Instancia'!AB318)))</f>
        <v>1</v>
      </c>
      <c r="D318" s="19" t="str">
        <f>IF('Órdenes según Instancia'!H318=0,"-",IF('Órdenes según Instancia'!AB318=0,"-",('Órdenes según Instancia'!H318/'Órdenes según Instancia'!AB318)))</f>
        <v>-</v>
      </c>
      <c r="E318" s="19" t="str">
        <f>IF('Órdenes según Instancia'!M318=0,"-",IF('Órdenes según Instancia'!AB318=0,"-",('Órdenes según Instancia'!M318/'Órdenes según Instancia'!AB318)))</f>
        <v>-</v>
      </c>
      <c r="F318" s="19" t="str">
        <f>IF('Órdenes según Instancia'!R318=0,"-",IF('Órdenes según Instancia'!AB318=0,"-",('Órdenes según Instancia'!R318/'Órdenes según Instancia'!AB318)))</f>
        <v>-</v>
      </c>
      <c r="G318" s="19" t="str">
        <f>IF('Órdenes según Instancia'!W318=0,"-",IF('Órdenes según Instancia'!AB318=0,"-",('Órdenes según Instancia'!W318/'Órdenes según Instancia'!AB318)))</f>
        <v>-</v>
      </c>
      <c r="H318" s="19" t="str">
        <f>IF('Órdenes según Instancia'!D318=0,"-",IF('Órdenes según Instancia'!AC318=0,"-",('Órdenes según Instancia'!D318/'Órdenes según Instancia'!AC318)))</f>
        <v>-</v>
      </c>
      <c r="I318" s="19" t="str">
        <f>IF('Órdenes según Instancia'!I318=0,"-",IF('Órdenes según Instancia'!AC318=0,"-",('Órdenes según Instancia'!I318/'Órdenes según Instancia'!AC318)))</f>
        <v>-</v>
      </c>
      <c r="J318" s="19" t="str">
        <f>IF('Órdenes según Instancia'!N318=0,"-",IF('Órdenes según Instancia'!AC318=0,"-",('Órdenes según Instancia'!N318/'Órdenes según Instancia'!AC318)))</f>
        <v>-</v>
      </c>
      <c r="K318" s="19" t="str">
        <f>IF('Órdenes según Instancia'!S318=0,"-",IF('Órdenes según Instancia'!AC318=0,"-",('Órdenes según Instancia'!S318/'Órdenes según Instancia'!AC318)))</f>
        <v>-</v>
      </c>
      <c r="L318" s="19" t="str">
        <f>IF('Órdenes según Instancia'!X318=0,"-",IF('Órdenes según Instancia'!AC318=0,"-",('Órdenes según Instancia'!X318/'Órdenes según Instancia'!AC318)))</f>
        <v>-</v>
      </c>
      <c r="M318" s="19">
        <f>IF('Órdenes según Instancia'!E318=0,"-",IF('Órdenes según Instancia'!AD318=0,"-",('Órdenes según Instancia'!E318/'Órdenes según Instancia'!AD318)))</f>
        <v>1</v>
      </c>
      <c r="N318" s="19" t="str">
        <f>IF('Órdenes según Instancia'!J318=0,"-",IF('Órdenes según Instancia'!AD318=0,"-",('Órdenes según Instancia'!J318/'Órdenes según Instancia'!AD318)))</f>
        <v>-</v>
      </c>
      <c r="O318" s="19" t="str">
        <f>IF('Órdenes según Instancia'!O318=0,"-",IF('Órdenes según Instancia'!AD318=0,"-",('Órdenes según Instancia'!O318/'Órdenes según Instancia'!AD318)))</f>
        <v>-</v>
      </c>
      <c r="P318" s="19" t="str">
        <f>IF('Órdenes según Instancia'!T318=0,"-",IF('Órdenes según Instancia'!AD318=0,"-",('Órdenes según Instancia'!T318/'Órdenes según Instancia'!AD318)))</f>
        <v>-</v>
      </c>
      <c r="Q318" s="19" t="str">
        <f>IF('Órdenes según Instancia'!Y318=0,"-",IF('Órdenes según Instancia'!AD318=0,"-",('Órdenes según Instancia'!Y318/'Órdenes según Instancia'!AD318)))</f>
        <v>-</v>
      </c>
      <c r="R318" s="19">
        <f>IF('Órdenes según Instancia'!F318=0,"-",IF('Órdenes según Instancia'!AE318=0,"-",('Órdenes según Instancia'!F318/'Órdenes según Instancia'!AE318)))</f>
        <v>1</v>
      </c>
      <c r="S318" s="19" t="str">
        <f>IF('Órdenes según Instancia'!K318=0,"-",IF('Órdenes según Instancia'!AE318=0,"-",('Órdenes según Instancia'!K318/'Órdenes según Instancia'!AE318)))</f>
        <v>-</v>
      </c>
      <c r="T318" s="19" t="str">
        <f>IF('Órdenes según Instancia'!P318=0,"-",IF('Órdenes según Instancia'!AE318=0,"-",('Órdenes según Instancia'!P318/'Órdenes según Instancia'!AE318)))</f>
        <v>-</v>
      </c>
      <c r="U318" s="19" t="str">
        <f>IF('Órdenes según Instancia'!U318=0,"-",IF('Órdenes según Instancia'!AE318=0,"-",('Órdenes según Instancia'!U318/('Órdenes según Instancia'!AE318))))</f>
        <v>-</v>
      </c>
      <c r="V318" s="19" t="str">
        <f>IF('Órdenes según Instancia'!Z318=0,"-",IF('Órdenes según Instancia'!AE318=0,"-",('Órdenes según Instancia'!Z318/'Órdenes según Instancia'!AE318)))</f>
        <v>-</v>
      </c>
    </row>
    <row r="319" spans="2:22" ht="20.100000000000001" customHeight="1" thickBot="1" x14ac:dyDescent="0.25">
      <c r="B319" s="4" t="s">
        <v>503</v>
      </c>
      <c r="C319" s="19">
        <f>IF('Órdenes según Instancia'!C319=0,"-",IF('Órdenes según Instancia'!AB319=0,"-",('Órdenes según Instancia'!C319/'Órdenes según Instancia'!AB319)))</f>
        <v>0.70833333333333337</v>
      </c>
      <c r="D319" s="19" t="str">
        <f>IF('Órdenes según Instancia'!H319=0,"-",IF('Órdenes según Instancia'!AB319=0,"-",('Órdenes según Instancia'!H319/'Órdenes según Instancia'!AB319)))</f>
        <v>-</v>
      </c>
      <c r="E319" s="19">
        <f>IF('Órdenes según Instancia'!M319=0,"-",IF('Órdenes según Instancia'!AB319=0,"-",('Órdenes según Instancia'!M319/'Órdenes según Instancia'!AB319)))</f>
        <v>0.16666666666666666</v>
      </c>
      <c r="F319" s="19">
        <f>IF('Órdenes según Instancia'!R319=0,"-",IF('Órdenes según Instancia'!AB319=0,"-",('Órdenes según Instancia'!R319/'Órdenes según Instancia'!AB319)))</f>
        <v>0.125</v>
      </c>
      <c r="G319" s="19" t="str">
        <f>IF('Órdenes según Instancia'!W319=0,"-",IF('Órdenes según Instancia'!AB319=0,"-",('Órdenes según Instancia'!W319/'Órdenes según Instancia'!AB319)))</f>
        <v>-</v>
      </c>
      <c r="H319" s="19" t="str">
        <f>IF('Órdenes según Instancia'!D319=0,"-",IF('Órdenes según Instancia'!AC319=0,"-",('Órdenes según Instancia'!D319/'Órdenes según Instancia'!AC319)))</f>
        <v>-</v>
      </c>
      <c r="I319" s="19" t="str">
        <f>IF('Órdenes según Instancia'!I319=0,"-",IF('Órdenes según Instancia'!AC319=0,"-",('Órdenes según Instancia'!I319/'Órdenes según Instancia'!AC319)))</f>
        <v>-</v>
      </c>
      <c r="J319" s="19" t="str">
        <f>IF('Órdenes según Instancia'!N319=0,"-",IF('Órdenes según Instancia'!AC319=0,"-",('Órdenes según Instancia'!N319/'Órdenes según Instancia'!AC319)))</f>
        <v>-</v>
      </c>
      <c r="K319" s="19" t="str">
        <f>IF('Órdenes según Instancia'!S319=0,"-",IF('Órdenes según Instancia'!AC319=0,"-",('Órdenes según Instancia'!S319/'Órdenes según Instancia'!AC319)))</f>
        <v>-</v>
      </c>
      <c r="L319" s="19" t="str">
        <f>IF('Órdenes según Instancia'!X319=0,"-",IF('Órdenes según Instancia'!AC319=0,"-",('Órdenes según Instancia'!X319/'Órdenes según Instancia'!AC319)))</f>
        <v>-</v>
      </c>
      <c r="M319" s="19">
        <f>IF('Órdenes según Instancia'!E319=0,"-",IF('Órdenes según Instancia'!AD319=0,"-",('Órdenes según Instancia'!E319/'Órdenes según Instancia'!AD319)))</f>
        <v>0.66666666666666663</v>
      </c>
      <c r="N319" s="19" t="str">
        <f>IF('Órdenes según Instancia'!J319=0,"-",IF('Órdenes según Instancia'!AD319=0,"-",('Órdenes según Instancia'!J319/'Órdenes según Instancia'!AD319)))</f>
        <v>-</v>
      </c>
      <c r="O319" s="19">
        <f>IF('Órdenes según Instancia'!O319=0,"-",IF('Órdenes según Instancia'!AD319=0,"-",('Órdenes según Instancia'!O319/'Órdenes según Instancia'!AD319)))</f>
        <v>0.19047619047619047</v>
      </c>
      <c r="P319" s="19">
        <f>IF('Órdenes según Instancia'!T319=0,"-",IF('Órdenes según Instancia'!AD319=0,"-",('Órdenes según Instancia'!T319/'Órdenes según Instancia'!AD319)))</f>
        <v>0.14285714285714285</v>
      </c>
      <c r="Q319" s="19" t="str">
        <f>IF('Órdenes según Instancia'!Y319=0,"-",IF('Órdenes según Instancia'!AD319=0,"-",('Órdenes según Instancia'!Y319/'Órdenes según Instancia'!AD319)))</f>
        <v>-</v>
      </c>
      <c r="R319" s="19">
        <f>IF('Órdenes según Instancia'!F319=0,"-",IF('Órdenes según Instancia'!AE319=0,"-",('Órdenes según Instancia'!F319/'Órdenes según Instancia'!AE319)))</f>
        <v>1</v>
      </c>
      <c r="S319" s="19" t="str">
        <f>IF('Órdenes según Instancia'!K319=0,"-",IF('Órdenes según Instancia'!AE319=0,"-",('Órdenes según Instancia'!K319/'Órdenes según Instancia'!AE319)))</f>
        <v>-</v>
      </c>
      <c r="T319" s="19" t="str">
        <f>IF('Órdenes según Instancia'!P319=0,"-",IF('Órdenes según Instancia'!AE319=0,"-",('Órdenes según Instancia'!P319/'Órdenes según Instancia'!AE319)))</f>
        <v>-</v>
      </c>
      <c r="U319" s="19" t="str">
        <f>IF('Órdenes según Instancia'!U319=0,"-",IF('Órdenes según Instancia'!AE319=0,"-",('Órdenes según Instancia'!U319/('Órdenes según Instancia'!AE319))))</f>
        <v>-</v>
      </c>
      <c r="V319" s="19" t="str">
        <f>IF('Órdenes según Instancia'!Z319=0,"-",IF('Órdenes según Instancia'!AE319=0,"-",('Órdenes según Instancia'!Z319/'Órdenes según Instancia'!AE319)))</f>
        <v>-</v>
      </c>
    </row>
    <row r="320" spans="2:22" ht="20.100000000000001" customHeight="1" thickBot="1" x14ac:dyDescent="0.25">
      <c r="B320" s="4" t="s">
        <v>504</v>
      </c>
      <c r="C320" s="19">
        <f>IF('Órdenes según Instancia'!C320=0,"-",IF('Órdenes según Instancia'!AB320=0,"-",('Órdenes según Instancia'!C320/'Órdenes según Instancia'!AB320)))</f>
        <v>1</v>
      </c>
      <c r="D320" s="19" t="str">
        <f>IF('Órdenes según Instancia'!H320=0,"-",IF('Órdenes según Instancia'!AB320=0,"-",('Órdenes según Instancia'!H320/'Órdenes según Instancia'!AB320)))</f>
        <v>-</v>
      </c>
      <c r="E320" s="19" t="str">
        <f>IF('Órdenes según Instancia'!M320=0,"-",IF('Órdenes según Instancia'!AB320=0,"-",('Órdenes según Instancia'!M320/'Órdenes según Instancia'!AB320)))</f>
        <v>-</v>
      </c>
      <c r="F320" s="19" t="str">
        <f>IF('Órdenes según Instancia'!R320=0,"-",IF('Órdenes según Instancia'!AB320=0,"-",('Órdenes según Instancia'!R320/'Órdenes según Instancia'!AB320)))</f>
        <v>-</v>
      </c>
      <c r="G320" s="19" t="str">
        <f>IF('Órdenes según Instancia'!W320=0,"-",IF('Órdenes según Instancia'!AB320=0,"-",('Órdenes según Instancia'!W320/'Órdenes según Instancia'!AB320)))</f>
        <v>-</v>
      </c>
      <c r="H320" s="19" t="str">
        <f>IF('Órdenes según Instancia'!D320=0,"-",IF('Órdenes según Instancia'!AC320=0,"-",('Órdenes según Instancia'!D320/'Órdenes según Instancia'!AC320)))</f>
        <v>-</v>
      </c>
      <c r="I320" s="19" t="str">
        <f>IF('Órdenes según Instancia'!I320=0,"-",IF('Órdenes según Instancia'!AC320=0,"-",('Órdenes según Instancia'!I320/'Órdenes según Instancia'!AC320)))</f>
        <v>-</v>
      </c>
      <c r="J320" s="19" t="str">
        <f>IF('Órdenes según Instancia'!N320=0,"-",IF('Órdenes según Instancia'!AC320=0,"-",('Órdenes según Instancia'!N320/'Órdenes según Instancia'!AC320)))</f>
        <v>-</v>
      </c>
      <c r="K320" s="19" t="str">
        <f>IF('Órdenes según Instancia'!S320=0,"-",IF('Órdenes según Instancia'!AC320=0,"-",('Órdenes según Instancia'!S320/'Órdenes según Instancia'!AC320)))</f>
        <v>-</v>
      </c>
      <c r="L320" s="19" t="str">
        <f>IF('Órdenes según Instancia'!X320=0,"-",IF('Órdenes según Instancia'!AC320=0,"-",('Órdenes según Instancia'!X320/'Órdenes según Instancia'!AC320)))</f>
        <v>-</v>
      </c>
      <c r="M320" s="19">
        <f>IF('Órdenes según Instancia'!E320=0,"-",IF('Órdenes según Instancia'!AD320=0,"-",('Órdenes según Instancia'!E320/'Órdenes según Instancia'!AD320)))</f>
        <v>1</v>
      </c>
      <c r="N320" s="19" t="str">
        <f>IF('Órdenes según Instancia'!J320=0,"-",IF('Órdenes según Instancia'!AD320=0,"-",('Órdenes según Instancia'!J320/'Órdenes según Instancia'!AD320)))</f>
        <v>-</v>
      </c>
      <c r="O320" s="19" t="str">
        <f>IF('Órdenes según Instancia'!O320=0,"-",IF('Órdenes según Instancia'!AD320=0,"-",('Órdenes según Instancia'!O320/'Órdenes según Instancia'!AD320)))</f>
        <v>-</v>
      </c>
      <c r="P320" s="19" t="str">
        <f>IF('Órdenes según Instancia'!T320=0,"-",IF('Órdenes según Instancia'!AD320=0,"-",('Órdenes según Instancia'!T320/'Órdenes según Instancia'!AD320)))</f>
        <v>-</v>
      </c>
      <c r="Q320" s="19" t="str">
        <f>IF('Órdenes según Instancia'!Y320=0,"-",IF('Órdenes según Instancia'!AD320=0,"-",('Órdenes según Instancia'!Y320/'Órdenes según Instancia'!AD320)))</f>
        <v>-</v>
      </c>
      <c r="R320" s="19" t="str">
        <f>IF('Órdenes según Instancia'!F320=0,"-",IF('Órdenes según Instancia'!AE320=0,"-",('Órdenes según Instancia'!F320/'Órdenes según Instancia'!AE320)))</f>
        <v>-</v>
      </c>
      <c r="S320" s="19" t="str">
        <f>IF('Órdenes según Instancia'!K320=0,"-",IF('Órdenes según Instancia'!AE320=0,"-",('Órdenes según Instancia'!K320/'Órdenes según Instancia'!AE320)))</f>
        <v>-</v>
      </c>
      <c r="T320" s="19" t="str">
        <f>IF('Órdenes según Instancia'!P320=0,"-",IF('Órdenes según Instancia'!AE320=0,"-",('Órdenes según Instancia'!P320/'Órdenes según Instancia'!AE320)))</f>
        <v>-</v>
      </c>
      <c r="U320" s="19" t="str">
        <f>IF('Órdenes según Instancia'!U320=0,"-",IF('Órdenes según Instancia'!AE320=0,"-",('Órdenes según Instancia'!U320/('Órdenes según Instancia'!AE320))))</f>
        <v>-</v>
      </c>
      <c r="V320" s="19" t="str">
        <f>IF('Órdenes según Instancia'!Z320=0,"-",IF('Órdenes según Instancia'!AE320=0,"-",('Órdenes según Instancia'!Z320/'Órdenes según Instancia'!AE320)))</f>
        <v>-</v>
      </c>
    </row>
    <row r="321" spans="2:22" ht="20.100000000000001" customHeight="1" thickBot="1" x14ac:dyDescent="0.25">
      <c r="B321" s="4" t="s">
        <v>505</v>
      </c>
      <c r="C321" s="19">
        <f>IF('Órdenes según Instancia'!C321=0,"-",IF('Órdenes según Instancia'!AB321=0,"-",('Órdenes según Instancia'!C321/'Órdenes según Instancia'!AB321)))</f>
        <v>1</v>
      </c>
      <c r="D321" s="19" t="str">
        <f>IF('Órdenes según Instancia'!H321=0,"-",IF('Órdenes según Instancia'!AB321=0,"-",('Órdenes según Instancia'!H321/'Órdenes según Instancia'!AB321)))</f>
        <v>-</v>
      </c>
      <c r="E321" s="19" t="str">
        <f>IF('Órdenes según Instancia'!M321=0,"-",IF('Órdenes según Instancia'!AB321=0,"-",('Órdenes según Instancia'!M321/'Órdenes según Instancia'!AB321)))</f>
        <v>-</v>
      </c>
      <c r="F321" s="19" t="str">
        <f>IF('Órdenes según Instancia'!R321=0,"-",IF('Órdenes según Instancia'!AB321=0,"-",('Órdenes según Instancia'!R321/'Órdenes según Instancia'!AB321)))</f>
        <v>-</v>
      </c>
      <c r="G321" s="19" t="str">
        <f>IF('Órdenes según Instancia'!W321=0,"-",IF('Órdenes según Instancia'!AB321=0,"-",('Órdenes según Instancia'!W321/'Órdenes según Instancia'!AB321)))</f>
        <v>-</v>
      </c>
      <c r="H321" s="19" t="str">
        <f>IF('Órdenes según Instancia'!D321=0,"-",IF('Órdenes según Instancia'!AC321=0,"-",('Órdenes según Instancia'!D321/'Órdenes según Instancia'!AC321)))</f>
        <v>-</v>
      </c>
      <c r="I321" s="19" t="str">
        <f>IF('Órdenes según Instancia'!I321=0,"-",IF('Órdenes según Instancia'!AC321=0,"-",('Órdenes según Instancia'!I321/'Órdenes según Instancia'!AC321)))</f>
        <v>-</v>
      </c>
      <c r="J321" s="19" t="str">
        <f>IF('Órdenes según Instancia'!N321=0,"-",IF('Órdenes según Instancia'!AC321=0,"-",('Órdenes según Instancia'!N321/'Órdenes según Instancia'!AC321)))</f>
        <v>-</v>
      </c>
      <c r="K321" s="19" t="str">
        <f>IF('Órdenes según Instancia'!S321=0,"-",IF('Órdenes según Instancia'!AC321=0,"-",('Órdenes según Instancia'!S321/'Órdenes según Instancia'!AC321)))</f>
        <v>-</v>
      </c>
      <c r="L321" s="19" t="str">
        <f>IF('Órdenes según Instancia'!X321=0,"-",IF('Órdenes según Instancia'!AC321=0,"-",('Órdenes según Instancia'!X321/'Órdenes según Instancia'!AC321)))</f>
        <v>-</v>
      </c>
      <c r="M321" s="19">
        <f>IF('Órdenes según Instancia'!E321=0,"-",IF('Órdenes según Instancia'!AD321=0,"-",('Órdenes según Instancia'!E321/'Órdenes según Instancia'!AD321)))</f>
        <v>1</v>
      </c>
      <c r="N321" s="19" t="str">
        <f>IF('Órdenes según Instancia'!J321=0,"-",IF('Órdenes según Instancia'!AD321=0,"-",('Órdenes según Instancia'!J321/'Órdenes según Instancia'!AD321)))</f>
        <v>-</v>
      </c>
      <c r="O321" s="19" t="str">
        <f>IF('Órdenes según Instancia'!O321=0,"-",IF('Órdenes según Instancia'!AD321=0,"-",('Órdenes según Instancia'!O321/'Órdenes según Instancia'!AD321)))</f>
        <v>-</v>
      </c>
      <c r="P321" s="19" t="str">
        <f>IF('Órdenes según Instancia'!T321=0,"-",IF('Órdenes según Instancia'!AD321=0,"-",('Órdenes según Instancia'!T321/'Órdenes según Instancia'!AD321)))</f>
        <v>-</v>
      </c>
      <c r="Q321" s="19" t="str">
        <f>IF('Órdenes según Instancia'!Y321=0,"-",IF('Órdenes según Instancia'!AD321=0,"-",('Órdenes según Instancia'!Y321/'Órdenes según Instancia'!AD321)))</f>
        <v>-</v>
      </c>
      <c r="R321" s="19">
        <f>IF('Órdenes según Instancia'!F321=0,"-",IF('Órdenes según Instancia'!AE321=0,"-",('Órdenes según Instancia'!F321/'Órdenes según Instancia'!AE321)))</f>
        <v>1</v>
      </c>
      <c r="S321" s="19" t="str">
        <f>IF('Órdenes según Instancia'!K321=0,"-",IF('Órdenes según Instancia'!AE321=0,"-",('Órdenes según Instancia'!K321/'Órdenes según Instancia'!AE321)))</f>
        <v>-</v>
      </c>
      <c r="T321" s="19" t="str">
        <f>IF('Órdenes según Instancia'!P321=0,"-",IF('Órdenes según Instancia'!AE321=0,"-",('Órdenes según Instancia'!P321/'Órdenes según Instancia'!AE321)))</f>
        <v>-</v>
      </c>
      <c r="U321" s="19" t="str">
        <f>IF('Órdenes según Instancia'!U321=0,"-",IF('Órdenes según Instancia'!AE321=0,"-",('Órdenes según Instancia'!U321/('Órdenes según Instancia'!AE321))))</f>
        <v>-</v>
      </c>
      <c r="V321" s="19" t="str">
        <f>IF('Órdenes según Instancia'!Z321=0,"-",IF('Órdenes según Instancia'!AE321=0,"-",('Órdenes según Instancia'!Z321/'Órdenes según Instancia'!AE321)))</f>
        <v>-</v>
      </c>
    </row>
    <row r="322" spans="2:22" ht="20.100000000000001" customHeight="1" thickBot="1" x14ac:dyDescent="0.25">
      <c r="B322" s="4" t="s">
        <v>506</v>
      </c>
      <c r="C322" s="19">
        <f>IF('Órdenes según Instancia'!C322=0,"-",IF('Órdenes según Instancia'!AB322=0,"-",('Órdenes según Instancia'!C322/'Órdenes según Instancia'!AB322)))</f>
        <v>1</v>
      </c>
      <c r="D322" s="19" t="str">
        <f>IF('Órdenes según Instancia'!H322=0,"-",IF('Órdenes según Instancia'!AB322=0,"-",('Órdenes según Instancia'!H322/'Órdenes según Instancia'!AB322)))</f>
        <v>-</v>
      </c>
      <c r="E322" s="19" t="str">
        <f>IF('Órdenes según Instancia'!M322=0,"-",IF('Órdenes según Instancia'!AB322=0,"-",('Órdenes según Instancia'!M322/'Órdenes según Instancia'!AB322)))</f>
        <v>-</v>
      </c>
      <c r="F322" s="19" t="str">
        <f>IF('Órdenes según Instancia'!R322=0,"-",IF('Órdenes según Instancia'!AB322=0,"-",('Órdenes según Instancia'!R322/'Órdenes según Instancia'!AB322)))</f>
        <v>-</v>
      </c>
      <c r="G322" s="19" t="str">
        <f>IF('Órdenes según Instancia'!W322=0,"-",IF('Órdenes según Instancia'!AB322=0,"-",('Órdenes según Instancia'!W322/'Órdenes según Instancia'!AB322)))</f>
        <v>-</v>
      </c>
      <c r="H322" s="19" t="str">
        <f>IF('Órdenes según Instancia'!D322=0,"-",IF('Órdenes según Instancia'!AC322=0,"-",('Órdenes según Instancia'!D322/'Órdenes según Instancia'!AC322)))</f>
        <v>-</v>
      </c>
      <c r="I322" s="19" t="str">
        <f>IF('Órdenes según Instancia'!I322=0,"-",IF('Órdenes según Instancia'!AC322=0,"-",('Órdenes según Instancia'!I322/'Órdenes según Instancia'!AC322)))</f>
        <v>-</v>
      </c>
      <c r="J322" s="19" t="str">
        <f>IF('Órdenes según Instancia'!N322=0,"-",IF('Órdenes según Instancia'!AC322=0,"-",('Órdenes según Instancia'!N322/'Órdenes según Instancia'!AC322)))</f>
        <v>-</v>
      </c>
      <c r="K322" s="19" t="str">
        <f>IF('Órdenes según Instancia'!S322=0,"-",IF('Órdenes según Instancia'!AC322=0,"-",('Órdenes según Instancia'!S322/'Órdenes según Instancia'!AC322)))</f>
        <v>-</v>
      </c>
      <c r="L322" s="19" t="str">
        <f>IF('Órdenes según Instancia'!X322=0,"-",IF('Órdenes según Instancia'!AC322=0,"-",('Órdenes según Instancia'!X322/'Órdenes según Instancia'!AC322)))</f>
        <v>-</v>
      </c>
      <c r="M322" s="19">
        <f>IF('Órdenes según Instancia'!E322=0,"-",IF('Órdenes según Instancia'!AD322=0,"-",('Órdenes según Instancia'!E322/'Órdenes según Instancia'!AD322)))</f>
        <v>1</v>
      </c>
      <c r="N322" s="19" t="str">
        <f>IF('Órdenes según Instancia'!J322=0,"-",IF('Órdenes según Instancia'!AD322=0,"-",('Órdenes según Instancia'!J322/'Órdenes según Instancia'!AD322)))</f>
        <v>-</v>
      </c>
      <c r="O322" s="19" t="str">
        <f>IF('Órdenes según Instancia'!O322=0,"-",IF('Órdenes según Instancia'!AD322=0,"-",('Órdenes según Instancia'!O322/'Órdenes según Instancia'!AD322)))</f>
        <v>-</v>
      </c>
      <c r="P322" s="19" t="str">
        <f>IF('Órdenes según Instancia'!T322=0,"-",IF('Órdenes según Instancia'!AD322=0,"-",('Órdenes según Instancia'!T322/'Órdenes según Instancia'!AD322)))</f>
        <v>-</v>
      </c>
      <c r="Q322" s="19" t="str">
        <f>IF('Órdenes según Instancia'!Y322=0,"-",IF('Órdenes según Instancia'!AD322=0,"-",('Órdenes según Instancia'!Y322/'Órdenes según Instancia'!AD322)))</f>
        <v>-</v>
      </c>
      <c r="R322" s="19">
        <f>IF('Órdenes según Instancia'!F322=0,"-",IF('Órdenes según Instancia'!AE322=0,"-",('Órdenes según Instancia'!F322/'Órdenes según Instancia'!AE322)))</f>
        <v>1</v>
      </c>
      <c r="S322" s="19" t="str">
        <f>IF('Órdenes según Instancia'!K322=0,"-",IF('Órdenes según Instancia'!AE322=0,"-",('Órdenes según Instancia'!K322/'Órdenes según Instancia'!AE322)))</f>
        <v>-</v>
      </c>
      <c r="T322" s="19" t="str">
        <f>IF('Órdenes según Instancia'!P322=0,"-",IF('Órdenes según Instancia'!AE322=0,"-",('Órdenes según Instancia'!P322/'Órdenes según Instancia'!AE322)))</f>
        <v>-</v>
      </c>
      <c r="U322" s="19" t="str">
        <f>IF('Órdenes según Instancia'!U322=0,"-",IF('Órdenes según Instancia'!AE322=0,"-",('Órdenes según Instancia'!U322/('Órdenes según Instancia'!AE322))))</f>
        <v>-</v>
      </c>
      <c r="V322" s="19" t="str">
        <f>IF('Órdenes según Instancia'!Z322=0,"-",IF('Órdenes según Instancia'!AE322=0,"-",('Órdenes según Instancia'!Z322/'Órdenes según Instancia'!AE322)))</f>
        <v>-</v>
      </c>
    </row>
    <row r="323" spans="2:22" ht="20.100000000000001" customHeight="1" thickBot="1" x14ac:dyDescent="0.25">
      <c r="B323" s="4" t="s">
        <v>507</v>
      </c>
      <c r="C323" s="19">
        <f>IF('Órdenes según Instancia'!C323=0,"-",IF('Órdenes según Instancia'!AB323=0,"-",('Órdenes según Instancia'!C323/'Órdenes según Instancia'!AB323)))</f>
        <v>0.9375</v>
      </c>
      <c r="D323" s="19" t="str">
        <f>IF('Órdenes según Instancia'!H323=0,"-",IF('Órdenes según Instancia'!AB323=0,"-",('Órdenes según Instancia'!H323/'Órdenes según Instancia'!AB323)))</f>
        <v>-</v>
      </c>
      <c r="E323" s="19">
        <f>IF('Órdenes según Instancia'!M323=0,"-",IF('Órdenes según Instancia'!AB323=0,"-",('Órdenes según Instancia'!M323/'Órdenes según Instancia'!AB323)))</f>
        <v>6.25E-2</v>
      </c>
      <c r="F323" s="19" t="str">
        <f>IF('Órdenes según Instancia'!R323=0,"-",IF('Órdenes según Instancia'!AB323=0,"-",('Órdenes según Instancia'!R323/'Órdenes según Instancia'!AB323)))</f>
        <v>-</v>
      </c>
      <c r="G323" s="19" t="str">
        <f>IF('Órdenes según Instancia'!W323=0,"-",IF('Órdenes según Instancia'!AB323=0,"-",('Órdenes según Instancia'!W323/'Órdenes según Instancia'!AB323)))</f>
        <v>-</v>
      </c>
      <c r="H323" s="19" t="str">
        <f>IF('Órdenes según Instancia'!D323=0,"-",IF('Órdenes según Instancia'!AC323=0,"-",('Órdenes según Instancia'!D323/'Órdenes según Instancia'!AC323)))</f>
        <v>-</v>
      </c>
      <c r="I323" s="19" t="str">
        <f>IF('Órdenes según Instancia'!I323=0,"-",IF('Órdenes según Instancia'!AC323=0,"-",('Órdenes según Instancia'!I323/'Órdenes según Instancia'!AC323)))</f>
        <v>-</v>
      </c>
      <c r="J323" s="19" t="str">
        <f>IF('Órdenes según Instancia'!N323=0,"-",IF('Órdenes según Instancia'!AC323=0,"-",('Órdenes según Instancia'!N323/'Órdenes según Instancia'!AC323)))</f>
        <v>-</v>
      </c>
      <c r="K323" s="19" t="str">
        <f>IF('Órdenes según Instancia'!S323=0,"-",IF('Órdenes según Instancia'!AC323=0,"-",('Órdenes según Instancia'!S323/'Órdenes según Instancia'!AC323)))</f>
        <v>-</v>
      </c>
      <c r="L323" s="19" t="str">
        <f>IF('Órdenes según Instancia'!X323=0,"-",IF('Órdenes según Instancia'!AC323=0,"-",('Órdenes según Instancia'!X323/'Órdenes según Instancia'!AC323)))</f>
        <v>-</v>
      </c>
      <c r="M323" s="19">
        <f>IF('Órdenes según Instancia'!E323=0,"-",IF('Órdenes según Instancia'!AD323=0,"-",('Órdenes según Instancia'!E323/'Órdenes según Instancia'!AD323)))</f>
        <v>0.90909090909090906</v>
      </c>
      <c r="N323" s="19" t="str">
        <f>IF('Órdenes según Instancia'!J323=0,"-",IF('Órdenes según Instancia'!AD323=0,"-",('Órdenes según Instancia'!J323/'Órdenes según Instancia'!AD323)))</f>
        <v>-</v>
      </c>
      <c r="O323" s="19">
        <f>IF('Órdenes según Instancia'!O323=0,"-",IF('Órdenes según Instancia'!AD323=0,"-",('Órdenes según Instancia'!O323/'Órdenes según Instancia'!AD323)))</f>
        <v>9.0909090909090912E-2</v>
      </c>
      <c r="P323" s="19" t="str">
        <f>IF('Órdenes según Instancia'!T323=0,"-",IF('Órdenes según Instancia'!AD323=0,"-",('Órdenes según Instancia'!T323/'Órdenes según Instancia'!AD323)))</f>
        <v>-</v>
      </c>
      <c r="Q323" s="19" t="str">
        <f>IF('Órdenes según Instancia'!Y323=0,"-",IF('Órdenes según Instancia'!AD323=0,"-",('Órdenes según Instancia'!Y323/'Órdenes según Instancia'!AD323)))</f>
        <v>-</v>
      </c>
      <c r="R323" s="19">
        <f>IF('Órdenes según Instancia'!F323=0,"-",IF('Órdenes según Instancia'!AE323=0,"-",('Órdenes según Instancia'!F323/'Órdenes según Instancia'!AE323)))</f>
        <v>1</v>
      </c>
      <c r="S323" s="19" t="str">
        <f>IF('Órdenes según Instancia'!K323=0,"-",IF('Órdenes según Instancia'!AE323=0,"-",('Órdenes según Instancia'!K323/'Órdenes según Instancia'!AE323)))</f>
        <v>-</v>
      </c>
      <c r="T323" s="19" t="str">
        <f>IF('Órdenes según Instancia'!P323=0,"-",IF('Órdenes según Instancia'!AE323=0,"-",('Órdenes según Instancia'!P323/'Órdenes según Instancia'!AE323)))</f>
        <v>-</v>
      </c>
      <c r="U323" s="19" t="str">
        <f>IF('Órdenes según Instancia'!U323=0,"-",IF('Órdenes según Instancia'!AE323=0,"-",('Órdenes según Instancia'!U323/('Órdenes según Instancia'!AE323))))</f>
        <v>-</v>
      </c>
      <c r="V323" s="19" t="str">
        <f>IF('Órdenes según Instancia'!Z323=0,"-",IF('Órdenes según Instancia'!AE323=0,"-",('Órdenes según Instancia'!Z323/'Órdenes según Instancia'!AE323)))</f>
        <v>-</v>
      </c>
    </row>
    <row r="324" spans="2:22" ht="20.100000000000001" customHeight="1" thickBot="1" x14ac:dyDescent="0.25">
      <c r="B324" s="4" t="s">
        <v>508</v>
      </c>
      <c r="C324" s="19">
        <f>IF('Órdenes según Instancia'!C324=0,"-",IF('Órdenes según Instancia'!AB324=0,"-",('Órdenes según Instancia'!C324/'Órdenes según Instancia'!AB324)))</f>
        <v>1</v>
      </c>
      <c r="D324" s="19" t="str">
        <f>IF('Órdenes según Instancia'!H324=0,"-",IF('Órdenes según Instancia'!AB324=0,"-",('Órdenes según Instancia'!H324/'Órdenes según Instancia'!AB324)))</f>
        <v>-</v>
      </c>
      <c r="E324" s="19" t="str">
        <f>IF('Órdenes según Instancia'!M324=0,"-",IF('Órdenes según Instancia'!AB324=0,"-",('Órdenes según Instancia'!M324/'Órdenes según Instancia'!AB324)))</f>
        <v>-</v>
      </c>
      <c r="F324" s="19" t="str">
        <f>IF('Órdenes según Instancia'!R324=0,"-",IF('Órdenes según Instancia'!AB324=0,"-",('Órdenes según Instancia'!R324/'Órdenes según Instancia'!AB324)))</f>
        <v>-</v>
      </c>
      <c r="G324" s="19" t="str">
        <f>IF('Órdenes según Instancia'!W324=0,"-",IF('Órdenes según Instancia'!AB324=0,"-",('Órdenes según Instancia'!W324/'Órdenes según Instancia'!AB324)))</f>
        <v>-</v>
      </c>
      <c r="H324" s="19" t="str">
        <f>IF('Órdenes según Instancia'!D324=0,"-",IF('Órdenes según Instancia'!AC324=0,"-",('Órdenes según Instancia'!D324/'Órdenes según Instancia'!AC324)))</f>
        <v>-</v>
      </c>
      <c r="I324" s="19" t="str">
        <f>IF('Órdenes según Instancia'!I324=0,"-",IF('Órdenes según Instancia'!AC324=0,"-",('Órdenes según Instancia'!I324/'Órdenes según Instancia'!AC324)))</f>
        <v>-</v>
      </c>
      <c r="J324" s="19" t="str">
        <f>IF('Órdenes según Instancia'!N324=0,"-",IF('Órdenes según Instancia'!AC324=0,"-",('Órdenes según Instancia'!N324/'Órdenes según Instancia'!AC324)))</f>
        <v>-</v>
      </c>
      <c r="K324" s="19" t="str">
        <f>IF('Órdenes según Instancia'!S324=0,"-",IF('Órdenes según Instancia'!AC324=0,"-",('Órdenes según Instancia'!S324/'Órdenes según Instancia'!AC324)))</f>
        <v>-</v>
      </c>
      <c r="L324" s="19" t="str">
        <f>IF('Órdenes según Instancia'!X324=0,"-",IF('Órdenes según Instancia'!AC324=0,"-",('Órdenes según Instancia'!X324/'Órdenes según Instancia'!AC324)))</f>
        <v>-</v>
      </c>
      <c r="M324" s="19">
        <f>IF('Órdenes según Instancia'!E324=0,"-",IF('Órdenes según Instancia'!AD324=0,"-",('Órdenes según Instancia'!E324/'Órdenes según Instancia'!AD324)))</f>
        <v>1</v>
      </c>
      <c r="N324" s="19" t="str">
        <f>IF('Órdenes según Instancia'!J324=0,"-",IF('Órdenes según Instancia'!AD324=0,"-",('Órdenes según Instancia'!J324/'Órdenes según Instancia'!AD324)))</f>
        <v>-</v>
      </c>
      <c r="O324" s="19" t="str">
        <f>IF('Órdenes según Instancia'!O324=0,"-",IF('Órdenes según Instancia'!AD324=0,"-",('Órdenes según Instancia'!O324/'Órdenes según Instancia'!AD324)))</f>
        <v>-</v>
      </c>
      <c r="P324" s="19" t="str">
        <f>IF('Órdenes según Instancia'!T324=0,"-",IF('Órdenes según Instancia'!AD324=0,"-",('Órdenes según Instancia'!T324/'Órdenes según Instancia'!AD324)))</f>
        <v>-</v>
      </c>
      <c r="Q324" s="19" t="str">
        <f>IF('Órdenes según Instancia'!Y324=0,"-",IF('Órdenes según Instancia'!AD324=0,"-",('Órdenes según Instancia'!Y324/'Órdenes según Instancia'!AD324)))</f>
        <v>-</v>
      </c>
      <c r="R324" s="19" t="str">
        <f>IF('Órdenes según Instancia'!F324=0,"-",IF('Órdenes según Instancia'!AE324=0,"-",('Órdenes según Instancia'!F324/'Órdenes según Instancia'!AE324)))</f>
        <v>-</v>
      </c>
      <c r="S324" s="19" t="str">
        <f>IF('Órdenes según Instancia'!K324=0,"-",IF('Órdenes según Instancia'!AE324=0,"-",('Órdenes según Instancia'!K324/'Órdenes según Instancia'!AE324)))</f>
        <v>-</v>
      </c>
      <c r="T324" s="19" t="str">
        <f>IF('Órdenes según Instancia'!P324=0,"-",IF('Órdenes según Instancia'!AE324=0,"-",('Órdenes según Instancia'!P324/'Órdenes según Instancia'!AE324)))</f>
        <v>-</v>
      </c>
      <c r="U324" s="19" t="str">
        <f>IF('Órdenes según Instancia'!U324=0,"-",IF('Órdenes según Instancia'!AE324=0,"-",('Órdenes según Instancia'!U324/('Órdenes según Instancia'!AE324))))</f>
        <v>-</v>
      </c>
      <c r="V324" s="19" t="str">
        <f>IF('Órdenes según Instancia'!Z324=0,"-",IF('Órdenes según Instancia'!AE324=0,"-",('Órdenes según Instancia'!Z324/'Órdenes según Instancia'!AE324)))</f>
        <v>-</v>
      </c>
    </row>
    <row r="325" spans="2:22" ht="20.100000000000001" customHeight="1" thickBot="1" x14ac:dyDescent="0.25">
      <c r="B325" s="4" t="s">
        <v>509</v>
      </c>
      <c r="C325" s="19">
        <f>IF('Órdenes según Instancia'!C325=0,"-",IF('Órdenes según Instancia'!AB325=0,"-",('Órdenes según Instancia'!C325/'Órdenes según Instancia'!AB325)))</f>
        <v>1</v>
      </c>
      <c r="D325" s="19" t="str">
        <f>IF('Órdenes según Instancia'!H325=0,"-",IF('Órdenes según Instancia'!AB325=0,"-",('Órdenes según Instancia'!H325/'Órdenes según Instancia'!AB325)))</f>
        <v>-</v>
      </c>
      <c r="E325" s="19" t="str">
        <f>IF('Órdenes según Instancia'!M325=0,"-",IF('Órdenes según Instancia'!AB325=0,"-",('Órdenes según Instancia'!M325/'Órdenes según Instancia'!AB325)))</f>
        <v>-</v>
      </c>
      <c r="F325" s="19" t="str">
        <f>IF('Órdenes según Instancia'!R325=0,"-",IF('Órdenes según Instancia'!AB325=0,"-",('Órdenes según Instancia'!R325/'Órdenes según Instancia'!AB325)))</f>
        <v>-</v>
      </c>
      <c r="G325" s="19" t="str">
        <f>IF('Órdenes según Instancia'!W325=0,"-",IF('Órdenes según Instancia'!AB325=0,"-",('Órdenes según Instancia'!W325/'Órdenes según Instancia'!AB325)))</f>
        <v>-</v>
      </c>
      <c r="H325" s="19" t="str">
        <f>IF('Órdenes según Instancia'!D325=0,"-",IF('Órdenes según Instancia'!AC325=0,"-",('Órdenes según Instancia'!D325/'Órdenes según Instancia'!AC325)))</f>
        <v>-</v>
      </c>
      <c r="I325" s="19" t="str">
        <f>IF('Órdenes según Instancia'!I325=0,"-",IF('Órdenes según Instancia'!AC325=0,"-",('Órdenes según Instancia'!I325/'Órdenes según Instancia'!AC325)))</f>
        <v>-</v>
      </c>
      <c r="J325" s="19" t="str">
        <f>IF('Órdenes según Instancia'!N325=0,"-",IF('Órdenes según Instancia'!AC325=0,"-",('Órdenes según Instancia'!N325/'Órdenes según Instancia'!AC325)))</f>
        <v>-</v>
      </c>
      <c r="K325" s="19" t="str">
        <f>IF('Órdenes según Instancia'!S325=0,"-",IF('Órdenes según Instancia'!AC325=0,"-",('Órdenes según Instancia'!S325/'Órdenes según Instancia'!AC325)))</f>
        <v>-</v>
      </c>
      <c r="L325" s="19" t="str">
        <f>IF('Órdenes según Instancia'!X325=0,"-",IF('Órdenes según Instancia'!AC325=0,"-",('Órdenes según Instancia'!X325/'Órdenes según Instancia'!AC325)))</f>
        <v>-</v>
      </c>
      <c r="M325" s="19">
        <f>IF('Órdenes según Instancia'!E325=0,"-",IF('Órdenes según Instancia'!AD325=0,"-",('Órdenes según Instancia'!E325/'Órdenes según Instancia'!AD325)))</f>
        <v>1</v>
      </c>
      <c r="N325" s="19" t="str">
        <f>IF('Órdenes según Instancia'!J325=0,"-",IF('Órdenes según Instancia'!AD325=0,"-",('Órdenes según Instancia'!J325/'Órdenes según Instancia'!AD325)))</f>
        <v>-</v>
      </c>
      <c r="O325" s="19" t="str">
        <f>IF('Órdenes según Instancia'!O325=0,"-",IF('Órdenes según Instancia'!AD325=0,"-",('Órdenes según Instancia'!O325/'Órdenes según Instancia'!AD325)))</f>
        <v>-</v>
      </c>
      <c r="P325" s="19" t="str">
        <f>IF('Órdenes según Instancia'!T325=0,"-",IF('Órdenes según Instancia'!AD325=0,"-",('Órdenes según Instancia'!T325/'Órdenes según Instancia'!AD325)))</f>
        <v>-</v>
      </c>
      <c r="Q325" s="19" t="str">
        <f>IF('Órdenes según Instancia'!Y325=0,"-",IF('Órdenes según Instancia'!AD325=0,"-",('Órdenes según Instancia'!Y325/'Órdenes según Instancia'!AD325)))</f>
        <v>-</v>
      </c>
      <c r="R325" s="19">
        <f>IF('Órdenes según Instancia'!F325=0,"-",IF('Órdenes según Instancia'!AE325=0,"-",('Órdenes según Instancia'!F325/'Órdenes según Instancia'!AE325)))</f>
        <v>1</v>
      </c>
      <c r="S325" s="19" t="str">
        <f>IF('Órdenes según Instancia'!K325=0,"-",IF('Órdenes según Instancia'!AE325=0,"-",('Órdenes según Instancia'!K325/'Órdenes según Instancia'!AE325)))</f>
        <v>-</v>
      </c>
      <c r="T325" s="19" t="str">
        <f>IF('Órdenes según Instancia'!P325=0,"-",IF('Órdenes según Instancia'!AE325=0,"-",('Órdenes según Instancia'!P325/'Órdenes según Instancia'!AE325)))</f>
        <v>-</v>
      </c>
      <c r="U325" s="19" t="str">
        <f>IF('Órdenes según Instancia'!U325=0,"-",IF('Órdenes según Instancia'!AE325=0,"-",('Órdenes según Instancia'!U325/('Órdenes según Instancia'!AE325))))</f>
        <v>-</v>
      </c>
      <c r="V325" s="19" t="str">
        <f>IF('Órdenes según Instancia'!Z325=0,"-",IF('Órdenes según Instancia'!AE325=0,"-",('Órdenes según Instancia'!Z325/'Órdenes según Instancia'!AE325)))</f>
        <v>-</v>
      </c>
    </row>
    <row r="326" spans="2:22" ht="20.100000000000001" customHeight="1" thickBot="1" x14ac:dyDescent="0.25">
      <c r="B326" s="4" t="s">
        <v>510</v>
      </c>
      <c r="C326" s="19">
        <f>IF('Órdenes según Instancia'!C326=0,"-",IF('Órdenes según Instancia'!AB326=0,"-",('Órdenes según Instancia'!C326/'Órdenes según Instancia'!AB326)))</f>
        <v>1</v>
      </c>
      <c r="D326" s="19" t="str">
        <f>IF('Órdenes según Instancia'!H326=0,"-",IF('Órdenes según Instancia'!AB326=0,"-",('Órdenes según Instancia'!H326/'Órdenes según Instancia'!AB326)))</f>
        <v>-</v>
      </c>
      <c r="E326" s="19" t="str">
        <f>IF('Órdenes según Instancia'!M326=0,"-",IF('Órdenes según Instancia'!AB326=0,"-",('Órdenes según Instancia'!M326/'Órdenes según Instancia'!AB326)))</f>
        <v>-</v>
      </c>
      <c r="F326" s="19" t="str">
        <f>IF('Órdenes según Instancia'!R326=0,"-",IF('Órdenes según Instancia'!AB326=0,"-",('Órdenes según Instancia'!R326/'Órdenes según Instancia'!AB326)))</f>
        <v>-</v>
      </c>
      <c r="G326" s="19" t="str">
        <f>IF('Órdenes según Instancia'!W326=0,"-",IF('Órdenes según Instancia'!AB326=0,"-",('Órdenes según Instancia'!W326/'Órdenes según Instancia'!AB326)))</f>
        <v>-</v>
      </c>
      <c r="H326" s="19" t="str">
        <f>IF('Órdenes según Instancia'!D326=0,"-",IF('Órdenes según Instancia'!AC326=0,"-",('Órdenes según Instancia'!D326/'Órdenes según Instancia'!AC326)))</f>
        <v>-</v>
      </c>
      <c r="I326" s="19" t="str">
        <f>IF('Órdenes según Instancia'!I326=0,"-",IF('Órdenes según Instancia'!AC326=0,"-",('Órdenes según Instancia'!I326/'Órdenes según Instancia'!AC326)))</f>
        <v>-</v>
      </c>
      <c r="J326" s="19" t="str">
        <f>IF('Órdenes según Instancia'!N326=0,"-",IF('Órdenes según Instancia'!AC326=0,"-",('Órdenes según Instancia'!N326/'Órdenes según Instancia'!AC326)))</f>
        <v>-</v>
      </c>
      <c r="K326" s="19" t="str">
        <f>IF('Órdenes según Instancia'!S326=0,"-",IF('Órdenes según Instancia'!AC326=0,"-",('Órdenes según Instancia'!S326/'Órdenes según Instancia'!AC326)))</f>
        <v>-</v>
      </c>
      <c r="L326" s="19" t="str">
        <f>IF('Órdenes según Instancia'!X326=0,"-",IF('Órdenes según Instancia'!AC326=0,"-",('Órdenes según Instancia'!X326/'Órdenes según Instancia'!AC326)))</f>
        <v>-</v>
      </c>
      <c r="M326" s="19">
        <f>IF('Órdenes según Instancia'!E326=0,"-",IF('Órdenes según Instancia'!AD326=0,"-",('Órdenes según Instancia'!E326/'Órdenes según Instancia'!AD326)))</f>
        <v>1</v>
      </c>
      <c r="N326" s="19" t="str">
        <f>IF('Órdenes según Instancia'!J326=0,"-",IF('Órdenes según Instancia'!AD326=0,"-",('Órdenes según Instancia'!J326/'Órdenes según Instancia'!AD326)))</f>
        <v>-</v>
      </c>
      <c r="O326" s="19" t="str">
        <f>IF('Órdenes según Instancia'!O326=0,"-",IF('Órdenes según Instancia'!AD326=0,"-",('Órdenes según Instancia'!O326/'Órdenes según Instancia'!AD326)))</f>
        <v>-</v>
      </c>
      <c r="P326" s="19" t="str">
        <f>IF('Órdenes según Instancia'!T326=0,"-",IF('Órdenes según Instancia'!AD326=0,"-",('Órdenes según Instancia'!T326/'Órdenes según Instancia'!AD326)))</f>
        <v>-</v>
      </c>
      <c r="Q326" s="19" t="str">
        <f>IF('Órdenes según Instancia'!Y326=0,"-",IF('Órdenes según Instancia'!AD326=0,"-",('Órdenes según Instancia'!Y326/'Órdenes según Instancia'!AD326)))</f>
        <v>-</v>
      </c>
      <c r="R326" s="19" t="str">
        <f>IF('Órdenes según Instancia'!F326=0,"-",IF('Órdenes según Instancia'!AE326=0,"-",('Órdenes según Instancia'!F326/'Órdenes según Instancia'!AE326)))</f>
        <v>-</v>
      </c>
      <c r="S326" s="19" t="str">
        <f>IF('Órdenes según Instancia'!K326=0,"-",IF('Órdenes según Instancia'!AE326=0,"-",('Órdenes según Instancia'!K326/'Órdenes según Instancia'!AE326)))</f>
        <v>-</v>
      </c>
      <c r="T326" s="19" t="str">
        <f>IF('Órdenes según Instancia'!P326=0,"-",IF('Órdenes según Instancia'!AE326=0,"-",('Órdenes según Instancia'!P326/'Órdenes según Instancia'!AE326)))</f>
        <v>-</v>
      </c>
      <c r="U326" s="19" t="str">
        <f>IF('Órdenes según Instancia'!U326=0,"-",IF('Órdenes según Instancia'!AE326=0,"-",('Órdenes según Instancia'!U326/('Órdenes según Instancia'!AE326))))</f>
        <v>-</v>
      </c>
      <c r="V326" s="19" t="str">
        <f>IF('Órdenes según Instancia'!Z326=0,"-",IF('Órdenes según Instancia'!AE326=0,"-",('Órdenes según Instancia'!Z326/'Órdenes según Instancia'!AE326)))</f>
        <v>-</v>
      </c>
    </row>
    <row r="327" spans="2:22" ht="20.100000000000001" customHeight="1" thickBot="1" x14ac:dyDescent="0.25">
      <c r="B327" s="4" t="s">
        <v>511</v>
      </c>
      <c r="C327" s="19">
        <f>IF('Órdenes según Instancia'!C327=0,"-",IF('Órdenes según Instancia'!AB327=0,"-",('Órdenes según Instancia'!C327/'Órdenes según Instancia'!AB327)))</f>
        <v>1</v>
      </c>
      <c r="D327" s="19" t="str">
        <f>IF('Órdenes según Instancia'!H327=0,"-",IF('Órdenes según Instancia'!AB327=0,"-",('Órdenes según Instancia'!H327/'Órdenes según Instancia'!AB327)))</f>
        <v>-</v>
      </c>
      <c r="E327" s="19" t="str">
        <f>IF('Órdenes según Instancia'!M327=0,"-",IF('Órdenes según Instancia'!AB327=0,"-",('Órdenes según Instancia'!M327/'Órdenes según Instancia'!AB327)))</f>
        <v>-</v>
      </c>
      <c r="F327" s="19" t="str">
        <f>IF('Órdenes según Instancia'!R327=0,"-",IF('Órdenes según Instancia'!AB327=0,"-",('Órdenes según Instancia'!R327/'Órdenes según Instancia'!AB327)))</f>
        <v>-</v>
      </c>
      <c r="G327" s="19" t="str">
        <f>IF('Órdenes según Instancia'!W327=0,"-",IF('Órdenes según Instancia'!AB327=0,"-",('Órdenes según Instancia'!W327/'Órdenes según Instancia'!AB327)))</f>
        <v>-</v>
      </c>
      <c r="H327" s="19" t="str">
        <f>IF('Órdenes según Instancia'!D327=0,"-",IF('Órdenes según Instancia'!AC327=0,"-",('Órdenes según Instancia'!D327/'Órdenes según Instancia'!AC327)))</f>
        <v>-</v>
      </c>
      <c r="I327" s="19" t="str">
        <f>IF('Órdenes según Instancia'!I327=0,"-",IF('Órdenes según Instancia'!AC327=0,"-",('Órdenes según Instancia'!I327/'Órdenes según Instancia'!AC327)))</f>
        <v>-</v>
      </c>
      <c r="J327" s="19" t="str">
        <f>IF('Órdenes según Instancia'!N327=0,"-",IF('Órdenes según Instancia'!AC327=0,"-",('Órdenes según Instancia'!N327/'Órdenes según Instancia'!AC327)))</f>
        <v>-</v>
      </c>
      <c r="K327" s="19" t="str">
        <f>IF('Órdenes según Instancia'!S327=0,"-",IF('Órdenes según Instancia'!AC327=0,"-",('Órdenes según Instancia'!S327/'Órdenes según Instancia'!AC327)))</f>
        <v>-</v>
      </c>
      <c r="L327" s="19" t="str">
        <f>IF('Órdenes según Instancia'!X327=0,"-",IF('Órdenes según Instancia'!AC327=0,"-",('Órdenes según Instancia'!X327/'Órdenes según Instancia'!AC327)))</f>
        <v>-</v>
      </c>
      <c r="M327" s="19">
        <f>IF('Órdenes según Instancia'!E327=0,"-",IF('Órdenes según Instancia'!AD327=0,"-",('Órdenes según Instancia'!E327/'Órdenes según Instancia'!AD327)))</f>
        <v>1</v>
      </c>
      <c r="N327" s="19" t="str">
        <f>IF('Órdenes según Instancia'!J327=0,"-",IF('Órdenes según Instancia'!AD327=0,"-",('Órdenes según Instancia'!J327/'Órdenes según Instancia'!AD327)))</f>
        <v>-</v>
      </c>
      <c r="O327" s="19" t="str">
        <f>IF('Órdenes según Instancia'!O327=0,"-",IF('Órdenes según Instancia'!AD327=0,"-",('Órdenes según Instancia'!O327/'Órdenes según Instancia'!AD327)))</f>
        <v>-</v>
      </c>
      <c r="P327" s="19" t="str">
        <f>IF('Órdenes según Instancia'!T327=0,"-",IF('Órdenes según Instancia'!AD327=0,"-",('Órdenes según Instancia'!T327/'Órdenes según Instancia'!AD327)))</f>
        <v>-</v>
      </c>
      <c r="Q327" s="19" t="str">
        <f>IF('Órdenes según Instancia'!Y327=0,"-",IF('Órdenes según Instancia'!AD327=0,"-",('Órdenes según Instancia'!Y327/'Órdenes según Instancia'!AD327)))</f>
        <v>-</v>
      </c>
      <c r="R327" s="19" t="str">
        <f>IF('Órdenes según Instancia'!F327=0,"-",IF('Órdenes según Instancia'!AE327=0,"-",('Órdenes según Instancia'!F327/'Órdenes según Instancia'!AE327)))</f>
        <v>-</v>
      </c>
      <c r="S327" s="19" t="str">
        <f>IF('Órdenes según Instancia'!K327=0,"-",IF('Órdenes según Instancia'!AE327=0,"-",('Órdenes según Instancia'!K327/'Órdenes según Instancia'!AE327)))</f>
        <v>-</v>
      </c>
      <c r="T327" s="19" t="str">
        <f>IF('Órdenes según Instancia'!P327=0,"-",IF('Órdenes según Instancia'!AE327=0,"-",('Órdenes según Instancia'!P327/'Órdenes según Instancia'!AE327)))</f>
        <v>-</v>
      </c>
      <c r="U327" s="19" t="str">
        <f>IF('Órdenes según Instancia'!U327=0,"-",IF('Órdenes según Instancia'!AE327=0,"-",('Órdenes según Instancia'!U327/('Órdenes según Instancia'!AE327))))</f>
        <v>-</v>
      </c>
      <c r="V327" s="19" t="str">
        <f>IF('Órdenes según Instancia'!Z327=0,"-",IF('Órdenes según Instancia'!AE327=0,"-",('Órdenes según Instancia'!Z327/'Órdenes según Instancia'!AE327)))</f>
        <v>-</v>
      </c>
    </row>
    <row r="328" spans="2:22" ht="20.100000000000001" customHeight="1" thickBot="1" x14ac:dyDescent="0.25">
      <c r="B328" s="4" t="s">
        <v>512</v>
      </c>
      <c r="C328" s="19">
        <f>IF('Órdenes según Instancia'!C328=0,"-",IF('Órdenes según Instancia'!AB328=0,"-",('Órdenes según Instancia'!C328/'Órdenes según Instancia'!AB328)))</f>
        <v>1</v>
      </c>
      <c r="D328" s="19" t="str">
        <f>IF('Órdenes según Instancia'!H328=0,"-",IF('Órdenes según Instancia'!AB328=0,"-",('Órdenes según Instancia'!H328/'Órdenes según Instancia'!AB328)))</f>
        <v>-</v>
      </c>
      <c r="E328" s="19" t="str">
        <f>IF('Órdenes según Instancia'!M328=0,"-",IF('Órdenes según Instancia'!AB328=0,"-",('Órdenes según Instancia'!M328/'Órdenes según Instancia'!AB328)))</f>
        <v>-</v>
      </c>
      <c r="F328" s="19" t="str">
        <f>IF('Órdenes según Instancia'!R328=0,"-",IF('Órdenes según Instancia'!AB328=0,"-",('Órdenes según Instancia'!R328/'Órdenes según Instancia'!AB328)))</f>
        <v>-</v>
      </c>
      <c r="G328" s="19" t="str">
        <f>IF('Órdenes según Instancia'!W328=0,"-",IF('Órdenes según Instancia'!AB328=0,"-",('Órdenes según Instancia'!W328/'Órdenes según Instancia'!AB328)))</f>
        <v>-</v>
      </c>
      <c r="H328" s="19" t="str">
        <f>IF('Órdenes según Instancia'!D328=0,"-",IF('Órdenes según Instancia'!AC328=0,"-",('Órdenes según Instancia'!D328/'Órdenes según Instancia'!AC328)))</f>
        <v>-</v>
      </c>
      <c r="I328" s="19" t="str">
        <f>IF('Órdenes según Instancia'!I328=0,"-",IF('Órdenes según Instancia'!AC328=0,"-",('Órdenes según Instancia'!I328/'Órdenes según Instancia'!AC328)))</f>
        <v>-</v>
      </c>
      <c r="J328" s="19" t="str">
        <f>IF('Órdenes según Instancia'!N328=0,"-",IF('Órdenes según Instancia'!AC328=0,"-",('Órdenes según Instancia'!N328/'Órdenes según Instancia'!AC328)))</f>
        <v>-</v>
      </c>
      <c r="K328" s="19" t="str">
        <f>IF('Órdenes según Instancia'!S328=0,"-",IF('Órdenes según Instancia'!AC328=0,"-",('Órdenes según Instancia'!S328/'Órdenes según Instancia'!AC328)))</f>
        <v>-</v>
      </c>
      <c r="L328" s="19" t="str">
        <f>IF('Órdenes según Instancia'!X328=0,"-",IF('Órdenes según Instancia'!AC328=0,"-",('Órdenes según Instancia'!X328/'Órdenes según Instancia'!AC328)))</f>
        <v>-</v>
      </c>
      <c r="M328" s="19">
        <f>IF('Órdenes según Instancia'!E328=0,"-",IF('Órdenes según Instancia'!AD328=0,"-",('Órdenes según Instancia'!E328/'Órdenes según Instancia'!AD328)))</f>
        <v>1</v>
      </c>
      <c r="N328" s="19" t="str">
        <f>IF('Órdenes según Instancia'!J328=0,"-",IF('Órdenes según Instancia'!AD328=0,"-",('Órdenes según Instancia'!J328/'Órdenes según Instancia'!AD328)))</f>
        <v>-</v>
      </c>
      <c r="O328" s="19" t="str">
        <f>IF('Órdenes según Instancia'!O328=0,"-",IF('Órdenes según Instancia'!AD328=0,"-",('Órdenes según Instancia'!O328/'Órdenes según Instancia'!AD328)))</f>
        <v>-</v>
      </c>
      <c r="P328" s="19" t="str">
        <f>IF('Órdenes según Instancia'!T328=0,"-",IF('Órdenes según Instancia'!AD328=0,"-",('Órdenes según Instancia'!T328/'Órdenes según Instancia'!AD328)))</f>
        <v>-</v>
      </c>
      <c r="Q328" s="19" t="str">
        <f>IF('Órdenes según Instancia'!Y328=0,"-",IF('Órdenes según Instancia'!AD328=0,"-",('Órdenes según Instancia'!Y328/'Órdenes según Instancia'!AD328)))</f>
        <v>-</v>
      </c>
      <c r="R328" s="19">
        <f>IF('Órdenes según Instancia'!F328=0,"-",IF('Órdenes según Instancia'!AE328=0,"-",('Órdenes según Instancia'!F328/'Órdenes según Instancia'!AE328)))</f>
        <v>1</v>
      </c>
      <c r="S328" s="19" t="str">
        <f>IF('Órdenes según Instancia'!K328=0,"-",IF('Órdenes según Instancia'!AE328=0,"-",('Órdenes según Instancia'!K328/'Órdenes según Instancia'!AE328)))</f>
        <v>-</v>
      </c>
      <c r="T328" s="19" t="str">
        <f>IF('Órdenes según Instancia'!P328=0,"-",IF('Órdenes según Instancia'!AE328=0,"-",('Órdenes según Instancia'!P328/'Órdenes según Instancia'!AE328)))</f>
        <v>-</v>
      </c>
      <c r="U328" s="19" t="str">
        <f>IF('Órdenes según Instancia'!U328=0,"-",IF('Órdenes según Instancia'!AE328=0,"-",('Órdenes según Instancia'!U328/('Órdenes según Instancia'!AE328))))</f>
        <v>-</v>
      </c>
      <c r="V328" s="19" t="str">
        <f>IF('Órdenes según Instancia'!Z328=0,"-",IF('Órdenes según Instancia'!AE328=0,"-",('Órdenes según Instancia'!Z328/'Órdenes según Instancia'!AE328)))</f>
        <v>-</v>
      </c>
    </row>
    <row r="329" spans="2:22" ht="20.100000000000001" customHeight="1" thickBot="1" x14ac:dyDescent="0.25">
      <c r="B329" s="4" t="s">
        <v>513</v>
      </c>
      <c r="C329" s="19">
        <f>IF('Órdenes según Instancia'!C329=0,"-",IF('Órdenes según Instancia'!AB329=0,"-",('Órdenes según Instancia'!C329/'Órdenes según Instancia'!AB329)))</f>
        <v>0.93103448275862066</v>
      </c>
      <c r="D329" s="19" t="str">
        <f>IF('Órdenes según Instancia'!H329=0,"-",IF('Órdenes según Instancia'!AB329=0,"-",('Órdenes según Instancia'!H329/'Órdenes según Instancia'!AB329)))</f>
        <v>-</v>
      </c>
      <c r="E329" s="19" t="str">
        <f>IF('Órdenes según Instancia'!M329=0,"-",IF('Órdenes según Instancia'!AB329=0,"-",('Órdenes según Instancia'!M329/'Órdenes según Instancia'!AB329)))</f>
        <v>-</v>
      </c>
      <c r="F329" s="19">
        <f>IF('Órdenes según Instancia'!R329=0,"-",IF('Órdenes según Instancia'!AB329=0,"-",('Órdenes según Instancia'!R329/'Órdenes según Instancia'!AB329)))</f>
        <v>6.8965517241379309E-2</v>
      </c>
      <c r="G329" s="19" t="str">
        <f>IF('Órdenes según Instancia'!W329=0,"-",IF('Órdenes según Instancia'!AB329=0,"-",('Órdenes según Instancia'!W329/'Órdenes según Instancia'!AB329)))</f>
        <v>-</v>
      </c>
      <c r="H329" s="19" t="str">
        <f>IF('Órdenes según Instancia'!D329=0,"-",IF('Órdenes según Instancia'!AC329=0,"-",('Órdenes según Instancia'!D329/'Órdenes según Instancia'!AC329)))</f>
        <v>-</v>
      </c>
      <c r="I329" s="19" t="str">
        <f>IF('Órdenes según Instancia'!I329=0,"-",IF('Órdenes según Instancia'!AC329=0,"-",('Órdenes según Instancia'!I329/'Órdenes según Instancia'!AC329)))</f>
        <v>-</v>
      </c>
      <c r="J329" s="19" t="str">
        <f>IF('Órdenes según Instancia'!N329=0,"-",IF('Órdenes según Instancia'!AC329=0,"-",('Órdenes según Instancia'!N329/'Órdenes según Instancia'!AC329)))</f>
        <v>-</v>
      </c>
      <c r="K329" s="19" t="str">
        <f>IF('Órdenes según Instancia'!S329=0,"-",IF('Órdenes según Instancia'!AC329=0,"-",('Órdenes según Instancia'!S329/'Órdenes según Instancia'!AC329)))</f>
        <v>-</v>
      </c>
      <c r="L329" s="19" t="str">
        <f>IF('Órdenes según Instancia'!X329=0,"-",IF('Órdenes según Instancia'!AC329=0,"-",('Órdenes según Instancia'!X329/'Órdenes según Instancia'!AC329)))</f>
        <v>-</v>
      </c>
      <c r="M329" s="19">
        <f>IF('Órdenes según Instancia'!E329=0,"-",IF('Órdenes según Instancia'!AD329=0,"-",('Órdenes según Instancia'!E329/'Órdenes según Instancia'!AD329)))</f>
        <v>0.91666666666666663</v>
      </c>
      <c r="N329" s="19" t="str">
        <f>IF('Órdenes según Instancia'!J329=0,"-",IF('Órdenes según Instancia'!AD329=0,"-",('Órdenes según Instancia'!J329/'Órdenes según Instancia'!AD329)))</f>
        <v>-</v>
      </c>
      <c r="O329" s="19" t="str">
        <f>IF('Órdenes según Instancia'!O329=0,"-",IF('Órdenes según Instancia'!AD329=0,"-",('Órdenes según Instancia'!O329/'Órdenes según Instancia'!AD329)))</f>
        <v>-</v>
      </c>
      <c r="P329" s="19">
        <f>IF('Órdenes según Instancia'!T329=0,"-",IF('Órdenes según Instancia'!AD329=0,"-",('Órdenes según Instancia'!T329/'Órdenes según Instancia'!AD329)))</f>
        <v>8.3333333333333329E-2</v>
      </c>
      <c r="Q329" s="19" t="str">
        <f>IF('Órdenes según Instancia'!Y329=0,"-",IF('Órdenes según Instancia'!AD329=0,"-",('Órdenes según Instancia'!Y329/'Órdenes según Instancia'!AD329)))</f>
        <v>-</v>
      </c>
      <c r="R329" s="19">
        <f>IF('Órdenes según Instancia'!F329=0,"-",IF('Órdenes según Instancia'!AE329=0,"-",('Órdenes según Instancia'!F329/'Órdenes según Instancia'!AE329)))</f>
        <v>1</v>
      </c>
      <c r="S329" s="19" t="str">
        <f>IF('Órdenes según Instancia'!K329=0,"-",IF('Órdenes según Instancia'!AE329=0,"-",('Órdenes según Instancia'!K329/'Órdenes según Instancia'!AE329)))</f>
        <v>-</v>
      </c>
      <c r="T329" s="19" t="str">
        <f>IF('Órdenes según Instancia'!P329=0,"-",IF('Órdenes según Instancia'!AE329=0,"-",('Órdenes según Instancia'!P329/'Órdenes según Instancia'!AE329)))</f>
        <v>-</v>
      </c>
      <c r="U329" s="19" t="str">
        <f>IF('Órdenes según Instancia'!U329=0,"-",IF('Órdenes según Instancia'!AE329=0,"-",('Órdenes según Instancia'!U329/('Órdenes según Instancia'!AE329))))</f>
        <v>-</v>
      </c>
      <c r="V329" s="19" t="str">
        <f>IF('Órdenes según Instancia'!Z329=0,"-",IF('Órdenes según Instancia'!AE329=0,"-",('Órdenes según Instancia'!Z329/'Órdenes según Instancia'!AE329)))</f>
        <v>-</v>
      </c>
    </row>
    <row r="330" spans="2:22" ht="20.100000000000001" customHeight="1" thickBot="1" x14ac:dyDescent="0.25">
      <c r="B330" s="4" t="s">
        <v>202</v>
      </c>
      <c r="C330" s="19">
        <f>IF('Órdenes según Instancia'!C330=0,"-",IF('Órdenes según Instancia'!AB330=0,"-",('Órdenes según Instancia'!C330/'Órdenes según Instancia'!AB330)))</f>
        <v>0.91304347826086951</v>
      </c>
      <c r="D330" s="19" t="str">
        <f>IF('Órdenes según Instancia'!H330=0,"-",IF('Órdenes según Instancia'!AB330=0,"-",('Órdenes según Instancia'!H330/'Órdenes según Instancia'!AB330)))</f>
        <v>-</v>
      </c>
      <c r="E330" s="19">
        <f>IF('Órdenes según Instancia'!M330=0,"-",IF('Órdenes según Instancia'!AB330=0,"-",('Órdenes según Instancia'!M330/'Órdenes según Instancia'!AB330)))</f>
        <v>8.6956521739130432E-2</v>
      </c>
      <c r="F330" s="19" t="str">
        <f>IF('Órdenes según Instancia'!R330=0,"-",IF('Órdenes según Instancia'!AB330=0,"-",('Órdenes según Instancia'!R330/'Órdenes según Instancia'!AB330)))</f>
        <v>-</v>
      </c>
      <c r="G330" s="19" t="str">
        <f>IF('Órdenes según Instancia'!W330=0,"-",IF('Órdenes según Instancia'!AB330=0,"-",('Órdenes según Instancia'!W330/'Órdenes según Instancia'!AB330)))</f>
        <v>-</v>
      </c>
      <c r="H330" s="19" t="str">
        <f>IF('Órdenes según Instancia'!D330=0,"-",IF('Órdenes según Instancia'!AC330=0,"-",('Órdenes según Instancia'!D330/'Órdenes según Instancia'!AC330)))</f>
        <v>-</v>
      </c>
      <c r="I330" s="19" t="str">
        <f>IF('Órdenes según Instancia'!I330=0,"-",IF('Órdenes según Instancia'!AC330=0,"-",('Órdenes según Instancia'!I330/'Órdenes según Instancia'!AC330)))</f>
        <v>-</v>
      </c>
      <c r="J330" s="19" t="str">
        <f>IF('Órdenes según Instancia'!N330=0,"-",IF('Órdenes según Instancia'!AC330=0,"-",('Órdenes según Instancia'!N330/'Órdenes según Instancia'!AC330)))</f>
        <v>-</v>
      </c>
      <c r="K330" s="19" t="str">
        <f>IF('Órdenes según Instancia'!S330=0,"-",IF('Órdenes según Instancia'!AC330=0,"-",('Órdenes según Instancia'!S330/'Órdenes según Instancia'!AC330)))</f>
        <v>-</v>
      </c>
      <c r="L330" s="19" t="str">
        <f>IF('Órdenes según Instancia'!X330=0,"-",IF('Órdenes según Instancia'!AC330=0,"-",('Órdenes según Instancia'!X330/'Órdenes según Instancia'!AC330)))</f>
        <v>-</v>
      </c>
      <c r="M330" s="19">
        <f>IF('Órdenes según Instancia'!E330=0,"-",IF('Órdenes según Instancia'!AD330=0,"-",('Órdenes según Instancia'!E330/'Órdenes según Instancia'!AD330)))</f>
        <v>0.90909090909090906</v>
      </c>
      <c r="N330" s="19" t="str">
        <f>IF('Órdenes según Instancia'!J330=0,"-",IF('Órdenes según Instancia'!AD330=0,"-",('Órdenes según Instancia'!J330/'Órdenes según Instancia'!AD330)))</f>
        <v>-</v>
      </c>
      <c r="O330" s="19">
        <f>IF('Órdenes según Instancia'!O330=0,"-",IF('Órdenes según Instancia'!AD330=0,"-",('Órdenes según Instancia'!O330/'Órdenes según Instancia'!AD330)))</f>
        <v>9.0909090909090912E-2</v>
      </c>
      <c r="P330" s="19" t="str">
        <f>IF('Órdenes según Instancia'!T330=0,"-",IF('Órdenes según Instancia'!AD330=0,"-",('Órdenes según Instancia'!T330/'Órdenes según Instancia'!AD330)))</f>
        <v>-</v>
      </c>
      <c r="Q330" s="19" t="str">
        <f>IF('Órdenes según Instancia'!Y330=0,"-",IF('Órdenes según Instancia'!AD330=0,"-",('Órdenes según Instancia'!Y330/'Órdenes según Instancia'!AD330)))</f>
        <v>-</v>
      </c>
      <c r="R330" s="19">
        <f>IF('Órdenes según Instancia'!F330=0,"-",IF('Órdenes según Instancia'!AE330=0,"-",('Órdenes según Instancia'!F330/'Órdenes según Instancia'!AE330)))</f>
        <v>1</v>
      </c>
      <c r="S330" s="19" t="str">
        <f>IF('Órdenes según Instancia'!K330=0,"-",IF('Órdenes según Instancia'!AE330=0,"-",('Órdenes según Instancia'!K330/'Órdenes según Instancia'!AE330)))</f>
        <v>-</v>
      </c>
      <c r="T330" s="19" t="str">
        <f>IF('Órdenes según Instancia'!P330=0,"-",IF('Órdenes según Instancia'!AE330=0,"-",('Órdenes según Instancia'!P330/'Órdenes según Instancia'!AE330)))</f>
        <v>-</v>
      </c>
      <c r="U330" s="19" t="str">
        <f>IF('Órdenes según Instancia'!U330=0,"-",IF('Órdenes según Instancia'!AE330=0,"-",('Órdenes según Instancia'!U330/('Órdenes según Instancia'!AE330))))</f>
        <v>-</v>
      </c>
      <c r="V330" s="19" t="str">
        <f>IF('Órdenes según Instancia'!Z330=0,"-",IF('Órdenes según Instancia'!AE330=0,"-",('Órdenes según Instancia'!Z330/'Órdenes según Instancia'!AE330)))</f>
        <v>-</v>
      </c>
    </row>
    <row r="331" spans="2:22" ht="20.100000000000001" customHeight="1" thickBot="1" x14ac:dyDescent="0.25">
      <c r="B331" s="4" t="s">
        <v>514</v>
      </c>
      <c r="C331" s="19">
        <f>IF('Órdenes según Instancia'!C331=0,"-",IF('Órdenes según Instancia'!AB331=0,"-",('Órdenes según Instancia'!C331/'Órdenes según Instancia'!AB331)))</f>
        <v>1</v>
      </c>
      <c r="D331" s="19" t="str">
        <f>IF('Órdenes según Instancia'!H331=0,"-",IF('Órdenes según Instancia'!AB331=0,"-",('Órdenes según Instancia'!H331/'Órdenes según Instancia'!AB331)))</f>
        <v>-</v>
      </c>
      <c r="E331" s="19" t="str">
        <f>IF('Órdenes según Instancia'!M331=0,"-",IF('Órdenes según Instancia'!AB331=0,"-",('Órdenes según Instancia'!M331/'Órdenes según Instancia'!AB331)))</f>
        <v>-</v>
      </c>
      <c r="F331" s="19" t="str">
        <f>IF('Órdenes según Instancia'!R331=0,"-",IF('Órdenes según Instancia'!AB331=0,"-",('Órdenes según Instancia'!R331/'Órdenes según Instancia'!AB331)))</f>
        <v>-</v>
      </c>
      <c r="G331" s="19" t="str">
        <f>IF('Órdenes según Instancia'!W331=0,"-",IF('Órdenes según Instancia'!AB331=0,"-",('Órdenes según Instancia'!W331/'Órdenes según Instancia'!AB331)))</f>
        <v>-</v>
      </c>
      <c r="H331" s="19" t="str">
        <f>IF('Órdenes según Instancia'!D331=0,"-",IF('Órdenes según Instancia'!AC331=0,"-",('Órdenes según Instancia'!D331/'Órdenes según Instancia'!AC331)))</f>
        <v>-</v>
      </c>
      <c r="I331" s="19" t="str">
        <f>IF('Órdenes según Instancia'!I331=0,"-",IF('Órdenes según Instancia'!AC331=0,"-",('Órdenes según Instancia'!I331/'Órdenes según Instancia'!AC331)))</f>
        <v>-</v>
      </c>
      <c r="J331" s="19" t="str">
        <f>IF('Órdenes según Instancia'!N331=0,"-",IF('Órdenes según Instancia'!AC331=0,"-",('Órdenes según Instancia'!N331/'Órdenes según Instancia'!AC331)))</f>
        <v>-</v>
      </c>
      <c r="K331" s="19" t="str">
        <f>IF('Órdenes según Instancia'!S331=0,"-",IF('Órdenes según Instancia'!AC331=0,"-",('Órdenes según Instancia'!S331/'Órdenes según Instancia'!AC331)))</f>
        <v>-</v>
      </c>
      <c r="L331" s="19" t="str">
        <f>IF('Órdenes según Instancia'!X331=0,"-",IF('Órdenes según Instancia'!AC331=0,"-",('Órdenes según Instancia'!X331/'Órdenes según Instancia'!AC331)))</f>
        <v>-</v>
      </c>
      <c r="M331" s="19">
        <f>IF('Órdenes según Instancia'!E331=0,"-",IF('Órdenes según Instancia'!AD331=0,"-",('Órdenes según Instancia'!E331/'Órdenes según Instancia'!AD331)))</f>
        <v>1</v>
      </c>
      <c r="N331" s="19" t="str">
        <f>IF('Órdenes según Instancia'!J331=0,"-",IF('Órdenes según Instancia'!AD331=0,"-",('Órdenes según Instancia'!J331/'Órdenes según Instancia'!AD331)))</f>
        <v>-</v>
      </c>
      <c r="O331" s="19" t="str">
        <f>IF('Órdenes según Instancia'!O331=0,"-",IF('Órdenes según Instancia'!AD331=0,"-",('Órdenes según Instancia'!O331/'Órdenes según Instancia'!AD331)))</f>
        <v>-</v>
      </c>
      <c r="P331" s="19" t="str">
        <f>IF('Órdenes según Instancia'!T331=0,"-",IF('Órdenes según Instancia'!AD331=0,"-",('Órdenes según Instancia'!T331/'Órdenes según Instancia'!AD331)))</f>
        <v>-</v>
      </c>
      <c r="Q331" s="19" t="str">
        <f>IF('Órdenes según Instancia'!Y331=0,"-",IF('Órdenes según Instancia'!AD331=0,"-",('Órdenes según Instancia'!Y331/'Órdenes según Instancia'!AD331)))</f>
        <v>-</v>
      </c>
      <c r="R331" s="19" t="str">
        <f>IF('Órdenes según Instancia'!F331=0,"-",IF('Órdenes según Instancia'!AE331=0,"-",('Órdenes según Instancia'!F331/'Órdenes según Instancia'!AE331)))</f>
        <v>-</v>
      </c>
      <c r="S331" s="19" t="str">
        <f>IF('Órdenes según Instancia'!K331=0,"-",IF('Órdenes según Instancia'!AE331=0,"-",('Órdenes según Instancia'!K331/'Órdenes según Instancia'!AE331)))</f>
        <v>-</v>
      </c>
      <c r="T331" s="19" t="str">
        <f>IF('Órdenes según Instancia'!P331=0,"-",IF('Órdenes según Instancia'!AE331=0,"-",('Órdenes según Instancia'!P331/'Órdenes según Instancia'!AE331)))</f>
        <v>-</v>
      </c>
      <c r="U331" s="19" t="str">
        <f>IF('Órdenes según Instancia'!U331=0,"-",IF('Órdenes según Instancia'!AE331=0,"-",('Órdenes según Instancia'!U331/('Órdenes según Instancia'!AE331))))</f>
        <v>-</v>
      </c>
      <c r="V331" s="19" t="str">
        <f>IF('Órdenes según Instancia'!Z331=0,"-",IF('Órdenes según Instancia'!AE331=0,"-",('Órdenes según Instancia'!Z331/'Órdenes según Instancia'!AE331)))</f>
        <v>-</v>
      </c>
    </row>
    <row r="332" spans="2:22" ht="20.100000000000001" customHeight="1" thickBot="1" x14ac:dyDescent="0.25">
      <c r="B332" s="4" t="s">
        <v>515</v>
      </c>
      <c r="C332" s="19">
        <f>IF('Órdenes según Instancia'!C332=0,"-",IF('Órdenes según Instancia'!AB332=0,"-",('Órdenes según Instancia'!C332/'Órdenes según Instancia'!AB332)))</f>
        <v>0.9</v>
      </c>
      <c r="D332" s="19" t="str">
        <f>IF('Órdenes según Instancia'!H332=0,"-",IF('Órdenes según Instancia'!AB332=0,"-",('Órdenes según Instancia'!H332/'Órdenes según Instancia'!AB332)))</f>
        <v>-</v>
      </c>
      <c r="E332" s="19">
        <f>IF('Órdenes según Instancia'!M332=0,"-",IF('Órdenes según Instancia'!AB332=0,"-",('Órdenes según Instancia'!M332/'Órdenes según Instancia'!AB332)))</f>
        <v>0.1</v>
      </c>
      <c r="F332" s="19" t="str">
        <f>IF('Órdenes según Instancia'!R332=0,"-",IF('Órdenes según Instancia'!AB332=0,"-",('Órdenes según Instancia'!R332/'Órdenes según Instancia'!AB332)))</f>
        <v>-</v>
      </c>
      <c r="G332" s="19" t="str">
        <f>IF('Órdenes según Instancia'!W332=0,"-",IF('Órdenes según Instancia'!AB332=0,"-",('Órdenes según Instancia'!W332/'Órdenes según Instancia'!AB332)))</f>
        <v>-</v>
      </c>
      <c r="H332" s="19" t="str">
        <f>IF('Órdenes según Instancia'!D332=0,"-",IF('Órdenes según Instancia'!AC332=0,"-",('Órdenes según Instancia'!D332/'Órdenes según Instancia'!AC332)))</f>
        <v>-</v>
      </c>
      <c r="I332" s="19" t="str">
        <f>IF('Órdenes según Instancia'!I332=0,"-",IF('Órdenes según Instancia'!AC332=0,"-",('Órdenes según Instancia'!I332/'Órdenes según Instancia'!AC332)))</f>
        <v>-</v>
      </c>
      <c r="J332" s="19" t="str">
        <f>IF('Órdenes según Instancia'!N332=0,"-",IF('Órdenes según Instancia'!AC332=0,"-",('Órdenes según Instancia'!N332/'Órdenes según Instancia'!AC332)))</f>
        <v>-</v>
      </c>
      <c r="K332" s="19" t="str">
        <f>IF('Órdenes según Instancia'!S332=0,"-",IF('Órdenes según Instancia'!AC332=0,"-",('Órdenes según Instancia'!S332/'Órdenes según Instancia'!AC332)))</f>
        <v>-</v>
      </c>
      <c r="L332" s="19" t="str">
        <f>IF('Órdenes según Instancia'!X332=0,"-",IF('Órdenes según Instancia'!AC332=0,"-",('Órdenes según Instancia'!X332/'Órdenes según Instancia'!AC332)))</f>
        <v>-</v>
      </c>
      <c r="M332" s="19">
        <f>IF('Órdenes según Instancia'!E332=0,"-",IF('Órdenes según Instancia'!AD332=0,"-",('Órdenes según Instancia'!E332/'Órdenes según Instancia'!AD332)))</f>
        <v>0.875</v>
      </c>
      <c r="N332" s="19" t="str">
        <f>IF('Órdenes según Instancia'!J332=0,"-",IF('Órdenes según Instancia'!AD332=0,"-",('Órdenes según Instancia'!J332/'Órdenes según Instancia'!AD332)))</f>
        <v>-</v>
      </c>
      <c r="O332" s="19">
        <f>IF('Órdenes según Instancia'!O332=0,"-",IF('Órdenes según Instancia'!AD332=0,"-",('Órdenes según Instancia'!O332/'Órdenes según Instancia'!AD332)))</f>
        <v>0.125</v>
      </c>
      <c r="P332" s="19" t="str">
        <f>IF('Órdenes según Instancia'!T332=0,"-",IF('Órdenes según Instancia'!AD332=0,"-",('Órdenes según Instancia'!T332/'Órdenes según Instancia'!AD332)))</f>
        <v>-</v>
      </c>
      <c r="Q332" s="19" t="str">
        <f>IF('Órdenes según Instancia'!Y332=0,"-",IF('Órdenes según Instancia'!AD332=0,"-",('Órdenes según Instancia'!Y332/'Órdenes según Instancia'!AD332)))</f>
        <v>-</v>
      </c>
      <c r="R332" s="19">
        <f>IF('Órdenes según Instancia'!F332=0,"-",IF('Órdenes según Instancia'!AE332=0,"-",('Órdenes según Instancia'!F332/'Órdenes según Instancia'!AE332)))</f>
        <v>1</v>
      </c>
      <c r="S332" s="19" t="str">
        <f>IF('Órdenes según Instancia'!K332=0,"-",IF('Órdenes según Instancia'!AE332=0,"-",('Órdenes según Instancia'!K332/'Órdenes según Instancia'!AE332)))</f>
        <v>-</v>
      </c>
      <c r="T332" s="19" t="str">
        <f>IF('Órdenes según Instancia'!P332=0,"-",IF('Órdenes según Instancia'!AE332=0,"-",('Órdenes según Instancia'!P332/'Órdenes según Instancia'!AE332)))</f>
        <v>-</v>
      </c>
      <c r="U332" s="19" t="str">
        <f>IF('Órdenes según Instancia'!U332=0,"-",IF('Órdenes según Instancia'!AE332=0,"-",('Órdenes según Instancia'!U332/('Órdenes según Instancia'!AE332))))</f>
        <v>-</v>
      </c>
      <c r="V332" s="19" t="str">
        <f>IF('Órdenes según Instancia'!Z332=0,"-",IF('Órdenes según Instancia'!AE332=0,"-",('Órdenes según Instancia'!Z332/'Órdenes según Instancia'!AE332)))</f>
        <v>-</v>
      </c>
    </row>
    <row r="333" spans="2:22" ht="20.100000000000001" customHeight="1" thickBot="1" x14ac:dyDescent="0.25">
      <c r="B333" s="4" t="s">
        <v>516</v>
      </c>
      <c r="C333" s="19">
        <f>IF('Órdenes según Instancia'!C333=0,"-",IF('Órdenes según Instancia'!AB333=0,"-",('Órdenes según Instancia'!C333/'Órdenes según Instancia'!AB333)))</f>
        <v>1</v>
      </c>
      <c r="D333" s="19" t="str">
        <f>IF('Órdenes según Instancia'!H333=0,"-",IF('Órdenes según Instancia'!AB333=0,"-",('Órdenes según Instancia'!H333/'Órdenes según Instancia'!AB333)))</f>
        <v>-</v>
      </c>
      <c r="E333" s="19" t="str">
        <f>IF('Órdenes según Instancia'!M333=0,"-",IF('Órdenes según Instancia'!AB333=0,"-",('Órdenes según Instancia'!M333/'Órdenes según Instancia'!AB333)))</f>
        <v>-</v>
      </c>
      <c r="F333" s="19" t="str">
        <f>IF('Órdenes según Instancia'!R333=0,"-",IF('Órdenes según Instancia'!AB333=0,"-",('Órdenes según Instancia'!R333/'Órdenes según Instancia'!AB333)))</f>
        <v>-</v>
      </c>
      <c r="G333" s="19" t="str">
        <f>IF('Órdenes según Instancia'!W333=0,"-",IF('Órdenes según Instancia'!AB333=0,"-",('Órdenes según Instancia'!W333/'Órdenes según Instancia'!AB333)))</f>
        <v>-</v>
      </c>
      <c r="H333" s="19" t="str">
        <f>IF('Órdenes según Instancia'!D333=0,"-",IF('Órdenes según Instancia'!AC333=0,"-",('Órdenes según Instancia'!D333/'Órdenes según Instancia'!AC333)))</f>
        <v>-</v>
      </c>
      <c r="I333" s="19" t="str">
        <f>IF('Órdenes según Instancia'!I333=0,"-",IF('Órdenes según Instancia'!AC333=0,"-",('Órdenes según Instancia'!I333/'Órdenes según Instancia'!AC333)))</f>
        <v>-</v>
      </c>
      <c r="J333" s="19" t="str">
        <f>IF('Órdenes según Instancia'!N333=0,"-",IF('Órdenes según Instancia'!AC333=0,"-",('Órdenes según Instancia'!N333/'Órdenes según Instancia'!AC333)))</f>
        <v>-</v>
      </c>
      <c r="K333" s="19" t="str">
        <f>IF('Órdenes según Instancia'!S333=0,"-",IF('Órdenes según Instancia'!AC333=0,"-",('Órdenes según Instancia'!S333/'Órdenes según Instancia'!AC333)))</f>
        <v>-</v>
      </c>
      <c r="L333" s="19" t="str">
        <f>IF('Órdenes según Instancia'!X333=0,"-",IF('Órdenes según Instancia'!AC333=0,"-",('Órdenes según Instancia'!X333/'Órdenes según Instancia'!AC333)))</f>
        <v>-</v>
      </c>
      <c r="M333" s="19">
        <f>IF('Órdenes según Instancia'!E333=0,"-",IF('Órdenes según Instancia'!AD333=0,"-",('Órdenes según Instancia'!E333/'Órdenes según Instancia'!AD333)))</f>
        <v>1</v>
      </c>
      <c r="N333" s="19" t="str">
        <f>IF('Órdenes según Instancia'!J333=0,"-",IF('Órdenes según Instancia'!AD333=0,"-",('Órdenes según Instancia'!J333/'Órdenes según Instancia'!AD333)))</f>
        <v>-</v>
      </c>
      <c r="O333" s="19" t="str">
        <f>IF('Órdenes según Instancia'!O333=0,"-",IF('Órdenes según Instancia'!AD333=0,"-",('Órdenes según Instancia'!O333/'Órdenes según Instancia'!AD333)))</f>
        <v>-</v>
      </c>
      <c r="P333" s="19" t="str">
        <f>IF('Órdenes según Instancia'!T333=0,"-",IF('Órdenes según Instancia'!AD333=0,"-",('Órdenes según Instancia'!T333/'Órdenes según Instancia'!AD333)))</f>
        <v>-</v>
      </c>
      <c r="Q333" s="19" t="str">
        <f>IF('Órdenes según Instancia'!Y333=0,"-",IF('Órdenes según Instancia'!AD333=0,"-",('Órdenes según Instancia'!Y333/'Órdenes según Instancia'!AD333)))</f>
        <v>-</v>
      </c>
      <c r="R333" s="19">
        <f>IF('Órdenes según Instancia'!F333=0,"-",IF('Órdenes según Instancia'!AE333=0,"-",('Órdenes según Instancia'!F333/'Órdenes según Instancia'!AE333)))</f>
        <v>1</v>
      </c>
      <c r="S333" s="19" t="str">
        <f>IF('Órdenes según Instancia'!K333=0,"-",IF('Órdenes según Instancia'!AE333=0,"-",('Órdenes según Instancia'!K333/'Órdenes según Instancia'!AE333)))</f>
        <v>-</v>
      </c>
      <c r="T333" s="19" t="str">
        <f>IF('Órdenes según Instancia'!P333=0,"-",IF('Órdenes según Instancia'!AE333=0,"-",('Órdenes según Instancia'!P333/'Órdenes según Instancia'!AE333)))</f>
        <v>-</v>
      </c>
      <c r="U333" s="19" t="str">
        <f>IF('Órdenes según Instancia'!U333=0,"-",IF('Órdenes según Instancia'!AE333=0,"-",('Órdenes según Instancia'!U333/('Órdenes según Instancia'!AE333))))</f>
        <v>-</v>
      </c>
      <c r="V333" s="19" t="str">
        <f>IF('Órdenes según Instancia'!Z333=0,"-",IF('Órdenes según Instancia'!AE333=0,"-",('Órdenes según Instancia'!Z333/'Órdenes según Instancia'!AE333)))</f>
        <v>-</v>
      </c>
    </row>
    <row r="334" spans="2:22" ht="20.100000000000001" customHeight="1" thickBot="1" x14ac:dyDescent="0.25">
      <c r="B334" s="4" t="s">
        <v>517</v>
      </c>
      <c r="C334" s="19">
        <f>IF('Órdenes según Instancia'!C334=0,"-",IF('Órdenes según Instancia'!AB334=0,"-",('Órdenes según Instancia'!C334/'Órdenes según Instancia'!AB334)))</f>
        <v>1</v>
      </c>
      <c r="D334" s="19" t="str">
        <f>IF('Órdenes según Instancia'!H334=0,"-",IF('Órdenes según Instancia'!AB334=0,"-",('Órdenes según Instancia'!H334/'Órdenes según Instancia'!AB334)))</f>
        <v>-</v>
      </c>
      <c r="E334" s="19" t="str">
        <f>IF('Órdenes según Instancia'!M334=0,"-",IF('Órdenes según Instancia'!AB334=0,"-",('Órdenes según Instancia'!M334/'Órdenes según Instancia'!AB334)))</f>
        <v>-</v>
      </c>
      <c r="F334" s="19" t="str">
        <f>IF('Órdenes según Instancia'!R334=0,"-",IF('Órdenes según Instancia'!AB334=0,"-",('Órdenes según Instancia'!R334/'Órdenes según Instancia'!AB334)))</f>
        <v>-</v>
      </c>
      <c r="G334" s="19" t="str">
        <f>IF('Órdenes según Instancia'!W334=0,"-",IF('Órdenes según Instancia'!AB334=0,"-",('Órdenes según Instancia'!W334/'Órdenes según Instancia'!AB334)))</f>
        <v>-</v>
      </c>
      <c r="H334" s="19" t="str">
        <f>IF('Órdenes según Instancia'!D334=0,"-",IF('Órdenes según Instancia'!AC334=0,"-",('Órdenes según Instancia'!D334/'Órdenes según Instancia'!AC334)))</f>
        <v>-</v>
      </c>
      <c r="I334" s="19" t="str">
        <f>IF('Órdenes según Instancia'!I334=0,"-",IF('Órdenes según Instancia'!AC334=0,"-",('Órdenes según Instancia'!I334/'Órdenes según Instancia'!AC334)))</f>
        <v>-</v>
      </c>
      <c r="J334" s="19" t="str">
        <f>IF('Órdenes según Instancia'!N334=0,"-",IF('Órdenes según Instancia'!AC334=0,"-",('Órdenes según Instancia'!N334/'Órdenes según Instancia'!AC334)))</f>
        <v>-</v>
      </c>
      <c r="K334" s="19" t="str">
        <f>IF('Órdenes según Instancia'!S334=0,"-",IF('Órdenes según Instancia'!AC334=0,"-",('Órdenes según Instancia'!S334/'Órdenes según Instancia'!AC334)))</f>
        <v>-</v>
      </c>
      <c r="L334" s="19" t="str">
        <f>IF('Órdenes según Instancia'!X334=0,"-",IF('Órdenes según Instancia'!AC334=0,"-",('Órdenes según Instancia'!X334/'Órdenes según Instancia'!AC334)))</f>
        <v>-</v>
      </c>
      <c r="M334" s="19">
        <f>IF('Órdenes según Instancia'!E334=0,"-",IF('Órdenes según Instancia'!AD334=0,"-",('Órdenes según Instancia'!E334/'Órdenes según Instancia'!AD334)))</f>
        <v>1</v>
      </c>
      <c r="N334" s="19" t="str">
        <f>IF('Órdenes según Instancia'!J334=0,"-",IF('Órdenes según Instancia'!AD334=0,"-",('Órdenes según Instancia'!J334/'Órdenes según Instancia'!AD334)))</f>
        <v>-</v>
      </c>
      <c r="O334" s="19" t="str">
        <f>IF('Órdenes según Instancia'!O334=0,"-",IF('Órdenes según Instancia'!AD334=0,"-",('Órdenes según Instancia'!O334/'Órdenes según Instancia'!AD334)))</f>
        <v>-</v>
      </c>
      <c r="P334" s="19" t="str">
        <f>IF('Órdenes según Instancia'!T334=0,"-",IF('Órdenes según Instancia'!AD334=0,"-",('Órdenes según Instancia'!T334/'Órdenes según Instancia'!AD334)))</f>
        <v>-</v>
      </c>
      <c r="Q334" s="19" t="str">
        <f>IF('Órdenes según Instancia'!Y334=0,"-",IF('Órdenes según Instancia'!AD334=0,"-",('Órdenes según Instancia'!Y334/'Órdenes según Instancia'!AD334)))</f>
        <v>-</v>
      </c>
      <c r="R334" s="19" t="str">
        <f>IF('Órdenes según Instancia'!F334=0,"-",IF('Órdenes según Instancia'!AE334=0,"-",('Órdenes según Instancia'!F334/'Órdenes según Instancia'!AE334)))</f>
        <v>-</v>
      </c>
      <c r="S334" s="19" t="str">
        <f>IF('Órdenes según Instancia'!K334=0,"-",IF('Órdenes según Instancia'!AE334=0,"-",('Órdenes según Instancia'!K334/'Órdenes según Instancia'!AE334)))</f>
        <v>-</v>
      </c>
      <c r="T334" s="19" t="str">
        <f>IF('Órdenes según Instancia'!P334=0,"-",IF('Órdenes según Instancia'!AE334=0,"-",('Órdenes según Instancia'!P334/'Órdenes según Instancia'!AE334)))</f>
        <v>-</v>
      </c>
      <c r="U334" s="19" t="str">
        <f>IF('Órdenes según Instancia'!U334=0,"-",IF('Órdenes según Instancia'!AE334=0,"-",('Órdenes según Instancia'!U334/('Órdenes según Instancia'!AE334))))</f>
        <v>-</v>
      </c>
      <c r="V334" s="19" t="str">
        <f>IF('Órdenes según Instancia'!Z334=0,"-",IF('Órdenes según Instancia'!AE334=0,"-",('Órdenes según Instancia'!Z334/'Órdenes según Instancia'!AE334)))</f>
        <v>-</v>
      </c>
    </row>
    <row r="335" spans="2:22" ht="20.100000000000001" customHeight="1" thickBot="1" x14ac:dyDescent="0.25">
      <c r="B335" s="4" t="s">
        <v>518</v>
      </c>
      <c r="C335" s="19">
        <f>IF('Órdenes según Instancia'!C335=0,"-",IF('Órdenes según Instancia'!AB335=0,"-",('Órdenes según Instancia'!C335/'Órdenes según Instancia'!AB335)))</f>
        <v>1</v>
      </c>
      <c r="D335" s="19" t="str">
        <f>IF('Órdenes según Instancia'!H335=0,"-",IF('Órdenes según Instancia'!AB335=0,"-",('Órdenes según Instancia'!H335/'Órdenes según Instancia'!AB335)))</f>
        <v>-</v>
      </c>
      <c r="E335" s="19" t="str">
        <f>IF('Órdenes según Instancia'!M335=0,"-",IF('Órdenes según Instancia'!AB335=0,"-",('Órdenes según Instancia'!M335/'Órdenes según Instancia'!AB335)))</f>
        <v>-</v>
      </c>
      <c r="F335" s="19" t="str">
        <f>IF('Órdenes según Instancia'!R335=0,"-",IF('Órdenes según Instancia'!AB335=0,"-",('Órdenes según Instancia'!R335/'Órdenes según Instancia'!AB335)))</f>
        <v>-</v>
      </c>
      <c r="G335" s="19" t="str">
        <f>IF('Órdenes según Instancia'!W335=0,"-",IF('Órdenes según Instancia'!AB335=0,"-",('Órdenes según Instancia'!W335/'Órdenes según Instancia'!AB335)))</f>
        <v>-</v>
      </c>
      <c r="H335" s="19" t="str">
        <f>IF('Órdenes según Instancia'!D335=0,"-",IF('Órdenes según Instancia'!AC335=0,"-",('Órdenes según Instancia'!D335/'Órdenes según Instancia'!AC335)))</f>
        <v>-</v>
      </c>
      <c r="I335" s="19" t="str">
        <f>IF('Órdenes según Instancia'!I335=0,"-",IF('Órdenes según Instancia'!AC335=0,"-",('Órdenes según Instancia'!I335/'Órdenes según Instancia'!AC335)))</f>
        <v>-</v>
      </c>
      <c r="J335" s="19" t="str">
        <f>IF('Órdenes según Instancia'!N335=0,"-",IF('Órdenes según Instancia'!AC335=0,"-",('Órdenes según Instancia'!N335/'Órdenes según Instancia'!AC335)))</f>
        <v>-</v>
      </c>
      <c r="K335" s="19" t="str">
        <f>IF('Órdenes según Instancia'!S335=0,"-",IF('Órdenes según Instancia'!AC335=0,"-",('Órdenes según Instancia'!S335/'Órdenes según Instancia'!AC335)))</f>
        <v>-</v>
      </c>
      <c r="L335" s="19" t="str">
        <f>IF('Órdenes según Instancia'!X335=0,"-",IF('Órdenes según Instancia'!AC335=0,"-",('Órdenes según Instancia'!X335/'Órdenes según Instancia'!AC335)))</f>
        <v>-</v>
      </c>
      <c r="M335" s="19">
        <f>IF('Órdenes según Instancia'!E335=0,"-",IF('Órdenes según Instancia'!AD335=0,"-",('Órdenes según Instancia'!E335/'Órdenes según Instancia'!AD335)))</f>
        <v>1</v>
      </c>
      <c r="N335" s="19" t="str">
        <f>IF('Órdenes según Instancia'!J335=0,"-",IF('Órdenes según Instancia'!AD335=0,"-",('Órdenes según Instancia'!J335/'Órdenes según Instancia'!AD335)))</f>
        <v>-</v>
      </c>
      <c r="O335" s="19" t="str">
        <f>IF('Órdenes según Instancia'!O335=0,"-",IF('Órdenes según Instancia'!AD335=0,"-",('Órdenes según Instancia'!O335/'Órdenes según Instancia'!AD335)))</f>
        <v>-</v>
      </c>
      <c r="P335" s="19" t="str">
        <f>IF('Órdenes según Instancia'!T335=0,"-",IF('Órdenes según Instancia'!AD335=0,"-",('Órdenes según Instancia'!T335/'Órdenes según Instancia'!AD335)))</f>
        <v>-</v>
      </c>
      <c r="Q335" s="19" t="str">
        <f>IF('Órdenes según Instancia'!Y335=0,"-",IF('Órdenes según Instancia'!AD335=0,"-",('Órdenes según Instancia'!Y335/'Órdenes según Instancia'!AD335)))</f>
        <v>-</v>
      </c>
      <c r="R335" s="19" t="str">
        <f>IF('Órdenes según Instancia'!F335=0,"-",IF('Órdenes según Instancia'!AE335=0,"-",('Órdenes según Instancia'!F335/'Órdenes según Instancia'!AE335)))</f>
        <v>-</v>
      </c>
      <c r="S335" s="19" t="str">
        <f>IF('Órdenes según Instancia'!K335=0,"-",IF('Órdenes según Instancia'!AE335=0,"-",('Órdenes según Instancia'!K335/'Órdenes según Instancia'!AE335)))</f>
        <v>-</v>
      </c>
      <c r="T335" s="19" t="str">
        <f>IF('Órdenes según Instancia'!P335=0,"-",IF('Órdenes según Instancia'!AE335=0,"-",('Órdenes según Instancia'!P335/'Órdenes según Instancia'!AE335)))</f>
        <v>-</v>
      </c>
      <c r="U335" s="19" t="str">
        <f>IF('Órdenes según Instancia'!U335=0,"-",IF('Órdenes según Instancia'!AE335=0,"-",('Órdenes según Instancia'!U335/('Órdenes según Instancia'!AE335))))</f>
        <v>-</v>
      </c>
      <c r="V335" s="19" t="str">
        <f>IF('Órdenes según Instancia'!Z335=0,"-",IF('Órdenes según Instancia'!AE335=0,"-",('Órdenes según Instancia'!Z335/'Órdenes según Instancia'!AE335)))</f>
        <v>-</v>
      </c>
    </row>
    <row r="336" spans="2:22" ht="20.100000000000001" customHeight="1" thickBot="1" x14ac:dyDescent="0.25">
      <c r="B336" s="4" t="s">
        <v>519</v>
      </c>
      <c r="C336" s="19">
        <f>IF('Órdenes según Instancia'!C336=0,"-",IF('Órdenes según Instancia'!AB336=0,"-",('Órdenes según Instancia'!C336/'Órdenes según Instancia'!AB336)))</f>
        <v>1</v>
      </c>
      <c r="D336" s="19" t="str">
        <f>IF('Órdenes según Instancia'!H336=0,"-",IF('Órdenes según Instancia'!AB336=0,"-",('Órdenes según Instancia'!H336/'Órdenes según Instancia'!AB336)))</f>
        <v>-</v>
      </c>
      <c r="E336" s="19" t="str">
        <f>IF('Órdenes según Instancia'!M336=0,"-",IF('Órdenes según Instancia'!AB336=0,"-",('Órdenes según Instancia'!M336/'Órdenes según Instancia'!AB336)))</f>
        <v>-</v>
      </c>
      <c r="F336" s="19" t="str">
        <f>IF('Órdenes según Instancia'!R336=0,"-",IF('Órdenes según Instancia'!AB336=0,"-",('Órdenes según Instancia'!R336/'Órdenes según Instancia'!AB336)))</f>
        <v>-</v>
      </c>
      <c r="G336" s="19" t="str">
        <f>IF('Órdenes según Instancia'!W336=0,"-",IF('Órdenes según Instancia'!AB336=0,"-",('Órdenes según Instancia'!W336/'Órdenes según Instancia'!AB336)))</f>
        <v>-</v>
      </c>
      <c r="H336" s="19" t="str">
        <f>IF('Órdenes según Instancia'!D336=0,"-",IF('Órdenes según Instancia'!AC336=0,"-",('Órdenes según Instancia'!D336/'Órdenes según Instancia'!AC336)))</f>
        <v>-</v>
      </c>
      <c r="I336" s="19" t="str">
        <f>IF('Órdenes según Instancia'!I336=0,"-",IF('Órdenes según Instancia'!AC336=0,"-",('Órdenes según Instancia'!I336/'Órdenes según Instancia'!AC336)))</f>
        <v>-</v>
      </c>
      <c r="J336" s="19" t="str">
        <f>IF('Órdenes según Instancia'!N336=0,"-",IF('Órdenes según Instancia'!AC336=0,"-",('Órdenes según Instancia'!N336/'Órdenes según Instancia'!AC336)))</f>
        <v>-</v>
      </c>
      <c r="K336" s="19" t="str">
        <f>IF('Órdenes según Instancia'!S336=0,"-",IF('Órdenes según Instancia'!AC336=0,"-",('Órdenes según Instancia'!S336/'Órdenes según Instancia'!AC336)))</f>
        <v>-</v>
      </c>
      <c r="L336" s="19" t="str">
        <f>IF('Órdenes según Instancia'!X336=0,"-",IF('Órdenes según Instancia'!AC336=0,"-",('Órdenes según Instancia'!X336/'Órdenes según Instancia'!AC336)))</f>
        <v>-</v>
      </c>
      <c r="M336" s="19">
        <f>IF('Órdenes según Instancia'!E336=0,"-",IF('Órdenes según Instancia'!AD336=0,"-",('Órdenes según Instancia'!E336/'Órdenes según Instancia'!AD336)))</f>
        <v>1</v>
      </c>
      <c r="N336" s="19" t="str">
        <f>IF('Órdenes según Instancia'!J336=0,"-",IF('Órdenes según Instancia'!AD336=0,"-",('Órdenes según Instancia'!J336/'Órdenes según Instancia'!AD336)))</f>
        <v>-</v>
      </c>
      <c r="O336" s="19" t="str">
        <f>IF('Órdenes según Instancia'!O336=0,"-",IF('Órdenes según Instancia'!AD336=0,"-",('Órdenes según Instancia'!O336/'Órdenes según Instancia'!AD336)))</f>
        <v>-</v>
      </c>
      <c r="P336" s="19" t="str">
        <f>IF('Órdenes según Instancia'!T336=0,"-",IF('Órdenes según Instancia'!AD336=0,"-",('Órdenes según Instancia'!T336/'Órdenes según Instancia'!AD336)))</f>
        <v>-</v>
      </c>
      <c r="Q336" s="19" t="str">
        <f>IF('Órdenes según Instancia'!Y336=0,"-",IF('Órdenes según Instancia'!AD336=0,"-",('Órdenes según Instancia'!Y336/'Órdenes según Instancia'!AD336)))</f>
        <v>-</v>
      </c>
      <c r="R336" s="19" t="str">
        <f>IF('Órdenes según Instancia'!F336=0,"-",IF('Órdenes según Instancia'!AE336=0,"-",('Órdenes según Instancia'!F336/'Órdenes según Instancia'!AE336)))</f>
        <v>-</v>
      </c>
      <c r="S336" s="19" t="str">
        <f>IF('Órdenes según Instancia'!K336=0,"-",IF('Órdenes según Instancia'!AE336=0,"-",('Órdenes según Instancia'!K336/'Órdenes según Instancia'!AE336)))</f>
        <v>-</v>
      </c>
      <c r="T336" s="19" t="str">
        <f>IF('Órdenes según Instancia'!P336=0,"-",IF('Órdenes según Instancia'!AE336=0,"-",('Órdenes según Instancia'!P336/'Órdenes según Instancia'!AE336)))</f>
        <v>-</v>
      </c>
      <c r="U336" s="19" t="str">
        <f>IF('Órdenes según Instancia'!U336=0,"-",IF('Órdenes según Instancia'!AE336=0,"-",('Órdenes según Instancia'!U336/('Órdenes según Instancia'!AE336))))</f>
        <v>-</v>
      </c>
      <c r="V336" s="19" t="str">
        <f>IF('Órdenes según Instancia'!Z336=0,"-",IF('Órdenes según Instancia'!AE336=0,"-",('Órdenes según Instancia'!Z336/'Órdenes según Instancia'!AE336)))</f>
        <v>-</v>
      </c>
    </row>
    <row r="337" spans="2:22" ht="20.100000000000001" customHeight="1" thickBot="1" x14ac:dyDescent="0.25">
      <c r="B337" s="4" t="s">
        <v>520</v>
      </c>
      <c r="C337" s="19">
        <f>IF('Órdenes según Instancia'!C337=0,"-",IF('Órdenes según Instancia'!AB337=0,"-",('Órdenes según Instancia'!C337/'Órdenes según Instancia'!AB337)))</f>
        <v>1</v>
      </c>
      <c r="D337" s="19" t="str">
        <f>IF('Órdenes según Instancia'!H337=0,"-",IF('Órdenes según Instancia'!AB337=0,"-",('Órdenes según Instancia'!H337/'Órdenes según Instancia'!AB337)))</f>
        <v>-</v>
      </c>
      <c r="E337" s="19" t="str">
        <f>IF('Órdenes según Instancia'!M337=0,"-",IF('Órdenes según Instancia'!AB337=0,"-",('Órdenes según Instancia'!M337/'Órdenes según Instancia'!AB337)))</f>
        <v>-</v>
      </c>
      <c r="F337" s="19" t="str">
        <f>IF('Órdenes según Instancia'!R337=0,"-",IF('Órdenes según Instancia'!AB337=0,"-",('Órdenes según Instancia'!R337/'Órdenes según Instancia'!AB337)))</f>
        <v>-</v>
      </c>
      <c r="G337" s="19" t="str">
        <f>IF('Órdenes según Instancia'!W337=0,"-",IF('Órdenes según Instancia'!AB337=0,"-",('Órdenes según Instancia'!W337/'Órdenes según Instancia'!AB337)))</f>
        <v>-</v>
      </c>
      <c r="H337" s="19" t="str">
        <f>IF('Órdenes según Instancia'!D337=0,"-",IF('Órdenes según Instancia'!AC337=0,"-",('Órdenes según Instancia'!D337/'Órdenes según Instancia'!AC337)))</f>
        <v>-</v>
      </c>
      <c r="I337" s="19" t="str">
        <f>IF('Órdenes según Instancia'!I337=0,"-",IF('Órdenes según Instancia'!AC337=0,"-",('Órdenes según Instancia'!I337/'Órdenes según Instancia'!AC337)))</f>
        <v>-</v>
      </c>
      <c r="J337" s="19" t="str">
        <f>IF('Órdenes según Instancia'!N337=0,"-",IF('Órdenes según Instancia'!AC337=0,"-",('Órdenes según Instancia'!N337/'Órdenes según Instancia'!AC337)))</f>
        <v>-</v>
      </c>
      <c r="K337" s="19" t="str">
        <f>IF('Órdenes según Instancia'!S337=0,"-",IF('Órdenes según Instancia'!AC337=0,"-",('Órdenes según Instancia'!S337/'Órdenes según Instancia'!AC337)))</f>
        <v>-</v>
      </c>
      <c r="L337" s="19" t="str">
        <f>IF('Órdenes según Instancia'!X337=0,"-",IF('Órdenes según Instancia'!AC337=0,"-",('Órdenes según Instancia'!X337/'Órdenes según Instancia'!AC337)))</f>
        <v>-</v>
      </c>
      <c r="M337" s="19">
        <f>IF('Órdenes según Instancia'!E337=0,"-",IF('Órdenes según Instancia'!AD337=0,"-",('Órdenes según Instancia'!E337/'Órdenes según Instancia'!AD337)))</f>
        <v>1</v>
      </c>
      <c r="N337" s="19" t="str">
        <f>IF('Órdenes según Instancia'!J337=0,"-",IF('Órdenes según Instancia'!AD337=0,"-",('Órdenes según Instancia'!J337/'Órdenes según Instancia'!AD337)))</f>
        <v>-</v>
      </c>
      <c r="O337" s="19" t="str">
        <f>IF('Órdenes según Instancia'!O337=0,"-",IF('Órdenes según Instancia'!AD337=0,"-",('Órdenes según Instancia'!O337/'Órdenes según Instancia'!AD337)))</f>
        <v>-</v>
      </c>
      <c r="P337" s="19" t="str">
        <f>IF('Órdenes según Instancia'!T337=0,"-",IF('Órdenes según Instancia'!AD337=0,"-",('Órdenes según Instancia'!T337/'Órdenes según Instancia'!AD337)))</f>
        <v>-</v>
      </c>
      <c r="Q337" s="19" t="str">
        <f>IF('Órdenes según Instancia'!Y337=0,"-",IF('Órdenes según Instancia'!AD337=0,"-",('Órdenes según Instancia'!Y337/'Órdenes según Instancia'!AD337)))</f>
        <v>-</v>
      </c>
      <c r="R337" s="19">
        <f>IF('Órdenes según Instancia'!F337=0,"-",IF('Órdenes según Instancia'!AE337=0,"-",('Órdenes según Instancia'!F337/'Órdenes según Instancia'!AE337)))</f>
        <v>1</v>
      </c>
      <c r="S337" s="19" t="str">
        <f>IF('Órdenes según Instancia'!K337=0,"-",IF('Órdenes según Instancia'!AE337=0,"-",('Órdenes según Instancia'!K337/'Órdenes según Instancia'!AE337)))</f>
        <v>-</v>
      </c>
      <c r="T337" s="19" t="str">
        <f>IF('Órdenes según Instancia'!P337=0,"-",IF('Órdenes según Instancia'!AE337=0,"-",('Órdenes según Instancia'!P337/'Órdenes según Instancia'!AE337)))</f>
        <v>-</v>
      </c>
      <c r="U337" s="19" t="str">
        <f>IF('Órdenes según Instancia'!U337=0,"-",IF('Órdenes según Instancia'!AE337=0,"-",('Órdenes según Instancia'!U337/('Órdenes según Instancia'!AE337))))</f>
        <v>-</v>
      </c>
      <c r="V337" s="19" t="str">
        <f>IF('Órdenes según Instancia'!Z337=0,"-",IF('Órdenes según Instancia'!AE337=0,"-",('Órdenes según Instancia'!Z337/'Órdenes según Instancia'!AE337)))</f>
        <v>-</v>
      </c>
    </row>
    <row r="338" spans="2:22" ht="20.100000000000001" customHeight="1" thickBot="1" x14ac:dyDescent="0.25">
      <c r="B338" s="4" t="s">
        <v>521</v>
      </c>
      <c r="C338" s="19">
        <f>IF('Órdenes según Instancia'!C338=0,"-",IF('Órdenes según Instancia'!AB338=0,"-",('Órdenes según Instancia'!C338/'Órdenes según Instancia'!AB338)))</f>
        <v>1</v>
      </c>
      <c r="D338" s="19" t="str">
        <f>IF('Órdenes según Instancia'!H338=0,"-",IF('Órdenes según Instancia'!AB338=0,"-",('Órdenes según Instancia'!H338/'Órdenes según Instancia'!AB338)))</f>
        <v>-</v>
      </c>
      <c r="E338" s="19" t="str">
        <f>IF('Órdenes según Instancia'!M338=0,"-",IF('Órdenes según Instancia'!AB338=0,"-",('Órdenes según Instancia'!M338/'Órdenes según Instancia'!AB338)))</f>
        <v>-</v>
      </c>
      <c r="F338" s="19" t="str">
        <f>IF('Órdenes según Instancia'!R338=0,"-",IF('Órdenes según Instancia'!AB338=0,"-",('Órdenes según Instancia'!R338/'Órdenes según Instancia'!AB338)))</f>
        <v>-</v>
      </c>
      <c r="G338" s="19" t="str">
        <f>IF('Órdenes según Instancia'!W338=0,"-",IF('Órdenes según Instancia'!AB338=0,"-",('Órdenes según Instancia'!W338/'Órdenes según Instancia'!AB338)))</f>
        <v>-</v>
      </c>
      <c r="H338" s="19" t="str">
        <f>IF('Órdenes según Instancia'!D338=0,"-",IF('Órdenes según Instancia'!AC338=0,"-",('Órdenes según Instancia'!D338/'Órdenes según Instancia'!AC338)))</f>
        <v>-</v>
      </c>
      <c r="I338" s="19" t="str">
        <f>IF('Órdenes según Instancia'!I338=0,"-",IF('Órdenes según Instancia'!AC338=0,"-",('Órdenes según Instancia'!I338/'Órdenes según Instancia'!AC338)))</f>
        <v>-</v>
      </c>
      <c r="J338" s="19" t="str">
        <f>IF('Órdenes según Instancia'!N338=0,"-",IF('Órdenes según Instancia'!AC338=0,"-",('Órdenes según Instancia'!N338/'Órdenes según Instancia'!AC338)))</f>
        <v>-</v>
      </c>
      <c r="K338" s="19" t="str">
        <f>IF('Órdenes según Instancia'!S338=0,"-",IF('Órdenes según Instancia'!AC338=0,"-",('Órdenes según Instancia'!S338/'Órdenes según Instancia'!AC338)))</f>
        <v>-</v>
      </c>
      <c r="L338" s="19" t="str">
        <f>IF('Órdenes según Instancia'!X338=0,"-",IF('Órdenes según Instancia'!AC338=0,"-",('Órdenes según Instancia'!X338/'Órdenes según Instancia'!AC338)))</f>
        <v>-</v>
      </c>
      <c r="M338" s="19">
        <f>IF('Órdenes según Instancia'!E338=0,"-",IF('Órdenes según Instancia'!AD338=0,"-",('Órdenes según Instancia'!E338/'Órdenes según Instancia'!AD338)))</f>
        <v>1</v>
      </c>
      <c r="N338" s="19" t="str">
        <f>IF('Órdenes según Instancia'!J338=0,"-",IF('Órdenes según Instancia'!AD338=0,"-",('Órdenes según Instancia'!J338/'Órdenes según Instancia'!AD338)))</f>
        <v>-</v>
      </c>
      <c r="O338" s="19" t="str">
        <f>IF('Órdenes según Instancia'!O338=0,"-",IF('Órdenes según Instancia'!AD338=0,"-",('Órdenes según Instancia'!O338/'Órdenes según Instancia'!AD338)))</f>
        <v>-</v>
      </c>
      <c r="P338" s="19" t="str">
        <f>IF('Órdenes según Instancia'!T338=0,"-",IF('Órdenes según Instancia'!AD338=0,"-",('Órdenes según Instancia'!T338/'Órdenes según Instancia'!AD338)))</f>
        <v>-</v>
      </c>
      <c r="Q338" s="19" t="str">
        <f>IF('Órdenes según Instancia'!Y338=0,"-",IF('Órdenes según Instancia'!AD338=0,"-",('Órdenes según Instancia'!Y338/'Órdenes según Instancia'!AD338)))</f>
        <v>-</v>
      </c>
      <c r="R338" s="19">
        <f>IF('Órdenes según Instancia'!F338=0,"-",IF('Órdenes según Instancia'!AE338=0,"-",('Órdenes según Instancia'!F338/'Órdenes según Instancia'!AE338)))</f>
        <v>1</v>
      </c>
      <c r="S338" s="19" t="str">
        <f>IF('Órdenes según Instancia'!K338=0,"-",IF('Órdenes según Instancia'!AE338=0,"-",('Órdenes según Instancia'!K338/'Órdenes según Instancia'!AE338)))</f>
        <v>-</v>
      </c>
      <c r="T338" s="19" t="str">
        <f>IF('Órdenes según Instancia'!P338=0,"-",IF('Órdenes según Instancia'!AE338=0,"-",('Órdenes según Instancia'!P338/'Órdenes según Instancia'!AE338)))</f>
        <v>-</v>
      </c>
      <c r="U338" s="19" t="str">
        <f>IF('Órdenes según Instancia'!U338=0,"-",IF('Órdenes según Instancia'!AE338=0,"-",('Órdenes según Instancia'!U338/('Órdenes según Instancia'!AE338))))</f>
        <v>-</v>
      </c>
      <c r="V338" s="19" t="str">
        <f>IF('Órdenes según Instancia'!Z338=0,"-",IF('Órdenes según Instancia'!AE338=0,"-",('Órdenes según Instancia'!Z338/'Órdenes según Instancia'!AE338)))</f>
        <v>-</v>
      </c>
    </row>
    <row r="339" spans="2:22" ht="20.100000000000001" customHeight="1" thickBot="1" x14ac:dyDescent="0.25">
      <c r="B339" s="4" t="s">
        <v>522</v>
      </c>
      <c r="C339" s="19">
        <f>IF('Órdenes según Instancia'!C339=0,"-",IF('Órdenes según Instancia'!AB339=0,"-",('Órdenes según Instancia'!C339/'Órdenes según Instancia'!AB339)))</f>
        <v>1</v>
      </c>
      <c r="D339" s="19" t="str">
        <f>IF('Órdenes según Instancia'!H339=0,"-",IF('Órdenes según Instancia'!AB339=0,"-",('Órdenes según Instancia'!H339/'Órdenes según Instancia'!AB339)))</f>
        <v>-</v>
      </c>
      <c r="E339" s="19" t="str">
        <f>IF('Órdenes según Instancia'!M339=0,"-",IF('Órdenes según Instancia'!AB339=0,"-",('Órdenes según Instancia'!M339/'Órdenes según Instancia'!AB339)))</f>
        <v>-</v>
      </c>
      <c r="F339" s="19" t="str">
        <f>IF('Órdenes según Instancia'!R339=0,"-",IF('Órdenes según Instancia'!AB339=0,"-",('Órdenes según Instancia'!R339/'Órdenes según Instancia'!AB339)))</f>
        <v>-</v>
      </c>
      <c r="G339" s="19" t="str">
        <f>IF('Órdenes según Instancia'!W339=0,"-",IF('Órdenes según Instancia'!AB339=0,"-",('Órdenes según Instancia'!W339/'Órdenes según Instancia'!AB339)))</f>
        <v>-</v>
      </c>
      <c r="H339" s="19" t="str">
        <f>IF('Órdenes según Instancia'!D339=0,"-",IF('Órdenes según Instancia'!AC339=0,"-",('Órdenes según Instancia'!D339/'Órdenes según Instancia'!AC339)))</f>
        <v>-</v>
      </c>
      <c r="I339" s="19" t="str">
        <f>IF('Órdenes según Instancia'!I339=0,"-",IF('Órdenes según Instancia'!AC339=0,"-",('Órdenes según Instancia'!I339/'Órdenes según Instancia'!AC339)))</f>
        <v>-</v>
      </c>
      <c r="J339" s="19" t="str">
        <f>IF('Órdenes según Instancia'!N339=0,"-",IF('Órdenes según Instancia'!AC339=0,"-",('Órdenes según Instancia'!N339/'Órdenes según Instancia'!AC339)))</f>
        <v>-</v>
      </c>
      <c r="K339" s="19" t="str">
        <f>IF('Órdenes según Instancia'!S339=0,"-",IF('Órdenes según Instancia'!AC339=0,"-",('Órdenes según Instancia'!S339/'Órdenes según Instancia'!AC339)))</f>
        <v>-</v>
      </c>
      <c r="L339" s="19" t="str">
        <f>IF('Órdenes según Instancia'!X339=0,"-",IF('Órdenes según Instancia'!AC339=0,"-",('Órdenes según Instancia'!X339/'Órdenes según Instancia'!AC339)))</f>
        <v>-</v>
      </c>
      <c r="M339" s="19">
        <f>IF('Órdenes según Instancia'!E339=0,"-",IF('Órdenes según Instancia'!AD339=0,"-",('Órdenes según Instancia'!E339/'Órdenes según Instancia'!AD339)))</f>
        <v>1</v>
      </c>
      <c r="N339" s="19" t="str">
        <f>IF('Órdenes según Instancia'!J339=0,"-",IF('Órdenes según Instancia'!AD339=0,"-",('Órdenes según Instancia'!J339/'Órdenes según Instancia'!AD339)))</f>
        <v>-</v>
      </c>
      <c r="O339" s="19" t="str">
        <f>IF('Órdenes según Instancia'!O339=0,"-",IF('Órdenes según Instancia'!AD339=0,"-",('Órdenes según Instancia'!O339/'Órdenes según Instancia'!AD339)))</f>
        <v>-</v>
      </c>
      <c r="P339" s="19" t="str">
        <f>IF('Órdenes según Instancia'!T339=0,"-",IF('Órdenes según Instancia'!AD339=0,"-",('Órdenes según Instancia'!T339/'Órdenes según Instancia'!AD339)))</f>
        <v>-</v>
      </c>
      <c r="Q339" s="19" t="str">
        <f>IF('Órdenes según Instancia'!Y339=0,"-",IF('Órdenes según Instancia'!AD339=0,"-",('Órdenes según Instancia'!Y339/'Órdenes según Instancia'!AD339)))</f>
        <v>-</v>
      </c>
      <c r="R339" s="19" t="str">
        <f>IF('Órdenes según Instancia'!F339=0,"-",IF('Órdenes según Instancia'!AE339=0,"-",('Órdenes según Instancia'!F339/'Órdenes según Instancia'!AE339)))</f>
        <v>-</v>
      </c>
      <c r="S339" s="19" t="str">
        <f>IF('Órdenes según Instancia'!K339=0,"-",IF('Órdenes según Instancia'!AE339=0,"-",('Órdenes según Instancia'!K339/'Órdenes según Instancia'!AE339)))</f>
        <v>-</v>
      </c>
      <c r="T339" s="19" t="str">
        <f>IF('Órdenes según Instancia'!P339=0,"-",IF('Órdenes según Instancia'!AE339=0,"-",('Órdenes según Instancia'!P339/'Órdenes según Instancia'!AE339)))</f>
        <v>-</v>
      </c>
      <c r="U339" s="19" t="str">
        <f>IF('Órdenes según Instancia'!U339=0,"-",IF('Órdenes según Instancia'!AE339=0,"-",('Órdenes según Instancia'!U339/('Órdenes según Instancia'!AE339))))</f>
        <v>-</v>
      </c>
      <c r="V339" s="19" t="str">
        <f>IF('Órdenes según Instancia'!Z339=0,"-",IF('Órdenes según Instancia'!AE339=0,"-",('Órdenes según Instancia'!Z339/'Órdenes según Instancia'!AE339)))</f>
        <v>-</v>
      </c>
    </row>
    <row r="340" spans="2:22" ht="20.100000000000001" customHeight="1" thickBot="1" x14ac:dyDescent="0.25">
      <c r="B340" s="4" t="s">
        <v>203</v>
      </c>
      <c r="C340" s="19">
        <f>IF('Órdenes según Instancia'!C340=0,"-",IF('Órdenes según Instancia'!AB340=0,"-",('Órdenes según Instancia'!C340/'Órdenes según Instancia'!AB340)))</f>
        <v>1</v>
      </c>
      <c r="D340" s="19" t="str">
        <f>IF('Órdenes según Instancia'!H340=0,"-",IF('Órdenes según Instancia'!AB340=0,"-",('Órdenes según Instancia'!H340/'Órdenes según Instancia'!AB340)))</f>
        <v>-</v>
      </c>
      <c r="E340" s="19" t="str">
        <f>IF('Órdenes según Instancia'!M340=0,"-",IF('Órdenes según Instancia'!AB340=0,"-",('Órdenes según Instancia'!M340/'Órdenes según Instancia'!AB340)))</f>
        <v>-</v>
      </c>
      <c r="F340" s="19" t="str">
        <f>IF('Órdenes según Instancia'!R340=0,"-",IF('Órdenes según Instancia'!AB340=0,"-",('Órdenes según Instancia'!R340/'Órdenes según Instancia'!AB340)))</f>
        <v>-</v>
      </c>
      <c r="G340" s="19" t="str">
        <f>IF('Órdenes según Instancia'!W340=0,"-",IF('Órdenes según Instancia'!AB340=0,"-",('Órdenes según Instancia'!W340/'Órdenes según Instancia'!AB340)))</f>
        <v>-</v>
      </c>
      <c r="H340" s="19" t="str">
        <f>IF('Órdenes según Instancia'!D340=0,"-",IF('Órdenes según Instancia'!AC340=0,"-",('Órdenes según Instancia'!D340/'Órdenes según Instancia'!AC340)))</f>
        <v>-</v>
      </c>
      <c r="I340" s="19" t="str">
        <f>IF('Órdenes según Instancia'!I340=0,"-",IF('Órdenes según Instancia'!AC340=0,"-",('Órdenes según Instancia'!I340/'Órdenes según Instancia'!AC340)))</f>
        <v>-</v>
      </c>
      <c r="J340" s="19" t="str">
        <f>IF('Órdenes según Instancia'!N340=0,"-",IF('Órdenes según Instancia'!AC340=0,"-",('Órdenes según Instancia'!N340/'Órdenes según Instancia'!AC340)))</f>
        <v>-</v>
      </c>
      <c r="K340" s="19" t="str">
        <f>IF('Órdenes según Instancia'!S340=0,"-",IF('Órdenes según Instancia'!AC340=0,"-",('Órdenes según Instancia'!S340/'Órdenes según Instancia'!AC340)))</f>
        <v>-</v>
      </c>
      <c r="L340" s="19" t="str">
        <f>IF('Órdenes según Instancia'!X340=0,"-",IF('Órdenes según Instancia'!AC340=0,"-",('Órdenes según Instancia'!X340/'Órdenes según Instancia'!AC340)))</f>
        <v>-</v>
      </c>
      <c r="M340" s="19">
        <f>IF('Órdenes según Instancia'!E340=0,"-",IF('Órdenes según Instancia'!AD340=0,"-",('Órdenes según Instancia'!E340/'Órdenes según Instancia'!AD340)))</f>
        <v>1</v>
      </c>
      <c r="N340" s="19" t="str">
        <f>IF('Órdenes según Instancia'!J340=0,"-",IF('Órdenes según Instancia'!AD340=0,"-",('Órdenes según Instancia'!J340/'Órdenes según Instancia'!AD340)))</f>
        <v>-</v>
      </c>
      <c r="O340" s="19" t="str">
        <f>IF('Órdenes según Instancia'!O340=0,"-",IF('Órdenes según Instancia'!AD340=0,"-",('Órdenes según Instancia'!O340/'Órdenes según Instancia'!AD340)))</f>
        <v>-</v>
      </c>
      <c r="P340" s="19" t="str">
        <f>IF('Órdenes según Instancia'!T340=0,"-",IF('Órdenes según Instancia'!AD340=0,"-",('Órdenes según Instancia'!T340/'Órdenes según Instancia'!AD340)))</f>
        <v>-</v>
      </c>
      <c r="Q340" s="19" t="str">
        <f>IF('Órdenes según Instancia'!Y340=0,"-",IF('Órdenes según Instancia'!AD340=0,"-",('Órdenes según Instancia'!Y340/'Órdenes según Instancia'!AD340)))</f>
        <v>-</v>
      </c>
      <c r="R340" s="19">
        <f>IF('Órdenes según Instancia'!F340=0,"-",IF('Órdenes según Instancia'!AE340=0,"-",('Órdenes según Instancia'!F340/'Órdenes según Instancia'!AE340)))</f>
        <v>1</v>
      </c>
      <c r="S340" s="19" t="str">
        <f>IF('Órdenes según Instancia'!K340=0,"-",IF('Órdenes según Instancia'!AE340=0,"-",('Órdenes según Instancia'!K340/'Órdenes según Instancia'!AE340)))</f>
        <v>-</v>
      </c>
      <c r="T340" s="19" t="str">
        <f>IF('Órdenes según Instancia'!P340=0,"-",IF('Órdenes según Instancia'!AE340=0,"-",('Órdenes según Instancia'!P340/'Órdenes según Instancia'!AE340)))</f>
        <v>-</v>
      </c>
      <c r="U340" s="19" t="str">
        <f>IF('Órdenes según Instancia'!U340=0,"-",IF('Órdenes según Instancia'!AE340=0,"-",('Órdenes según Instancia'!U340/('Órdenes según Instancia'!AE340))))</f>
        <v>-</v>
      </c>
      <c r="V340" s="19" t="str">
        <f>IF('Órdenes según Instancia'!Z340=0,"-",IF('Órdenes según Instancia'!AE340=0,"-",('Órdenes según Instancia'!Z340/'Órdenes según Instancia'!AE340)))</f>
        <v>-</v>
      </c>
    </row>
    <row r="341" spans="2:22" ht="20.100000000000001" customHeight="1" thickBot="1" x14ac:dyDescent="0.25">
      <c r="B341" s="4" t="s">
        <v>523</v>
      </c>
      <c r="C341" s="19">
        <f>IF('Órdenes según Instancia'!C341=0,"-",IF('Órdenes según Instancia'!AB341=0,"-",('Órdenes según Instancia'!C341/'Órdenes según Instancia'!AB341)))</f>
        <v>1</v>
      </c>
      <c r="D341" s="19" t="str">
        <f>IF('Órdenes según Instancia'!H341=0,"-",IF('Órdenes según Instancia'!AB341=0,"-",('Órdenes según Instancia'!H341/'Órdenes según Instancia'!AB341)))</f>
        <v>-</v>
      </c>
      <c r="E341" s="19" t="str">
        <f>IF('Órdenes según Instancia'!M341=0,"-",IF('Órdenes según Instancia'!AB341=0,"-",('Órdenes según Instancia'!M341/'Órdenes según Instancia'!AB341)))</f>
        <v>-</v>
      </c>
      <c r="F341" s="19" t="str">
        <f>IF('Órdenes según Instancia'!R341=0,"-",IF('Órdenes según Instancia'!AB341=0,"-",('Órdenes según Instancia'!R341/'Órdenes según Instancia'!AB341)))</f>
        <v>-</v>
      </c>
      <c r="G341" s="19" t="str">
        <f>IF('Órdenes según Instancia'!W341=0,"-",IF('Órdenes según Instancia'!AB341=0,"-",('Órdenes según Instancia'!W341/'Órdenes según Instancia'!AB341)))</f>
        <v>-</v>
      </c>
      <c r="H341" s="19" t="str">
        <f>IF('Órdenes según Instancia'!D341=0,"-",IF('Órdenes según Instancia'!AC341=0,"-",('Órdenes según Instancia'!D341/'Órdenes según Instancia'!AC341)))</f>
        <v>-</v>
      </c>
      <c r="I341" s="19" t="str">
        <f>IF('Órdenes según Instancia'!I341=0,"-",IF('Órdenes según Instancia'!AC341=0,"-",('Órdenes según Instancia'!I341/'Órdenes según Instancia'!AC341)))</f>
        <v>-</v>
      </c>
      <c r="J341" s="19" t="str">
        <f>IF('Órdenes según Instancia'!N341=0,"-",IF('Órdenes según Instancia'!AC341=0,"-",('Órdenes según Instancia'!N341/'Órdenes según Instancia'!AC341)))</f>
        <v>-</v>
      </c>
      <c r="K341" s="19" t="str">
        <f>IF('Órdenes según Instancia'!S341=0,"-",IF('Órdenes según Instancia'!AC341=0,"-",('Órdenes según Instancia'!S341/'Órdenes según Instancia'!AC341)))</f>
        <v>-</v>
      </c>
      <c r="L341" s="19" t="str">
        <f>IF('Órdenes según Instancia'!X341=0,"-",IF('Órdenes según Instancia'!AC341=0,"-",('Órdenes según Instancia'!X341/'Órdenes según Instancia'!AC341)))</f>
        <v>-</v>
      </c>
      <c r="M341" s="19">
        <f>IF('Órdenes según Instancia'!E341=0,"-",IF('Órdenes según Instancia'!AD341=0,"-",('Órdenes según Instancia'!E341/'Órdenes según Instancia'!AD341)))</f>
        <v>1</v>
      </c>
      <c r="N341" s="19" t="str">
        <f>IF('Órdenes según Instancia'!J341=0,"-",IF('Órdenes según Instancia'!AD341=0,"-",('Órdenes según Instancia'!J341/'Órdenes según Instancia'!AD341)))</f>
        <v>-</v>
      </c>
      <c r="O341" s="19" t="str">
        <f>IF('Órdenes según Instancia'!O341=0,"-",IF('Órdenes según Instancia'!AD341=0,"-",('Órdenes según Instancia'!O341/'Órdenes según Instancia'!AD341)))</f>
        <v>-</v>
      </c>
      <c r="P341" s="19" t="str">
        <f>IF('Órdenes según Instancia'!T341=0,"-",IF('Órdenes según Instancia'!AD341=0,"-",('Órdenes según Instancia'!T341/'Órdenes según Instancia'!AD341)))</f>
        <v>-</v>
      </c>
      <c r="Q341" s="19" t="str">
        <f>IF('Órdenes según Instancia'!Y341=0,"-",IF('Órdenes según Instancia'!AD341=0,"-",('Órdenes según Instancia'!Y341/'Órdenes según Instancia'!AD341)))</f>
        <v>-</v>
      </c>
      <c r="R341" s="19">
        <f>IF('Órdenes según Instancia'!F341=0,"-",IF('Órdenes según Instancia'!AE341=0,"-",('Órdenes según Instancia'!F341/'Órdenes según Instancia'!AE341)))</f>
        <v>1</v>
      </c>
      <c r="S341" s="19" t="str">
        <f>IF('Órdenes según Instancia'!K341=0,"-",IF('Órdenes según Instancia'!AE341=0,"-",('Órdenes según Instancia'!K341/'Órdenes según Instancia'!AE341)))</f>
        <v>-</v>
      </c>
      <c r="T341" s="19" t="str">
        <f>IF('Órdenes según Instancia'!P341=0,"-",IF('Órdenes según Instancia'!AE341=0,"-",('Órdenes según Instancia'!P341/'Órdenes según Instancia'!AE341)))</f>
        <v>-</v>
      </c>
      <c r="U341" s="19" t="str">
        <f>IF('Órdenes según Instancia'!U341=0,"-",IF('Órdenes según Instancia'!AE341=0,"-",('Órdenes según Instancia'!U341/('Órdenes según Instancia'!AE341))))</f>
        <v>-</v>
      </c>
      <c r="V341" s="19" t="str">
        <f>IF('Órdenes según Instancia'!Z341=0,"-",IF('Órdenes según Instancia'!AE341=0,"-",('Órdenes según Instancia'!Z341/'Órdenes según Instancia'!AE341)))</f>
        <v>-</v>
      </c>
    </row>
    <row r="342" spans="2:22" ht="20.100000000000001" customHeight="1" thickBot="1" x14ac:dyDescent="0.25">
      <c r="B342" s="4" t="s">
        <v>524</v>
      </c>
      <c r="C342" s="19">
        <f>IF('Órdenes según Instancia'!C342=0,"-",IF('Órdenes según Instancia'!AB342=0,"-",('Órdenes según Instancia'!C342/'Órdenes según Instancia'!AB342)))</f>
        <v>1</v>
      </c>
      <c r="D342" s="19" t="str">
        <f>IF('Órdenes según Instancia'!H342=0,"-",IF('Órdenes según Instancia'!AB342=0,"-",('Órdenes según Instancia'!H342/'Órdenes según Instancia'!AB342)))</f>
        <v>-</v>
      </c>
      <c r="E342" s="19" t="str">
        <f>IF('Órdenes según Instancia'!M342=0,"-",IF('Órdenes según Instancia'!AB342=0,"-",('Órdenes según Instancia'!M342/'Órdenes según Instancia'!AB342)))</f>
        <v>-</v>
      </c>
      <c r="F342" s="19" t="str">
        <f>IF('Órdenes según Instancia'!R342=0,"-",IF('Órdenes según Instancia'!AB342=0,"-",('Órdenes según Instancia'!R342/'Órdenes según Instancia'!AB342)))</f>
        <v>-</v>
      </c>
      <c r="G342" s="19" t="str">
        <f>IF('Órdenes según Instancia'!W342=0,"-",IF('Órdenes según Instancia'!AB342=0,"-",('Órdenes según Instancia'!W342/'Órdenes según Instancia'!AB342)))</f>
        <v>-</v>
      </c>
      <c r="H342" s="19" t="str">
        <f>IF('Órdenes según Instancia'!D342=0,"-",IF('Órdenes según Instancia'!AC342=0,"-",('Órdenes según Instancia'!D342/'Órdenes según Instancia'!AC342)))</f>
        <v>-</v>
      </c>
      <c r="I342" s="19" t="str">
        <f>IF('Órdenes según Instancia'!I342=0,"-",IF('Órdenes según Instancia'!AC342=0,"-",('Órdenes según Instancia'!I342/'Órdenes según Instancia'!AC342)))</f>
        <v>-</v>
      </c>
      <c r="J342" s="19" t="str">
        <f>IF('Órdenes según Instancia'!N342=0,"-",IF('Órdenes según Instancia'!AC342=0,"-",('Órdenes según Instancia'!N342/'Órdenes según Instancia'!AC342)))</f>
        <v>-</v>
      </c>
      <c r="K342" s="19" t="str">
        <f>IF('Órdenes según Instancia'!S342=0,"-",IF('Órdenes según Instancia'!AC342=0,"-",('Órdenes según Instancia'!S342/'Órdenes según Instancia'!AC342)))</f>
        <v>-</v>
      </c>
      <c r="L342" s="19" t="str">
        <f>IF('Órdenes según Instancia'!X342=0,"-",IF('Órdenes según Instancia'!AC342=0,"-",('Órdenes según Instancia'!X342/'Órdenes según Instancia'!AC342)))</f>
        <v>-</v>
      </c>
      <c r="M342" s="19">
        <f>IF('Órdenes según Instancia'!E342=0,"-",IF('Órdenes según Instancia'!AD342=0,"-",('Órdenes según Instancia'!E342/'Órdenes según Instancia'!AD342)))</f>
        <v>1</v>
      </c>
      <c r="N342" s="19" t="str">
        <f>IF('Órdenes según Instancia'!J342=0,"-",IF('Órdenes según Instancia'!AD342=0,"-",('Órdenes según Instancia'!J342/'Órdenes según Instancia'!AD342)))</f>
        <v>-</v>
      </c>
      <c r="O342" s="19" t="str">
        <f>IF('Órdenes según Instancia'!O342=0,"-",IF('Órdenes según Instancia'!AD342=0,"-",('Órdenes según Instancia'!O342/'Órdenes según Instancia'!AD342)))</f>
        <v>-</v>
      </c>
      <c r="P342" s="19" t="str">
        <f>IF('Órdenes según Instancia'!T342=0,"-",IF('Órdenes según Instancia'!AD342=0,"-",('Órdenes según Instancia'!T342/'Órdenes según Instancia'!AD342)))</f>
        <v>-</v>
      </c>
      <c r="Q342" s="19" t="str">
        <f>IF('Órdenes según Instancia'!Y342=0,"-",IF('Órdenes según Instancia'!AD342=0,"-",('Órdenes según Instancia'!Y342/'Órdenes según Instancia'!AD342)))</f>
        <v>-</v>
      </c>
      <c r="R342" s="19">
        <f>IF('Órdenes según Instancia'!F342=0,"-",IF('Órdenes según Instancia'!AE342=0,"-",('Órdenes según Instancia'!F342/'Órdenes según Instancia'!AE342)))</f>
        <v>1</v>
      </c>
      <c r="S342" s="19" t="str">
        <f>IF('Órdenes según Instancia'!K342=0,"-",IF('Órdenes según Instancia'!AE342=0,"-",('Órdenes según Instancia'!K342/'Órdenes según Instancia'!AE342)))</f>
        <v>-</v>
      </c>
      <c r="T342" s="19" t="str">
        <f>IF('Órdenes según Instancia'!P342=0,"-",IF('Órdenes según Instancia'!AE342=0,"-",('Órdenes según Instancia'!P342/'Órdenes según Instancia'!AE342)))</f>
        <v>-</v>
      </c>
      <c r="U342" s="19" t="str">
        <f>IF('Órdenes según Instancia'!U342=0,"-",IF('Órdenes según Instancia'!AE342=0,"-",('Órdenes según Instancia'!U342/('Órdenes según Instancia'!AE342))))</f>
        <v>-</v>
      </c>
      <c r="V342" s="19" t="str">
        <f>IF('Órdenes según Instancia'!Z342=0,"-",IF('Órdenes según Instancia'!AE342=0,"-",('Órdenes según Instancia'!Z342/'Órdenes según Instancia'!AE342)))</f>
        <v>-</v>
      </c>
    </row>
    <row r="343" spans="2:22" ht="20.100000000000001" customHeight="1" thickBot="1" x14ac:dyDescent="0.25">
      <c r="B343" s="4" t="s">
        <v>525</v>
      </c>
      <c r="C343" s="19">
        <f>IF('Órdenes según Instancia'!C343=0,"-",IF('Órdenes según Instancia'!AB343=0,"-",('Órdenes según Instancia'!C343/'Órdenes según Instancia'!AB343)))</f>
        <v>0.94444444444444442</v>
      </c>
      <c r="D343" s="19" t="str">
        <f>IF('Órdenes según Instancia'!H343=0,"-",IF('Órdenes según Instancia'!AB343=0,"-",('Órdenes según Instancia'!H343/'Órdenes según Instancia'!AB343)))</f>
        <v>-</v>
      </c>
      <c r="E343" s="19">
        <f>IF('Órdenes según Instancia'!M343=0,"-",IF('Órdenes según Instancia'!AB343=0,"-",('Órdenes según Instancia'!M343/'Órdenes según Instancia'!AB343)))</f>
        <v>5.5555555555555552E-2</v>
      </c>
      <c r="F343" s="19" t="str">
        <f>IF('Órdenes según Instancia'!R343=0,"-",IF('Órdenes según Instancia'!AB343=0,"-",('Órdenes según Instancia'!R343/'Órdenes según Instancia'!AB343)))</f>
        <v>-</v>
      </c>
      <c r="G343" s="19" t="str">
        <f>IF('Órdenes según Instancia'!W343=0,"-",IF('Órdenes según Instancia'!AB343=0,"-",('Órdenes según Instancia'!W343/'Órdenes según Instancia'!AB343)))</f>
        <v>-</v>
      </c>
      <c r="H343" s="19" t="str">
        <f>IF('Órdenes según Instancia'!D343=0,"-",IF('Órdenes según Instancia'!AC343=0,"-",('Órdenes según Instancia'!D343/'Órdenes según Instancia'!AC343)))</f>
        <v>-</v>
      </c>
      <c r="I343" s="19" t="str">
        <f>IF('Órdenes según Instancia'!I343=0,"-",IF('Órdenes según Instancia'!AC343=0,"-",('Órdenes según Instancia'!I343/'Órdenes según Instancia'!AC343)))</f>
        <v>-</v>
      </c>
      <c r="J343" s="19" t="str">
        <f>IF('Órdenes según Instancia'!N343=0,"-",IF('Órdenes según Instancia'!AC343=0,"-",('Órdenes según Instancia'!N343/'Órdenes según Instancia'!AC343)))</f>
        <v>-</v>
      </c>
      <c r="K343" s="19" t="str">
        <f>IF('Órdenes según Instancia'!S343=0,"-",IF('Órdenes según Instancia'!AC343=0,"-",('Órdenes según Instancia'!S343/'Órdenes según Instancia'!AC343)))</f>
        <v>-</v>
      </c>
      <c r="L343" s="19" t="str">
        <f>IF('Órdenes según Instancia'!X343=0,"-",IF('Órdenes según Instancia'!AC343=0,"-",('Órdenes según Instancia'!X343/'Órdenes según Instancia'!AC343)))</f>
        <v>-</v>
      </c>
      <c r="M343" s="19">
        <f>IF('Órdenes según Instancia'!E343=0,"-",IF('Órdenes según Instancia'!AD343=0,"-",('Órdenes según Instancia'!E343/'Órdenes según Instancia'!AD343)))</f>
        <v>0.94117647058823528</v>
      </c>
      <c r="N343" s="19" t="str">
        <f>IF('Órdenes según Instancia'!J343=0,"-",IF('Órdenes según Instancia'!AD343=0,"-",('Órdenes según Instancia'!J343/'Órdenes según Instancia'!AD343)))</f>
        <v>-</v>
      </c>
      <c r="O343" s="19">
        <f>IF('Órdenes según Instancia'!O343=0,"-",IF('Órdenes según Instancia'!AD343=0,"-",('Órdenes según Instancia'!O343/'Órdenes según Instancia'!AD343)))</f>
        <v>5.8823529411764705E-2</v>
      </c>
      <c r="P343" s="19" t="str">
        <f>IF('Órdenes según Instancia'!T343=0,"-",IF('Órdenes según Instancia'!AD343=0,"-",('Órdenes según Instancia'!T343/'Órdenes según Instancia'!AD343)))</f>
        <v>-</v>
      </c>
      <c r="Q343" s="19" t="str">
        <f>IF('Órdenes según Instancia'!Y343=0,"-",IF('Órdenes según Instancia'!AD343=0,"-",('Órdenes según Instancia'!Y343/'Órdenes según Instancia'!AD343)))</f>
        <v>-</v>
      </c>
      <c r="R343" s="19">
        <f>IF('Órdenes según Instancia'!F343=0,"-",IF('Órdenes según Instancia'!AE343=0,"-",('Órdenes según Instancia'!F343/'Órdenes según Instancia'!AE343)))</f>
        <v>1</v>
      </c>
      <c r="S343" s="19" t="str">
        <f>IF('Órdenes según Instancia'!K343=0,"-",IF('Órdenes según Instancia'!AE343=0,"-",('Órdenes según Instancia'!K343/'Órdenes según Instancia'!AE343)))</f>
        <v>-</v>
      </c>
      <c r="T343" s="19" t="str">
        <f>IF('Órdenes según Instancia'!P343=0,"-",IF('Órdenes según Instancia'!AE343=0,"-",('Órdenes según Instancia'!P343/'Órdenes según Instancia'!AE343)))</f>
        <v>-</v>
      </c>
      <c r="U343" s="19" t="str">
        <f>IF('Órdenes según Instancia'!U343=0,"-",IF('Órdenes según Instancia'!AE343=0,"-",('Órdenes según Instancia'!U343/('Órdenes según Instancia'!AE343))))</f>
        <v>-</v>
      </c>
      <c r="V343" s="19" t="str">
        <f>IF('Órdenes según Instancia'!Z343=0,"-",IF('Órdenes según Instancia'!AE343=0,"-",('Órdenes según Instancia'!Z343/'Órdenes según Instancia'!AE343)))</f>
        <v>-</v>
      </c>
    </row>
    <row r="344" spans="2:22" ht="20.100000000000001" customHeight="1" thickBot="1" x14ac:dyDescent="0.25">
      <c r="B344" s="4" t="s">
        <v>526</v>
      </c>
      <c r="C344" s="19">
        <f>IF('Órdenes según Instancia'!C344=0,"-",IF('Órdenes según Instancia'!AB344=0,"-",('Órdenes según Instancia'!C344/'Órdenes según Instancia'!AB344)))</f>
        <v>1</v>
      </c>
      <c r="D344" s="19" t="str">
        <f>IF('Órdenes según Instancia'!H344=0,"-",IF('Órdenes según Instancia'!AB344=0,"-",('Órdenes según Instancia'!H344/'Órdenes según Instancia'!AB344)))</f>
        <v>-</v>
      </c>
      <c r="E344" s="19" t="str">
        <f>IF('Órdenes según Instancia'!M344=0,"-",IF('Órdenes según Instancia'!AB344=0,"-",('Órdenes según Instancia'!M344/'Órdenes según Instancia'!AB344)))</f>
        <v>-</v>
      </c>
      <c r="F344" s="19" t="str">
        <f>IF('Órdenes según Instancia'!R344=0,"-",IF('Órdenes según Instancia'!AB344=0,"-",('Órdenes según Instancia'!R344/'Órdenes según Instancia'!AB344)))</f>
        <v>-</v>
      </c>
      <c r="G344" s="19" t="str">
        <f>IF('Órdenes según Instancia'!W344=0,"-",IF('Órdenes según Instancia'!AB344=0,"-",('Órdenes según Instancia'!W344/'Órdenes según Instancia'!AB344)))</f>
        <v>-</v>
      </c>
      <c r="H344" s="19" t="str">
        <f>IF('Órdenes según Instancia'!D344=0,"-",IF('Órdenes según Instancia'!AC344=0,"-",('Órdenes según Instancia'!D344/'Órdenes según Instancia'!AC344)))</f>
        <v>-</v>
      </c>
      <c r="I344" s="19" t="str">
        <f>IF('Órdenes según Instancia'!I344=0,"-",IF('Órdenes según Instancia'!AC344=0,"-",('Órdenes según Instancia'!I344/'Órdenes según Instancia'!AC344)))</f>
        <v>-</v>
      </c>
      <c r="J344" s="19" t="str">
        <f>IF('Órdenes según Instancia'!N344=0,"-",IF('Órdenes según Instancia'!AC344=0,"-",('Órdenes según Instancia'!N344/'Órdenes según Instancia'!AC344)))</f>
        <v>-</v>
      </c>
      <c r="K344" s="19" t="str">
        <f>IF('Órdenes según Instancia'!S344=0,"-",IF('Órdenes según Instancia'!AC344=0,"-",('Órdenes según Instancia'!S344/'Órdenes según Instancia'!AC344)))</f>
        <v>-</v>
      </c>
      <c r="L344" s="19" t="str">
        <f>IF('Órdenes según Instancia'!X344=0,"-",IF('Órdenes según Instancia'!AC344=0,"-",('Órdenes según Instancia'!X344/'Órdenes según Instancia'!AC344)))</f>
        <v>-</v>
      </c>
      <c r="M344" s="19">
        <f>IF('Órdenes según Instancia'!E344=0,"-",IF('Órdenes según Instancia'!AD344=0,"-",('Órdenes según Instancia'!E344/'Órdenes según Instancia'!AD344)))</f>
        <v>1</v>
      </c>
      <c r="N344" s="19" t="str">
        <f>IF('Órdenes según Instancia'!J344=0,"-",IF('Órdenes según Instancia'!AD344=0,"-",('Órdenes según Instancia'!J344/'Órdenes según Instancia'!AD344)))</f>
        <v>-</v>
      </c>
      <c r="O344" s="19" t="str">
        <f>IF('Órdenes según Instancia'!O344=0,"-",IF('Órdenes según Instancia'!AD344=0,"-",('Órdenes según Instancia'!O344/'Órdenes según Instancia'!AD344)))</f>
        <v>-</v>
      </c>
      <c r="P344" s="19" t="str">
        <f>IF('Órdenes según Instancia'!T344=0,"-",IF('Órdenes según Instancia'!AD344=0,"-",('Órdenes según Instancia'!T344/'Órdenes según Instancia'!AD344)))</f>
        <v>-</v>
      </c>
      <c r="Q344" s="19" t="str">
        <f>IF('Órdenes según Instancia'!Y344=0,"-",IF('Órdenes según Instancia'!AD344=0,"-",('Órdenes según Instancia'!Y344/'Órdenes según Instancia'!AD344)))</f>
        <v>-</v>
      </c>
      <c r="R344" s="19">
        <f>IF('Órdenes según Instancia'!F344=0,"-",IF('Órdenes según Instancia'!AE344=0,"-",('Órdenes según Instancia'!F344/'Órdenes según Instancia'!AE344)))</f>
        <v>1</v>
      </c>
      <c r="S344" s="19" t="str">
        <f>IF('Órdenes según Instancia'!K344=0,"-",IF('Órdenes según Instancia'!AE344=0,"-",('Órdenes según Instancia'!K344/'Órdenes según Instancia'!AE344)))</f>
        <v>-</v>
      </c>
      <c r="T344" s="19" t="str">
        <f>IF('Órdenes según Instancia'!P344=0,"-",IF('Órdenes según Instancia'!AE344=0,"-",('Órdenes según Instancia'!P344/'Órdenes según Instancia'!AE344)))</f>
        <v>-</v>
      </c>
      <c r="U344" s="19" t="str">
        <f>IF('Órdenes según Instancia'!U344=0,"-",IF('Órdenes según Instancia'!AE344=0,"-",('Órdenes según Instancia'!U344/('Órdenes según Instancia'!AE344))))</f>
        <v>-</v>
      </c>
      <c r="V344" s="19" t="str">
        <f>IF('Órdenes según Instancia'!Z344=0,"-",IF('Órdenes según Instancia'!AE344=0,"-",('Órdenes según Instancia'!Z344/'Órdenes según Instancia'!AE344)))</f>
        <v>-</v>
      </c>
    </row>
    <row r="345" spans="2:22" ht="20.100000000000001" customHeight="1" thickBot="1" x14ac:dyDescent="0.25">
      <c r="B345" s="4" t="s">
        <v>527</v>
      </c>
      <c r="C345" s="19">
        <f>IF('Órdenes según Instancia'!C345=0,"-",IF('Órdenes según Instancia'!AB345=0,"-",('Órdenes según Instancia'!C345/'Órdenes según Instancia'!AB345)))</f>
        <v>1</v>
      </c>
      <c r="D345" s="19" t="str">
        <f>IF('Órdenes según Instancia'!H345=0,"-",IF('Órdenes según Instancia'!AB345=0,"-",('Órdenes según Instancia'!H345/'Órdenes según Instancia'!AB345)))</f>
        <v>-</v>
      </c>
      <c r="E345" s="19" t="str">
        <f>IF('Órdenes según Instancia'!M345=0,"-",IF('Órdenes según Instancia'!AB345=0,"-",('Órdenes según Instancia'!M345/'Órdenes según Instancia'!AB345)))</f>
        <v>-</v>
      </c>
      <c r="F345" s="19" t="str">
        <f>IF('Órdenes según Instancia'!R345=0,"-",IF('Órdenes según Instancia'!AB345=0,"-",('Órdenes según Instancia'!R345/'Órdenes según Instancia'!AB345)))</f>
        <v>-</v>
      </c>
      <c r="G345" s="19" t="str">
        <f>IF('Órdenes según Instancia'!W345=0,"-",IF('Órdenes según Instancia'!AB345=0,"-",('Órdenes según Instancia'!W345/'Órdenes según Instancia'!AB345)))</f>
        <v>-</v>
      </c>
      <c r="H345" s="19" t="str">
        <f>IF('Órdenes según Instancia'!D345=0,"-",IF('Órdenes según Instancia'!AC345=0,"-",('Órdenes según Instancia'!D345/'Órdenes según Instancia'!AC345)))</f>
        <v>-</v>
      </c>
      <c r="I345" s="19" t="str">
        <f>IF('Órdenes según Instancia'!I345=0,"-",IF('Órdenes según Instancia'!AC345=0,"-",('Órdenes según Instancia'!I345/'Órdenes según Instancia'!AC345)))</f>
        <v>-</v>
      </c>
      <c r="J345" s="19" t="str">
        <f>IF('Órdenes según Instancia'!N345=0,"-",IF('Órdenes según Instancia'!AC345=0,"-",('Órdenes según Instancia'!N345/'Órdenes según Instancia'!AC345)))</f>
        <v>-</v>
      </c>
      <c r="K345" s="19" t="str">
        <f>IF('Órdenes según Instancia'!S345=0,"-",IF('Órdenes según Instancia'!AC345=0,"-",('Órdenes según Instancia'!S345/'Órdenes según Instancia'!AC345)))</f>
        <v>-</v>
      </c>
      <c r="L345" s="19" t="str">
        <f>IF('Órdenes según Instancia'!X345=0,"-",IF('Órdenes según Instancia'!AC345=0,"-",('Órdenes según Instancia'!X345/'Órdenes según Instancia'!AC345)))</f>
        <v>-</v>
      </c>
      <c r="M345" s="19">
        <f>IF('Órdenes según Instancia'!E345=0,"-",IF('Órdenes según Instancia'!AD345=0,"-",('Órdenes según Instancia'!E345/'Órdenes según Instancia'!AD345)))</f>
        <v>1</v>
      </c>
      <c r="N345" s="19" t="str">
        <f>IF('Órdenes según Instancia'!J345=0,"-",IF('Órdenes según Instancia'!AD345=0,"-",('Órdenes según Instancia'!J345/'Órdenes según Instancia'!AD345)))</f>
        <v>-</v>
      </c>
      <c r="O345" s="19" t="str">
        <f>IF('Órdenes según Instancia'!O345=0,"-",IF('Órdenes según Instancia'!AD345=0,"-",('Órdenes según Instancia'!O345/'Órdenes según Instancia'!AD345)))</f>
        <v>-</v>
      </c>
      <c r="P345" s="19" t="str">
        <f>IF('Órdenes según Instancia'!T345=0,"-",IF('Órdenes según Instancia'!AD345=0,"-",('Órdenes según Instancia'!T345/'Órdenes según Instancia'!AD345)))</f>
        <v>-</v>
      </c>
      <c r="Q345" s="19" t="str">
        <f>IF('Órdenes según Instancia'!Y345=0,"-",IF('Órdenes según Instancia'!AD345=0,"-",('Órdenes según Instancia'!Y345/'Órdenes según Instancia'!AD345)))</f>
        <v>-</v>
      </c>
      <c r="R345" s="19" t="str">
        <f>IF('Órdenes según Instancia'!F345=0,"-",IF('Órdenes según Instancia'!AE345=0,"-",('Órdenes según Instancia'!F345/'Órdenes según Instancia'!AE345)))</f>
        <v>-</v>
      </c>
      <c r="S345" s="19" t="str">
        <f>IF('Órdenes según Instancia'!K345=0,"-",IF('Órdenes según Instancia'!AE345=0,"-",('Órdenes según Instancia'!K345/'Órdenes según Instancia'!AE345)))</f>
        <v>-</v>
      </c>
      <c r="T345" s="19" t="str">
        <f>IF('Órdenes según Instancia'!P345=0,"-",IF('Órdenes según Instancia'!AE345=0,"-",('Órdenes según Instancia'!P345/'Órdenes según Instancia'!AE345)))</f>
        <v>-</v>
      </c>
      <c r="U345" s="19" t="str">
        <f>IF('Órdenes según Instancia'!U345=0,"-",IF('Órdenes según Instancia'!AE345=0,"-",('Órdenes según Instancia'!U345/('Órdenes según Instancia'!AE345))))</f>
        <v>-</v>
      </c>
      <c r="V345" s="19" t="str">
        <f>IF('Órdenes según Instancia'!Z345=0,"-",IF('Órdenes según Instancia'!AE345=0,"-",('Órdenes según Instancia'!Z345/'Órdenes según Instancia'!AE345)))</f>
        <v>-</v>
      </c>
    </row>
    <row r="346" spans="2:22" ht="20.100000000000001" customHeight="1" thickBot="1" x14ac:dyDescent="0.25">
      <c r="B346" s="4" t="s">
        <v>528</v>
      </c>
      <c r="C346" s="19">
        <f>IF('Órdenes según Instancia'!C346=0,"-",IF('Órdenes según Instancia'!AB346=0,"-",('Órdenes según Instancia'!C346/'Órdenes según Instancia'!AB346)))</f>
        <v>1</v>
      </c>
      <c r="D346" s="19" t="str">
        <f>IF('Órdenes según Instancia'!H346=0,"-",IF('Órdenes según Instancia'!AB346=0,"-",('Órdenes según Instancia'!H346/'Órdenes según Instancia'!AB346)))</f>
        <v>-</v>
      </c>
      <c r="E346" s="19" t="str">
        <f>IF('Órdenes según Instancia'!M346=0,"-",IF('Órdenes según Instancia'!AB346=0,"-",('Órdenes según Instancia'!M346/'Órdenes según Instancia'!AB346)))</f>
        <v>-</v>
      </c>
      <c r="F346" s="19" t="str">
        <f>IF('Órdenes según Instancia'!R346=0,"-",IF('Órdenes según Instancia'!AB346=0,"-",('Órdenes según Instancia'!R346/'Órdenes según Instancia'!AB346)))</f>
        <v>-</v>
      </c>
      <c r="G346" s="19" t="str">
        <f>IF('Órdenes según Instancia'!W346=0,"-",IF('Órdenes según Instancia'!AB346=0,"-",('Órdenes según Instancia'!W346/'Órdenes según Instancia'!AB346)))</f>
        <v>-</v>
      </c>
      <c r="H346" s="19" t="str">
        <f>IF('Órdenes según Instancia'!D346=0,"-",IF('Órdenes según Instancia'!AC346=0,"-",('Órdenes según Instancia'!D346/'Órdenes según Instancia'!AC346)))</f>
        <v>-</v>
      </c>
      <c r="I346" s="19" t="str">
        <f>IF('Órdenes según Instancia'!I346=0,"-",IF('Órdenes según Instancia'!AC346=0,"-",('Órdenes según Instancia'!I346/'Órdenes según Instancia'!AC346)))</f>
        <v>-</v>
      </c>
      <c r="J346" s="19" t="str">
        <f>IF('Órdenes según Instancia'!N346=0,"-",IF('Órdenes según Instancia'!AC346=0,"-",('Órdenes según Instancia'!N346/'Órdenes según Instancia'!AC346)))</f>
        <v>-</v>
      </c>
      <c r="K346" s="19" t="str">
        <f>IF('Órdenes según Instancia'!S346=0,"-",IF('Órdenes según Instancia'!AC346=0,"-",('Órdenes según Instancia'!S346/'Órdenes según Instancia'!AC346)))</f>
        <v>-</v>
      </c>
      <c r="L346" s="19" t="str">
        <f>IF('Órdenes según Instancia'!X346=0,"-",IF('Órdenes según Instancia'!AC346=0,"-",('Órdenes según Instancia'!X346/'Órdenes según Instancia'!AC346)))</f>
        <v>-</v>
      </c>
      <c r="M346" s="19">
        <f>IF('Órdenes según Instancia'!E346=0,"-",IF('Órdenes según Instancia'!AD346=0,"-",('Órdenes según Instancia'!E346/'Órdenes según Instancia'!AD346)))</f>
        <v>1</v>
      </c>
      <c r="N346" s="19" t="str">
        <f>IF('Órdenes según Instancia'!J346=0,"-",IF('Órdenes según Instancia'!AD346=0,"-",('Órdenes según Instancia'!J346/'Órdenes según Instancia'!AD346)))</f>
        <v>-</v>
      </c>
      <c r="O346" s="19" t="str">
        <f>IF('Órdenes según Instancia'!O346=0,"-",IF('Órdenes según Instancia'!AD346=0,"-",('Órdenes según Instancia'!O346/'Órdenes según Instancia'!AD346)))</f>
        <v>-</v>
      </c>
      <c r="P346" s="19" t="str">
        <f>IF('Órdenes según Instancia'!T346=0,"-",IF('Órdenes según Instancia'!AD346=0,"-",('Órdenes según Instancia'!T346/'Órdenes según Instancia'!AD346)))</f>
        <v>-</v>
      </c>
      <c r="Q346" s="19" t="str">
        <f>IF('Órdenes según Instancia'!Y346=0,"-",IF('Órdenes según Instancia'!AD346=0,"-",('Órdenes según Instancia'!Y346/'Órdenes según Instancia'!AD346)))</f>
        <v>-</v>
      </c>
      <c r="R346" s="19" t="str">
        <f>IF('Órdenes según Instancia'!F346=0,"-",IF('Órdenes según Instancia'!AE346=0,"-",('Órdenes según Instancia'!F346/'Órdenes según Instancia'!AE346)))</f>
        <v>-</v>
      </c>
      <c r="S346" s="19" t="str">
        <f>IF('Órdenes según Instancia'!K346=0,"-",IF('Órdenes según Instancia'!AE346=0,"-",('Órdenes según Instancia'!K346/'Órdenes según Instancia'!AE346)))</f>
        <v>-</v>
      </c>
      <c r="T346" s="19" t="str">
        <f>IF('Órdenes según Instancia'!P346=0,"-",IF('Órdenes según Instancia'!AE346=0,"-",('Órdenes según Instancia'!P346/'Órdenes según Instancia'!AE346)))</f>
        <v>-</v>
      </c>
      <c r="U346" s="19" t="str">
        <f>IF('Órdenes según Instancia'!U346=0,"-",IF('Órdenes según Instancia'!AE346=0,"-",('Órdenes según Instancia'!U346/('Órdenes según Instancia'!AE346))))</f>
        <v>-</v>
      </c>
      <c r="V346" s="19" t="str">
        <f>IF('Órdenes según Instancia'!Z346=0,"-",IF('Órdenes según Instancia'!AE346=0,"-",('Órdenes según Instancia'!Z346/'Órdenes según Instancia'!AE346)))</f>
        <v>-</v>
      </c>
    </row>
    <row r="347" spans="2:22" ht="20.100000000000001" customHeight="1" thickBot="1" x14ac:dyDescent="0.25">
      <c r="B347" s="4" t="s">
        <v>529</v>
      </c>
      <c r="C347" s="19">
        <f>IF('Órdenes según Instancia'!C347=0,"-",IF('Órdenes según Instancia'!AB347=0,"-",('Órdenes según Instancia'!C347/'Órdenes según Instancia'!AB347)))</f>
        <v>1</v>
      </c>
      <c r="D347" s="19" t="str">
        <f>IF('Órdenes según Instancia'!H347=0,"-",IF('Órdenes según Instancia'!AB347=0,"-",('Órdenes según Instancia'!H347/'Órdenes según Instancia'!AB347)))</f>
        <v>-</v>
      </c>
      <c r="E347" s="19" t="str">
        <f>IF('Órdenes según Instancia'!M347=0,"-",IF('Órdenes según Instancia'!AB347=0,"-",('Órdenes según Instancia'!M347/'Órdenes según Instancia'!AB347)))</f>
        <v>-</v>
      </c>
      <c r="F347" s="19" t="str">
        <f>IF('Órdenes según Instancia'!R347=0,"-",IF('Órdenes según Instancia'!AB347=0,"-",('Órdenes según Instancia'!R347/'Órdenes según Instancia'!AB347)))</f>
        <v>-</v>
      </c>
      <c r="G347" s="19" t="str">
        <f>IF('Órdenes según Instancia'!W347=0,"-",IF('Órdenes según Instancia'!AB347=0,"-",('Órdenes según Instancia'!W347/'Órdenes según Instancia'!AB347)))</f>
        <v>-</v>
      </c>
      <c r="H347" s="19" t="str">
        <f>IF('Órdenes según Instancia'!D347=0,"-",IF('Órdenes según Instancia'!AC347=0,"-",('Órdenes según Instancia'!D347/'Órdenes según Instancia'!AC347)))</f>
        <v>-</v>
      </c>
      <c r="I347" s="19" t="str">
        <f>IF('Órdenes según Instancia'!I347=0,"-",IF('Órdenes según Instancia'!AC347=0,"-",('Órdenes según Instancia'!I347/'Órdenes según Instancia'!AC347)))</f>
        <v>-</v>
      </c>
      <c r="J347" s="19" t="str">
        <f>IF('Órdenes según Instancia'!N347=0,"-",IF('Órdenes según Instancia'!AC347=0,"-",('Órdenes según Instancia'!N347/'Órdenes según Instancia'!AC347)))</f>
        <v>-</v>
      </c>
      <c r="K347" s="19" t="str">
        <f>IF('Órdenes según Instancia'!S347=0,"-",IF('Órdenes según Instancia'!AC347=0,"-",('Órdenes según Instancia'!S347/'Órdenes según Instancia'!AC347)))</f>
        <v>-</v>
      </c>
      <c r="L347" s="19" t="str">
        <f>IF('Órdenes según Instancia'!X347=0,"-",IF('Órdenes según Instancia'!AC347=0,"-",('Órdenes según Instancia'!X347/'Órdenes según Instancia'!AC347)))</f>
        <v>-</v>
      </c>
      <c r="M347" s="19">
        <f>IF('Órdenes según Instancia'!E347=0,"-",IF('Órdenes según Instancia'!AD347=0,"-",('Órdenes según Instancia'!E347/'Órdenes según Instancia'!AD347)))</f>
        <v>1</v>
      </c>
      <c r="N347" s="19" t="str">
        <f>IF('Órdenes según Instancia'!J347=0,"-",IF('Órdenes según Instancia'!AD347=0,"-",('Órdenes según Instancia'!J347/'Órdenes según Instancia'!AD347)))</f>
        <v>-</v>
      </c>
      <c r="O347" s="19" t="str">
        <f>IF('Órdenes según Instancia'!O347=0,"-",IF('Órdenes según Instancia'!AD347=0,"-",('Órdenes según Instancia'!O347/'Órdenes según Instancia'!AD347)))</f>
        <v>-</v>
      </c>
      <c r="P347" s="19" t="str">
        <f>IF('Órdenes según Instancia'!T347=0,"-",IF('Órdenes según Instancia'!AD347=0,"-",('Órdenes según Instancia'!T347/'Órdenes según Instancia'!AD347)))</f>
        <v>-</v>
      </c>
      <c r="Q347" s="19" t="str">
        <f>IF('Órdenes según Instancia'!Y347=0,"-",IF('Órdenes según Instancia'!AD347=0,"-",('Órdenes según Instancia'!Y347/'Órdenes según Instancia'!AD347)))</f>
        <v>-</v>
      </c>
      <c r="R347" s="19">
        <f>IF('Órdenes según Instancia'!F347=0,"-",IF('Órdenes según Instancia'!AE347=0,"-",('Órdenes según Instancia'!F347/'Órdenes según Instancia'!AE347)))</f>
        <v>1</v>
      </c>
      <c r="S347" s="19" t="str">
        <f>IF('Órdenes según Instancia'!K347=0,"-",IF('Órdenes según Instancia'!AE347=0,"-",('Órdenes según Instancia'!K347/'Órdenes según Instancia'!AE347)))</f>
        <v>-</v>
      </c>
      <c r="T347" s="19" t="str">
        <f>IF('Órdenes según Instancia'!P347=0,"-",IF('Órdenes según Instancia'!AE347=0,"-",('Órdenes según Instancia'!P347/'Órdenes según Instancia'!AE347)))</f>
        <v>-</v>
      </c>
      <c r="U347" s="19" t="str">
        <f>IF('Órdenes según Instancia'!U347=0,"-",IF('Órdenes según Instancia'!AE347=0,"-",('Órdenes según Instancia'!U347/('Órdenes según Instancia'!AE347))))</f>
        <v>-</v>
      </c>
      <c r="V347" s="19" t="str">
        <f>IF('Órdenes según Instancia'!Z347=0,"-",IF('Órdenes según Instancia'!AE347=0,"-",('Órdenes según Instancia'!Z347/'Órdenes según Instancia'!AE347)))</f>
        <v>-</v>
      </c>
    </row>
    <row r="348" spans="2:22" ht="20.100000000000001" customHeight="1" thickBot="1" x14ac:dyDescent="0.25">
      <c r="B348" s="4" t="s">
        <v>530</v>
      </c>
      <c r="C348" s="19">
        <f>IF('Órdenes según Instancia'!C348=0,"-",IF('Órdenes según Instancia'!AB348=0,"-",('Órdenes según Instancia'!C348/'Órdenes según Instancia'!AB348)))</f>
        <v>0.90476190476190477</v>
      </c>
      <c r="D348" s="19" t="str">
        <f>IF('Órdenes según Instancia'!H348=0,"-",IF('Órdenes según Instancia'!AB348=0,"-",('Órdenes según Instancia'!H348/'Órdenes según Instancia'!AB348)))</f>
        <v>-</v>
      </c>
      <c r="E348" s="19">
        <f>IF('Órdenes según Instancia'!M348=0,"-",IF('Órdenes según Instancia'!AB348=0,"-",('Órdenes según Instancia'!M348/'Órdenes según Instancia'!AB348)))</f>
        <v>9.5238095238095233E-2</v>
      </c>
      <c r="F348" s="19" t="str">
        <f>IF('Órdenes según Instancia'!R348=0,"-",IF('Órdenes según Instancia'!AB348=0,"-",('Órdenes según Instancia'!R348/'Órdenes según Instancia'!AB348)))</f>
        <v>-</v>
      </c>
      <c r="G348" s="19" t="str">
        <f>IF('Órdenes según Instancia'!W348=0,"-",IF('Órdenes según Instancia'!AB348=0,"-",('Órdenes según Instancia'!W348/'Órdenes según Instancia'!AB348)))</f>
        <v>-</v>
      </c>
      <c r="H348" s="19" t="str">
        <f>IF('Órdenes según Instancia'!D348=0,"-",IF('Órdenes según Instancia'!AC348=0,"-",('Órdenes según Instancia'!D348/'Órdenes según Instancia'!AC348)))</f>
        <v>-</v>
      </c>
      <c r="I348" s="19" t="str">
        <f>IF('Órdenes según Instancia'!I348=0,"-",IF('Órdenes según Instancia'!AC348=0,"-",('Órdenes según Instancia'!I348/'Órdenes según Instancia'!AC348)))</f>
        <v>-</v>
      </c>
      <c r="J348" s="19" t="str">
        <f>IF('Órdenes según Instancia'!N348=0,"-",IF('Órdenes según Instancia'!AC348=0,"-",('Órdenes según Instancia'!N348/'Órdenes según Instancia'!AC348)))</f>
        <v>-</v>
      </c>
      <c r="K348" s="19" t="str">
        <f>IF('Órdenes según Instancia'!S348=0,"-",IF('Órdenes según Instancia'!AC348=0,"-",('Órdenes según Instancia'!S348/'Órdenes según Instancia'!AC348)))</f>
        <v>-</v>
      </c>
      <c r="L348" s="19" t="str">
        <f>IF('Órdenes según Instancia'!X348=0,"-",IF('Órdenes según Instancia'!AC348=0,"-",('Órdenes según Instancia'!X348/'Órdenes según Instancia'!AC348)))</f>
        <v>-</v>
      </c>
      <c r="M348" s="19">
        <f>IF('Órdenes según Instancia'!E348=0,"-",IF('Órdenes según Instancia'!AD348=0,"-",('Órdenes según Instancia'!E348/'Órdenes según Instancia'!AD348)))</f>
        <v>0.83333333333333337</v>
      </c>
      <c r="N348" s="19" t="str">
        <f>IF('Órdenes según Instancia'!J348=0,"-",IF('Órdenes según Instancia'!AD348=0,"-",('Órdenes según Instancia'!J348/'Órdenes según Instancia'!AD348)))</f>
        <v>-</v>
      </c>
      <c r="O348" s="19">
        <f>IF('Órdenes según Instancia'!O348=0,"-",IF('Órdenes según Instancia'!AD348=0,"-",('Órdenes según Instancia'!O348/'Órdenes según Instancia'!AD348)))</f>
        <v>0.16666666666666666</v>
      </c>
      <c r="P348" s="19" t="str">
        <f>IF('Órdenes según Instancia'!T348=0,"-",IF('Órdenes según Instancia'!AD348=0,"-",('Órdenes según Instancia'!T348/'Órdenes según Instancia'!AD348)))</f>
        <v>-</v>
      </c>
      <c r="Q348" s="19" t="str">
        <f>IF('Órdenes según Instancia'!Y348=0,"-",IF('Órdenes según Instancia'!AD348=0,"-",('Órdenes según Instancia'!Y348/'Órdenes según Instancia'!AD348)))</f>
        <v>-</v>
      </c>
      <c r="R348" s="19">
        <f>IF('Órdenes según Instancia'!F348=0,"-",IF('Órdenes según Instancia'!AE348=0,"-",('Órdenes según Instancia'!F348/'Órdenes según Instancia'!AE348)))</f>
        <v>1</v>
      </c>
      <c r="S348" s="19" t="str">
        <f>IF('Órdenes según Instancia'!K348=0,"-",IF('Órdenes según Instancia'!AE348=0,"-",('Órdenes según Instancia'!K348/'Órdenes según Instancia'!AE348)))</f>
        <v>-</v>
      </c>
      <c r="T348" s="19" t="str">
        <f>IF('Órdenes según Instancia'!P348=0,"-",IF('Órdenes según Instancia'!AE348=0,"-",('Órdenes según Instancia'!P348/'Órdenes según Instancia'!AE348)))</f>
        <v>-</v>
      </c>
      <c r="U348" s="19" t="str">
        <f>IF('Órdenes según Instancia'!U348=0,"-",IF('Órdenes según Instancia'!AE348=0,"-",('Órdenes según Instancia'!U348/('Órdenes según Instancia'!AE348))))</f>
        <v>-</v>
      </c>
      <c r="V348" s="19" t="str">
        <f>IF('Órdenes según Instancia'!Z348=0,"-",IF('Órdenes según Instancia'!AE348=0,"-",('Órdenes según Instancia'!Z348/'Órdenes según Instancia'!AE348)))</f>
        <v>-</v>
      </c>
    </row>
    <row r="349" spans="2:22" ht="20.100000000000001" customHeight="1" thickBot="1" x14ac:dyDescent="0.25">
      <c r="B349" s="4" t="s">
        <v>531</v>
      </c>
      <c r="C349" s="19">
        <f>IF('Órdenes según Instancia'!C349=0,"-",IF('Órdenes según Instancia'!AB349=0,"-",('Órdenes según Instancia'!C349/'Órdenes según Instancia'!AB349)))</f>
        <v>1</v>
      </c>
      <c r="D349" s="19" t="str">
        <f>IF('Órdenes según Instancia'!H349=0,"-",IF('Órdenes según Instancia'!AB349=0,"-",('Órdenes según Instancia'!H349/'Órdenes según Instancia'!AB349)))</f>
        <v>-</v>
      </c>
      <c r="E349" s="19" t="str">
        <f>IF('Órdenes según Instancia'!M349=0,"-",IF('Órdenes según Instancia'!AB349=0,"-",('Órdenes según Instancia'!M349/'Órdenes según Instancia'!AB349)))</f>
        <v>-</v>
      </c>
      <c r="F349" s="19" t="str">
        <f>IF('Órdenes según Instancia'!R349=0,"-",IF('Órdenes según Instancia'!AB349=0,"-",('Órdenes según Instancia'!R349/'Órdenes según Instancia'!AB349)))</f>
        <v>-</v>
      </c>
      <c r="G349" s="19" t="str">
        <f>IF('Órdenes según Instancia'!W349=0,"-",IF('Órdenes según Instancia'!AB349=0,"-",('Órdenes según Instancia'!W349/'Órdenes según Instancia'!AB349)))</f>
        <v>-</v>
      </c>
      <c r="H349" s="19" t="str">
        <f>IF('Órdenes según Instancia'!D349=0,"-",IF('Órdenes según Instancia'!AC349=0,"-",('Órdenes según Instancia'!D349/'Órdenes según Instancia'!AC349)))</f>
        <v>-</v>
      </c>
      <c r="I349" s="19" t="str">
        <f>IF('Órdenes según Instancia'!I349=0,"-",IF('Órdenes según Instancia'!AC349=0,"-",('Órdenes según Instancia'!I349/'Órdenes según Instancia'!AC349)))</f>
        <v>-</v>
      </c>
      <c r="J349" s="19" t="str">
        <f>IF('Órdenes según Instancia'!N349=0,"-",IF('Órdenes según Instancia'!AC349=0,"-",('Órdenes según Instancia'!N349/'Órdenes según Instancia'!AC349)))</f>
        <v>-</v>
      </c>
      <c r="K349" s="19" t="str">
        <f>IF('Órdenes según Instancia'!S349=0,"-",IF('Órdenes según Instancia'!AC349=0,"-",('Órdenes según Instancia'!S349/'Órdenes según Instancia'!AC349)))</f>
        <v>-</v>
      </c>
      <c r="L349" s="19" t="str">
        <f>IF('Órdenes según Instancia'!X349=0,"-",IF('Órdenes según Instancia'!AC349=0,"-",('Órdenes según Instancia'!X349/'Órdenes según Instancia'!AC349)))</f>
        <v>-</v>
      </c>
      <c r="M349" s="19">
        <f>IF('Órdenes según Instancia'!E349=0,"-",IF('Órdenes según Instancia'!AD349=0,"-",('Órdenes según Instancia'!E349/'Órdenes según Instancia'!AD349)))</f>
        <v>1</v>
      </c>
      <c r="N349" s="19" t="str">
        <f>IF('Órdenes según Instancia'!J349=0,"-",IF('Órdenes según Instancia'!AD349=0,"-",('Órdenes según Instancia'!J349/'Órdenes según Instancia'!AD349)))</f>
        <v>-</v>
      </c>
      <c r="O349" s="19" t="str">
        <f>IF('Órdenes según Instancia'!O349=0,"-",IF('Órdenes según Instancia'!AD349=0,"-",('Órdenes según Instancia'!O349/'Órdenes según Instancia'!AD349)))</f>
        <v>-</v>
      </c>
      <c r="P349" s="19" t="str">
        <f>IF('Órdenes según Instancia'!T349=0,"-",IF('Órdenes según Instancia'!AD349=0,"-",('Órdenes según Instancia'!T349/'Órdenes según Instancia'!AD349)))</f>
        <v>-</v>
      </c>
      <c r="Q349" s="19" t="str">
        <f>IF('Órdenes según Instancia'!Y349=0,"-",IF('Órdenes según Instancia'!AD349=0,"-",('Órdenes según Instancia'!Y349/'Órdenes según Instancia'!AD349)))</f>
        <v>-</v>
      </c>
      <c r="R349" s="19" t="str">
        <f>IF('Órdenes según Instancia'!F349=0,"-",IF('Órdenes según Instancia'!AE349=0,"-",('Órdenes según Instancia'!F349/'Órdenes según Instancia'!AE349)))</f>
        <v>-</v>
      </c>
      <c r="S349" s="19" t="str">
        <f>IF('Órdenes según Instancia'!K349=0,"-",IF('Órdenes según Instancia'!AE349=0,"-",('Órdenes según Instancia'!K349/'Órdenes según Instancia'!AE349)))</f>
        <v>-</v>
      </c>
      <c r="T349" s="19" t="str">
        <f>IF('Órdenes según Instancia'!P349=0,"-",IF('Órdenes según Instancia'!AE349=0,"-",('Órdenes según Instancia'!P349/'Órdenes según Instancia'!AE349)))</f>
        <v>-</v>
      </c>
      <c r="U349" s="19" t="str">
        <f>IF('Órdenes según Instancia'!U349=0,"-",IF('Órdenes según Instancia'!AE349=0,"-",('Órdenes según Instancia'!U349/('Órdenes según Instancia'!AE349))))</f>
        <v>-</v>
      </c>
      <c r="V349" s="19" t="str">
        <f>IF('Órdenes según Instancia'!Z349=0,"-",IF('Órdenes según Instancia'!AE349=0,"-",('Órdenes según Instancia'!Z349/'Órdenes según Instancia'!AE349)))</f>
        <v>-</v>
      </c>
    </row>
    <row r="350" spans="2:22" ht="20.100000000000001" customHeight="1" thickBot="1" x14ac:dyDescent="0.25">
      <c r="B350" s="4" t="s">
        <v>204</v>
      </c>
      <c r="C350" s="19">
        <f>IF('Órdenes según Instancia'!C350=0,"-",IF('Órdenes según Instancia'!AB350=0,"-",('Órdenes según Instancia'!C350/'Órdenes según Instancia'!AB350)))</f>
        <v>0.75</v>
      </c>
      <c r="D350" s="19" t="str">
        <f>IF('Órdenes según Instancia'!H350=0,"-",IF('Órdenes según Instancia'!AB350=0,"-",('Órdenes según Instancia'!H350/'Órdenes según Instancia'!AB350)))</f>
        <v>-</v>
      </c>
      <c r="E350" s="19">
        <f>IF('Órdenes según Instancia'!M350=0,"-",IF('Órdenes según Instancia'!AB350=0,"-",('Órdenes según Instancia'!M350/'Órdenes según Instancia'!AB350)))</f>
        <v>0.25</v>
      </c>
      <c r="F350" s="19" t="str">
        <f>IF('Órdenes según Instancia'!R350=0,"-",IF('Órdenes según Instancia'!AB350=0,"-",('Órdenes según Instancia'!R350/'Órdenes según Instancia'!AB350)))</f>
        <v>-</v>
      </c>
      <c r="G350" s="19" t="str">
        <f>IF('Órdenes según Instancia'!W350=0,"-",IF('Órdenes según Instancia'!AB350=0,"-",('Órdenes según Instancia'!W350/'Órdenes según Instancia'!AB350)))</f>
        <v>-</v>
      </c>
      <c r="H350" s="19" t="str">
        <f>IF('Órdenes según Instancia'!D350=0,"-",IF('Órdenes según Instancia'!AC350=0,"-",('Órdenes según Instancia'!D350/'Órdenes según Instancia'!AC350)))</f>
        <v>-</v>
      </c>
      <c r="I350" s="19" t="str">
        <f>IF('Órdenes según Instancia'!I350=0,"-",IF('Órdenes según Instancia'!AC350=0,"-",('Órdenes según Instancia'!I350/'Órdenes según Instancia'!AC350)))</f>
        <v>-</v>
      </c>
      <c r="J350" s="19" t="str">
        <f>IF('Órdenes según Instancia'!N350=0,"-",IF('Órdenes según Instancia'!AC350=0,"-",('Órdenes según Instancia'!N350/'Órdenes según Instancia'!AC350)))</f>
        <v>-</v>
      </c>
      <c r="K350" s="19" t="str">
        <f>IF('Órdenes según Instancia'!S350=0,"-",IF('Órdenes según Instancia'!AC350=0,"-",('Órdenes según Instancia'!S350/'Órdenes según Instancia'!AC350)))</f>
        <v>-</v>
      </c>
      <c r="L350" s="19" t="str">
        <f>IF('Órdenes según Instancia'!X350=0,"-",IF('Órdenes según Instancia'!AC350=0,"-",('Órdenes según Instancia'!X350/'Órdenes según Instancia'!AC350)))</f>
        <v>-</v>
      </c>
      <c r="M350" s="19">
        <f>IF('Órdenes según Instancia'!E350=0,"-",IF('Órdenes según Instancia'!AD350=0,"-",('Órdenes según Instancia'!E350/'Órdenes según Instancia'!AD350)))</f>
        <v>0.53125</v>
      </c>
      <c r="N350" s="19" t="str">
        <f>IF('Órdenes según Instancia'!J350=0,"-",IF('Órdenes según Instancia'!AD350=0,"-",('Órdenes según Instancia'!J350/'Órdenes según Instancia'!AD350)))</f>
        <v>-</v>
      </c>
      <c r="O350" s="19">
        <f>IF('Órdenes según Instancia'!O350=0,"-",IF('Órdenes según Instancia'!AD350=0,"-",('Órdenes según Instancia'!O350/'Órdenes según Instancia'!AD350)))</f>
        <v>0.46875</v>
      </c>
      <c r="P350" s="19" t="str">
        <f>IF('Órdenes según Instancia'!T350=0,"-",IF('Órdenes según Instancia'!AD350=0,"-",('Órdenes según Instancia'!T350/'Órdenes según Instancia'!AD350)))</f>
        <v>-</v>
      </c>
      <c r="Q350" s="19" t="str">
        <f>IF('Órdenes según Instancia'!Y350=0,"-",IF('Órdenes según Instancia'!AD350=0,"-",('Órdenes según Instancia'!Y350/'Órdenes según Instancia'!AD350)))</f>
        <v>-</v>
      </c>
      <c r="R350" s="19">
        <f>IF('Órdenes según Instancia'!F350=0,"-",IF('Órdenes según Instancia'!AE350=0,"-",('Órdenes según Instancia'!F350/'Órdenes según Instancia'!AE350)))</f>
        <v>0.90909090909090906</v>
      </c>
      <c r="S350" s="19" t="str">
        <f>IF('Órdenes según Instancia'!K350=0,"-",IF('Órdenes según Instancia'!AE350=0,"-",('Órdenes según Instancia'!K350/'Órdenes según Instancia'!AE350)))</f>
        <v>-</v>
      </c>
      <c r="T350" s="19">
        <f>IF('Órdenes según Instancia'!P350=0,"-",IF('Órdenes según Instancia'!AE350=0,"-",('Órdenes según Instancia'!P350/'Órdenes según Instancia'!AE350)))</f>
        <v>9.0909090909090912E-2</v>
      </c>
      <c r="U350" s="19" t="str">
        <f>IF('Órdenes según Instancia'!U350=0,"-",IF('Órdenes según Instancia'!AE350=0,"-",('Órdenes según Instancia'!U350/('Órdenes según Instancia'!AE350))))</f>
        <v>-</v>
      </c>
      <c r="V350" s="19" t="str">
        <f>IF('Órdenes según Instancia'!Z350=0,"-",IF('Órdenes según Instancia'!AE350=0,"-",('Órdenes según Instancia'!Z350/'Órdenes según Instancia'!AE350)))</f>
        <v>-</v>
      </c>
    </row>
    <row r="351" spans="2:22" ht="20.100000000000001" customHeight="1" thickBot="1" x14ac:dyDescent="0.25">
      <c r="B351" s="4" t="s">
        <v>532</v>
      </c>
      <c r="C351" s="19">
        <f>IF('Órdenes según Instancia'!C351=0,"-",IF('Órdenes según Instancia'!AB351=0,"-",('Órdenes según Instancia'!C351/'Órdenes según Instancia'!AB351)))</f>
        <v>1</v>
      </c>
      <c r="D351" s="19" t="str">
        <f>IF('Órdenes según Instancia'!H351=0,"-",IF('Órdenes según Instancia'!AB351=0,"-",('Órdenes según Instancia'!H351/'Órdenes según Instancia'!AB351)))</f>
        <v>-</v>
      </c>
      <c r="E351" s="19" t="str">
        <f>IF('Órdenes según Instancia'!M351=0,"-",IF('Órdenes según Instancia'!AB351=0,"-",('Órdenes según Instancia'!M351/'Órdenes según Instancia'!AB351)))</f>
        <v>-</v>
      </c>
      <c r="F351" s="19" t="str">
        <f>IF('Órdenes según Instancia'!R351=0,"-",IF('Órdenes según Instancia'!AB351=0,"-",('Órdenes según Instancia'!R351/'Órdenes según Instancia'!AB351)))</f>
        <v>-</v>
      </c>
      <c r="G351" s="19" t="str">
        <f>IF('Órdenes según Instancia'!W351=0,"-",IF('Órdenes según Instancia'!AB351=0,"-",('Órdenes según Instancia'!W351/'Órdenes según Instancia'!AB351)))</f>
        <v>-</v>
      </c>
      <c r="H351" s="19" t="str">
        <f>IF('Órdenes según Instancia'!D351=0,"-",IF('Órdenes según Instancia'!AC351=0,"-",('Órdenes según Instancia'!D351/'Órdenes según Instancia'!AC351)))</f>
        <v>-</v>
      </c>
      <c r="I351" s="19" t="str">
        <f>IF('Órdenes según Instancia'!I351=0,"-",IF('Órdenes según Instancia'!AC351=0,"-",('Órdenes según Instancia'!I351/'Órdenes según Instancia'!AC351)))</f>
        <v>-</v>
      </c>
      <c r="J351" s="19" t="str">
        <f>IF('Órdenes según Instancia'!N351=0,"-",IF('Órdenes según Instancia'!AC351=0,"-",('Órdenes según Instancia'!N351/'Órdenes según Instancia'!AC351)))</f>
        <v>-</v>
      </c>
      <c r="K351" s="19" t="str">
        <f>IF('Órdenes según Instancia'!S351=0,"-",IF('Órdenes según Instancia'!AC351=0,"-",('Órdenes según Instancia'!S351/'Órdenes según Instancia'!AC351)))</f>
        <v>-</v>
      </c>
      <c r="L351" s="19" t="str">
        <f>IF('Órdenes según Instancia'!X351=0,"-",IF('Órdenes según Instancia'!AC351=0,"-",('Órdenes según Instancia'!X351/'Órdenes según Instancia'!AC351)))</f>
        <v>-</v>
      </c>
      <c r="M351" s="19">
        <f>IF('Órdenes según Instancia'!E351=0,"-",IF('Órdenes según Instancia'!AD351=0,"-",('Órdenes según Instancia'!E351/'Órdenes según Instancia'!AD351)))</f>
        <v>1</v>
      </c>
      <c r="N351" s="19" t="str">
        <f>IF('Órdenes según Instancia'!J351=0,"-",IF('Órdenes según Instancia'!AD351=0,"-",('Órdenes según Instancia'!J351/'Órdenes según Instancia'!AD351)))</f>
        <v>-</v>
      </c>
      <c r="O351" s="19" t="str">
        <f>IF('Órdenes según Instancia'!O351=0,"-",IF('Órdenes según Instancia'!AD351=0,"-",('Órdenes según Instancia'!O351/'Órdenes según Instancia'!AD351)))</f>
        <v>-</v>
      </c>
      <c r="P351" s="19" t="str">
        <f>IF('Órdenes según Instancia'!T351=0,"-",IF('Órdenes según Instancia'!AD351=0,"-",('Órdenes según Instancia'!T351/'Órdenes según Instancia'!AD351)))</f>
        <v>-</v>
      </c>
      <c r="Q351" s="19" t="str">
        <f>IF('Órdenes según Instancia'!Y351=0,"-",IF('Órdenes según Instancia'!AD351=0,"-",('Órdenes según Instancia'!Y351/'Órdenes según Instancia'!AD351)))</f>
        <v>-</v>
      </c>
      <c r="R351" s="19">
        <f>IF('Órdenes según Instancia'!F351=0,"-",IF('Órdenes según Instancia'!AE351=0,"-",('Órdenes según Instancia'!F351/'Órdenes según Instancia'!AE351)))</f>
        <v>1</v>
      </c>
      <c r="S351" s="19" t="str">
        <f>IF('Órdenes según Instancia'!K351=0,"-",IF('Órdenes según Instancia'!AE351=0,"-",('Órdenes según Instancia'!K351/'Órdenes según Instancia'!AE351)))</f>
        <v>-</v>
      </c>
      <c r="T351" s="19" t="str">
        <f>IF('Órdenes según Instancia'!P351=0,"-",IF('Órdenes según Instancia'!AE351=0,"-",('Órdenes según Instancia'!P351/'Órdenes según Instancia'!AE351)))</f>
        <v>-</v>
      </c>
      <c r="U351" s="19" t="str">
        <f>IF('Órdenes según Instancia'!U351=0,"-",IF('Órdenes según Instancia'!AE351=0,"-",('Órdenes según Instancia'!U351/('Órdenes según Instancia'!AE351))))</f>
        <v>-</v>
      </c>
      <c r="V351" s="19" t="str">
        <f>IF('Órdenes según Instancia'!Z351=0,"-",IF('Órdenes según Instancia'!AE351=0,"-",('Órdenes según Instancia'!Z351/'Órdenes según Instancia'!AE351)))</f>
        <v>-</v>
      </c>
    </row>
    <row r="352" spans="2:22" ht="20.100000000000001" customHeight="1" thickBot="1" x14ac:dyDescent="0.25">
      <c r="B352" s="4" t="s">
        <v>533</v>
      </c>
      <c r="C352" s="19">
        <f>IF('Órdenes según Instancia'!C352=0,"-",IF('Órdenes según Instancia'!AB352=0,"-",('Órdenes según Instancia'!C352/'Órdenes según Instancia'!AB352)))</f>
        <v>1</v>
      </c>
      <c r="D352" s="19" t="str">
        <f>IF('Órdenes según Instancia'!H352=0,"-",IF('Órdenes según Instancia'!AB352=0,"-",('Órdenes según Instancia'!H352/'Órdenes según Instancia'!AB352)))</f>
        <v>-</v>
      </c>
      <c r="E352" s="19" t="str">
        <f>IF('Órdenes según Instancia'!M352=0,"-",IF('Órdenes según Instancia'!AB352=0,"-",('Órdenes según Instancia'!M352/'Órdenes según Instancia'!AB352)))</f>
        <v>-</v>
      </c>
      <c r="F352" s="19" t="str">
        <f>IF('Órdenes según Instancia'!R352=0,"-",IF('Órdenes según Instancia'!AB352=0,"-",('Órdenes según Instancia'!R352/'Órdenes según Instancia'!AB352)))</f>
        <v>-</v>
      </c>
      <c r="G352" s="19" t="str">
        <f>IF('Órdenes según Instancia'!W352=0,"-",IF('Órdenes según Instancia'!AB352=0,"-",('Órdenes según Instancia'!W352/'Órdenes según Instancia'!AB352)))</f>
        <v>-</v>
      </c>
      <c r="H352" s="19" t="str">
        <f>IF('Órdenes según Instancia'!D352=0,"-",IF('Órdenes según Instancia'!AC352=0,"-",('Órdenes según Instancia'!D352/'Órdenes según Instancia'!AC352)))</f>
        <v>-</v>
      </c>
      <c r="I352" s="19" t="str">
        <f>IF('Órdenes según Instancia'!I352=0,"-",IF('Órdenes según Instancia'!AC352=0,"-",('Órdenes según Instancia'!I352/'Órdenes según Instancia'!AC352)))</f>
        <v>-</v>
      </c>
      <c r="J352" s="19" t="str">
        <f>IF('Órdenes según Instancia'!N352=0,"-",IF('Órdenes según Instancia'!AC352=0,"-",('Órdenes según Instancia'!N352/'Órdenes según Instancia'!AC352)))</f>
        <v>-</v>
      </c>
      <c r="K352" s="19" t="str">
        <f>IF('Órdenes según Instancia'!S352=0,"-",IF('Órdenes según Instancia'!AC352=0,"-",('Órdenes según Instancia'!S352/'Órdenes según Instancia'!AC352)))</f>
        <v>-</v>
      </c>
      <c r="L352" s="19" t="str">
        <f>IF('Órdenes según Instancia'!X352=0,"-",IF('Órdenes según Instancia'!AC352=0,"-",('Órdenes según Instancia'!X352/'Órdenes según Instancia'!AC352)))</f>
        <v>-</v>
      </c>
      <c r="M352" s="19">
        <f>IF('Órdenes según Instancia'!E352=0,"-",IF('Órdenes según Instancia'!AD352=0,"-",('Órdenes según Instancia'!E352/'Órdenes según Instancia'!AD352)))</f>
        <v>1</v>
      </c>
      <c r="N352" s="19" t="str">
        <f>IF('Órdenes según Instancia'!J352=0,"-",IF('Órdenes según Instancia'!AD352=0,"-",('Órdenes según Instancia'!J352/'Órdenes según Instancia'!AD352)))</f>
        <v>-</v>
      </c>
      <c r="O352" s="19" t="str">
        <f>IF('Órdenes según Instancia'!O352=0,"-",IF('Órdenes según Instancia'!AD352=0,"-",('Órdenes según Instancia'!O352/'Órdenes según Instancia'!AD352)))</f>
        <v>-</v>
      </c>
      <c r="P352" s="19" t="str">
        <f>IF('Órdenes según Instancia'!T352=0,"-",IF('Órdenes según Instancia'!AD352=0,"-",('Órdenes según Instancia'!T352/'Órdenes según Instancia'!AD352)))</f>
        <v>-</v>
      </c>
      <c r="Q352" s="19" t="str">
        <f>IF('Órdenes según Instancia'!Y352=0,"-",IF('Órdenes según Instancia'!AD352=0,"-",('Órdenes según Instancia'!Y352/'Órdenes según Instancia'!AD352)))</f>
        <v>-</v>
      </c>
      <c r="R352" s="19" t="str">
        <f>IF('Órdenes según Instancia'!F352=0,"-",IF('Órdenes según Instancia'!AE352=0,"-",('Órdenes según Instancia'!F352/'Órdenes según Instancia'!AE352)))</f>
        <v>-</v>
      </c>
      <c r="S352" s="19" t="str">
        <f>IF('Órdenes según Instancia'!K352=0,"-",IF('Órdenes según Instancia'!AE352=0,"-",('Órdenes según Instancia'!K352/'Órdenes según Instancia'!AE352)))</f>
        <v>-</v>
      </c>
      <c r="T352" s="19" t="str">
        <f>IF('Órdenes según Instancia'!P352=0,"-",IF('Órdenes según Instancia'!AE352=0,"-",('Órdenes según Instancia'!P352/'Órdenes según Instancia'!AE352)))</f>
        <v>-</v>
      </c>
      <c r="U352" s="19" t="str">
        <f>IF('Órdenes según Instancia'!U352=0,"-",IF('Órdenes según Instancia'!AE352=0,"-",('Órdenes según Instancia'!U352/('Órdenes según Instancia'!AE352))))</f>
        <v>-</v>
      </c>
      <c r="V352" s="19" t="str">
        <f>IF('Órdenes según Instancia'!Z352=0,"-",IF('Órdenes según Instancia'!AE352=0,"-",('Órdenes según Instancia'!Z352/'Órdenes según Instancia'!AE352)))</f>
        <v>-</v>
      </c>
    </row>
    <row r="353" spans="2:22" ht="20.100000000000001" customHeight="1" thickBot="1" x14ac:dyDescent="0.25">
      <c r="B353" s="4" t="s">
        <v>534</v>
      </c>
      <c r="C353" s="19">
        <f>IF('Órdenes según Instancia'!C353=0,"-",IF('Órdenes según Instancia'!AB353=0,"-",('Órdenes según Instancia'!C353/'Órdenes según Instancia'!AB353)))</f>
        <v>0.75</v>
      </c>
      <c r="D353" s="19" t="str">
        <f>IF('Órdenes según Instancia'!H353=0,"-",IF('Órdenes según Instancia'!AB353=0,"-",('Órdenes según Instancia'!H353/'Órdenes según Instancia'!AB353)))</f>
        <v>-</v>
      </c>
      <c r="E353" s="19" t="str">
        <f>IF('Órdenes según Instancia'!M353=0,"-",IF('Órdenes según Instancia'!AB353=0,"-",('Órdenes según Instancia'!M353/'Órdenes según Instancia'!AB353)))</f>
        <v>-</v>
      </c>
      <c r="F353" s="19">
        <f>IF('Órdenes según Instancia'!R353=0,"-",IF('Órdenes según Instancia'!AB353=0,"-",('Órdenes según Instancia'!R353/'Órdenes según Instancia'!AB353)))</f>
        <v>0.25</v>
      </c>
      <c r="G353" s="19" t="str">
        <f>IF('Órdenes según Instancia'!W353=0,"-",IF('Órdenes según Instancia'!AB353=0,"-",('Órdenes según Instancia'!W353/'Órdenes según Instancia'!AB353)))</f>
        <v>-</v>
      </c>
      <c r="H353" s="19" t="str">
        <f>IF('Órdenes según Instancia'!D353=0,"-",IF('Órdenes según Instancia'!AC353=0,"-",('Órdenes según Instancia'!D353/'Órdenes según Instancia'!AC353)))</f>
        <v>-</v>
      </c>
      <c r="I353" s="19" t="str">
        <f>IF('Órdenes según Instancia'!I353=0,"-",IF('Órdenes según Instancia'!AC353=0,"-",('Órdenes según Instancia'!I353/'Órdenes según Instancia'!AC353)))</f>
        <v>-</v>
      </c>
      <c r="J353" s="19" t="str">
        <f>IF('Órdenes según Instancia'!N353=0,"-",IF('Órdenes según Instancia'!AC353=0,"-",('Órdenes según Instancia'!N353/'Órdenes según Instancia'!AC353)))</f>
        <v>-</v>
      </c>
      <c r="K353" s="19" t="str">
        <f>IF('Órdenes según Instancia'!S353=0,"-",IF('Órdenes según Instancia'!AC353=0,"-",('Órdenes según Instancia'!S353/'Órdenes según Instancia'!AC353)))</f>
        <v>-</v>
      </c>
      <c r="L353" s="19" t="str">
        <f>IF('Órdenes según Instancia'!X353=0,"-",IF('Órdenes según Instancia'!AC353=0,"-",('Órdenes según Instancia'!X353/'Órdenes según Instancia'!AC353)))</f>
        <v>-</v>
      </c>
      <c r="M353" s="19">
        <f>IF('Órdenes según Instancia'!E353=0,"-",IF('Órdenes según Instancia'!AD353=0,"-",('Órdenes según Instancia'!E353/'Órdenes según Instancia'!AD353)))</f>
        <v>0.66666666666666663</v>
      </c>
      <c r="N353" s="19" t="str">
        <f>IF('Órdenes según Instancia'!J353=0,"-",IF('Órdenes según Instancia'!AD353=0,"-",('Órdenes según Instancia'!J353/'Órdenes según Instancia'!AD353)))</f>
        <v>-</v>
      </c>
      <c r="O353" s="19" t="str">
        <f>IF('Órdenes según Instancia'!O353=0,"-",IF('Órdenes según Instancia'!AD353=0,"-",('Órdenes según Instancia'!O353/'Órdenes según Instancia'!AD353)))</f>
        <v>-</v>
      </c>
      <c r="P353" s="19">
        <f>IF('Órdenes según Instancia'!T353=0,"-",IF('Órdenes según Instancia'!AD353=0,"-",('Órdenes según Instancia'!T353/'Órdenes según Instancia'!AD353)))</f>
        <v>0.33333333333333331</v>
      </c>
      <c r="Q353" s="19" t="str">
        <f>IF('Órdenes según Instancia'!Y353=0,"-",IF('Órdenes según Instancia'!AD353=0,"-",('Órdenes según Instancia'!Y353/'Órdenes según Instancia'!AD353)))</f>
        <v>-</v>
      </c>
      <c r="R353" s="19">
        <f>IF('Órdenes según Instancia'!F353=0,"-",IF('Órdenes según Instancia'!AE353=0,"-",('Órdenes según Instancia'!F353/'Órdenes según Instancia'!AE353)))</f>
        <v>1</v>
      </c>
      <c r="S353" s="19" t="str">
        <f>IF('Órdenes según Instancia'!K353=0,"-",IF('Órdenes según Instancia'!AE353=0,"-",('Órdenes según Instancia'!K353/'Órdenes según Instancia'!AE353)))</f>
        <v>-</v>
      </c>
      <c r="T353" s="19" t="str">
        <f>IF('Órdenes según Instancia'!P353=0,"-",IF('Órdenes según Instancia'!AE353=0,"-",('Órdenes según Instancia'!P353/'Órdenes según Instancia'!AE353)))</f>
        <v>-</v>
      </c>
      <c r="U353" s="19" t="str">
        <f>IF('Órdenes según Instancia'!U353=0,"-",IF('Órdenes según Instancia'!AE353=0,"-",('Órdenes según Instancia'!U353/('Órdenes según Instancia'!AE353))))</f>
        <v>-</v>
      </c>
      <c r="V353" s="19" t="str">
        <f>IF('Órdenes según Instancia'!Z353=0,"-",IF('Órdenes según Instancia'!AE353=0,"-",('Órdenes según Instancia'!Z353/'Órdenes según Instancia'!AE353)))</f>
        <v>-</v>
      </c>
    </row>
    <row r="354" spans="2:22" ht="20.100000000000001" customHeight="1" thickBot="1" x14ac:dyDescent="0.25">
      <c r="B354" s="4" t="s">
        <v>535</v>
      </c>
      <c r="C354" s="19">
        <f>IF('Órdenes según Instancia'!C354=0,"-",IF('Órdenes según Instancia'!AB354=0,"-",('Órdenes según Instancia'!C354/'Órdenes según Instancia'!AB354)))</f>
        <v>1</v>
      </c>
      <c r="D354" s="19" t="str">
        <f>IF('Órdenes según Instancia'!H354=0,"-",IF('Órdenes según Instancia'!AB354=0,"-",('Órdenes según Instancia'!H354/'Órdenes según Instancia'!AB354)))</f>
        <v>-</v>
      </c>
      <c r="E354" s="19" t="str">
        <f>IF('Órdenes según Instancia'!M354=0,"-",IF('Órdenes según Instancia'!AB354=0,"-",('Órdenes según Instancia'!M354/'Órdenes según Instancia'!AB354)))</f>
        <v>-</v>
      </c>
      <c r="F354" s="19" t="str">
        <f>IF('Órdenes según Instancia'!R354=0,"-",IF('Órdenes según Instancia'!AB354=0,"-",('Órdenes según Instancia'!R354/'Órdenes según Instancia'!AB354)))</f>
        <v>-</v>
      </c>
      <c r="G354" s="19" t="str">
        <f>IF('Órdenes según Instancia'!W354=0,"-",IF('Órdenes según Instancia'!AB354=0,"-",('Órdenes según Instancia'!W354/'Órdenes según Instancia'!AB354)))</f>
        <v>-</v>
      </c>
      <c r="H354" s="19" t="str">
        <f>IF('Órdenes según Instancia'!D354=0,"-",IF('Órdenes según Instancia'!AC354=0,"-",('Órdenes según Instancia'!D354/'Órdenes según Instancia'!AC354)))</f>
        <v>-</v>
      </c>
      <c r="I354" s="19" t="str">
        <f>IF('Órdenes según Instancia'!I354=0,"-",IF('Órdenes según Instancia'!AC354=0,"-",('Órdenes según Instancia'!I354/'Órdenes según Instancia'!AC354)))</f>
        <v>-</v>
      </c>
      <c r="J354" s="19" t="str">
        <f>IF('Órdenes según Instancia'!N354=0,"-",IF('Órdenes según Instancia'!AC354=0,"-",('Órdenes según Instancia'!N354/'Órdenes según Instancia'!AC354)))</f>
        <v>-</v>
      </c>
      <c r="K354" s="19" t="str">
        <f>IF('Órdenes según Instancia'!S354=0,"-",IF('Órdenes según Instancia'!AC354=0,"-",('Órdenes según Instancia'!S354/'Órdenes según Instancia'!AC354)))</f>
        <v>-</v>
      </c>
      <c r="L354" s="19" t="str">
        <f>IF('Órdenes según Instancia'!X354=0,"-",IF('Órdenes según Instancia'!AC354=0,"-",('Órdenes según Instancia'!X354/'Órdenes según Instancia'!AC354)))</f>
        <v>-</v>
      </c>
      <c r="M354" s="19">
        <f>IF('Órdenes según Instancia'!E354=0,"-",IF('Órdenes según Instancia'!AD354=0,"-",('Órdenes según Instancia'!E354/'Órdenes según Instancia'!AD354)))</f>
        <v>1</v>
      </c>
      <c r="N354" s="19" t="str">
        <f>IF('Órdenes según Instancia'!J354=0,"-",IF('Órdenes según Instancia'!AD354=0,"-",('Órdenes según Instancia'!J354/'Órdenes según Instancia'!AD354)))</f>
        <v>-</v>
      </c>
      <c r="O354" s="19" t="str">
        <f>IF('Órdenes según Instancia'!O354=0,"-",IF('Órdenes según Instancia'!AD354=0,"-",('Órdenes según Instancia'!O354/'Órdenes según Instancia'!AD354)))</f>
        <v>-</v>
      </c>
      <c r="P354" s="19" t="str">
        <f>IF('Órdenes según Instancia'!T354=0,"-",IF('Órdenes según Instancia'!AD354=0,"-",('Órdenes según Instancia'!T354/'Órdenes según Instancia'!AD354)))</f>
        <v>-</v>
      </c>
      <c r="Q354" s="19" t="str">
        <f>IF('Órdenes según Instancia'!Y354=0,"-",IF('Órdenes según Instancia'!AD354=0,"-",('Órdenes según Instancia'!Y354/'Órdenes según Instancia'!AD354)))</f>
        <v>-</v>
      </c>
      <c r="R354" s="19">
        <f>IF('Órdenes según Instancia'!F354=0,"-",IF('Órdenes según Instancia'!AE354=0,"-",('Órdenes según Instancia'!F354/'Órdenes según Instancia'!AE354)))</f>
        <v>1</v>
      </c>
      <c r="S354" s="19" t="str">
        <f>IF('Órdenes según Instancia'!K354=0,"-",IF('Órdenes según Instancia'!AE354=0,"-",('Órdenes según Instancia'!K354/'Órdenes según Instancia'!AE354)))</f>
        <v>-</v>
      </c>
      <c r="T354" s="19" t="str">
        <f>IF('Órdenes según Instancia'!P354=0,"-",IF('Órdenes según Instancia'!AE354=0,"-",('Órdenes según Instancia'!P354/'Órdenes según Instancia'!AE354)))</f>
        <v>-</v>
      </c>
      <c r="U354" s="19" t="str">
        <f>IF('Órdenes según Instancia'!U354=0,"-",IF('Órdenes según Instancia'!AE354=0,"-",('Órdenes según Instancia'!U354/('Órdenes según Instancia'!AE354))))</f>
        <v>-</v>
      </c>
      <c r="V354" s="19" t="str">
        <f>IF('Órdenes según Instancia'!Z354=0,"-",IF('Órdenes según Instancia'!AE354=0,"-",('Órdenes según Instancia'!Z354/'Órdenes según Instancia'!AE354)))</f>
        <v>-</v>
      </c>
    </row>
    <row r="355" spans="2:22" ht="20.100000000000001" customHeight="1" thickBot="1" x14ac:dyDescent="0.25">
      <c r="B355" s="4" t="s">
        <v>536</v>
      </c>
      <c r="C355" s="19" t="str">
        <f>IF('Órdenes según Instancia'!C355=0,"-",IF('Órdenes según Instancia'!AB355=0,"-",('Órdenes según Instancia'!C355/'Órdenes según Instancia'!AB355)))</f>
        <v>-</v>
      </c>
      <c r="D355" s="19" t="str">
        <f>IF('Órdenes según Instancia'!H355=0,"-",IF('Órdenes según Instancia'!AB355=0,"-",('Órdenes según Instancia'!H355/'Órdenes según Instancia'!AB355)))</f>
        <v>-</v>
      </c>
      <c r="E355" s="19" t="str">
        <f>IF('Órdenes según Instancia'!M355=0,"-",IF('Órdenes según Instancia'!AB355=0,"-",('Órdenes según Instancia'!M355/'Órdenes según Instancia'!AB355)))</f>
        <v>-</v>
      </c>
      <c r="F355" s="19" t="str">
        <f>IF('Órdenes según Instancia'!R355=0,"-",IF('Órdenes según Instancia'!AB355=0,"-",('Órdenes según Instancia'!R355/'Órdenes según Instancia'!AB355)))</f>
        <v>-</v>
      </c>
      <c r="G355" s="19" t="str">
        <f>IF('Órdenes según Instancia'!W355=0,"-",IF('Órdenes según Instancia'!AB355=0,"-",('Órdenes según Instancia'!W355/'Órdenes según Instancia'!AB355)))</f>
        <v>-</v>
      </c>
      <c r="H355" s="19" t="str">
        <f>IF('Órdenes según Instancia'!D355=0,"-",IF('Órdenes según Instancia'!AC355=0,"-",('Órdenes según Instancia'!D355/'Órdenes según Instancia'!AC355)))</f>
        <v>-</v>
      </c>
      <c r="I355" s="19" t="str">
        <f>IF('Órdenes según Instancia'!I355=0,"-",IF('Órdenes según Instancia'!AC355=0,"-",('Órdenes según Instancia'!I355/'Órdenes según Instancia'!AC355)))</f>
        <v>-</v>
      </c>
      <c r="J355" s="19" t="str">
        <f>IF('Órdenes según Instancia'!N355=0,"-",IF('Órdenes según Instancia'!AC355=0,"-",('Órdenes según Instancia'!N355/'Órdenes según Instancia'!AC355)))</f>
        <v>-</v>
      </c>
      <c r="K355" s="19" t="str">
        <f>IF('Órdenes según Instancia'!S355=0,"-",IF('Órdenes según Instancia'!AC355=0,"-",('Órdenes según Instancia'!S355/'Órdenes según Instancia'!AC355)))</f>
        <v>-</v>
      </c>
      <c r="L355" s="19" t="str">
        <f>IF('Órdenes según Instancia'!X355=0,"-",IF('Órdenes según Instancia'!AC355=0,"-",('Órdenes según Instancia'!X355/'Órdenes según Instancia'!AC355)))</f>
        <v>-</v>
      </c>
      <c r="M355" s="19" t="str">
        <f>IF('Órdenes según Instancia'!E355=0,"-",IF('Órdenes según Instancia'!AD355=0,"-",('Órdenes según Instancia'!E355/'Órdenes según Instancia'!AD355)))</f>
        <v>-</v>
      </c>
      <c r="N355" s="19" t="str">
        <f>IF('Órdenes según Instancia'!J355=0,"-",IF('Órdenes según Instancia'!AD355=0,"-",('Órdenes según Instancia'!J355/'Órdenes según Instancia'!AD355)))</f>
        <v>-</v>
      </c>
      <c r="O355" s="19" t="str">
        <f>IF('Órdenes según Instancia'!O355=0,"-",IF('Órdenes según Instancia'!AD355=0,"-",('Órdenes según Instancia'!O355/'Órdenes según Instancia'!AD355)))</f>
        <v>-</v>
      </c>
      <c r="P355" s="19" t="str">
        <f>IF('Órdenes según Instancia'!T355=0,"-",IF('Órdenes según Instancia'!AD355=0,"-",('Órdenes según Instancia'!T355/'Órdenes según Instancia'!AD355)))</f>
        <v>-</v>
      </c>
      <c r="Q355" s="19" t="str">
        <f>IF('Órdenes según Instancia'!Y355=0,"-",IF('Órdenes según Instancia'!AD355=0,"-",('Órdenes según Instancia'!Y355/'Órdenes según Instancia'!AD355)))</f>
        <v>-</v>
      </c>
      <c r="R355" s="19" t="str">
        <f>IF('Órdenes según Instancia'!F355=0,"-",IF('Órdenes según Instancia'!AE355=0,"-",('Órdenes según Instancia'!F355/'Órdenes según Instancia'!AE355)))</f>
        <v>-</v>
      </c>
      <c r="S355" s="19" t="str">
        <f>IF('Órdenes según Instancia'!K355=0,"-",IF('Órdenes según Instancia'!AE355=0,"-",('Órdenes según Instancia'!K355/'Órdenes según Instancia'!AE355)))</f>
        <v>-</v>
      </c>
      <c r="T355" s="19" t="str">
        <f>IF('Órdenes según Instancia'!P355=0,"-",IF('Órdenes según Instancia'!AE355=0,"-",('Órdenes según Instancia'!P355/'Órdenes según Instancia'!AE355)))</f>
        <v>-</v>
      </c>
      <c r="U355" s="19" t="str">
        <f>IF('Órdenes según Instancia'!U355=0,"-",IF('Órdenes según Instancia'!AE355=0,"-",('Órdenes según Instancia'!U355/('Órdenes según Instancia'!AE355))))</f>
        <v>-</v>
      </c>
      <c r="V355" s="19" t="str">
        <f>IF('Órdenes según Instancia'!Z355=0,"-",IF('Órdenes según Instancia'!AE355=0,"-",('Órdenes según Instancia'!Z355/'Órdenes según Instancia'!AE355)))</f>
        <v>-</v>
      </c>
    </row>
    <row r="356" spans="2:22" ht="20.100000000000001" customHeight="1" thickBot="1" x14ac:dyDescent="0.25">
      <c r="B356" s="4" t="s">
        <v>537</v>
      </c>
      <c r="C356" s="19">
        <f>IF('Órdenes según Instancia'!C356=0,"-",IF('Órdenes según Instancia'!AB356=0,"-",('Órdenes según Instancia'!C356/'Órdenes según Instancia'!AB356)))</f>
        <v>1</v>
      </c>
      <c r="D356" s="19" t="str">
        <f>IF('Órdenes según Instancia'!H356=0,"-",IF('Órdenes según Instancia'!AB356=0,"-",('Órdenes según Instancia'!H356/'Órdenes según Instancia'!AB356)))</f>
        <v>-</v>
      </c>
      <c r="E356" s="19" t="str">
        <f>IF('Órdenes según Instancia'!M356=0,"-",IF('Órdenes según Instancia'!AB356=0,"-",('Órdenes según Instancia'!M356/'Órdenes según Instancia'!AB356)))</f>
        <v>-</v>
      </c>
      <c r="F356" s="19" t="str">
        <f>IF('Órdenes según Instancia'!R356=0,"-",IF('Órdenes según Instancia'!AB356=0,"-",('Órdenes según Instancia'!R356/'Órdenes según Instancia'!AB356)))</f>
        <v>-</v>
      </c>
      <c r="G356" s="19" t="str">
        <f>IF('Órdenes según Instancia'!W356=0,"-",IF('Órdenes según Instancia'!AB356=0,"-",('Órdenes según Instancia'!W356/'Órdenes según Instancia'!AB356)))</f>
        <v>-</v>
      </c>
      <c r="H356" s="19" t="str">
        <f>IF('Órdenes según Instancia'!D356=0,"-",IF('Órdenes según Instancia'!AC356=0,"-",('Órdenes según Instancia'!D356/'Órdenes según Instancia'!AC356)))</f>
        <v>-</v>
      </c>
      <c r="I356" s="19" t="str">
        <f>IF('Órdenes según Instancia'!I356=0,"-",IF('Órdenes según Instancia'!AC356=0,"-",('Órdenes según Instancia'!I356/'Órdenes según Instancia'!AC356)))</f>
        <v>-</v>
      </c>
      <c r="J356" s="19" t="str">
        <f>IF('Órdenes según Instancia'!N356=0,"-",IF('Órdenes según Instancia'!AC356=0,"-",('Órdenes según Instancia'!N356/'Órdenes según Instancia'!AC356)))</f>
        <v>-</v>
      </c>
      <c r="K356" s="19" t="str">
        <f>IF('Órdenes según Instancia'!S356=0,"-",IF('Órdenes según Instancia'!AC356=0,"-",('Órdenes según Instancia'!S356/'Órdenes según Instancia'!AC356)))</f>
        <v>-</v>
      </c>
      <c r="L356" s="19" t="str">
        <f>IF('Órdenes según Instancia'!X356=0,"-",IF('Órdenes según Instancia'!AC356=0,"-",('Órdenes según Instancia'!X356/'Órdenes según Instancia'!AC356)))</f>
        <v>-</v>
      </c>
      <c r="M356" s="19">
        <f>IF('Órdenes según Instancia'!E356=0,"-",IF('Órdenes según Instancia'!AD356=0,"-",('Órdenes según Instancia'!E356/'Órdenes según Instancia'!AD356)))</f>
        <v>1</v>
      </c>
      <c r="N356" s="19" t="str">
        <f>IF('Órdenes según Instancia'!J356=0,"-",IF('Órdenes según Instancia'!AD356=0,"-",('Órdenes según Instancia'!J356/'Órdenes según Instancia'!AD356)))</f>
        <v>-</v>
      </c>
      <c r="O356" s="19" t="str">
        <f>IF('Órdenes según Instancia'!O356=0,"-",IF('Órdenes según Instancia'!AD356=0,"-",('Órdenes según Instancia'!O356/'Órdenes según Instancia'!AD356)))</f>
        <v>-</v>
      </c>
      <c r="P356" s="19" t="str">
        <f>IF('Órdenes según Instancia'!T356=0,"-",IF('Órdenes según Instancia'!AD356=0,"-",('Órdenes según Instancia'!T356/'Órdenes según Instancia'!AD356)))</f>
        <v>-</v>
      </c>
      <c r="Q356" s="19" t="str">
        <f>IF('Órdenes según Instancia'!Y356=0,"-",IF('Órdenes según Instancia'!AD356=0,"-",('Órdenes según Instancia'!Y356/'Órdenes según Instancia'!AD356)))</f>
        <v>-</v>
      </c>
      <c r="R356" s="19" t="str">
        <f>IF('Órdenes según Instancia'!F356=0,"-",IF('Órdenes según Instancia'!AE356=0,"-",('Órdenes según Instancia'!F356/'Órdenes según Instancia'!AE356)))</f>
        <v>-</v>
      </c>
      <c r="S356" s="19" t="str">
        <f>IF('Órdenes según Instancia'!K356=0,"-",IF('Órdenes según Instancia'!AE356=0,"-",('Órdenes según Instancia'!K356/'Órdenes según Instancia'!AE356)))</f>
        <v>-</v>
      </c>
      <c r="T356" s="19" t="str">
        <f>IF('Órdenes según Instancia'!P356=0,"-",IF('Órdenes según Instancia'!AE356=0,"-",('Órdenes según Instancia'!P356/'Órdenes según Instancia'!AE356)))</f>
        <v>-</v>
      </c>
      <c r="U356" s="19" t="str">
        <f>IF('Órdenes según Instancia'!U356=0,"-",IF('Órdenes según Instancia'!AE356=0,"-",('Órdenes según Instancia'!U356/('Órdenes según Instancia'!AE356))))</f>
        <v>-</v>
      </c>
      <c r="V356" s="19" t="str">
        <f>IF('Órdenes según Instancia'!Z356=0,"-",IF('Órdenes según Instancia'!AE356=0,"-",('Órdenes según Instancia'!Z356/'Órdenes según Instancia'!AE356)))</f>
        <v>-</v>
      </c>
    </row>
    <row r="357" spans="2:22" ht="20.100000000000001" customHeight="1" thickBot="1" x14ac:dyDescent="0.25">
      <c r="B357" s="4" t="s">
        <v>538</v>
      </c>
      <c r="C357" s="19" t="str">
        <f>IF('Órdenes según Instancia'!C357=0,"-",IF('Órdenes según Instancia'!AB357=0,"-",('Órdenes según Instancia'!C357/'Órdenes según Instancia'!AB357)))</f>
        <v>-</v>
      </c>
      <c r="D357" s="19" t="str">
        <f>IF('Órdenes según Instancia'!H357=0,"-",IF('Órdenes según Instancia'!AB357=0,"-",('Órdenes según Instancia'!H357/'Órdenes según Instancia'!AB357)))</f>
        <v>-</v>
      </c>
      <c r="E357" s="19" t="str">
        <f>IF('Órdenes según Instancia'!M357=0,"-",IF('Órdenes según Instancia'!AB357=0,"-",('Órdenes según Instancia'!M357/'Órdenes según Instancia'!AB357)))</f>
        <v>-</v>
      </c>
      <c r="F357" s="19" t="str">
        <f>IF('Órdenes según Instancia'!R357=0,"-",IF('Órdenes según Instancia'!AB357=0,"-",('Órdenes según Instancia'!R357/'Órdenes según Instancia'!AB357)))</f>
        <v>-</v>
      </c>
      <c r="G357" s="19" t="str">
        <f>IF('Órdenes según Instancia'!W357=0,"-",IF('Órdenes según Instancia'!AB357=0,"-",('Órdenes según Instancia'!W357/'Órdenes según Instancia'!AB357)))</f>
        <v>-</v>
      </c>
      <c r="H357" s="19" t="str">
        <f>IF('Órdenes según Instancia'!D357=0,"-",IF('Órdenes según Instancia'!AC357=0,"-",('Órdenes según Instancia'!D357/'Órdenes según Instancia'!AC357)))</f>
        <v>-</v>
      </c>
      <c r="I357" s="19" t="str">
        <f>IF('Órdenes según Instancia'!I357=0,"-",IF('Órdenes según Instancia'!AC357=0,"-",('Órdenes según Instancia'!I357/'Órdenes según Instancia'!AC357)))</f>
        <v>-</v>
      </c>
      <c r="J357" s="19" t="str">
        <f>IF('Órdenes según Instancia'!N357=0,"-",IF('Órdenes según Instancia'!AC357=0,"-",('Órdenes según Instancia'!N357/'Órdenes según Instancia'!AC357)))</f>
        <v>-</v>
      </c>
      <c r="K357" s="19" t="str">
        <f>IF('Órdenes según Instancia'!S357=0,"-",IF('Órdenes según Instancia'!AC357=0,"-",('Órdenes según Instancia'!S357/'Órdenes según Instancia'!AC357)))</f>
        <v>-</v>
      </c>
      <c r="L357" s="19" t="str">
        <f>IF('Órdenes según Instancia'!X357=0,"-",IF('Órdenes según Instancia'!AC357=0,"-",('Órdenes según Instancia'!X357/'Órdenes según Instancia'!AC357)))</f>
        <v>-</v>
      </c>
      <c r="M357" s="19" t="str">
        <f>IF('Órdenes según Instancia'!E357=0,"-",IF('Órdenes según Instancia'!AD357=0,"-",('Órdenes según Instancia'!E357/'Órdenes según Instancia'!AD357)))</f>
        <v>-</v>
      </c>
      <c r="N357" s="19" t="str">
        <f>IF('Órdenes según Instancia'!J357=0,"-",IF('Órdenes según Instancia'!AD357=0,"-",('Órdenes según Instancia'!J357/'Órdenes según Instancia'!AD357)))</f>
        <v>-</v>
      </c>
      <c r="O357" s="19" t="str">
        <f>IF('Órdenes según Instancia'!O357=0,"-",IF('Órdenes según Instancia'!AD357=0,"-",('Órdenes según Instancia'!O357/'Órdenes según Instancia'!AD357)))</f>
        <v>-</v>
      </c>
      <c r="P357" s="19" t="str">
        <f>IF('Órdenes según Instancia'!T357=0,"-",IF('Órdenes según Instancia'!AD357=0,"-",('Órdenes según Instancia'!T357/'Órdenes según Instancia'!AD357)))</f>
        <v>-</v>
      </c>
      <c r="Q357" s="19" t="str">
        <f>IF('Órdenes según Instancia'!Y357=0,"-",IF('Órdenes según Instancia'!AD357=0,"-",('Órdenes según Instancia'!Y357/'Órdenes según Instancia'!AD357)))</f>
        <v>-</v>
      </c>
      <c r="R357" s="19" t="str">
        <f>IF('Órdenes según Instancia'!F357=0,"-",IF('Órdenes según Instancia'!AE357=0,"-",('Órdenes según Instancia'!F357/'Órdenes según Instancia'!AE357)))</f>
        <v>-</v>
      </c>
      <c r="S357" s="19" t="str">
        <f>IF('Órdenes según Instancia'!K357=0,"-",IF('Órdenes según Instancia'!AE357=0,"-",('Órdenes según Instancia'!K357/'Órdenes según Instancia'!AE357)))</f>
        <v>-</v>
      </c>
      <c r="T357" s="19" t="str">
        <f>IF('Órdenes según Instancia'!P357=0,"-",IF('Órdenes según Instancia'!AE357=0,"-",('Órdenes según Instancia'!P357/'Órdenes según Instancia'!AE357)))</f>
        <v>-</v>
      </c>
      <c r="U357" s="19" t="str">
        <f>IF('Órdenes según Instancia'!U357=0,"-",IF('Órdenes según Instancia'!AE357=0,"-",('Órdenes según Instancia'!U357/('Órdenes según Instancia'!AE357))))</f>
        <v>-</v>
      </c>
      <c r="V357" s="19" t="str">
        <f>IF('Órdenes según Instancia'!Z357=0,"-",IF('Órdenes según Instancia'!AE357=0,"-",('Órdenes según Instancia'!Z357/'Órdenes según Instancia'!AE357)))</f>
        <v>-</v>
      </c>
    </row>
    <row r="358" spans="2:22" ht="20.100000000000001" customHeight="1" thickBot="1" x14ac:dyDescent="0.25">
      <c r="B358" s="4" t="s">
        <v>539</v>
      </c>
      <c r="C358" s="19">
        <f>IF('Órdenes según Instancia'!C358=0,"-",IF('Órdenes según Instancia'!AB358=0,"-",('Órdenes según Instancia'!C358/'Órdenes según Instancia'!AB358)))</f>
        <v>1</v>
      </c>
      <c r="D358" s="19" t="str">
        <f>IF('Órdenes según Instancia'!H358=0,"-",IF('Órdenes según Instancia'!AB358=0,"-",('Órdenes según Instancia'!H358/'Órdenes según Instancia'!AB358)))</f>
        <v>-</v>
      </c>
      <c r="E358" s="19" t="str">
        <f>IF('Órdenes según Instancia'!M358=0,"-",IF('Órdenes según Instancia'!AB358=0,"-",('Órdenes según Instancia'!M358/'Órdenes según Instancia'!AB358)))</f>
        <v>-</v>
      </c>
      <c r="F358" s="19" t="str">
        <f>IF('Órdenes según Instancia'!R358=0,"-",IF('Órdenes según Instancia'!AB358=0,"-",('Órdenes según Instancia'!R358/'Órdenes según Instancia'!AB358)))</f>
        <v>-</v>
      </c>
      <c r="G358" s="19" t="str">
        <f>IF('Órdenes según Instancia'!W358=0,"-",IF('Órdenes según Instancia'!AB358=0,"-",('Órdenes según Instancia'!W358/'Órdenes según Instancia'!AB358)))</f>
        <v>-</v>
      </c>
      <c r="H358" s="19" t="str">
        <f>IF('Órdenes según Instancia'!D358=0,"-",IF('Órdenes según Instancia'!AC358=0,"-",('Órdenes según Instancia'!D358/'Órdenes según Instancia'!AC358)))</f>
        <v>-</v>
      </c>
      <c r="I358" s="19" t="str">
        <f>IF('Órdenes según Instancia'!I358=0,"-",IF('Órdenes según Instancia'!AC358=0,"-",('Órdenes según Instancia'!I358/'Órdenes según Instancia'!AC358)))</f>
        <v>-</v>
      </c>
      <c r="J358" s="19" t="str">
        <f>IF('Órdenes según Instancia'!N358=0,"-",IF('Órdenes según Instancia'!AC358=0,"-",('Órdenes según Instancia'!N358/'Órdenes según Instancia'!AC358)))</f>
        <v>-</v>
      </c>
      <c r="K358" s="19" t="str">
        <f>IF('Órdenes según Instancia'!S358=0,"-",IF('Órdenes según Instancia'!AC358=0,"-",('Órdenes según Instancia'!S358/'Órdenes según Instancia'!AC358)))</f>
        <v>-</v>
      </c>
      <c r="L358" s="19" t="str">
        <f>IF('Órdenes según Instancia'!X358=0,"-",IF('Órdenes según Instancia'!AC358=0,"-",('Órdenes según Instancia'!X358/'Órdenes según Instancia'!AC358)))</f>
        <v>-</v>
      </c>
      <c r="M358" s="19" t="str">
        <f>IF('Órdenes según Instancia'!E358=0,"-",IF('Órdenes según Instancia'!AD358=0,"-",('Órdenes según Instancia'!E358/'Órdenes según Instancia'!AD358)))</f>
        <v>-</v>
      </c>
      <c r="N358" s="19" t="str">
        <f>IF('Órdenes según Instancia'!J358=0,"-",IF('Órdenes según Instancia'!AD358=0,"-",('Órdenes según Instancia'!J358/'Órdenes según Instancia'!AD358)))</f>
        <v>-</v>
      </c>
      <c r="O358" s="19" t="str">
        <f>IF('Órdenes según Instancia'!O358=0,"-",IF('Órdenes según Instancia'!AD358=0,"-",('Órdenes según Instancia'!O358/'Órdenes según Instancia'!AD358)))</f>
        <v>-</v>
      </c>
      <c r="P358" s="19" t="str">
        <f>IF('Órdenes según Instancia'!T358=0,"-",IF('Órdenes según Instancia'!AD358=0,"-",('Órdenes según Instancia'!T358/'Órdenes según Instancia'!AD358)))</f>
        <v>-</v>
      </c>
      <c r="Q358" s="19" t="str">
        <f>IF('Órdenes según Instancia'!Y358=0,"-",IF('Órdenes según Instancia'!AD358=0,"-",('Órdenes según Instancia'!Y358/'Órdenes según Instancia'!AD358)))</f>
        <v>-</v>
      </c>
      <c r="R358" s="19">
        <f>IF('Órdenes según Instancia'!F358=0,"-",IF('Órdenes según Instancia'!AE358=0,"-",('Órdenes según Instancia'!F358/'Órdenes según Instancia'!AE358)))</f>
        <v>1</v>
      </c>
      <c r="S358" s="19" t="str">
        <f>IF('Órdenes según Instancia'!K358=0,"-",IF('Órdenes según Instancia'!AE358=0,"-",('Órdenes según Instancia'!K358/'Órdenes según Instancia'!AE358)))</f>
        <v>-</v>
      </c>
      <c r="T358" s="19" t="str">
        <f>IF('Órdenes según Instancia'!P358=0,"-",IF('Órdenes según Instancia'!AE358=0,"-",('Órdenes según Instancia'!P358/'Órdenes según Instancia'!AE358)))</f>
        <v>-</v>
      </c>
      <c r="U358" s="19" t="str">
        <f>IF('Órdenes según Instancia'!U358=0,"-",IF('Órdenes según Instancia'!AE358=0,"-",('Órdenes según Instancia'!U358/('Órdenes según Instancia'!AE358))))</f>
        <v>-</v>
      </c>
      <c r="V358" s="19" t="str">
        <f>IF('Órdenes según Instancia'!Z358=0,"-",IF('Órdenes según Instancia'!AE358=0,"-",('Órdenes según Instancia'!Z358/'Órdenes según Instancia'!AE358)))</f>
        <v>-</v>
      </c>
    </row>
    <row r="359" spans="2:22" ht="20.100000000000001" customHeight="1" thickBot="1" x14ac:dyDescent="0.25">
      <c r="B359" s="4" t="s">
        <v>540</v>
      </c>
      <c r="C359" s="19">
        <f>IF('Órdenes según Instancia'!C359=0,"-",IF('Órdenes según Instancia'!AB359=0,"-",('Órdenes según Instancia'!C359/'Órdenes según Instancia'!AB359)))</f>
        <v>1</v>
      </c>
      <c r="D359" s="19" t="str">
        <f>IF('Órdenes según Instancia'!H359=0,"-",IF('Órdenes según Instancia'!AB359=0,"-",('Órdenes según Instancia'!H359/'Órdenes según Instancia'!AB359)))</f>
        <v>-</v>
      </c>
      <c r="E359" s="19" t="str">
        <f>IF('Órdenes según Instancia'!M359=0,"-",IF('Órdenes según Instancia'!AB359=0,"-",('Órdenes según Instancia'!M359/'Órdenes según Instancia'!AB359)))</f>
        <v>-</v>
      </c>
      <c r="F359" s="19" t="str">
        <f>IF('Órdenes según Instancia'!R359=0,"-",IF('Órdenes según Instancia'!AB359=0,"-",('Órdenes según Instancia'!R359/'Órdenes según Instancia'!AB359)))</f>
        <v>-</v>
      </c>
      <c r="G359" s="19" t="str">
        <f>IF('Órdenes según Instancia'!W359=0,"-",IF('Órdenes según Instancia'!AB359=0,"-",('Órdenes según Instancia'!W359/'Órdenes según Instancia'!AB359)))</f>
        <v>-</v>
      </c>
      <c r="H359" s="19" t="str">
        <f>IF('Órdenes según Instancia'!D359=0,"-",IF('Órdenes según Instancia'!AC359=0,"-",('Órdenes según Instancia'!D359/'Órdenes según Instancia'!AC359)))</f>
        <v>-</v>
      </c>
      <c r="I359" s="19" t="str">
        <f>IF('Órdenes según Instancia'!I359=0,"-",IF('Órdenes según Instancia'!AC359=0,"-",('Órdenes según Instancia'!I359/'Órdenes según Instancia'!AC359)))</f>
        <v>-</v>
      </c>
      <c r="J359" s="19" t="str">
        <f>IF('Órdenes según Instancia'!N359=0,"-",IF('Órdenes según Instancia'!AC359=0,"-",('Órdenes según Instancia'!N359/'Órdenes según Instancia'!AC359)))</f>
        <v>-</v>
      </c>
      <c r="K359" s="19" t="str">
        <f>IF('Órdenes según Instancia'!S359=0,"-",IF('Órdenes según Instancia'!AC359=0,"-",('Órdenes según Instancia'!S359/'Órdenes según Instancia'!AC359)))</f>
        <v>-</v>
      </c>
      <c r="L359" s="19" t="str">
        <f>IF('Órdenes según Instancia'!X359=0,"-",IF('Órdenes según Instancia'!AC359=0,"-",('Órdenes según Instancia'!X359/'Órdenes según Instancia'!AC359)))</f>
        <v>-</v>
      </c>
      <c r="M359" s="19">
        <f>IF('Órdenes según Instancia'!E359=0,"-",IF('Órdenes según Instancia'!AD359=0,"-",('Órdenes según Instancia'!E359/'Órdenes según Instancia'!AD359)))</f>
        <v>1</v>
      </c>
      <c r="N359" s="19" t="str">
        <f>IF('Órdenes según Instancia'!J359=0,"-",IF('Órdenes según Instancia'!AD359=0,"-",('Órdenes según Instancia'!J359/'Órdenes según Instancia'!AD359)))</f>
        <v>-</v>
      </c>
      <c r="O359" s="19" t="str">
        <f>IF('Órdenes según Instancia'!O359=0,"-",IF('Órdenes según Instancia'!AD359=0,"-",('Órdenes según Instancia'!O359/'Órdenes según Instancia'!AD359)))</f>
        <v>-</v>
      </c>
      <c r="P359" s="19" t="str">
        <f>IF('Órdenes según Instancia'!T359=0,"-",IF('Órdenes según Instancia'!AD359=0,"-",('Órdenes según Instancia'!T359/'Órdenes según Instancia'!AD359)))</f>
        <v>-</v>
      </c>
      <c r="Q359" s="19" t="str">
        <f>IF('Órdenes según Instancia'!Y359=0,"-",IF('Órdenes según Instancia'!AD359=0,"-",('Órdenes según Instancia'!Y359/'Órdenes según Instancia'!AD359)))</f>
        <v>-</v>
      </c>
      <c r="R359" s="19">
        <f>IF('Órdenes según Instancia'!F359=0,"-",IF('Órdenes según Instancia'!AE359=0,"-",('Órdenes según Instancia'!F359/'Órdenes según Instancia'!AE359)))</f>
        <v>1</v>
      </c>
      <c r="S359" s="19" t="str">
        <f>IF('Órdenes según Instancia'!K359=0,"-",IF('Órdenes según Instancia'!AE359=0,"-",('Órdenes según Instancia'!K359/'Órdenes según Instancia'!AE359)))</f>
        <v>-</v>
      </c>
      <c r="T359" s="19" t="str">
        <f>IF('Órdenes según Instancia'!P359=0,"-",IF('Órdenes según Instancia'!AE359=0,"-",('Órdenes según Instancia'!P359/'Órdenes según Instancia'!AE359)))</f>
        <v>-</v>
      </c>
      <c r="U359" s="19" t="str">
        <f>IF('Órdenes según Instancia'!U359=0,"-",IF('Órdenes según Instancia'!AE359=0,"-",('Órdenes según Instancia'!U359/('Órdenes según Instancia'!AE359))))</f>
        <v>-</v>
      </c>
      <c r="V359" s="19" t="str">
        <f>IF('Órdenes según Instancia'!Z359=0,"-",IF('Órdenes según Instancia'!AE359=0,"-",('Órdenes según Instancia'!Z359/'Órdenes según Instancia'!AE359)))</f>
        <v>-</v>
      </c>
    </row>
    <row r="360" spans="2:22" ht="20.100000000000001" customHeight="1" thickBot="1" x14ac:dyDescent="0.25">
      <c r="B360" s="4" t="s">
        <v>541</v>
      </c>
      <c r="C360" s="19">
        <f>IF('Órdenes según Instancia'!C360=0,"-",IF('Órdenes según Instancia'!AB360=0,"-",('Órdenes según Instancia'!C360/'Órdenes según Instancia'!AB360)))</f>
        <v>1</v>
      </c>
      <c r="D360" s="19" t="str">
        <f>IF('Órdenes según Instancia'!H360=0,"-",IF('Órdenes según Instancia'!AB360=0,"-",('Órdenes según Instancia'!H360/'Órdenes según Instancia'!AB360)))</f>
        <v>-</v>
      </c>
      <c r="E360" s="19" t="str">
        <f>IF('Órdenes según Instancia'!M360=0,"-",IF('Órdenes según Instancia'!AB360=0,"-",('Órdenes según Instancia'!M360/'Órdenes según Instancia'!AB360)))</f>
        <v>-</v>
      </c>
      <c r="F360" s="19" t="str">
        <f>IF('Órdenes según Instancia'!R360=0,"-",IF('Órdenes según Instancia'!AB360=0,"-",('Órdenes según Instancia'!R360/'Órdenes según Instancia'!AB360)))</f>
        <v>-</v>
      </c>
      <c r="G360" s="19" t="str">
        <f>IF('Órdenes según Instancia'!W360=0,"-",IF('Órdenes según Instancia'!AB360=0,"-",('Órdenes según Instancia'!W360/'Órdenes según Instancia'!AB360)))</f>
        <v>-</v>
      </c>
      <c r="H360" s="19" t="str">
        <f>IF('Órdenes según Instancia'!D360=0,"-",IF('Órdenes según Instancia'!AC360=0,"-",('Órdenes según Instancia'!D360/'Órdenes según Instancia'!AC360)))</f>
        <v>-</v>
      </c>
      <c r="I360" s="19" t="str">
        <f>IF('Órdenes según Instancia'!I360=0,"-",IF('Órdenes según Instancia'!AC360=0,"-",('Órdenes según Instancia'!I360/'Órdenes según Instancia'!AC360)))</f>
        <v>-</v>
      </c>
      <c r="J360" s="19" t="str">
        <f>IF('Órdenes según Instancia'!N360=0,"-",IF('Órdenes según Instancia'!AC360=0,"-",('Órdenes según Instancia'!N360/'Órdenes según Instancia'!AC360)))</f>
        <v>-</v>
      </c>
      <c r="K360" s="19" t="str">
        <f>IF('Órdenes según Instancia'!S360=0,"-",IF('Órdenes según Instancia'!AC360=0,"-",('Órdenes según Instancia'!S360/'Órdenes según Instancia'!AC360)))</f>
        <v>-</v>
      </c>
      <c r="L360" s="19" t="str">
        <f>IF('Órdenes según Instancia'!X360=0,"-",IF('Órdenes según Instancia'!AC360=0,"-",('Órdenes según Instancia'!X360/'Órdenes según Instancia'!AC360)))</f>
        <v>-</v>
      </c>
      <c r="M360" s="19">
        <f>IF('Órdenes según Instancia'!E360=0,"-",IF('Órdenes según Instancia'!AD360=0,"-",('Órdenes según Instancia'!E360/'Órdenes según Instancia'!AD360)))</f>
        <v>1</v>
      </c>
      <c r="N360" s="19" t="str">
        <f>IF('Órdenes según Instancia'!J360=0,"-",IF('Órdenes según Instancia'!AD360=0,"-",('Órdenes según Instancia'!J360/'Órdenes según Instancia'!AD360)))</f>
        <v>-</v>
      </c>
      <c r="O360" s="19" t="str">
        <f>IF('Órdenes según Instancia'!O360=0,"-",IF('Órdenes según Instancia'!AD360=0,"-",('Órdenes según Instancia'!O360/'Órdenes según Instancia'!AD360)))</f>
        <v>-</v>
      </c>
      <c r="P360" s="19" t="str">
        <f>IF('Órdenes según Instancia'!T360=0,"-",IF('Órdenes según Instancia'!AD360=0,"-",('Órdenes según Instancia'!T360/'Órdenes según Instancia'!AD360)))</f>
        <v>-</v>
      </c>
      <c r="Q360" s="19" t="str">
        <f>IF('Órdenes según Instancia'!Y360=0,"-",IF('Órdenes según Instancia'!AD360=0,"-",('Órdenes según Instancia'!Y360/'Órdenes según Instancia'!AD360)))</f>
        <v>-</v>
      </c>
      <c r="R360" s="19" t="str">
        <f>IF('Órdenes según Instancia'!F360=0,"-",IF('Órdenes según Instancia'!AE360=0,"-",('Órdenes según Instancia'!F360/'Órdenes según Instancia'!AE360)))</f>
        <v>-</v>
      </c>
      <c r="S360" s="19" t="str">
        <f>IF('Órdenes según Instancia'!K360=0,"-",IF('Órdenes según Instancia'!AE360=0,"-",('Órdenes según Instancia'!K360/'Órdenes según Instancia'!AE360)))</f>
        <v>-</v>
      </c>
      <c r="T360" s="19" t="str">
        <f>IF('Órdenes según Instancia'!P360=0,"-",IF('Órdenes según Instancia'!AE360=0,"-",('Órdenes según Instancia'!P360/'Órdenes según Instancia'!AE360)))</f>
        <v>-</v>
      </c>
      <c r="U360" s="19" t="str">
        <f>IF('Órdenes según Instancia'!U360=0,"-",IF('Órdenes según Instancia'!AE360=0,"-",('Órdenes según Instancia'!U360/('Órdenes según Instancia'!AE360))))</f>
        <v>-</v>
      </c>
      <c r="V360" s="19" t="str">
        <f>IF('Órdenes según Instancia'!Z360=0,"-",IF('Órdenes según Instancia'!AE360=0,"-",('Órdenes según Instancia'!Z360/'Órdenes según Instancia'!AE360)))</f>
        <v>-</v>
      </c>
    </row>
    <row r="361" spans="2:22" ht="20.100000000000001" customHeight="1" thickBot="1" x14ac:dyDescent="0.25">
      <c r="B361" s="4" t="s">
        <v>542</v>
      </c>
      <c r="C361" s="19">
        <f>IF('Órdenes según Instancia'!C361=0,"-",IF('Órdenes según Instancia'!AB361=0,"-",('Órdenes según Instancia'!C361/'Órdenes según Instancia'!AB361)))</f>
        <v>0.66666666666666663</v>
      </c>
      <c r="D361" s="19" t="str">
        <f>IF('Órdenes según Instancia'!H361=0,"-",IF('Órdenes según Instancia'!AB361=0,"-",('Órdenes según Instancia'!H361/'Órdenes según Instancia'!AB361)))</f>
        <v>-</v>
      </c>
      <c r="E361" s="19">
        <f>IF('Órdenes según Instancia'!M361=0,"-",IF('Órdenes según Instancia'!AB361=0,"-",('Órdenes según Instancia'!M361/'Órdenes según Instancia'!AB361)))</f>
        <v>0.33333333333333331</v>
      </c>
      <c r="F361" s="19" t="str">
        <f>IF('Órdenes según Instancia'!R361=0,"-",IF('Órdenes según Instancia'!AB361=0,"-",('Órdenes según Instancia'!R361/'Órdenes según Instancia'!AB361)))</f>
        <v>-</v>
      </c>
      <c r="G361" s="19" t="str">
        <f>IF('Órdenes según Instancia'!W361=0,"-",IF('Órdenes según Instancia'!AB361=0,"-",('Órdenes según Instancia'!W361/'Órdenes según Instancia'!AB361)))</f>
        <v>-</v>
      </c>
      <c r="H361" s="19" t="str">
        <f>IF('Órdenes según Instancia'!D361=0,"-",IF('Órdenes según Instancia'!AC361=0,"-",('Órdenes según Instancia'!D361/'Órdenes según Instancia'!AC361)))</f>
        <v>-</v>
      </c>
      <c r="I361" s="19" t="str">
        <f>IF('Órdenes según Instancia'!I361=0,"-",IF('Órdenes según Instancia'!AC361=0,"-",('Órdenes según Instancia'!I361/'Órdenes según Instancia'!AC361)))</f>
        <v>-</v>
      </c>
      <c r="J361" s="19" t="str">
        <f>IF('Órdenes según Instancia'!N361=0,"-",IF('Órdenes según Instancia'!AC361=0,"-",('Órdenes según Instancia'!N361/'Órdenes según Instancia'!AC361)))</f>
        <v>-</v>
      </c>
      <c r="K361" s="19" t="str">
        <f>IF('Órdenes según Instancia'!S361=0,"-",IF('Órdenes según Instancia'!AC361=0,"-",('Órdenes según Instancia'!S361/'Órdenes según Instancia'!AC361)))</f>
        <v>-</v>
      </c>
      <c r="L361" s="19" t="str">
        <f>IF('Órdenes según Instancia'!X361=0,"-",IF('Órdenes según Instancia'!AC361=0,"-",('Órdenes según Instancia'!X361/'Órdenes según Instancia'!AC361)))</f>
        <v>-</v>
      </c>
      <c r="M361" s="19">
        <f>IF('Órdenes según Instancia'!E361=0,"-",IF('Órdenes según Instancia'!AD361=0,"-",('Órdenes según Instancia'!E361/'Órdenes según Instancia'!AD361)))</f>
        <v>1</v>
      </c>
      <c r="N361" s="19" t="str">
        <f>IF('Órdenes según Instancia'!J361=0,"-",IF('Órdenes según Instancia'!AD361=0,"-",('Órdenes según Instancia'!J361/'Órdenes según Instancia'!AD361)))</f>
        <v>-</v>
      </c>
      <c r="O361" s="19" t="str">
        <f>IF('Órdenes según Instancia'!O361=0,"-",IF('Órdenes según Instancia'!AD361=0,"-",('Órdenes según Instancia'!O361/'Órdenes según Instancia'!AD361)))</f>
        <v>-</v>
      </c>
      <c r="P361" s="19" t="str">
        <f>IF('Órdenes según Instancia'!T361=0,"-",IF('Órdenes según Instancia'!AD361=0,"-",('Órdenes según Instancia'!T361/'Órdenes según Instancia'!AD361)))</f>
        <v>-</v>
      </c>
      <c r="Q361" s="19" t="str">
        <f>IF('Órdenes según Instancia'!Y361=0,"-",IF('Órdenes según Instancia'!AD361=0,"-",('Órdenes según Instancia'!Y361/'Órdenes según Instancia'!AD361)))</f>
        <v>-</v>
      </c>
      <c r="R361" s="19" t="str">
        <f>IF('Órdenes según Instancia'!F361=0,"-",IF('Órdenes según Instancia'!AE361=0,"-",('Órdenes según Instancia'!F361/'Órdenes según Instancia'!AE361)))</f>
        <v>-</v>
      </c>
      <c r="S361" s="19" t="str">
        <f>IF('Órdenes según Instancia'!K361=0,"-",IF('Órdenes según Instancia'!AE361=0,"-",('Órdenes según Instancia'!K361/'Órdenes según Instancia'!AE361)))</f>
        <v>-</v>
      </c>
      <c r="T361" s="19">
        <f>IF('Órdenes según Instancia'!P361=0,"-",IF('Órdenes según Instancia'!AE361=0,"-",('Órdenes según Instancia'!P361/'Órdenes según Instancia'!AE361)))</f>
        <v>1</v>
      </c>
      <c r="U361" s="19" t="str">
        <f>IF('Órdenes según Instancia'!U361=0,"-",IF('Órdenes según Instancia'!AE361=0,"-",('Órdenes según Instancia'!U361/('Órdenes según Instancia'!AE361))))</f>
        <v>-</v>
      </c>
      <c r="V361" s="19" t="str">
        <f>IF('Órdenes según Instancia'!Z361=0,"-",IF('Órdenes según Instancia'!AE361=0,"-",('Órdenes según Instancia'!Z361/'Órdenes según Instancia'!AE361)))</f>
        <v>-</v>
      </c>
    </row>
    <row r="362" spans="2:22" ht="20.100000000000001" customHeight="1" thickBot="1" x14ac:dyDescent="0.25">
      <c r="B362" s="4" t="s">
        <v>543</v>
      </c>
      <c r="C362" s="19">
        <f>IF('Órdenes según Instancia'!C362=0,"-",IF('Órdenes según Instancia'!AB362=0,"-",('Órdenes según Instancia'!C362/'Órdenes según Instancia'!AB362)))</f>
        <v>1</v>
      </c>
      <c r="D362" s="19" t="str">
        <f>IF('Órdenes según Instancia'!H362=0,"-",IF('Órdenes según Instancia'!AB362=0,"-",('Órdenes según Instancia'!H362/'Órdenes según Instancia'!AB362)))</f>
        <v>-</v>
      </c>
      <c r="E362" s="19" t="str">
        <f>IF('Órdenes según Instancia'!M362=0,"-",IF('Órdenes según Instancia'!AB362=0,"-",('Órdenes según Instancia'!M362/'Órdenes según Instancia'!AB362)))</f>
        <v>-</v>
      </c>
      <c r="F362" s="19" t="str">
        <f>IF('Órdenes según Instancia'!R362=0,"-",IF('Órdenes según Instancia'!AB362=0,"-",('Órdenes según Instancia'!R362/'Órdenes según Instancia'!AB362)))</f>
        <v>-</v>
      </c>
      <c r="G362" s="19" t="str">
        <f>IF('Órdenes según Instancia'!W362=0,"-",IF('Órdenes según Instancia'!AB362=0,"-",('Órdenes según Instancia'!W362/'Órdenes según Instancia'!AB362)))</f>
        <v>-</v>
      </c>
      <c r="H362" s="19" t="str">
        <f>IF('Órdenes según Instancia'!D362=0,"-",IF('Órdenes según Instancia'!AC362=0,"-",('Órdenes según Instancia'!D362/'Órdenes según Instancia'!AC362)))</f>
        <v>-</v>
      </c>
      <c r="I362" s="19" t="str">
        <f>IF('Órdenes según Instancia'!I362=0,"-",IF('Órdenes según Instancia'!AC362=0,"-",('Órdenes según Instancia'!I362/'Órdenes según Instancia'!AC362)))</f>
        <v>-</v>
      </c>
      <c r="J362" s="19" t="str">
        <f>IF('Órdenes según Instancia'!N362=0,"-",IF('Órdenes según Instancia'!AC362=0,"-",('Órdenes según Instancia'!N362/'Órdenes según Instancia'!AC362)))</f>
        <v>-</v>
      </c>
      <c r="K362" s="19" t="str">
        <f>IF('Órdenes según Instancia'!S362=0,"-",IF('Órdenes según Instancia'!AC362=0,"-",('Órdenes según Instancia'!S362/'Órdenes según Instancia'!AC362)))</f>
        <v>-</v>
      </c>
      <c r="L362" s="19" t="str">
        <f>IF('Órdenes según Instancia'!X362=0,"-",IF('Órdenes según Instancia'!AC362=0,"-",('Órdenes según Instancia'!X362/'Órdenes según Instancia'!AC362)))</f>
        <v>-</v>
      </c>
      <c r="M362" s="19">
        <f>IF('Órdenes según Instancia'!E362=0,"-",IF('Órdenes según Instancia'!AD362=0,"-",('Órdenes según Instancia'!E362/'Órdenes según Instancia'!AD362)))</f>
        <v>1</v>
      </c>
      <c r="N362" s="19" t="str">
        <f>IF('Órdenes según Instancia'!J362=0,"-",IF('Órdenes según Instancia'!AD362=0,"-",('Órdenes según Instancia'!J362/'Órdenes según Instancia'!AD362)))</f>
        <v>-</v>
      </c>
      <c r="O362" s="19" t="str">
        <f>IF('Órdenes según Instancia'!O362=0,"-",IF('Órdenes según Instancia'!AD362=0,"-",('Órdenes según Instancia'!O362/'Órdenes según Instancia'!AD362)))</f>
        <v>-</v>
      </c>
      <c r="P362" s="19" t="str">
        <f>IF('Órdenes según Instancia'!T362=0,"-",IF('Órdenes según Instancia'!AD362=0,"-",('Órdenes según Instancia'!T362/'Órdenes según Instancia'!AD362)))</f>
        <v>-</v>
      </c>
      <c r="Q362" s="19" t="str">
        <f>IF('Órdenes según Instancia'!Y362=0,"-",IF('Órdenes según Instancia'!AD362=0,"-",('Órdenes según Instancia'!Y362/'Órdenes según Instancia'!AD362)))</f>
        <v>-</v>
      </c>
      <c r="R362" s="19">
        <f>IF('Órdenes según Instancia'!F362=0,"-",IF('Órdenes según Instancia'!AE362=0,"-",('Órdenes según Instancia'!F362/'Órdenes según Instancia'!AE362)))</f>
        <v>1</v>
      </c>
      <c r="S362" s="19" t="str">
        <f>IF('Órdenes según Instancia'!K362=0,"-",IF('Órdenes según Instancia'!AE362=0,"-",('Órdenes según Instancia'!K362/'Órdenes según Instancia'!AE362)))</f>
        <v>-</v>
      </c>
      <c r="T362" s="19" t="str">
        <f>IF('Órdenes según Instancia'!P362=0,"-",IF('Órdenes según Instancia'!AE362=0,"-",('Órdenes según Instancia'!P362/'Órdenes según Instancia'!AE362)))</f>
        <v>-</v>
      </c>
      <c r="U362" s="19" t="str">
        <f>IF('Órdenes según Instancia'!U362=0,"-",IF('Órdenes según Instancia'!AE362=0,"-",('Órdenes según Instancia'!U362/('Órdenes según Instancia'!AE362))))</f>
        <v>-</v>
      </c>
      <c r="V362" s="19" t="str">
        <f>IF('Órdenes según Instancia'!Z362=0,"-",IF('Órdenes según Instancia'!AE362=0,"-",('Órdenes según Instancia'!Z362/'Órdenes según Instancia'!AE362)))</f>
        <v>-</v>
      </c>
    </row>
    <row r="363" spans="2:22" ht="20.100000000000001" customHeight="1" thickBot="1" x14ac:dyDescent="0.25">
      <c r="B363" s="4" t="s">
        <v>205</v>
      </c>
      <c r="C363" s="19">
        <f>IF('Órdenes según Instancia'!C363=0,"-",IF('Órdenes según Instancia'!AB363=0,"-",('Órdenes según Instancia'!C363/'Órdenes según Instancia'!AB363)))</f>
        <v>1</v>
      </c>
      <c r="D363" s="19" t="str">
        <f>IF('Órdenes según Instancia'!H363=0,"-",IF('Órdenes según Instancia'!AB363=0,"-",('Órdenes según Instancia'!H363/'Órdenes según Instancia'!AB363)))</f>
        <v>-</v>
      </c>
      <c r="E363" s="19" t="str">
        <f>IF('Órdenes según Instancia'!M363=0,"-",IF('Órdenes según Instancia'!AB363=0,"-",('Órdenes según Instancia'!M363/'Órdenes según Instancia'!AB363)))</f>
        <v>-</v>
      </c>
      <c r="F363" s="19" t="str">
        <f>IF('Órdenes según Instancia'!R363=0,"-",IF('Órdenes según Instancia'!AB363=0,"-",('Órdenes según Instancia'!R363/'Órdenes según Instancia'!AB363)))</f>
        <v>-</v>
      </c>
      <c r="G363" s="19" t="str">
        <f>IF('Órdenes según Instancia'!W363=0,"-",IF('Órdenes según Instancia'!AB363=0,"-",('Órdenes según Instancia'!W363/'Órdenes según Instancia'!AB363)))</f>
        <v>-</v>
      </c>
      <c r="H363" s="19" t="str">
        <f>IF('Órdenes según Instancia'!D363=0,"-",IF('Órdenes según Instancia'!AC363=0,"-",('Órdenes según Instancia'!D363/'Órdenes según Instancia'!AC363)))</f>
        <v>-</v>
      </c>
      <c r="I363" s="19" t="str">
        <f>IF('Órdenes según Instancia'!I363=0,"-",IF('Órdenes según Instancia'!AC363=0,"-",('Órdenes según Instancia'!I363/'Órdenes según Instancia'!AC363)))</f>
        <v>-</v>
      </c>
      <c r="J363" s="19" t="str">
        <f>IF('Órdenes según Instancia'!N363=0,"-",IF('Órdenes según Instancia'!AC363=0,"-",('Órdenes según Instancia'!N363/'Órdenes según Instancia'!AC363)))</f>
        <v>-</v>
      </c>
      <c r="K363" s="19" t="str">
        <f>IF('Órdenes según Instancia'!S363=0,"-",IF('Órdenes según Instancia'!AC363=0,"-",('Órdenes según Instancia'!S363/'Órdenes según Instancia'!AC363)))</f>
        <v>-</v>
      </c>
      <c r="L363" s="19" t="str">
        <f>IF('Órdenes según Instancia'!X363=0,"-",IF('Órdenes según Instancia'!AC363=0,"-",('Órdenes según Instancia'!X363/'Órdenes según Instancia'!AC363)))</f>
        <v>-</v>
      </c>
      <c r="M363" s="19">
        <f>IF('Órdenes según Instancia'!E363=0,"-",IF('Órdenes según Instancia'!AD363=0,"-",('Órdenes según Instancia'!E363/'Órdenes según Instancia'!AD363)))</f>
        <v>1</v>
      </c>
      <c r="N363" s="19" t="str">
        <f>IF('Órdenes según Instancia'!J363=0,"-",IF('Órdenes según Instancia'!AD363=0,"-",('Órdenes según Instancia'!J363/'Órdenes según Instancia'!AD363)))</f>
        <v>-</v>
      </c>
      <c r="O363" s="19" t="str">
        <f>IF('Órdenes según Instancia'!O363=0,"-",IF('Órdenes según Instancia'!AD363=0,"-",('Órdenes según Instancia'!O363/'Órdenes según Instancia'!AD363)))</f>
        <v>-</v>
      </c>
      <c r="P363" s="19" t="str">
        <f>IF('Órdenes según Instancia'!T363=0,"-",IF('Órdenes según Instancia'!AD363=0,"-",('Órdenes según Instancia'!T363/'Órdenes según Instancia'!AD363)))</f>
        <v>-</v>
      </c>
      <c r="Q363" s="19" t="str">
        <f>IF('Órdenes según Instancia'!Y363=0,"-",IF('Órdenes según Instancia'!AD363=0,"-",('Órdenes según Instancia'!Y363/'Órdenes según Instancia'!AD363)))</f>
        <v>-</v>
      </c>
      <c r="R363" s="19">
        <f>IF('Órdenes según Instancia'!F363=0,"-",IF('Órdenes según Instancia'!AE363=0,"-",('Órdenes según Instancia'!F363/'Órdenes según Instancia'!AE363)))</f>
        <v>1</v>
      </c>
      <c r="S363" s="19" t="str">
        <f>IF('Órdenes según Instancia'!K363=0,"-",IF('Órdenes según Instancia'!AE363=0,"-",('Órdenes según Instancia'!K363/'Órdenes según Instancia'!AE363)))</f>
        <v>-</v>
      </c>
      <c r="T363" s="19" t="str">
        <f>IF('Órdenes según Instancia'!P363=0,"-",IF('Órdenes según Instancia'!AE363=0,"-",('Órdenes según Instancia'!P363/'Órdenes según Instancia'!AE363)))</f>
        <v>-</v>
      </c>
      <c r="U363" s="19" t="str">
        <f>IF('Órdenes según Instancia'!U363=0,"-",IF('Órdenes según Instancia'!AE363=0,"-",('Órdenes según Instancia'!U363/('Órdenes según Instancia'!AE363))))</f>
        <v>-</v>
      </c>
      <c r="V363" s="19" t="str">
        <f>IF('Órdenes según Instancia'!Z363=0,"-",IF('Órdenes según Instancia'!AE363=0,"-",('Órdenes según Instancia'!Z363/'Órdenes según Instancia'!AE363)))</f>
        <v>-</v>
      </c>
    </row>
    <row r="364" spans="2:22" ht="20.100000000000001" customHeight="1" thickBot="1" x14ac:dyDescent="0.25">
      <c r="B364" s="4" t="s">
        <v>544</v>
      </c>
      <c r="C364" s="19">
        <f>IF('Órdenes según Instancia'!C364=0,"-",IF('Órdenes según Instancia'!AB364=0,"-",('Órdenes según Instancia'!C364/'Órdenes según Instancia'!AB364)))</f>
        <v>1</v>
      </c>
      <c r="D364" s="19" t="str">
        <f>IF('Órdenes según Instancia'!H364=0,"-",IF('Órdenes según Instancia'!AB364=0,"-",('Órdenes según Instancia'!H364/'Órdenes según Instancia'!AB364)))</f>
        <v>-</v>
      </c>
      <c r="E364" s="19" t="str">
        <f>IF('Órdenes según Instancia'!M364=0,"-",IF('Órdenes según Instancia'!AB364=0,"-",('Órdenes según Instancia'!M364/'Órdenes según Instancia'!AB364)))</f>
        <v>-</v>
      </c>
      <c r="F364" s="19" t="str">
        <f>IF('Órdenes según Instancia'!R364=0,"-",IF('Órdenes según Instancia'!AB364=0,"-",('Órdenes según Instancia'!R364/'Órdenes según Instancia'!AB364)))</f>
        <v>-</v>
      </c>
      <c r="G364" s="19" t="str">
        <f>IF('Órdenes según Instancia'!W364=0,"-",IF('Órdenes según Instancia'!AB364=0,"-",('Órdenes según Instancia'!W364/'Órdenes según Instancia'!AB364)))</f>
        <v>-</v>
      </c>
      <c r="H364" s="19" t="str">
        <f>IF('Órdenes según Instancia'!D364=0,"-",IF('Órdenes según Instancia'!AC364=0,"-",('Órdenes según Instancia'!D364/'Órdenes según Instancia'!AC364)))</f>
        <v>-</v>
      </c>
      <c r="I364" s="19" t="str">
        <f>IF('Órdenes según Instancia'!I364=0,"-",IF('Órdenes según Instancia'!AC364=0,"-",('Órdenes según Instancia'!I364/'Órdenes según Instancia'!AC364)))</f>
        <v>-</v>
      </c>
      <c r="J364" s="19" t="str">
        <f>IF('Órdenes según Instancia'!N364=0,"-",IF('Órdenes según Instancia'!AC364=0,"-",('Órdenes según Instancia'!N364/'Órdenes según Instancia'!AC364)))</f>
        <v>-</v>
      </c>
      <c r="K364" s="19" t="str">
        <f>IF('Órdenes según Instancia'!S364=0,"-",IF('Órdenes según Instancia'!AC364=0,"-",('Órdenes según Instancia'!S364/'Órdenes según Instancia'!AC364)))</f>
        <v>-</v>
      </c>
      <c r="L364" s="19" t="str">
        <f>IF('Órdenes según Instancia'!X364=0,"-",IF('Órdenes según Instancia'!AC364=0,"-",('Órdenes según Instancia'!X364/'Órdenes según Instancia'!AC364)))</f>
        <v>-</v>
      </c>
      <c r="M364" s="19">
        <f>IF('Órdenes según Instancia'!E364=0,"-",IF('Órdenes según Instancia'!AD364=0,"-",('Órdenes según Instancia'!E364/'Órdenes según Instancia'!AD364)))</f>
        <v>1</v>
      </c>
      <c r="N364" s="19" t="str">
        <f>IF('Órdenes según Instancia'!J364=0,"-",IF('Órdenes según Instancia'!AD364=0,"-",('Órdenes según Instancia'!J364/'Órdenes según Instancia'!AD364)))</f>
        <v>-</v>
      </c>
      <c r="O364" s="19" t="str">
        <f>IF('Órdenes según Instancia'!O364=0,"-",IF('Órdenes según Instancia'!AD364=0,"-",('Órdenes según Instancia'!O364/'Órdenes según Instancia'!AD364)))</f>
        <v>-</v>
      </c>
      <c r="P364" s="19" t="str">
        <f>IF('Órdenes según Instancia'!T364=0,"-",IF('Órdenes según Instancia'!AD364=0,"-",('Órdenes según Instancia'!T364/'Órdenes según Instancia'!AD364)))</f>
        <v>-</v>
      </c>
      <c r="Q364" s="19" t="str">
        <f>IF('Órdenes según Instancia'!Y364=0,"-",IF('Órdenes según Instancia'!AD364=0,"-",('Órdenes según Instancia'!Y364/'Órdenes según Instancia'!AD364)))</f>
        <v>-</v>
      </c>
      <c r="R364" s="19" t="str">
        <f>IF('Órdenes según Instancia'!F364=0,"-",IF('Órdenes según Instancia'!AE364=0,"-",('Órdenes según Instancia'!F364/'Órdenes según Instancia'!AE364)))</f>
        <v>-</v>
      </c>
      <c r="S364" s="19" t="str">
        <f>IF('Órdenes según Instancia'!K364=0,"-",IF('Órdenes según Instancia'!AE364=0,"-",('Órdenes según Instancia'!K364/'Órdenes según Instancia'!AE364)))</f>
        <v>-</v>
      </c>
      <c r="T364" s="19" t="str">
        <f>IF('Órdenes según Instancia'!P364=0,"-",IF('Órdenes según Instancia'!AE364=0,"-",('Órdenes según Instancia'!P364/'Órdenes según Instancia'!AE364)))</f>
        <v>-</v>
      </c>
      <c r="U364" s="19" t="str">
        <f>IF('Órdenes según Instancia'!U364=0,"-",IF('Órdenes según Instancia'!AE364=0,"-",('Órdenes según Instancia'!U364/('Órdenes según Instancia'!AE364))))</f>
        <v>-</v>
      </c>
      <c r="V364" s="19" t="str">
        <f>IF('Órdenes según Instancia'!Z364=0,"-",IF('Órdenes según Instancia'!AE364=0,"-",('Órdenes según Instancia'!Z364/'Órdenes según Instancia'!AE364)))</f>
        <v>-</v>
      </c>
    </row>
    <row r="365" spans="2:22" ht="20.100000000000001" customHeight="1" thickBot="1" x14ac:dyDescent="0.25">
      <c r="B365" s="4" t="s">
        <v>545</v>
      </c>
      <c r="C365" s="19">
        <f>IF('Órdenes según Instancia'!C365=0,"-",IF('Órdenes según Instancia'!AB365=0,"-",('Órdenes según Instancia'!C365/'Órdenes según Instancia'!AB365)))</f>
        <v>1</v>
      </c>
      <c r="D365" s="19" t="str">
        <f>IF('Órdenes según Instancia'!H365=0,"-",IF('Órdenes según Instancia'!AB365=0,"-",('Órdenes según Instancia'!H365/'Órdenes según Instancia'!AB365)))</f>
        <v>-</v>
      </c>
      <c r="E365" s="19" t="str">
        <f>IF('Órdenes según Instancia'!M365=0,"-",IF('Órdenes según Instancia'!AB365=0,"-",('Órdenes según Instancia'!M365/'Órdenes según Instancia'!AB365)))</f>
        <v>-</v>
      </c>
      <c r="F365" s="19" t="str">
        <f>IF('Órdenes según Instancia'!R365=0,"-",IF('Órdenes según Instancia'!AB365=0,"-",('Órdenes según Instancia'!R365/'Órdenes según Instancia'!AB365)))</f>
        <v>-</v>
      </c>
      <c r="G365" s="19" t="str">
        <f>IF('Órdenes según Instancia'!W365=0,"-",IF('Órdenes según Instancia'!AB365=0,"-",('Órdenes según Instancia'!W365/'Órdenes según Instancia'!AB365)))</f>
        <v>-</v>
      </c>
      <c r="H365" s="19" t="str">
        <f>IF('Órdenes según Instancia'!D365=0,"-",IF('Órdenes según Instancia'!AC365=0,"-",('Órdenes según Instancia'!D365/'Órdenes según Instancia'!AC365)))</f>
        <v>-</v>
      </c>
      <c r="I365" s="19" t="str">
        <f>IF('Órdenes según Instancia'!I365=0,"-",IF('Órdenes según Instancia'!AC365=0,"-",('Órdenes según Instancia'!I365/'Órdenes según Instancia'!AC365)))</f>
        <v>-</v>
      </c>
      <c r="J365" s="19" t="str">
        <f>IF('Órdenes según Instancia'!N365=0,"-",IF('Órdenes según Instancia'!AC365=0,"-",('Órdenes según Instancia'!N365/'Órdenes según Instancia'!AC365)))</f>
        <v>-</v>
      </c>
      <c r="K365" s="19" t="str">
        <f>IF('Órdenes según Instancia'!S365=0,"-",IF('Órdenes según Instancia'!AC365=0,"-",('Órdenes según Instancia'!S365/'Órdenes según Instancia'!AC365)))</f>
        <v>-</v>
      </c>
      <c r="L365" s="19" t="str">
        <f>IF('Órdenes según Instancia'!X365=0,"-",IF('Órdenes según Instancia'!AC365=0,"-",('Órdenes según Instancia'!X365/'Órdenes según Instancia'!AC365)))</f>
        <v>-</v>
      </c>
      <c r="M365" s="19">
        <f>IF('Órdenes según Instancia'!E365=0,"-",IF('Órdenes según Instancia'!AD365=0,"-",('Órdenes según Instancia'!E365/'Órdenes según Instancia'!AD365)))</f>
        <v>1</v>
      </c>
      <c r="N365" s="19" t="str">
        <f>IF('Órdenes según Instancia'!J365=0,"-",IF('Órdenes según Instancia'!AD365=0,"-",('Órdenes según Instancia'!J365/'Órdenes según Instancia'!AD365)))</f>
        <v>-</v>
      </c>
      <c r="O365" s="19" t="str">
        <f>IF('Órdenes según Instancia'!O365=0,"-",IF('Órdenes según Instancia'!AD365=0,"-",('Órdenes según Instancia'!O365/'Órdenes según Instancia'!AD365)))</f>
        <v>-</v>
      </c>
      <c r="P365" s="19" t="str">
        <f>IF('Órdenes según Instancia'!T365=0,"-",IF('Órdenes según Instancia'!AD365=0,"-",('Órdenes según Instancia'!T365/'Órdenes según Instancia'!AD365)))</f>
        <v>-</v>
      </c>
      <c r="Q365" s="19" t="str">
        <f>IF('Órdenes según Instancia'!Y365=0,"-",IF('Órdenes según Instancia'!AD365=0,"-",('Órdenes según Instancia'!Y365/'Órdenes según Instancia'!AD365)))</f>
        <v>-</v>
      </c>
      <c r="R365" s="19" t="str">
        <f>IF('Órdenes según Instancia'!F365=0,"-",IF('Órdenes según Instancia'!AE365=0,"-",('Órdenes según Instancia'!F365/'Órdenes según Instancia'!AE365)))</f>
        <v>-</v>
      </c>
      <c r="S365" s="19" t="str">
        <f>IF('Órdenes según Instancia'!K365=0,"-",IF('Órdenes según Instancia'!AE365=0,"-",('Órdenes según Instancia'!K365/'Órdenes según Instancia'!AE365)))</f>
        <v>-</v>
      </c>
      <c r="T365" s="19" t="str">
        <f>IF('Órdenes según Instancia'!P365=0,"-",IF('Órdenes según Instancia'!AE365=0,"-",('Órdenes según Instancia'!P365/'Órdenes según Instancia'!AE365)))</f>
        <v>-</v>
      </c>
      <c r="U365" s="19" t="str">
        <f>IF('Órdenes según Instancia'!U365=0,"-",IF('Órdenes según Instancia'!AE365=0,"-",('Órdenes según Instancia'!U365/('Órdenes según Instancia'!AE365))))</f>
        <v>-</v>
      </c>
      <c r="V365" s="19" t="str">
        <f>IF('Órdenes según Instancia'!Z365=0,"-",IF('Órdenes según Instancia'!AE365=0,"-",('Órdenes según Instancia'!Z365/'Órdenes según Instancia'!AE365)))</f>
        <v>-</v>
      </c>
    </row>
    <row r="366" spans="2:22" ht="20.100000000000001" customHeight="1" thickBot="1" x14ac:dyDescent="0.25">
      <c r="B366" s="4" t="s">
        <v>546</v>
      </c>
      <c r="C366" s="19">
        <f>IF('Órdenes según Instancia'!C366=0,"-",IF('Órdenes según Instancia'!AB366=0,"-",('Órdenes según Instancia'!C366/'Órdenes según Instancia'!AB366)))</f>
        <v>1</v>
      </c>
      <c r="D366" s="19" t="str">
        <f>IF('Órdenes según Instancia'!H366=0,"-",IF('Órdenes según Instancia'!AB366=0,"-",('Órdenes según Instancia'!H366/'Órdenes según Instancia'!AB366)))</f>
        <v>-</v>
      </c>
      <c r="E366" s="19" t="str">
        <f>IF('Órdenes según Instancia'!M366=0,"-",IF('Órdenes según Instancia'!AB366=0,"-",('Órdenes según Instancia'!M366/'Órdenes según Instancia'!AB366)))</f>
        <v>-</v>
      </c>
      <c r="F366" s="19" t="str">
        <f>IF('Órdenes según Instancia'!R366=0,"-",IF('Órdenes según Instancia'!AB366=0,"-",('Órdenes según Instancia'!R366/'Órdenes según Instancia'!AB366)))</f>
        <v>-</v>
      </c>
      <c r="G366" s="19" t="str">
        <f>IF('Órdenes según Instancia'!W366=0,"-",IF('Órdenes según Instancia'!AB366=0,"-",('Órdenes según Instancia'!W366/'Órdenes según Instancia'!AB366)))</f>
        <v>-</v>
      </c>
      <c r="H366" s="19" t="str">
        <f>IF('Órdenes según Instancia'!D366=0,"-",IF('Órdenes según Instancia'!AC366=0,"-",('Órdenes según Instancia'!D366/'Órdenes según Instancia'!AC366)))</f>
        <v>-</v>
      </c>
      <c r="I366" s="19" t="str">
        <f>IF('Órdenes según Instancia'!I366=0,"-",IF('Órdenes según Instancia'!AC366=0,"-",('Órdenes según Instancia'!I366/'Órdenes según Instancia'!AC366)))</f>
        <v>-</v>
      </c>
      <c r="J366" s="19" t="str">
        <f>IF('Órdenes según Instancia'!N366=0,"-",IF('Órdenes según Instancia'!AC366=0,"-",('Órdenes según Instancia'!N366/'Órdenes según Instancia'!AC366)))</f>
        <v>-</v>
      </c>
      <c r="K366" s="19" t="str">
        <f>IF('Órdenes según Instancia'!S366=0,"-",IF('Órdenes según Instancia'!AC366=0,"-",('Órdenes según Instancia'!S366/'Órdenes según Instancia'!AC366)))</f>
        <v>-</v>
      </c>
      <c r="L366" s="19" t="str">
        <f>IF('Órdenes según Instancia'!X366=0,"-",IF('Órdenes según Instancia'!AC366=0,"-",('Órdenes según Instancia'!X366/'Órdenes según Instancia'!AC366)))</f>
        <v>-</v>
      </c>
      <c r="M366" s="19">
        <f>IF('Órdenes según Instancia'!E366=0,"-",IF('Órdenes según Instancia'!AD366=0,"-",('Órdenes según Instancia'!E366/'Órdenes según Instancia'!AD366)))</f>
        <v>1</v>
      </c>
      <c r="N366" s="19" t="str">
        <f>IF('Órdenes según Instancia'!J366=0,"-",IF('Órdenes según Instancia'!AD366=0,"-",('Órdenes según Instancia'!J366/'Órdenes según Instancia'!AD366)))</f>
        <v>-</v>
      </c>
      <c r="O366" s="19" t="str">
        <f>IF('Órdenes según Instancia'!O366=0,"-",IF('Órdenes según Instancia'!AD366=0,"-",('Órdenes según Instancia'!O366/'Órdenes según Instancia'!AD366)))</f>
        <v>-</v>
      </c>
      <c r="P366" s="19" t="str">
        <f>IF('Órdenes según Instancia'!T366=0,"-",IF('Órdenes según Instancia'!AD366=0,"-",('Órdenes según Instancia'!T366/'Órdenes según Instancia'!AD366)))</f>
        <v>-</v>
      </c>
      <c r="Q366" s="19" t="str">
        <f>IF('Órdenes según Instancia'!Y366=0,"-",IF('Órdenes según Instancia'!AD366=0,"-",('Órdenes según Instancia'!Y366/'Órdenes según Instancia'!AD366)))</f>
        <v>-</v>
      </c>
      <c r="R366" s="19">
        <f>IF('Órdenes según Instancia'!F366=0,"-",IF('Órdenes según Instancia'!AE366=0,"-",('Órdenes según Instancia'!F366/'Órdenes según Instancia'!AE366)))</f>
        <v>1</v>
      </c>
      <c r="S366" s="19" t="str">
        <f>IF('Órdenes según Instancia'!K366=0,"-",IF('Órdenes según Instancia'!AE366=0,"-",('Órdenes según Instancia'!K366/'Órdenes según Instancia'!AE366)))</f>
        <v>-</v>
      </c>
      <c r="T366" s="19" t="str">
        <f>IF('Órdenes según Instancia'!P366=0,"-",IF('Órdenes según Instancia'!AE366=0,"-",('Órdenes según Instancia'!P366/'Órdenes según Instancia'!AE366)))</f>
        <v>-</v>
      </c>
      <c r="U366" s="19" t="str">
        <f>IF('Órdenes según Instancia'!U366=0,"-",IF('Órdenes según Instancia'!AE366=0,"-",('Órdenes según Instancia'!U366/('Órdenes según Instancia'!AE366))))</f>
        <v>-</v>
      </c>
      <c r="V366" s="19" t="str">
        <f>IF('Órdenes según Instancia'!Z366=0,"-",IF('Órdenes según Instancia'!AE366=0,"-",('Órdenes según Instancia'!Z366/'Órdenes según Instancia'!AE366)))</f>
        <v>-</v>
      </c>
    </row>
    <row r="367" spans="2:22" ht="20.100000000000001" customHeight="1" thickBot="1" x14ac:dyDescent="0.25">
      <c r="B367" s="4" t="s">
        <v>547</v>
      </c>
      <c r="C367" s="19">
        <f>IF('Órdenes según Instancia'!C367=0,"-",IF('Órdenes según Instancia'!AB367=0,"-",('Órdenes según Instancia'!C367/'Órdenes según Instancia'!AB367)))</f>
        <v>1</v>
      </c>
      <c r="D367" s="19" t="str">
        <f>IF('Órdenes según Instancia'!H367=0,"-",IF('Órdenes según Instancia'!AB367=0,"-",('Órdenes según Instancia'!H367/'Órdenes según Instancia'!AB367)))</f>
        <v>-</v>
      </c>
      <c r="E367" s="19" t="str">
        <f>IF('Órdenes según Instancia'!M367=0,"-",IF('Órdenes según Instancia'!AB367=0,"-",('Órdenes según Instancia'!M367/'Órdenes según Instancia'!AB367)))</f>
        <v>-</v>
      </c>
      <c r="F367" s="19" t="str">
        <f>IF('Órdenes según Instancia'!R367=0,"-",IF('Órdenes según Instancia'!AB367=0,"-",('Órdenes según Instancia'!R367/'Órdenes según Instancia'!AB367)))</f>
        <v>-</v>
      </c>
      <c r="G367" s="19" t="str">
        <f>IF('Órdenes según Instancia'!W367=0,"-",IF('Órdenes según Instancia'!AB367=0,"-",('Órdenes según Instancia'!W367/'Órdenes según Instancia'!AB367)))</f>
        <v>-</v>
      </c>
      <c r="H367" s="19" t="str">
        <f>IF('Órdenes según Instancia'!D367=0,"-",IF('Órdenes según Instancia'!AC367=0,"-",('Órdenes según Instancia'!D367/'Órdenes según Instancia'!AC367)))</f>
        <v>-</v>
      </c>
      <c r="I367" s="19" t="str">
        <f>IF('Órdenes según Instancia'!I367=0,"-",IF('Órdenes según Instancia'!AC367=0,"-",('Órdenes según Instancia'!I367/'Órdenes según Instancia'!AC367)))</f>
        <v>-</v>
      </c>
      <c r="J367" s="19" t="str">
        <f>IF('Órdenes según Instancia'!N367=0,"-",IF('Órdenes según Instancia'!AC367=0,"-",('Órdenes según Instancia'!N367/'Órdenes según Instancia'!AC367)))</f>
        <v>-</v>
      </c>
      <c r="K367" s="19" t="str">
        <f>IF('Órdenes según Instancia'!S367=0,"-",IF('Órdenes según Instancia'!AC367=0,"-",('Órdenes según Instancia'!S367/'Órdenes según Instancia'!AC367)))</f>
        <v>-</v>
      </c>
      <c r="L367" s="19" t="str">
        <f>IF('Órdenes según Instancia'!X367=0,"-",IF('Órdenes según Instancia'!AC367=0,"-",('Órdenes según Instancia'!X367/'Órdenes según Instancia'!AC367)))</f>
        <v>-</v>
      </c>
      <c r="M367" s="19">
        <f>IF('Órdenes según Instancia'!E367=0,"-",IF('Órdenes según Instancia'!AD367=0,"-",('Órdenes según Instancia'!E367/'Órdenes según Instancia'!AD367)))</f>
        <v>1</v>
      </c>
      <c r="N367" s="19" t="str">
        <f>IF('Órdenes según Instancia'!J367=0,"-",IF('Órdenes según Instancia'!AD367=0,"-",('Órdenes según Instancia'!J367/'Órdenes según Instancia'!AD367)))</f>
        <v>-</v>
      </c>
      <c r="O367" s="19" t="str">
        <f>IF('Órdenes según Instancia'!O367=0,"-",IF('Órdenes según Instancia'!AD367=0,"-",('Órdenes según Instancia'!O367/'Órdenes según Instancia'!AD367)))</f>
        <v>-</v>
      </c>
      <c r="P367" s="19" t="str">
        <f>IF('Órdenes según Instancia'!T367=0,"-",IF('Órdenes según Instancia'!AD367=0,"-",('Órdenes según Instancia'!T367/'Órdenes según Instancia'!AD367)))</f>
        <v>-</v>
      </c>
      <c r="Q367" s="19" t="str">
        <f>IF('Órdenes según Instancia'!Y367=0,"-",IF('Órdenes según Instancia'!AD367=0,"-",('Órdenes según Instancia'!Y367/'Órdenes según Instancia'!AD367)))</f>
        <v>-</v>
      </c>
      <c r="R367" s="19">
        <f>IF('Órdenes según Instancia'!F367=0,"-",IF('Órdenes según Instancia'!AE367=0,"-",('Órdenes según Instancia'!F367/'Órdenes según Instancia'!AE367)))</f>
        <v>1</v>
      </c>
      <c r="S367" s="19" t="str">
        <f>IF('Órdenes según Instancia'!K367=0,"-",IF('Órdenes según Instancia'!AE367=0,"-",('Órdenes según Instancia'!K367/'Órdenes según Instancia'!AE367)))</f>
        <v>-</v>
      </c>
      <c r="T367" s="19" t="str">
        <f>IF('Órdenes según Instancia'!P367=0,"-",IF('Órdenes según Instancia'!AE367=0,"-",('Órdenes según Instancia'!P367/'Órdenes según Instancia'!AE367)))</f>
        <v>-</v>
      </c>
      <c r="U367" s="19" t="str">
        <f>IF('Órdenes según Instancia'!U367=0,"-",IF('Órdenes según Instancia'!AE367=0,"-",('Órdenes según Instancia'!U367/('Órdenes según Instancia'!AE367))))</f>
        <v>-</v>
      </c>
      <c r="V367" s="19" t="str">
        <f>IF('Órdenes según Instancia'!Z367=0,"-",IF('Órdenes según Instancia'!AE367=0,"-",('Órdenes según Instancia'!Z367/'Órdenes según Instancia'!AE367)))</f>
        <v>-</v>
      </c>
    </row>
    <row r="368" spans="2:22" ht="20.100000000000001" customHeight="1" thickBot="1" x14ac:dyDescent="0.25">
      <c r="B368" s="4" t="s">
        <v>652</v>
      </c>
      <c r="C368" s="19">
        <f>IF('Órdenes según Instancia'!C368=0,"-",IF('Órdenes según Instancia'!AB368=0,"-",('Órdenes según Instancia'!C368/'Órdenes según Instancia'!AB368)))</f>
        <v>1</v>
      </c>
      <c r="D368" s="19" t="str">
        <f>IF('Órdenes según Instancia'!H368=0,"-",IF('Órdenes según Instancia'!AB368=0,"-",('Órdenes según Instancia'!H368/'Órdenes según Instancia'!AB368)))</f>
        <v>-</v>
      </c>
      <c r="E368" s="19" t="str">
        <f>IF('Órdenes según Instancia'!M368=0,"-",IF('Órdenes según Instancia'!AB368=0,"-",('Órdenes según Instancia'!M368/'Órdenes según Instancia'!AB368)))</f>
        <v>-</v>
      </c>
      <c r="F368" s="19" t="str">
        <f>IF('Órdenes según Instancia'!R368=0,"-",IF('Órdenes según Instancia'!AB368=0,"-",('Órdenes según Instancia'!R368/'Órdenes según Instancia'!AB368)))</f>
        <v>-</v>
      </c>
      <c r="G368" s="19" t="str">
        <f>IF('Órdenes según Instancia'!W368=0,"-",IF('Órdenes según Instancia'!AB368=0,"-",('Órdenes según Instancia'!W368/'Órdenes según Instancia'!AB368)))</f>
        <v>-</v>
      </c>
      <c r="H368" s="19" t="str">
        <f>IF('Órdenes según Instancia'!D368=0,"-",IF('Órdenes según Instancia'!AC368=0,"-",('Órdenes según Instancia'!D368/'Órdenes según Instancia'!AC368)))</f>
        <v>-</v>
      </c>
      <c r="I368" s="19" t="str">
        <f>IF('Órdenes según Instancia'!I368=0,"-",IF('Órdenes según Instancia'!AC368=0,"-",('Órdenes según Instancia'!I368/'Órdenes según Instancia'!AC368)))</f>
        <v>-</v>
      </c>
      <c r="J368" s="19" t="str">
        <f>IF('Órdenes según Instancia'!N368=0,"-",IF('Órdenes según Instancia'!AC368=0,"-",('Órdenes según Instancia'!N368/'Órdenes según Instancia'!AC368)))</f>
        <v>-</v>
      </c>
      <c r="K368" s="19" t="str">
        <f>IF('Órdenes según Instancia'!S368=0,"-",IF('Órdenes según Instancia'!AC368=0,"-",('Órdenes según Instancia'!S368/'Órdenes según Instancia'!AC368)))</f>
        <v>-</v>
      </c>
      <c r="L368" s="19" t="str">
        <f>IF('Órdenes según Instancia'!X368=0,"-",IF('Órdenes según Instancia'!AC368=0,"-",('Órdenes según Instancia'!X368/'Órdenes según Instancia'!AC368)))</f>
        <v>-</v>
      </c>
      <c r="M368" s="19">
        <f>IF('Órdenes según Instancia'!E368=0,"-",IF('Órdenes según Instancia'!AD368=0,"-",('Órdenes según Instancia'!E368/'Órdenes según Instancia'!AD368)))</f>
        <v>1</v>
      </c>
      <c r="N368" s="19" t="str">
        <f>IF('Órdenes según Instancia'!J368=0,"-",IF('Órdenes según Instancia'!AD368=0,"-",('Órdenes según Instancia'!J368/'Órdenes según Instancia'!AD368)))</f>
        <v>-</v>
      </c>
      <c r="O368" s="19" t="str">
        <f>IF('Órdenes según Instancia'!O368=0,"-",IF('Órdenes según Instancia'!AD368=0,"-",('Órdenes según Instancia'!O368/'Órdenes según Instancia'!AD368)))</f>
        <v>-</v>
      </c>
      <c r="P368" s="19" t="str">
        <f>IF('Órdenes según Instancia'!T368=0,"-",IF('Órdenes según Instancia'!AD368=0,"-",('Órdenes según Instancia'!T368/'Órdenes según Instancia'!AD368)))</f>
        <v>-</v>
      </c>
      <c r="Q368" s="19" t="str">
        <f>IF('Órdenes según Instancia'!Y368=0,"-",IF('Órdenes según Instancia'!AD368=0,"-",('Órdenes según Instancia'!Y368/'Órdenes según Instancia'!AD368)))</f>
        <v>-</v>
      </c>
      <c r="R368" s="19" t="str">
        <f>IF('Órdenes según Instancia'!F368=0,"-",IF('Órdenes según Instancia'!AE368=0,"-",('Órdenes según Instancia'!F368/'Órdenes según Instancia'!AE368)))</f>
        <v>-</v>
      </c>
      <c r="S368" s="19" t="str">
        <f>IF('Órdenes según Instancia'!K368=0,"-",IF('Órdenes según Instancia'!AE368=0,"-",('Órdenes según Instancia'!K368/'Órdenes según Instancia'!AE368)))</f>
        <v>-</v>
      </c>
      <c r="T368" s="19" t="str">
        <f>IF('Órdenes según Instancia'!P368=0,"-",IF('Órdenes según Instancia'!AE368=0,"-",('Órdenes según Instancia'!P368/'Órdenes según Instancia'!AE368)))</f>
        <v>-</v>
      </c>
      <c r="U368" s="19" t="str">
        <f>IF('Órdenes según Instancia'!U368=0,"-",IF('Órdenes según Instancia'!AE368=0,"-",('Órdenes según Instancia'!U368/('Órdenes según Instancia'!AE368))))</f>
        <v>-</v>
      </c>
      <c r="V368" s="19" t="str">
        <f>IF('Órdenes según Instancia'!Z368=0,"-",IF('Órdenes según Instancia'!AE368=0,"-",('Órdenes según Instancia'!Z368/'Órdenes según Instancia'!AE368)))</f>
        <v>-</v>
      </c>
    </row>
    <row r="369" spans="2:22" ht="20.100000000000001" customHeight="1" thickBot="1" x14ac:dyDescent="0.25">
      <c r="B369" s="4" t="s">
        <v>548</v>
      </c>
      <c r="C369" s="19">
        <f>IF('Órdenes según Instancia'!C369=0,"-",IF('Órdenes según Instancia'!AB369=0,"-",('Órdenes según Instancia'!C369/'Órdenes según Instancia'!AB369)))</f>
        <v>1</v>
      </c>
      <c r="D369" s="19" t="str">
        <f>IF('Órdenes según Instancia'!H369=0,"-",IF('Órdenes según Instancia'!AB369=0,"-",('Órdenes según Instancia'!H369/'Órdenes según Instancia'!AB369)))</f>
        <v>-</v>
      </c>
      <c r="E369" s="19" t="str">
        <f>IF('Órdenes según Instancia'!M369=0,"-",IF('Órdenes según Instancia'!AB369=0,"-",('Órdenes según Instancia'!M369/'Órdenes según Instancia'!AB369)))</f>
        <v>-</v>
      </c>
      <c r="F369" s="19" t="str">
        <f>IF('Órdenes según Instancia'!R369=0,"-",IF('Órdenes según Instancia'!AB369=0,"-",('Órdenes según Instancia'!R369/'Órdenes según Instancia'!AB369)))</f>
        <v>-</v>
      </c>
      <c r="G369" s="19" t="str">
        <f>IF('Órdenes según Instancia'!W369=0,"-",IF('Órdenes según Instancia'!AB369=0,"-",('Órdenes según Instancia'!W369/'Órdenes según Instancia'!AB369)))</f>
        <v>-</v>
      </c>
      <c r="H369" s="19" t="str">
        <f>IF('Órdenes según Instancia'!D369=0,"-",IF('Órdenes según Instancia'!AC369=0,"-",('Órdenes según Instancia'!D369/'Órdenes según Instancia'!AC369)))</f>
        <v>-</v>
      </c>
      <c r="I369" s="19" t="str">
        <f>IF('Órdenes según Instancia'!I369=0,"-",IF('Órdenes según Instancia'!AC369=0,"-",('Órdenes según Instancia'!I369/'Órdenes según Instancia'!AC369)))</f>
        <v>-</v>
      </c>
      <c r="J369" s="19" t="str">
        <f>IF('Órdenes según Instancia'!N369=0,"-",IF('Órdenes según Instancia'!AC369=0,"-",('Órdenes según Instancia'!N369/'Órdenes según Instancia'!AC369)))</f>
        <v>-</v>
      </c>
      <c r="K369" s="19" t="str">
        <f>IF('Órdenes según Instancia'!S369=0,"-",IF('Órdenes según Instancia'!AC369=0,"-",('Órdenes según Instancia'!S369/'Órdenes según Instancia'!AC369)))</f>
        <v>-</v>
      </c>
      <c r="L369" s="19" t="str">
        <f>IF('Órdenes según Instancia'!X369=0,"-",IF('Órdenes según Instancia'!AC369=0,"-",('Órdenes según Instancia'!X369/'Órdenes según Instancia'!AC369)))</f>
        <v>-</v>
      </c>
      <c r="M369" s="19">
        <f>IF('Órdenes según Instancia'!E369=0,"-",IF('Órdenes según Instancia'!AD369=0,"-",('Órdenes según Instancia'!E369/'Órdenes según Instancia'!AD369)))</f>
        <v>1</v>
      </c>
      <c r="N369" s="19" t="str">
        <f>IF('Órdenes según Instancia'!J369=0,"-",IF('Órdenes según Instancia'!AD369=0,"-",('Órdenes según Instancia'!J369/'Órdenes según Instancia'!AD369)))</f>
        <v>-</v>
      </c>
      <c r="O369" s="19" t="str">
        <f>IF('Órdenes según Instancia'!O369=0,"-",IF('Órdenes según Instancia'!AD369=0,"-",('Órdenes según Instancia'!O369/'Órdenes según Instancia'!AD369)))</f>
        <v>-</v>
      </c>
      <c r="P369" s="19" t="str">
        <f>IF('Órdenes según Instancia'!T369=0,"-",IF('Órdenes según Instancia'!AD369=0,"-",('Órdenes según Instancia'!T369/'Órdenes según Instancia'!AD369)))</f>
        <v>-</v>
      </c>
      <c r="Q369" s="19" t="str">
        <f>IF('Órdenes según Instancia'!Y369=0,"-",IF('Órdenes según Instancia'!AD369=0,"-",('Órdenes según Instancia'!Y369/'Órdenes según Instancia'!AD369)))</f>
        <v>-</v>
      </c>
      <c r="R369" s="19" t="str">
        <f>IF('Órdenes según Instancia'!F369=0,"-",IF('Órdenes según Instancia'!AE369=0,"-",('Órdenes según Instancia'!F369/'Órdenes según Instancia'!AE369)))</f>
        <v>-</v>
      </c>
      <c r="S369" s="19" t="str">
        <f>IF('Órdenes según Instancia'!K369=0,"-",IF('Órdenes según Instancia'!AE369=0,"-",('Órdenes según Instancia'!K369/'Órdenes según Instancia'!AE369)))</f>
        <v>-</v>
      </c>
      <c r="T369" s="19" t="str">
        <f>IF('Órdenes según Instancia'!P369=0,"-",IF('Órdenes según Instancia'!AE369=0,"-",('Órdenes según Instancia'!P369/'Órdenes según Instancia'!AE369)))</f>
        <v>-</v>
      </c>
      <c r="U369" s="19" t="str">
        <f>IF('Órdenes según Instancia'!U369=0,"-",IF('Órdenes según Instancia'!AE369=0,"-",('Órdenes según Instancia'!U369/('Órdenes según Instancia'!AE369))))</f>
        <v>-</v>
      </c>
      <c r="V369" s="19" t="str">
        <f>IF('Órdenes según Instancia'!Z369=0,"-",IF('Órdenes según Instancia'!AE369=0,"-",('Órdenes según Instancia'!Z369/'Órdenes según Instancia'!AE369)))</f>
        <v>-</v>
      </c>
    </row>
    <row r="370" spans="2:22" ht="20.100000000000001" customHeight="1" thickBot="1" x14ac:dyDescent="0.25">
      <c r="B370" s="4" t="s">
        <v>206</v>
      </c>
      <c r="C370" s="19">
        <f>IF('Órdenes según Instancia'!C370=0,"-",IF('Órdenes según Instancia'!AB370=0,"-",('Órdenes según Instancia'!C370/'Órdenes según Instancia'!AB370)))</f>
        <v>0.8666666666666667</v>
      </c>
      <c r="D370" s="19" t="str">
        <f>IF('Órdenes según Instancia'!H370=0,"-",IF('Órdenes según Instancia'!AB370=0,"-",('Órdenes según Instancia'!H370/'Órdenes según Instancia'!AB370)))</f>
        <v>-</v>
      </c>
      <c r="E370" s="19">
        <f>IF('Órdenes según Instancia'!M370=0,"-",IF('Órdenes según Instancia'!AB370=0,"-",('Órdenes según Instancia'!M370/'Órdenes según Instancia'!AB370)))</f>
        <v>0.13333333333333333</v>
      </c>
      <c r="F370" s="19" t="str">
        <f>IF('Órdenes según Instancia'!R370=0,"-",IF('Órdenes según Instancia'!AB370=0,"-",('Órdenes según Instancia'!R370/'Órdenes según Instancia'!AB370)))</f>
        <v>-</v>
      </c>
      <c r="G370" s="19" t="str">
        <f>IF('Órdenes según Instancia'!W370=0,"-",IF('Órdenes según Instancia'!AB370=0,"-",('Órdenes según Instancia'!W370/'Órdenes según Instancia'!AB370)))</f>
        <v>-</v>
      </c>
      <c r="H370" s="19" t="str">
        <f>IF('Órdenes según Instancia'!D370=0,"-",IF('Órdenes según Instancia'!AC370=0,"-",('Órdenes según Instancia'!D370/'Órdenes según Instancia'!AC370)))</f>
        <v>-</v>
      </c>
      <c r="I370" s="19" t="str">
        <f>IF('Órdenes según Instancia'!I370=0,"-",IF('Órdenes según Instancia'!AC370=0,"-",('Órdenes según Instancia'!I370/'Órdenes según Instancia'!AC370)))</f>
        <v>-</v>
      </c>
      <c r="J370" s="19" t="str">
        <f>IF('Órdenes según Instancia'!N370=0,"-",IF('Órdenes según Instancia'!AC370=0,"-",('Órdenes según Instancia'!N370/'Órdenes según Instancia'!AC370)))</f>
        <v>-</v>
      </c>
      <c r="K370" s="19" t="str">
        <f>IF('Órdenes según Instancia'!S370=0,"-",IF('Órdenes según Instancia'!AC370=0,"-",('Órdenes según Instancia'!S370/'Órdenes según Instancia'!AC370)))</f>
        <v>-</v>
      </c>
      <c r="L370" s="19" t="str">
        <f>IF('Órdenes según Instancia'!X370=0,"-",IF('Órdenes según Instancia'!AC370=0,"-",('Órdenes según Instancia'!X370/'Órdenes según Instancia'!AC370)))</f>
        <v>-</v>
      </c>
      <c r="M370" s="19">
        <f>IF('Órdenes según Instancia'!E370=0,"-",IF('Órdenes según Instancia'!AD370=0,"-",('Órdenes según Instancia'!E370/'Órdenes según Instancia'!AD370)))</f>
        <v>0.81818181818181823</v>
      </c>
      <c r="N370" s="19" t="str">
        <f>IF('Órdenes según Instancia'!J370=0,"-",IF('Órdenes según Instancia'!AD370=0,"-",('Órdenes según Instancia'!J370/'Órdenes según Instancia'!AD370)))</f>
        <v>-</v>
      </c>
      <c r="O370" s="19">
        <f>IF('Órdenes según Instancia'!O370=0,"-",IF('Órdenes según Instancia'!AD370=0,"-",('Órdenes según Instancia'!O370/'Órdenes según Instancia'!AD370)))</f>
        <v>0.18181818181818182</v>
      </c>
      <c r="P370" s="19" t="str">
        <f>IF('Órdenes según Instancia'!T370=0,"-",IF('Órdenes según Instancia'!AD370=0,"-",('Órdenes según Instancia'!T370/'Órdenes según Instancia'!AD370)))</f>
        <v>-</v>
      </c>
      <c r="Q370" s="19" t="str">
        <f>IF('Órdenes según Instancia'!Y370=0,"-",IF('Órdenes según Instancia'!AD370=0,"-",('Órdenes según Instancia'!Y370/'Órdenes según Instancia'!AD370)))</f>
        <v>-</v>
      </c>
      <c r="R370" s="19">
        <f>IF('Órdenes según Instancia'!F370=0,"-",IF('Órdenes según Instancia'!AE370=0,"-",('Órdenes según Instancia'!F370/'Órdenes según Instancia'!AE370)))</f>
        <v>1</v>
      </c>
      <c r="S370" s="19" t="str">
        <f>IF('Órdenes según Instancia'!K370=0,"-",IF('Órdenes según Instancia'!AE370=0,"-",('Órdenes según Instancia'!K370/'Órdenes según Instancia'!AE370)))</f>
        <v>-</v>
      </c>
      <c r="T370" s="19" t="str">
        <f>IF('Órdenes según Instancia'!P370=0,"-",IF('Órdenes según Instancia'!AE370=0,"-",('Órdenes según Instancia'!P370/'Órdenes según Instancia'!AE370)))</f>
        <v>-</v>
      </c>
      <c r="U370" s="19" t="str">
        <f>IF('Órdenes según Instancia'!U370=0,"-",IF('Órdenes según Instancia'!AE370=0,"-",('Órdenes según Instancia'!U370/('Órdenes según Instancia'!AE370))))</f>
        <v>-</v>
      </c>
      <c r="V370" s="19" t="str">
        <f>IF('Órdenes según Instancia'!Z370=0,"-",IF('Órdenes según Instancia'!AE370=0,"-",('Órdenes según Instancia'!Z370/'Órdenes según Instancia'!AE370)))</f>
        <v>-</v>
      </c>
    </row>
    <row r="371" spans="2:22" ht="20.100000000000001" customHeight="1" thickBot="1" x14ac:dyDescent="0.25">
      <c r="B371" s="4" t="s">
        <v>549</v>
      </c>
      <c r="C371" s="19" t="str">
        <f>IF('Órdenes según Instancia'!C371=0,"-",IF('Órdenes según Instancia'!AB371=0,"-",('Órdenes según Instancia'!C371/'Órdenes según Instancia'!AB371)))</f>
        <v>-</v>
      </c>
      <c r="D371" s="19" t="str">
        <f>IF('Órdenes según Instancia'!H371=0,"-",IF('Órdenes según Instancia'!AB371=0,"-",('Órdenes según Instancia'!H371/'Órdenes según Instancia'!AB371)))</f>
        <v>-</v>
      </c>
      <c r="E371" s="19">
        <f>IF('Órdenes según Instancia'!M371=0,"-",IF('Órdenes según Instancia'!AB371=0,"-",('Órdenes según Instancia'!M371/'Órdenes según Instancia'!AB371)))</f>
        <v>1</v>
      </c>
      <c r="F371" s="19" t="str">
        <f>IF('Órdenes según Instancia'!R371=0,"-",IF('Órdenes según Instancia'!AB371=0,"-",('Órdenes según Instancia'!R371/'Órdenes según Instancia'!AB371)))</f>
        <v>-</v>
      </c>
      <c r="G371" s="19" t="str">
        <f>IF('Órdenes según Instancia'!W371=0,"-",IF('Órdenes según Instancia'!AB371=0,"-",('Órdenes según Instancia'!W371/'Órdenes según Instancia'!AB371)))</f>
        <v>-</v>
      </c>
      <c r="H371" s="19" t="str">
        <f>IF('Órdenes según Instancia'!D371=0,"-",IF('Órdenes según Instancia'!AC371=0,"-",('Órdenes según Instancia'!D371/'Órdenes según Instancia'!AC371)))</f>
        <v>-</v>
      </c>
      <c r="I371" s="19" t="str">
        <f>IF('Órdenes según Instancia'!I371=0,"-",IF('Órdenes según Instancia'!AC371=0,"-",('Órdenes según Instancia'!I371/'Órdenes según Instancia'!AC371)))</f>
        <v>-</v>
      </c>
      <c r="J371" s="19" t="str">
        <f>IF('Órdenes según Instancia'!N371=0,"-",IF('Órdenes según Instancia'!AC371=0,"-",('Órdenes según Instancia'!N371/'Órdenes según Instancia'!AC371)))</f>
        <v>-</v>
      </c>
      <c r="K371" s="19" t="str">
        <f>IF('Órdenes según Instancia'!S371=0,"-",IF('Órdenes según Instancia'!AC371=0,"-",('Órdenes según Instancia'!S371/'Órdenes según Instancia'!AC371)))</f>
        <v>-</v>
      </c>
      <c r="L371" s="19" t="str">
        <f>IF('Órdenes según Instancia'!X371=0,"-",IF('Órdenes según Instancia'!AC371=0,"-",('Órdenes según Instancia'!X371/'Órdenes según Instancia'!AC371)))</f>
        <v>-</v>
      </c>
      <c r="M371" s="19" t="str">
        <f>IF('Órdenes según Instancia'!E371=0,"-",IF('Órdenes según Instancia'!AD371=0,"-",('Órdenes según Instancia'!E371/'Órdenes según Instancia'!AD371)))</f>
        <v>-</v>
      </c>
      <c r="N371" s="19" t="str">
        <f>IF('Órdenes según Instancia'!J371=0,"-",IF('Órdenes según Instancia'!AD371=0,"-",('Órdenes según Instancia'!J371/'Órdenes según Instancia'!AD371)))</f>
        <v>-</v>
      </c>
      <c r="O371" s="19">
        <f>IF('Órdenes según Instancia'!O371=0,"-",IF('Órdenes según Instancia'!AD371=0,"-",('Órdenes según Instancia'!O371/'Órdenes según Instancia'!AD371)))</f>
        <v>1</v>
      </c>
      <c r="P371" s="19" t="str">
        <f>IF('Órdenes según Instancia'!T371=0,"-",IF('Órdenes según Instancia'!AD371=0,"-",('Órdenes según Instancia'!T371/'Órdenes según Instancia'!AD371)))</f>
        <v>-</v>
      </c>
      <c r="Q371" s="19" t="str">
        <f>IF('Órdenes según Instancia'!Y371=0,"-",IF('Órdenes según Instancia'!AD371=0,"-",('Órdenes según Instancia'!Y371/'Órdenes según Instancia'!AD371)))</f>
        <v>-</v>
      </c>
      <c r="R371" s="19" t="str">
        <f>IF('Órdenes según Instancia'!F371=0,"-",IF('Órdenes según Instancia'!AE371=0,"-",('Órdenes según Instancia'!F371/'Órdenes según Instancia'!AE371)))</f>
        <v>-</v>
      </c>
      <c r="S371" s="19" t="str">
        <f>IF('Órdenes según Instancia'!K371=0,"-",IF('Órdenes según Instancia'!AE371=0,"-",('Órdenes según Instancia'!K371/'Órdenes según Instancia'!AE371)))</f>
        <v>-</v>
      </c>
      <c r="T371" s="19" t="str">
        <f>IF('Órdenes según Instancia'!P371=0,"-",IF('Órdenes según Instancia'!AE371=0,"-",('Órdenes según Instancia'!P371/'Órdenes según Instancia'!AE371)))</f>
        <v>-</v>
      </c>
      <c r="U371" s="19" t="str">
        <f>IF('Órdenes según Instancia'!U371=0,"-",IF('Órdenes según Instancia'!AE371=0,"-",('Órdenes según Instancia'!U371/('Órdenes según Instancia'!AE371))))</f>
        <v>-</v>
      </c>
      <c r="V371" s="19" t="str">
        <f>IF('Órdenes según Instancia'!Z371=0,"-",IF('Órdenes según Instancia'!AE371=0,"-",('Órdenes según Instancia'!Z371/'Órdenes según Instancia'!AE371)))</f>
        <v>-</v>
      </c>
    </row>
    <row r="372" spans="2:22" ht="20.100000000000001" customHeight="1" thickBot="1" x14ac:dyDescent="0.25">
      <c r="B372" s="4" t="s">
        <v>550</v>
      </c>
      <c r="C372" s="19">
        <f>IF('Órdenes según Instancia'!C372=0,"-",IF('Órdenes según Instancia'!AB372=0,"-",('Órdenes según Instancia'!C372/'Órdenes según Instancia'!AB372)))</f>
        <v>1</v>
      </c>
      <c r="D372" s="19" t="str">
        <f>IF('Órdenes según Instancia'!H372=0,"-",IF('Órdenes según Instancia'!AB372=0,"-",('Órdenes según Instancia'!H372/'Órdenes según Instancia'!AB372)))</f>
        <v>-</v>
      </c>
      <c r="E372" s="19" t="str">
        <f>IF('Órdenes según Instancia'!M372=0,"-",IF('Órdenes según Instancia'!AB372=0,"-",('Órdenes según Instancia'!M372/'Órdenes según Instancia'!AB372)))</f>
        <v>-</v>
      </c>
      <c r="F372" s="19" t="str">
        <f>IF('Órdenes según Instancia'!R372=0,"-",IF('Órdenes según Instancia'!AB372=0,"-",('Órdenes según Instancia'!R372/'Órdenes según Instancia'!AB372)))</f>
        <v>-</v>
      </c>
      <c r="G372" s="19" t="str">
        <f>IF('Órdenes según Instancia'!W372=0,"-",IF('Órdenes según Instancia'!AB372=0,"-",('Órdenes según Instancia'!W372/'Órdenes según Instancia'!AB372)))</f>
        <v>-</v>
      </c>
      <c r="H372" s="19" t="str">
        <f>IF('Órdenes según Instancia'!D372=0,"-",IF('Órdenes según Instancia'!AC372=0,"-",('Órdenes según Instancia'!D372/'Órdenes según Instancia'!AC372)))</f>
        <v>-</v>
      </c>
      <c r="I372" s="19" t="str">
        <f>IF('Órdenes según Instancia'!I372=0,"-",IF('Órdenes según Instancia'!AC372=0,"-",('Órdenes según Instancia'!I372/'Órdenes según Instancia'!AC372)))</f>
        <v>-</v>
      </c>
      <c r="J372" s="19" t="str">
        <f>IF('Órdenes según Instancia'!N372=0,"-",IF('Órdenes según Instancia'!AC372=0,"-",('Órdenes según Instancia'!N372/'Órdenes según Instancia'!AC372)))</f>
        <v>-</v>
      </c>
      <c r="K372" s="19" t="str">
        <f>IF('Órdenes según Instancia'!S372=0,"-",IF('Órdenes según Instancia'!AC372=0,"-",('Órdenes según Instancia'!S372/'Órdenes según Instancia'!AC372)))</f>
        <v>-</v>
      </c>
      <c r="L372" s="19" t="str">
        <f>IF('Órdenes según Instancia'!X372=0,"-",IF('Órdenes según Instancia'!AC372=0,"-",('Órdenes según Instancia'!X372/'Órdenes según Instancia'!AC372)))</f>
        <v>-</v>
      </c>
      <c r="M372" s="19">
        <f>IF('Órdenes según Instancia'!E372=0,"-",IF('Órdenes según Instancia'!AD372=0,"-",('Órdenes según Instancia'!E372/'Órdenes según Instancia'!AD372)))</f>
        <v>1</v>
      </c>
      <c r="N372" s="19" t="str">
        <f>IF('Órdenes según Instancia'!J372=0,"-",IF('Órdenes según Instancia'!AD372=0,"-",('Órdenes según Instancia'!J372/'Órdenes según Instancia'!AD372)))</f>
        <v>-</v>
      </c>
      <c r="O372" s="19" t="str">
        <f>IF('Órdenes según Instancia'!O372=0,"-",IF('Órdenes según Instancia'!AD372=0,"-",('Órdenes según Instancia'!O372/'Órdenes según Instancia'!AD372)))</f>
        <v>-</v>
      </c>
      <c r="P372" s="19" t="str">
        <f>IF('Órdenes según Instancia'!T372=0,"-",IF('Órdenes según Instancia'!AD372=0,"-",('Órdenes según Instancia'!T372/'Órdenes según Instancia'!AD372)))</f>
        <v>-</v>
      </c>
      <c r="Q372" s="19" t="str">
        <f>IF('Órdenes según Instancia'!Y372=0,"-",IF('Órdenes según Instancia'!AD372=0,"-",('Órdenes según Instancia'!Y372/'Órdenes según Instancia'!AD372)))</f>
        <v>-</v>
      </c>
      <c r="R372" s="19" t="str">
        <f>IF('Órdenes según Instancia'!F372=0,"-",IF('Órdenes según Instancia'!AE372=0,"-",('Órdenes según Instancia'!F372/'Órdenes según Instancia'!AE372)))</f>
        <v>-</v>
      </c>
      <c r="S372" s="19" t="str">
        <f>IF('Órdenes según Instancia'!K372=0,"-",IF('Órdenes según Instancia'!AE372=0,"-",('Órdenes según Instancia'!K372/'Órdenes según Instancia'!AE372)))</f>
        <v>-</v>
      </c>
      <c r="T372" s="19" t="str">
        <f>IF('Órdenes según Instancia'!P372=0,"-",IF('Órdenes según Instancia'!AE372=0,"-",('Órdenes según Instancia'!P372/'Órdenes según Instancia'!AE372)))</f>
        <v>-</v>
      </c>
      <c r="U372" s="19" t="str">
        <f>IF('Órdenes según Instancia'!U372=0,"-",IF('Órdenes según Instancia'!AE372=0,"-",('Órdenes según Instancia'!U372/('Órdenes según Instancia'!AE372))))</f>
        <v>-</v>
      </c>
      <c r="V372" s="19" t="str">
        <f>IF('Órdenes según Instancia'!Z372=0,"-",IF('Órdenes según Instancia'!AE372=0,"-",('Órdenes según Instancia'!Z372/'Órdenes según Instancia'!AE372)))</f>
        <v>-</v>
      </c>
    </row>
    <row r="373" spans="2:22" ht="20.100000000000001" customHeight="1" thickBot="1" x14ac:dyDescent="0.25">
      <c r="B373" s="4" t="s">
        <v>551</v>
      </c>
      <c r="C373" s="19" t="str">
        <f>IF('Órdenes según Instancia'!C373=0,"-",IF('Órdenes según Instancia'!AB373=0,"-",('Órdenes según Instancia'!C373/'Órdenes según Instancia'!AB373)))</f>
        <v>-</v>
      </c>
      <c r="D373" s="19" t="str">
        <f>IF('Órdenes según Instancia'!H373=0,"-",IF('Órdenes según Instancia'!AB373=0,"-",('Órdenes según Instancia'!H373/'Órdenes según Instancia'!AB373)))</f>
        <v>-</v>
      </c>
      <c r="E373" s="19" t="str">
        <f>IF('Órdenes según Instancia'!M373=0,"-",IF('Órdenes según Instancia'!AB373=0,"-",('Órdenes según Instancia'!M373/'Órdenes según Instancia'!AB373)))</f>
        <v>-</v>
      </c>
      <c r="F373" s="19" t="str">
        <f>IF('Órdenes según Instancia'!R373=0,"-",IF('Órdenes según Instancia'!AB373=0,"-",('Órdenes según Instancia'!R373/'Órdenes según Instancia'!AB373)))</f>
        <v>-</v>
      </c>
      <c r="G373" s="19" t="str">
        <f>IF('Órdenes según Instancia'!W373=0,"-",IF('Órdenes según Instancia'!AB373=0,"-",('Órdenes según Instancia'!W373/'Órdenes según Instancia'!AB373)))</f>
        <v>-</v>
      </c>
      <c r="H373" s="19" t="str">
        <f>IF('Órdenes según Instancia'!D373=0,"-",IF('Órdenes según Instancia'!AC373=0,"-",('Órdenes según Instancia'!D373/'Órdenes según Instancia'!AC373)))</f>
        <v>-</v>
      </c>
      <c r="I373" s="19" t="str">
        <f>IF('Órdenes según Instancia'!I373=0,"-",IF('Órdenes según Instancia'!AC373=0,"-",('Órdenes según Instancia'!I373/'Órdenes según Instancia'!AC373)))</f>
        <v>-</v>
      </c>
      <c r="J373" s="19" t="str">
        <f>IF('Órdenes según Instancia'!N373=0,"-",IF('Órdenes según Instancia'!AC373=0,"-",('Órdenes según Instancia'!N373/'Órdenes según Instancia'!AC373)))</f>
        <v>-</v>
      </c>
      <c r="K373" s="19" t="str">
        <f>IF('Órdenes según Instancia'!S373=0,"-",IF('Órdenes según Instancia'!AC373=0,"-",('Órdenes según Instancia'!S373/'Órdenes según Instancia'!AC373)))</f>
        <v>-</v>
      </c>
      <c r="L373" s="19" t="str">
        <f>IF('Órdenes según Instancia'!X373=0,"-",IF('Órdenes según Instancia'!AC373=0,"-",('Órdenes según Instancia'!X373/'Órdenes según Instancia'!AC373)))</f>
        <v>-</v>
      </c>
      <c r="M373" s="19" t="str">
        <f>IF('Órdenes según Instancia'!E373=0,"-",IF('Órdenes según Instancia'!AD373=0,"-",('Órdenes según Instancia'!E373/'Órdenes según Instancia'!AD373)))</f>
        <v>-</v>
      </c>
      <c r="N373" s="19" t="str">
        <f>IF('Órdenes según Instancia'!J373=0,"-",IF('Órdenes según Instancia'!AD373=0,"-",('Órdenes según Instancia'!J373/'Órdenes según Instancia'!AD373)))</f>
        <v>-</v>
      </c>
      <c r="O373" s="19" t="str">
        <f>IF('Órdenes según Instancia'!O373=0,"-",IF('Órdenes según Instancia'!AD373=0,"-",('Órdenes según Instancia'!O373/'Órdenes según Instancia'!AD373)))</f>
        <v>-</v>
      </c>
      <c r="P373" s="19" t="str">
        <f>IF('Órdenes según Instancia'!T373=0,"-",IF('Órdenes según Instancia'!AD373=0,"-",('Órdenes según Instancia'!T373/'Órdenes según Instancia'!AD373)))</f>
        <v>-</v>
      </c>
      <c r="Q373" s="19" t="str">
        <f>IF('Órdenes según Instancia'!Y373=0,"-",IF('Órdenes según Instancia'!AD373=0,"-",('Órdenes según Instancia'!Y373/'Órdenes según Instancia'!AD373)))</f>
        <v>-</v>
      </c>
      <c r="R373" s="19" t="str">
        <f>IF('Órdenes según Instancia'!F373=0,"-",IF('Órdenes según Instancia'!AE373=0,"-",('Órdenes según Instancia'!F373/'Órdenes según Instancia'!AE373)))</f>
        <v>-</v>
      </c>
      <c r="S373" s="19" t="str">
        <f>IF('Órdenes según Instancia'!K373=0,"-",IF('Órdenes según Instancia'!AE373=0,"-",('Órdenes según Instancia'!K373/'Órdenes según Instancia'!AE373)))</f>
        <v>-</v>
      </c>
      <c r="T373" s="19" t="str">
        <f>IF('Órdenes según Instancia'!P373=0,"-",IF('Órdenes según Instancia'!AE373=0,"-",('Órdenes según Instancia'!P373/'Órdenes según Instancia'!AE373)))</f>
        <v>-</v>
      </c>
      <c r="U373" s="19" t="str">
        <f>IF('Órdenes según Instancia'!U373=0,"-",IF('Órdenes según Instancia'!AE373=0,"-",('Órdenes según Instancia'!U373/('Órdenes según Instancia'!AE373))))</f>
        <v>-</v>
      </c>
      <c r="V373" s="19" t="str">
        <f>IF('Órdenes según Instancia'!Z373=0,"-",IF('Órdenes según Instancia'!AE373=0,"-",('Órdenes según Instancia'!Z373/'Órdenes según Instancia'!AE373)))</f>
        <v>-</v>
      </c>
    </row>
    <row r="374" spans="2:22" ht="20.100000000000001" customHeight="1" thickBot="1" x14ac:dyDescent="0.25">
      <c r="B374" s="4" t="s">
        <v>552</v>
      </c>
      <c r="C374" s="19">
        <f>IF('Órdenes según Instancia'!C374=0,"-",IF('Órdenes según Instancia'!AB374=0,"-",('Órdenes según Instancia'!C374/'Órdenes según Instancia'!AB374)))</f>
        <v>0.83333333333333337</v>
      </c>
      <c r="D374" s="19" t="str">
        <f>IF('Órdenes según Instancia'!H374=0,"-",IF('Órdenes según Instancia'!AB374=0,"-",('Órdenes según Instancia'!H374/'Órdenes según Instancia'!AB374)))</f>
        <v>-</v>
      </c>
      <c r="E374" s="19">
        <f>IF('Órdenes según Instancia'!M374=0,"-",IF('Órdenes según Instancia'!AB374=0,"-",('Órdenes según Instancia'!M374/'Órdenes según Instancia'!AB374)))</f>
        <v>0.16666666666666666</v>
      </c>
      <c r="F374" s="19" t="str">
        <f>IF('Órdenes según Instancia'!R374=0,"-",IF('Órdenes según Instancia'!AB374=0,"-",('Órdenes según Instancia'!R374/'Órdenes según Instancia'!AB374)))</f>
        <v>-</v>
      </c>
      <c r="G374" s="19" t="str">
        <f>IF('Órdenes según Instancia'!W374=0,"-",IF('Órdenes según Instancia'!AB374=0,"-",('Órdenes según Instancia'!W374/'Órdenes según Instancia'!AB374)))</f>
        <v>-</v>
      </c>
      <c r="H374" s="19" t="str">
        <f>IF('Órdenes según Instancia'!D374=0,"-",IF('Órdenes según Instancia'!AC374=0,"-",('Órdenes según Instancia'!D374/'Órdenes según Instancia'!AC374)))</f>
        <v>-</v>
      </c>
      <c r="I374" s="19" t="str">
        <f>IF('Órdenes según Instancia'!I374=0,"-",IF('Órdenes según Instancia'!AC374=0,"-",('Órdenes según Instancia'!I374/'Órdenes según Instancia'!AC374)))</f>
        <v>-</v>
      </c>
      <c r="J374" s="19" t="str">
        <f>IF('Órdenes según Instancia'!N374=0,"-",IF('Órdenes según Instancia'!AC374=0,"-",('Órdenes según Instancia'!N374/'Órdenes según Instancia'!AC374)))</f>
        <v>-</v>
      </c>
      <c r="K374" s="19" t="str">
        <f>IF('Órdenes según Instancia'!S374=0,"-",IF('Órdenes según Instancia'!AC374=0,"-",('Órdenes según Instancia'!S374/'Órdenes según Instancia'!AC374)))</f>
        <v>-</v>
      </c>
      <c r="L374" s="19" t="str">
        <f>IF('Órdenes según Instancia'!X374=0,"-",IF('Órdenes según Instancia'!AC374=0,"-",('Órdenes según Instancia'!X374/'Órdenes según Instancia'!AC374)))</f>
        <v>-</v>
      </c>
      <c r="M374" s="19">
        <f>IF('Órdenes según Instancia'!E374=0,"-",IF('Órdenes según Instancia'!AD374=0,"-",('Órdenes según Instancia'!E374/'Órdenes según Instancia'!AD374)))</f>
        <v>0.83333333333333337</v>
      </c>
      <c r="N374" s="19" t="str">
        <f>IF('Órdenes según Instancia'!J374=0,"-",IF('Órdenes según Instancia'!AD374=0,"-",('Órdenes según Instancia'!J374/'Órdenes según Instancia'!AD374)))</f>
        <v>-</v>
      </c>
      <c r="O374" s="19">
        <f>IF('Órdenes según Instancia'!O374=0,"-",IF('Órdenes según Instancia'!AD374=0,"-",('Órdenes según Instancia'!O374/'Órdenes según Instancia'!AD374)))</f>
        <v>0.16666666666666666</v>
      </c>
      <c r="P374" s="19" t="str">
        <f>IF('Órdenes según Instancia'!T374=0,"-",IF('Órdenes según Instancia'!AD374=0,"-",('Órdenes según Instancia'!T374/'Órdenes según Instancia'!AD374)))</f>
        <v>-</v>
      </c>
      <c r="Q374" s="19" t="str">
        <f>IF('Órdenes según Instancia'!Y374=0,"-",IF('Órdenes según Instancia'!AD374=0,"-",('Órdenes según Instancia'!Y374/'Órdenes según Instancia'!AD374)))</f>
        <v>-</v>
      </c>
      <c r="R374" s="19" t="str">
        <f>IF('Órdenes según Instancia'!F374=0,"-",IF('Órdenes según Instancia'!AE374=0,"-",('Órdenes según Instancia'!F374/'Órdenes según Instancia'!AE374)))</f>
        <v>-</v>
      </c>
      <c r="S374" s="19" t="str">
        <f>IF('Órdenes según Instancia'!K374=0,"-",IF('Órdenes según Instancia'!AE374=0,"-",('Órdenes según Instancia'!K374/'Órdenes según Instancia'!AE374)))</f>
        <v>-</v>
      </c>
      <c r="T374" s="19" t="str">
        <f>IF('Órdenes según Instancia'!P374=0,"-",IF('Órdenes según Instancia'!AE374=0,"-",('Órdenes según Instancia'!P374/'Órdenes según Instancia'!AE374)))</f>
        <v>-</v>
      </c>
      <c r="U374" s="19" t="str">
        <f>IF('Órdenes según Instancia'!U374=0,"-",IF('Órdenes según Instancia'!AE374=0,"-",('Órdenes según Instancia'!U374/('Órdenes según Instancia'!AE374))))</f>
        <v>-</v>
      </c>
      <c r="V374" s="19" t="str">
        <f>IF('Órdenes según Instancia'!Z374=0,"-",IF('Órdenes según Instancia'!AE374=0,"-",('Órdenes según Instancia'!Z374/'Órdenes según Instancia'!AE374)))</f>
        <v>-</v>
      </c>
    </row>
    <row r="375" spans="2:22" ht="20.100000000000001" customHeight="1" thickBot="1" x14ac:dyDescent="0.25">
      <c r="B375" s="4" t="s">
        <v>653</v>
      </c>
      <c r="C375" s="19" t="str">
        <f>IF('Órdenes según Instancia'!C375=0,"-",IF('Órdenes según Instancia'!AB375=0,"-",('Órdenes según Instancia'!C375/'Órdenes según Instancia'!AB375)))</f>
        <v>-</v>
      </c>
      <c r="D375" s="19" t="str">
        <f>IF('Órdenes según Instancia'!H375=0,"-",IF('Órdenes según Instancia'!AB375=0,"-",('Órdenes según Instancia'!H375/'Órdenes según Instancia'!AB375)))</f>
        <v>-</v>
      </c>
      <c r="E375" s="19" t="str">
        <f>IF('Órdenes según Instancia'!M375=0,"-",IF('Órdenes según Instancia'!AB375=0,"-",('Órdenes según Instancia'!M375/'Órdenes según Instancia'!AB375)))</f>
        <v>-</v>
      </c>
      <c r="F375" s="19" t="str">
        <f>IF('Órdenes según Instancia'!R375=0,"-",IF('Órdenes según Instancia'!AB375=0,"-",('Órdenes según Instancia'!R375/'Órdenes según Instancia'!AB375)))</f>
        <v>-</v>
      </c>
      <c r="G375" s="19" t="str">
        <f>IF('Órdenes según Instancia'!W375=0,"-",IF('Órdenes según Instancia'!AB375=0,"-",('Órdenes según Instancia'!W375/'Órdenes según Instancia'!AB375)))</f>
        <v>-</v>
      </c>
      <c r="H375" s="19" t="str">
        <f>IF('Órdenes según Instancia'!D375=0,"-",IF('Órdenes según Instancia'!AC375=0,"-",('Órdenes según Instancia'!D375/'Órdenes según Instancia'!AC375)))</f>
        <v>-</v>
      </c>
      <c r="I375" s="19" t="str">
        <f>IF('Órdenes según Instancia'!I375=0,"-",IF('Órdenes según Instancia'!AC375=0,"-",('Órdenes según Instancia'!I375/'Órdenes según Instancia'!AC375)))</f>
        <v>-</v>
      </c>
      <c r="J375" s="19" t="str">
        <f>IF('Órdenes según Instancia'!N375=0,"-",IF('Órdenes según Instancia'!AC375=0,"-",('Órdenes según Instancia'!N375/'Órdenes según Instancia'!AC375)))</f>
        <v>-</v>
      </c>
      <c r="K375" s="19" t="str">
        <f>IF('Órdenes según Instancia'!S375=0,"-",IF('Órdenes según Instancia'!AC375=0,"-",('Órdenes según Instancia'!S375/'Órdenes según Instancia'!AC375)))</f>
        <v>-</v>
      </c>
      <c r="L375" s="19" t="str">
        <f>IF('Órdenes según Instancia'!X375=0,"-",IF('Órdenes según Instancia'!AC375=0,"-",('Órdenes según Instancia'!X375/'Órdenes según Instancia'!AC375)))</f>
        <v>-</v>
      </c>
      <c r="M375" s="19" t="str">
        <f>IF('Órdenes según Instancia'!E375=0,"-",IF('Órdenes según Instancia'!AD375=0,"-",('Órdenes según Instancia'!E375/'Órdenes según Instancia'!AD375)))</f>
        <v>-</v>
      </c>
      <c r="N375" s="19" t="str">
        <f>IF('Órdenes según Instancia'!J375=0,"-",IF('Órdenes según Instancia'!AD375=0,"-",('Órdenes según Instancia'!J375/'Órdenes según Instancia'!AD375)))</f>
        <v>-</v>
      </c>
      <c r="O375" s="19" t="str">
        <f>IF('Órdenes según Instancia'!O375=0,"-",IF('Órdenes según Instancia'!AD375=0,"-",('Órdenes según Instancia'!O375/'Órdenes según Instancia'!AD375)))</f>
        <v>-</v>
      </c>
      <c r="P375" s="19" t="str">
        <f>IF('Órdenes según Instancia'!T375=0,"-",IF('Órdenes según Instancia'!AD375=0,"-",('Órdenes según Instancia'!T375/'Órdenes según Instancia'!AD375)))</f>
        <v>-</v>
      </c>
      <c r="Q375" s="19" t="str">
        <f>IF('Órdenes según Instancia'!Y375=0,"-",IF('Órdenes según Instancia'!AD375=0,"-",('Órdenes según Instancia'!Y375/'Órdenes según Instancia'!AD375)))</f>
        <v>-</v>
      </c>
      <c r="R375" s="19" t="str">
        <f>IF('Órdenes según Instancia'!F375=0,"-",IF('Órdenes según Instancia'!AE375=0,"-",('Órdenes según Instancia'!F375/'Órdenes según Instancia'!AE375)))</f>
        <v>-</v>
      </c>
      <c r="S375" s="19" t="str">
        <f>IF('Órdenes según Instancia'!K375=0,"-",IF('Órdenes según Instancia'!AE375=0,"-",('Órdenes según Instancia'!K375/'Órdenes según Instancia'!AE375)))</f>
        <v>-</v>
      </c>
      <c r="T375" s="19" t="str">
        <f>IF('Órdenes según Instancia'!P375=0,"-",IF('Órdenes según Instancia'!AE375=0,"-",('Órdenes según Instancia'!P375/'Órdenes según Instancia'!AE375)))</f>
        <v>-</v>
      </c>
      <c r="U375" s="19" t="str">
        <f>IF('Órdenes según Instancia'!U375=0,"-",IF('Órdenes según Instancia'!AE375=0,"-",('Órdenes según Instancia'!U375/('Órdenes según Instancia'!AE375))))</f>
        <v>-</v>
      </c>
      <c r="V375" s="19" t="str">
        <f>IF('Órdenes según Instancia'!Z375=0,"-",IF('Órdenes según Instancia'!AE375=0,"-",('Órdenes según Instancia'!Z375/'Órdenes según Instancia'!AE375)))</f>
        <v>-</v>
      </c>
    </row>
    <row r="376" spans="2:22" ht="20.100000000000001" customHeight="1" thickBot="1" x14ac:dyDescent="0.25">
      <c r="B376" s="4" t="s">
        <v>553</v>
      </c>
      <c r="C376" s="19">
        <f>IF('Órdenes según Instancia'!C376=0,"-",IF('Órdenes según Instancia'!AB376=0,"-",('Órdenes según Instancia'!C376/'Órdenes según Instancia'!AB376)))</f>
        <v>0.66666666666666663</v>
      </c>
      <c r="D376" s="19" t="str">
        <f>IF('Órdenes según Instancia'!H376=0,"-",IF('Órdenes según Instancia'!AB376=0,"-",('Órdenes según Instancia'!H376/'Órdenes según Instancia'!AB376)))</f>
        <v>-</v>
      </c>
      <c r="E376" s="19">
        <f>IF('Órdenes según Instancia'!M376=0,"-",IF('Órdenes según Instancia'!AB376=0,"-",('Órdenes según Instancia'!M376/'Órdenes según Instancia'!AB376)))</f>
        <v>0.33333333333333331</v>
      </c>
      <c r="F376" s="19" t="str">
        <f>IF('Órdenes según Instancia'!R376=0,"-",IF('Órdenes según Instancia'!AB376=0,"-",('Órdenes según Instancia'!R376/'Órdenes según Instancia'!AB376)))</f>
        <v>-</v>
      </c>
      <c r="G376" s="19" t="str">
        <f>IF('Órdenes según Instancia'!W376=0,"-",IF('Órdenes según Instancia'!AB376=0,"-",('Órdenes según Instancia'!W376/'Órdenes según Instancia'!AB376)))</f>
        <v>-</v>
      </c>
      <c r="H376" s="19" t="str">
        <f>IF('Órdenes según Instancia'!D376=0,"-",IF('Órdenes según Instancia'!AC376=0,"-",('Órdenes según Instancia'!D376/'Órdenes según Instancia'!AC376)))</f>
        <v>-</v>
      </c>
      <c r="I376" s="19" t="str">
        <f>IF('Órdenes según Instancia'!I376=0,"-",IF('Órdenes según Instancia'!AC376=0,"-",('Órdenes según Instancia'!I376/'Órdenes según Instancia'!AC376)))</f>
        <v>-</v>
      </c>
      <c r="J376" s="19" t="str">
        <f>IF('Órdenes según Instancia'!N376=0,"-",IF('Órdenes según Instancia'!AC376=0,"-",('Órdenes según Instancia'!N376/'Órdenes según Instancia'!AC376)))</f>
        <v>-</v>
      </c>
      <c r="K376" s="19" t="str">
        <f>IF('Órdenes según Instancia'!S376=0,"-",IF('Órdenes según Instancia'!AC376=0,"-",('Órdenes según Instancia'!S376/'Órdenes según Instancia'!AC376)))</f>
        <v>-</v>
      </c>
      <c r="L376" s="19" t="str">
        <f>IF('Órdenes según Instancia'!X376=0,"-",IF('Órdenes según Instancia'!AC376=0,"-",('Órdenes según Instancia'!X376/'Órdenes según Instancia'!AC376)))</f>
        <v>-</v>
      </c>
      <c r="M376" s="19" t="str">
        <f>IF('Órdenes según Instancia'!E376=0,"-",IF('Órdenes según Instancia'!AD376=0,"-",('Órdenes según Instancia'!E376/'Órdenes según Instancia'!AD376)))</f>
        <v>-</v>
      </c>
      <c r="N376" s="19" t="str">
        <f>IF('Órdenes según Instancia'!J376=0,"-",IF('Órdenes según Instancia'!AD376=0,"-",('Órdenes según Instancia'!J376/'Órdenes según Instancia'!AD376)))</f>
        <v>-</v>
      </c>
      <c r="O376" s="19">
        <f>IF('Órdenes según Instancia'!O376=0,"-",IF('Órdenes según Instancia'!AD376=0,"-",('Órdenes según Instancia'!O376/'Órdenes según Instancia'!AD376)))</f>
        <v>1</v>
      </c>
      <c r="P376" s="19" t="str">
        <f>IF('Órdenes según Instancia'!T376=0,"-",IF('Órdenes según Instancia'!AD376=0,"-",('Órdenes según Instancia'!T376/'Órdenes según Instancia'!AD376)))</f>
        <v>-</v>
      </c>
      <c r="Q376" s="19" t="str">
        <f>IF('Órdenes según Instancia'!Y376=0,"-",IF('Órdenes según Instancia'!AD376=0,"-",('Órdenes según Instancia'!Y376/'Órdenes según Instancia'!AD376)))</f>
        <v>-</v>
      </c>
      <c r="R376" s="19">
        <f>IF('Órdenes según Instancia'!F376=0,"-",IF('Órdenes según Instancia'!AE376=0,"-",('Órdenes según Instancia'!F376/'Órdenes según Instancia'!AE376)))</f>
        <v>1</v>
      </c>
      <c r="S376" s="19" t="str">
        <f>IF('Órdenes según Instancia'!K376=0,"-",IF('Órdenes según Instancia'!AE376=0,"-",('Órdenes según Instancia'!K376/'Órdenes según Instancia'!AE376)))</f>
        <v>-</v>
      </c>
      <c r="T376" s="19" t="str">
        <f>IF('Órdenes según Instancia'!P376=0,"-",IF('Órdenes según Instancia'!AE376=0,"-",('Órdenes según Instancia'!P376/'Órdenes según Instancia'!AE376)))</f>
        <v>-</v>
      </c>
      <c r="U376" s="19" t="str">
        <f>IF('Órdenes según Instancia'!U376=0,"-",IF('Órdenes según Instancia'!AE376=0,"-",('Órdenes según Instancia'!U376/('Órdenes según Instancia'!AE376))))</f>
        <v>-</v>
      </c>
      <c r="V376" s="19" t="str">
        <f>IF('Órdenes según Instancia'!Z376=0,"-",IF('Órdenes según Instancia'!AE376=0,"-",('Órdenes según Instancia'!Z376/'Órdenes según Instancia'!AE376)))</f>
        <v>-</v>
      </c>
    </row>
    <row r="377" spans="2:22" ht="20.100000000000001" customHeight="1" thickBot="1" x14ac:dyDescent="0.25">
      <c r="B377" s="4" t="s">
        <v>554</v>
      </c>
      <c r="C377" s="19">
        <f>IF('Órdenes según Instancia'!C377=0,"-",IF('Órdenes según Instancia'!AB377=0,"-",('Órdenes según Instancia'!C377/'Órdenes según Instancia'!AB377)))</f>
        <v>1</v>
      </c>
      <c r="D377" s="19" t="str">
        <f>IF('Órdenes según Instancia'!H377=0,"-",IF('Órdenes según Instancia'!AB377=0,"-",('Órdenes según Instancia'!H377/'Órdenes según Instancia'!AB377)))</f>
        <v>-</v>
      </c>
      <c r="E377" s="19" t="str">
        <f>IF('Órdenes según Instancia'!M377=0,"-",IF('Órdenes según Instancia'!AB377=0,"-",('Órdenes según Instancia'!M377/'Órdenes según Instancia'!AB377)))</f>
        <v>-</v>
      </c>
      <c r="F377" s="19" t="str">
        <f>IF('Órdenes según Instancia'!R377=0,"-",IF('Órdenes según Instancia'!AB377=0,"-",('Órdenes según Instancia'!R377/'Órdenes según Instancia'!AB377)))</f>
        <v>-</v>
      </c>
      <c r="G377" s="19" t="str">
        <f>IF('Órdenes según Instancia'!W377=0,"-",IF('Órdenes según Instancia'!AB377=0,"-",('Órdenes según Instancia'!W377/'Órdenes según Instancia'!AB377)))</f>
        <v>-</v>
      </c>
      <c r="H377" s="19" t="str">
        <f>IF('Órdenes según Instancia'!D377=0,"-",IF('Órdenes según Instancia'!AC377=0,"-",('Órdenes según Instancia'!D377/'Órdenes según Instancia'!AC377)))</f>
        <v>-</v>
      </c>
      <c r="I377" s="19" t="str">
        <f>IF('Órdenes según Instancia'!I377=0,"-",IF('Órdenes según Instancia'!AC377=0,"-",('Órdenes según Instancia'!I377/'Órdenes según Instancia'!AC377)))</f>
        <v>-</v>
      </c>
      <c r="J377" s="19" t="str">
        <f>IF('Órdenes según Instancia'!N377=0,"-",IF('Órdenes según Instancia'!AC377=0,"-",('Órdenes según Instancia'!N377/'Órdenes según Instancia'!AC377)))</f>
        <v>-</v>
      </c>
      <c r="K377" s="19" t="str">
        <f>IF('Órdenes según Instancia'!S377=0,"-",IF('Órdenes según Instancia'!AC377=0,"-",('Órdenes según Instancia'!S377/'Órdenes según Instancia'!AC377)))</f>
        <v>-</v>
      </c>
      <c r="L377" s="19" t="str">
        <f>IF('Órdenes según Instancia'!X377=0,"-",IF('Órdenes según Instancia'!AC377=0,"-",('Órdenes según Instancia'!X377/'Órdenes según Instancia'!AC377)))</f>
        <v>-</v>
      </c>
      <c r="M377" s="19">
        <f>IF('Órdenes según Instancia'!E377=0,"-",IF('Órdenes según Instancia'!AD377=0,"-",('Órdenes según Instancia'!E377/'Órdenes según Instancia'!AD377)))</f>
        <v>1</v>
      </c>
      <c r="N377" s="19" t="str">
        <f>IF('Órdenes según Instancia'!J377=0,"-",IF('Órdenes según Instancia'!AD377=0,"-",('Órdenes según Instancia'!J377/'Órdenes según Instancia'!AD377)))</f>
        <v>-</v>
      </c>
      <c r="O377" s="19" t="str">
        <f>IF('Órdenes según Instancia'!O377=0,"-",IF('Órdenes según Instancia'!AD377=0,"-",('Órdenes según Instancia'!O377/'Órdenes según Instancia'!AD377)))</f>
        <v>-</v>
      </c>
      <c r="P377" s="19" t="str">
        <f>IF('Órdenes según Instancia'!T377=0,"-",IF('Órdenes según Instancia'!AD377=0,"-",('Órdenes según Instancia'!T377/'Órdenes según Instancia'!AD377)))</f>
        <v>-</v>
      </c>
      <c r="Q377" s="19" t="str">
        <f>IF('Órdenes según Instancia'!Y377=0,"-",IF('Órdenes según Instancia'!AD377=0,"-",('Órdenes según Instancia'!Y377/'Órdenes según Instancia'!AD377)))</f>
        <v>-</v>
      </c>
      <c r="R377" s="19" t="str">
        <f>IF('Órdenes según Instancia'!F377=0,"-",IF('Órdenes según Instancia'!AE377=0,"-",('Órdenes según Instancia'!F377/'Órdenes según Instancia'!AE377)))</f>
        <v>-</v>
      </c>
      <c r="S377" s="19" t="str">
        <f>IF('Órdenes según Instancia'!K377=0,"-",IF('Órdenes según Instancia'!AE377=0,"-",('Órdenes según Instancia'!K377/'Órdenes según Instancia'!AE377)))</f>
        <v>-</v>
      </c>
      <c r="T377" s="19" t="str">
        <f>IF('Órdenes según Instancia'!P377=0,"-",IF('Órdenes según Instancia'!AE377=0,"-",('Órdenes según Instancia'!P377/'Órdenes según Instancia'!AE377)))</f>
        <v>-</v>
      </c>
      <c r="U377" s="19" t="str">
        <f>IF('Órdenes según Instancia'!U377=0,"-",IF('Órdenes según Instancia'!AE377=0,"-",('Órdenes según Instancia'!U377/('Órdenes según Instancia'!AE377))))</f>
        <v>-</v>
      </c>
      <c r="V377" s="19" t="str">
        <f>IF('Órdenes según Instancia'!Z377=0,"-",IF('Órdenes según Instancia'!AE377=0,"-",('Órdenes según Instancia'!Z377/'Órdenes según Instancia'!AE377)))</f>
        <v>-</v>
      </c>
    </row>
    <row r="378" spans="2:22" ht="20.100000000000001" customHeight="1" thickBot="1" x14ac:dyDescent="0.25">
      <c r="B378" s="4" t="s">
        <v>555</v>
      </c>
      <c r="C378" s="19">
        <f>IF('Órdenes según Instancia'!C378=0,"-",IF('Órdenes según Instancia'!AB378=0,"-",('Órdenes según Instancia'!C378/'Órdenes según Instancia'!AB378)))</f>
        <v>1</v>
      </c>
      <c r="D378" s="19" t="str">
        <f>IF('Órdenes según Instancia'!H378=0,"-",IF('Órdenes según Instancia'!AB378=0,"-",('Órdenes según Instancia'!H378/'Órdenes según Instancia'!AB378)))</f>
        <v>-</v>
      </c>
      <c r="E378" s="19" t="str">
        <f>IF('Órdenes según Instancia'!M378=0,"-",IF('Órdenes según Instancia'!AB378=0,"-",('Órdenes según Instancia'!M378/'Órdenes según Instancia'!AB378)))</f>
        <v>-</v>
      </c>
      <c r="F378" s="19" t="str">
        <f>IF('Órdenes según Instancia'!R378=0,"-",IF('Órdenes según Instancia'!AB378=0,"-",('Órdenes según Instancia'!R378/'Órdenes según Instancia'!AB378)))</f>
        <v>-</v>
      </c>
      <c r="G378" s="19" t="str">
        <f>IF('Órdenes según Instancia'!W378=0,"-",IF('Órdenes según Instancia'!AB378=0,"-",('Órdenes según Instancia'!W378/'Órdenes según Instancia'!AB378)))</f>
        <v>-</v>
      </c>
      <c r="H378" s="19" t="str">
        <f>IF('Órdenes según Instancia'!D378=0,"-",IF('Órdenes según Instancia'!AC378=0,"-",('Órdenes según Instancia'!D378/'Órdenes según Instancia'!AC378)))</f>
        <v>-</v>
      </c>
      <c r="I378" s="19" t="str">
        <f>IF('Órdenes según Instancia'!I378=0,"-",IF('Órdenes según Instancia'!AC378=0,"-",('Órdenes según Instancia'!I378/'Órdenes según Instancia'!AC378)))</f>
        <v>-</v>
      </c>
      <c r="J378" s="19" t="str">
        <f>IF('Órdenes según Instancia'!N378=0,"-",IF('Órdenes según Instancia'!AC378=0,"-",('Órdenes según Instancia'!N378/'Órdenes según Instancia'!AC378)))</f>
        <v>-</v>
      </c>
      <c r="K378" s="19" t="str">
        <f>IF('Órdenes según Instancia'!S378=0,"-",IF('Órdenes según Instancia'!AC378=0,"-",('Órdenes según Instancia'!S378/'Órdenes según Instancia'!AC378)))</f>
        <v>-</v>
      </c>
      <c r="L378" s="19" t="str">
        <f>IF('Órdenes según Instancia'!X378=0,"-",IF('Órdenes según Instancia'!AC378=0,"-",('Órdenes según Instancia'!X378/'Órdenes según Instancia'!AC378)))</f>
        <v>-</v>
      </c>
      <c r="M378" s="19">
        <f>IF('Órdenes según Instancia'!E378=0,"-",IF('Órdenes según Instancia'!AD378=0,"-",('Órdenes según Instancia'!E378/'Órdenes según Instancia'!AD378)))</f>
        <v>1</v>
      </c>
      <c r="N378" s="19" t="str">
        <f>IF('Órdenes según Instancia'!J378=0,"-",IF('Órdenes según Instancia'!AD378=0,"-",('Órdenes según Instancia'!J378/'Órdenes según Instancia'!AD378)))</f>
        <v>-</v>
      </c>
      <c r="O378" s="19" t="str">
        <f>IF('Órdenes según Instancia'!O378=0,"-",IF('Órdenes según Instancia'!AD378=0,"-",('Órdenes según Instancia'!O378/'Órdenes según Instancia'!AD378)))</f>
        <v>-</v>
      </c>
      <c r="P378" s="19" t="str">
        <f>IF('Órdenes según Instancia'!T378=0,"-",IF('Órdenes según Instancia'!AD378=0,"-",('Órdenes según Instancia'!T378/'Órdenes según Instancia'!AD378)))</f>
        <v>-</v>
      </c>
      <c r="Q378" s="19" t="str">
        <f>IF('Órdenes según Instancia'!Y378=0,"-",IF('Órdenes según Instancia'!AD378=0,"-",('Órdenes según Instancia'!Y378/'Órdenes según Instancia'!AD378)))</f>
        <v>-</v>
      </c>
      <c r="R378" s="19" t="str">
        <f>IF('Órdenes según Instancia'!F378=0,"-",IF('Órdenes según Instancia'!AE378=0,"-",('Órdenes según Instancia'!F378/'Órdenes según Instancia'!AE378)))</f>
        <v>-</v>
      </c>
      <c r="S378" s="19" t="str">
        <f>IF('Órdenes según Instancia'!K378=0,"-",IF('Órdenes según Instancia'!AE378=0,"-",('Órdenes según Instancia'!K378/'Órdenes según Instancia'!AE378)))</f>
        <v>-</v>
      </c>
      <c r="T378" s="19" t="str">
        <f>IF('Órdenes según Instancia'!P378=0,"-",IF('Órdenes según Instancia'!AE378=0,"-",('Órdenes según Instancia'!P378/'Órdenes según Instancia'!AE378)))</f>
        <v>-</v>
      </c>
      <c r="U378" s="19" t="str">
        <f>IF('Órdenes según Instancia'!U378=0,"-",IF('Órdenes según Instancia'!AE378=0,"-",('Órdenes según Instancia'!U378/('Órdenes según Instancia'!AE378))))</f>
        <v>-</v>
      </c>
      <c r="V378" s="19" t="str">
        <f>IF('Órdenes según Instancia'!Z378=0,"-",IF('Órdenes según Instancia'!AE378=0,"-",('Órdenes según Instancia'!Z378/'Órdenes según Instancia'!AE378)))</f>
        <v>-</v>
      </c>
    </row>
    <row r="379" spans="2:22" ht="20.100000000000001" customHeight="1" thickBot="1" x14ac:dyDescent="0.25">
      <c r="B379" s="4" t="s">
        <v>556</v>
      </c>
      <c r="C379" s="19">
        <f>IF('Órdenes según Instancia'!C379=0,"-",IF('Órdenes según Instancia'!AB379=0,"-",('Órdenes según Instancia'!C379/'Órdenes según Instancia'!AB379)))</f>
        <v>0.85185185185185186</v>
      </c>
      <c r="D379" s="19" t="str">
        <f>IF('Órdenes según Instancia'!H379=0,"-",IF('Órdenes según Instancia'!AB379=0,"-",('Órdenes según Instancia'!H379/'Órdenes según Instancia'!AB379)))</f>
        <v>-</v>
      </c>
      <c r="E379" s="19">
        <f>IF('Órdenes según Instancia'!M379=0,"-",IF('Órdenes según Instancia'!AB379=0,"-",('Órdenes según Instancia'!M379/'Órdenes según Instancia'!AB379)))</f>
        <v>0.14814814814814814</v>
      </c>
      <c r="F379" s="19" t="str">
        <f>IF('Órdenes según Instancia'!R379=0,"-",IF('Órdenes según Instancia'!AB379=0,"-",('Órdenes según Instancia'!R379/'Órdenes según Instancia'!AB379)))</f>
        <v>-</v>
      </c>
      <c r="G379" s="19" t="str">
        <f>IF('Órdenes según Instancia'!W379=0,"-",IF('Órdenes según Instancia'!AB379=0,"-",('Órdenes según Instancia'!W379/'Órdenes según Instancia'!AB379)))</f>
        <v>-</v>
      </c>
      <c r="H379" s="19" t="str">
        <f>IF('Órdenes según Instancia'!D379=0,"-",IF('Órdenes según Instancia'!AC379=0,"-",('Órdenes según Instancia'!D379/'Órdenes según Instancia'!AC379)))</f>
        <v>-</v>
      </c>
      <c r="I379" s="19" t="str">
        <f>IF('Órdenes según Instancia'!I379=0,"-",IF('Órdenes según Instancia'!AC379=0,"-",('Órdenes según Instancia'!I379/'Órdenes según Instancia'!AC379)))</f>
        <v>-</v>
      </c>
      <c r="J379" s="19" t="str">
        <f>IF('Órdenes según Instancia'!N379=0,"-",IF('Órdenes según Instancia'!AC379=0,"-",('Órdenes según Instancia'!N379/'Órdenes según Instancia'!AC379)))</f>
        <v>-</v>
      </c>
      <c r="K379" s="19" t="str">
        <f>IF('Órdenes según Instancia'!S379=0,"-",IF('Órdenes según Instancia'!AC379=0,"-",('Órdenes según Instancia'!S379/'Órdenes según Instancia'!AC379)))</f>
        <v>-</v>
      </c>
      <c r="L379" s="19" t="str">
        <f>IF('Órdenes según Instancia'!X379=0,"-",IF('Órdenes según Instancia'!AC379=0,"-",('Órdenes según Instancia'!X379/'Órdenes según Instancia'!AC379)))</f>
        <v>-</v>
      </c>
      <c r="M379" s="19">
        <f>IF('Órdenes según Instancia'!E379=0,"-",IF('Órdenes según Instancia'!AD379=0,"-",('Órdenes según Instancia'!E379/'Órdenes según Instancia'!AD379)))</f>
        <v>0.81818181818181823</v>
      </c>
      <c r="N379" s="19" t="str">
        <f>IF('Órdenes según Instancia'!J379=0,"-",IF('Órdenes según Instancia'!AD379=0,"-",('Órdenes según Instancia'!J379/'Órdenes según Instancia'!AD379)))</f>
        <v>-</v>
      </c>
      <c r="O379" s="19">
        <f>IF('Órdenes según Instancia'!O379=0,"-",IF('Órdenes según Instancia'!AD379=0,"-",('Órdenes según Instancia'!O379/'Órdenes según Instancia'!AD379)))</f>
        <v>0.18181818181818182</v>
      </c>
      <c r="P379" s="19" t="str">
        <f>IF('Órdenes según Instancia'!T379=0,"-",IF('Órdenes según Instancia'!AD379=0,"-",('Órdenes según Instancia'!T379/'Órdenes según Instancia'!AD379)))</f>
        <v>-</v>
      </c>
      <c r="Q379" s="19" t="str">
        <f>IF('Órdenes según Instancia'!Y379=0,"-",IF('Órdenes según Instancia'!AD379=0,"-",('Órdenes según Instancia'!Y379/'Órdenes según Instancia'!AD379)))</f>
        <v>-</v>
      </c>
      <c r="R379" s="19">
        <f>IF('Órdenes según Instancia'!F379=0,"-",IF('Órdenes según Instancia'!AE379=0,"-",('Órdenes según Instancia'!F379/'Órdenes según Instancia'!AE379)))</f>
        <v>1</v>
      </c>
      <c r="S379" s="19" t="str">
        <f>IF('Órdenes según Instancia'!K379=0,"-",IF('Órdenes según Instancia'!AE379=0,"-",('Órdenes según Instancia'!K379/'Órdenes según Instancia'!AE379)))</f>
        <v>-</v>
      </c>
      <c r="T379" s="19" t="str">
        <f>IF('Órdenes según Instancia'!P379=0,"-",IF('Órdenes según Instancia'!AE379=0,"-",('Órdenes según Instancia'!P379/'Órdenes según Instancia'!AE379)))</f>
        <v>-</v>
      </c>
      <c r="U379" s="19" t="str">
        <f>IF('Órdenes según Instancia'!U379=0,"-",IF('Órdenes según Instancia'!AE379=0,"-",('Órdenes según Instancia'!U379/('Órdenes según Instancia'!AE379))))</f>
        <v>-</v>
      </c>
      <c r="V379" s="19" t="str">
        <f>IF('Órdenes según Instancia'!Z379=0,"-",IF('Órdenes según Instancia'!AE379=0,"-",('Órdenes según Instancia'!Z379/'Órdenes según Instancia'!AE379)))</f>
        <v>-</v>
      </c>
    </row>
    <row r="380" spans="2:22" ht="20.100000000000001" customHeight="1" thickBot="1" x14ac:dyDescent="0.25">
      <c r="B380" s="4" t="s">
        <v>557</v>
      </c>
      <c r="C380" s="19">
        <f>IF('Órdenes según Instancia'!C380=0,"-",IF('Órdenes según Instancia'!AB380=0,"-",('Órdenes según Instancia'!C380/'Órdenes según Instancia'!AB380)))</f>
        <v>1</v>
      </c>
      <c r="D380" s="19" t="str">
        <f>IF('Órdenes según Instancia'!H380=0,"-",IF('Órdenes según Instancia'!AB380=0,"-",('Órdenes según Instancia'!H380/'Órdenes según Instancia'!AB380)))</f>
        <v>-</v>
      </c>
      <c r="E380" s="19" t="str">
        <f>IF('Órdenes según Instancia'!M380=0,"-",IF('Órdenes según Instancia'!AB380=0,"-",('Órdenes según Instancia'!M380/'Órdenes según Instancia'!AB380)))</f>
        <v>-</v>
      </c>
      <c r="F380" s="19" t="str">
        <f>IF('Órdenes según Instancia'!R380=0,"-",IF('Órdenes según Instancia'!AB380=0,"-",('Órdenes según Instancia'!R380/'Órdenes según Instancia'!AB380)))</f>
        <v>-</v>
      </c>
      <c r="G380" s="19" t="str">
        <f>IF('Órdenes según Instancia'!W380=0,"-",IF('Órdenes según Instancia'!AB380=0,"-",('Órdenes según Instancia'!W380/'Órdenes según Instancia'!AB380)))</f>
        <v>-</v>
      </c>
      <c r="H380" s="19">
        <f>IF('Órdenes según Instancia'!D380=0,"-",IF('Órdenes según Instancia'!AC380=0,"-",('Órdenes según Instancia'!D380/'Órdenes según Instancia'!AC380)))</f>
        <v>1</v>
      </c>
      <c r="I380" s="19" t="str">
        <f>IF('Órdenes según Instancia'!I380=0,"-",IF('Órdenes según Instancia'!AC380=0,"-",('Órdenes según Instancia'!I380/'Órdenes según Instancia'!AC380)))</f>
        <v>-</v>
      </c>
      <c r="J380" s="19" t="str">
        <f>IF('Órdenes según Instancia'!N380=0,"-",IF('Órdenes según Instancia'!AC380=0,"-",('Órdenes según Instancia'!N380/'Órdenes según Instancia'!AC380)))</f>
        <v>-</v>
      </c>
      <c r="K380" s="19" t="str">
        <f>IF('Órdenes según Instancia'!S380=0,"-",IF('Órdenes según Instancia'!AC380=0,"-",('Órdenes según Instancia'!S380/'Órdenes según Instancia'!AC380)))</f>
        <v>-</v>
      </c>
      <c r="L380" s="19" t="str">
        <f>IF('Órdenes según Instancia'!X380=0,"-",IF('Órdenes según Instancia'!AC380=0,"-",('Órdenes según Instancia'!X380/'Órdenes según Instancia'!AC380)))</f>
        <v>-</v>
      </c>
      <c r="M380" s="19">
        <f>IF('Órdenes según Instancia'!E380=0,"-",IF('Órdenes según Instancia'!AD380=0,"-",('Órdenes según Instancia'!E380/'Órdenes según Instancia'!AD380)))</f>
        <v>1</v>
      </c>
      <c r="N380" s="19" t="str">
        <f>IF('Órdenes según Instancia'!J380=0,"-",IF('Órdenes según Instancia'!AD380=0,"-",('Órdenes según Instancia'!J380/'Órdenes según Instancia'!AD380)))</f>
        <v>-</v>
      </c>
      <c r="O380" s="19" t="str">
        <f>IF('Órdenes según Instancia'!O380=0,"-",IF('Órdenes según Instancia'!AD380=0,"-",('Órdenes según Instancia'!O380/'Órdenes según Instancia'!AD380)))</f>
        <v>-</v>
      </c>
      <c r="P380" s="19" t="str">
        <f>IF('Órdenes según Instancia'!T380=0,"-",IF('Órdenes según Instancia'!AD380=0,"-",('Órdenes según Instancia'!T380/'Órdenes según Instancia'!AD380)))</f>
        <v>-</v>
      </c>
      <c r="Q380" s="19" t="str">
        <f>IF('Órdenes según Instancia'!Y380=0,"-",IF('Órdenes según Instancia'!AD380=0,"-",('Órdenes según Instancia'!Y380/'Órdenes según Instancia'!AD380)))</f>
        <v>-</v>
      </c>
      <c r="R380" s="19">
        <f>IF('Órdenes según Instancia'!F380=0,"-",IF('Órdenes según Instancia'!AE380=0,"-",('Órdenes según Instancia'!F380/'Órdenes según Instancia'!AE380)))</f>
        <v>1</v>
      </c>
      <c r="S380" s="19" t="str">
        <f>IF('Órdenes según Instancia'!K380=0,"-",IF('Órdenes según Instancia'!AE380=0,"-",('Órdenes según Instancia'!K380/'Órdenes según Instancia'!AE380)))</f>
        <v>-</v>
      </c>
      <c r="T380" s="19" t="str">
        <f>IF('Órdenes según Instancia'!P380=0,"-",IF('Órdenes según Instancia'!AE380=0,"-",('Órdenes según Instancia'!P380/'Órdenes según Instancia'!AE380)))</f>
        <v>-</v>
      </c>
      <c r="U380" s="19" t="str">
        <f>IF('Órdenes según Instancia'!U380=0,"-",IF('Órdenes según Instancia'!AE380=0,"-",('Órdenes según Instancia'!U380/('Órdenes según Instancia'!AE380))))</f>
        <v>-</v>
      </c>
      <c r="V380" s="19" t="str">
        <f>IF('Órdenes según Instancia'!Z380=0,"-",IF('Órdenes según Instancia'!AE380=0,"-",('Órdenes según Instancia'!Z380/'Órdenes según Instancia'!AE380)))</f>
        <v>-</v>
      </c>
    </row>
    <row r="381" spans="2:22" ht="20.100000000000001" customHeight="1" thickBot="1" x14ac:dyDescent="0.25">
      <c r="B381" s="4" t="s">
        <v>558</v>
      </c>
      <c r="C381" s="19">
        <f>IF('Órdenes según Instancia'!C381=0,"-",IF('Órdenes según Instancia'!AB381=0,"-",('Órdenes según Instancia'!C381/'Órdenes según Instancia'!AB381)))</f>
        <v>1</v>
      </c>
      <c r="D381" s="19" t="str">
        <f>IF('Órdenes según Instancia'!H381=0,"-",IF('Órdenes según Instancia'!AB381=0,"-",('Órdenes según Instancia'!H381/'Órdenes según Instancia'!AB381)))</f>
        <v>-</v>
      </c>
      <c r="E381" s="19" t="str">
        <f>IF('Órdenes según Instancia'!M381=0,"-",IF('Órdenes según Instancia'!AB381=0,"-",('Órdenes según Instancia'!M381/'Órdenes según Instancia'!AB381)))</f>
        <v>-</v>
      </c>
      <c r="F381" s="19" t="str">
        <f>IF('Órdenes según Instancia'!R381=0,"-",IF('Órdenes según Instancia'!AB381=0,"-",('Órdenes según Instancia'!R381/'Órdenes según Instancia'!AB381)))</f>
        <v>-</v>
      </c>
      <c r="G381" s="19" t="str">
        <f>IF('Órdenes según Instancia'!W381=0,"-",IF('Órdenes según Instancia'!AB381=0,"-",('Órdenes según Instancia'!W381/'Órdenes según Instancia'!AB381)))</f>
        <v>-</v>
      </c>
      <c r="H381" s="19" t="str">
        <f>IF('Órdenes según Instancia'!D381=0,"-",IF('Órdenes según Instancia'!AC381=0,"-",('Órdenes según Instancia'!D381/'Órdenes según Instancia'!AC381)))</f>
        <v>-</v>
      </c>
      <c r="I381" s="19" t="str">
        <f>IF('Órdenes según Instancia'!I381=0,"-",IF('Órdenes según Instancia'!AC381=0,"-",('Órdenes según Instancia'!I381/'Órdenes según Instancia'!AC381)))</f>
        <v>-</v>
      </c>
      <c r="J381" s="19" t="str">
        <f>IF('Órdenes según Instancia'!N381=0,"-",IF('Órdenes según Instancia'!AC381=0,"-",('Órdenes según Instancia'!N381/'Órdenes según Instancia'!AC381)))</f>
        <v>-</v>
      </c>
      <c r="K381" s="19" t="str">
        <f>IF('Órdenes según Instancia'!S381=0,"-",IF('Órdenes según Instancia'!AC381=0,"-",('Órdenes según Instancia'!S381/'Órdenes según Instancia'!AC381)))</f>
        <v>-</v>
      </c>
      <c r="L381" s="19" t="str">
        <f>IF('Órdenes según Instancia'!X381=0,"-",IF('Órdenes según Instancia'!AC381=0,"-",('Órdenes según Instancia'!X381/'Órdenes según Instancia'!AC381)))</f>
        <v>-</v>
      </c>
      <c r="M381" s="19">
        <f>IF('Órdenes según Instancia'!E381=0,"-",IF('Órdenes según Instancia'!AD381=0,"-",('Órdenes según Instancia'!E381/'Órdenes según Instancia'!AD381)))</f>
        <v>1</v>
      </c>
      <c r="N381" s="19" t="str">
        <f>IF('Órdenes según Instancia'!J381=0,"-",IF('Órdenes según Instancia'!AD381=0,"-",('Órdenes según Instancia'!J381/'Órdenes según Instancia'!AD381)))</f>
        <v>-</v>
      </c>
      <c r="O381" s="19" t="str">
        <f>IF('Órdenes según Instancia'!O381=0,"-",IF('Órdenes según Instancia'!AD381=0,"-",('Órdenes según Instancia'!O381/'Órdenes según Instancia'!AD381)))</f>
        <v>-</v>
      </c>
      <c r="P381" s="19" t="str">
        <f>IF('Órdenes según Instancia'!T381=0,"-",IF('Órdenes según Instancia'!AD381=0,"-",('Órdenes según Instancia'!T381/'Órdenes según Instancia'!AD381)))</f>
        <v>-</v>
      </c>
      <c r="Q381" s="19" t="str">
        <f>IF('Órdenes según Instancia'!Y381=0,"-",IF('Órdenes según Instancia'!AD381=0,"-",('Órdenes según Instancia'!Y381/'Órdenes según Instancia'!AD381)))</f>
        <v>-</v>
      </c>
      <c r="R381" s="19">
        <f>IF('Órdenes según Instancia'!F381=0,"-",IF('Órdenes según Instancia'!AE381=0,"-",('Órdenes según Instancia'!F381/'Órdenes según Instancia'!AE381)))</f>
        <v>1</v>
      </c>
      <c r="S381" s="19" t="str">
        <f>IF('Órdenes según Instancia'!K381=0,"-",IF('Órdenes según Instancia'!AE381=0,"-",('Órdenes según Instancia'!K381/'Órdenes según Instancia'!AE381)))</f>
        <v>-</v>
      </c>
      <c r="T381" s="19" t="str">
        <f>IF('Órdenes según Instancia'!P381=0,"-",IF('Órdenes según Instancia'!AE381=0,"-",('Órdenes según Instancia'!P381/'Órdenes según Instancia'!AE381)))</f>
        <v>-</v>
      </c>
      <c r="U381" s="19" t="str">
        <f>IF('Órdenes según Instancia'!U381=0,"-",IF('Órdenes según Instancia'!AE381=0,"-",('Órdenes según Instancia'!U381/('Órdenes según Instancia'!AE381))))</f>
        <v>-</v>
      </c>
      <c r="V381" s="19" t="str">
        <f>IF('Órdenes según Instancia'!Z381=0,"-",IF('Órdenes según Instancia'!AE381=0,"-",('Órdenes según Instancia'!Z381/'Órdenes según Instancia'!AE381)))</f>
        <v>-</v>
      </c>
    </row>
    <row r="382" spans="2:22" ht="20.100000000000001" customHeight="1" thickBot="1" x14ac:dyDescent="0.25">
      <c r="B382" s="4" t="s">
        <v>207</v>
      </c>
      <c r="C382" s="19">
        <f>IF('Órdenes según Instancia'!C382=0,"-",IF('Órdenes según Instancia'!AB382=0,"-",('Órdenes según Instancia'!C382/'Órdenes según Instancia'!AB382)))</f>
        <v>0.83333333333333337</v>
      </c>
      <c r="D382" s="19" t="str">
        <f>IF('Órdenes según Instancia'!H382=0,"-",IF('Órdenes según Instancia'!AB382=0,"-",('Órdenes según Instancia'!H382/'Órdenes según Instancia'!AB382)))</f>
        <v>-</v>
      </c>
      <c r="E382" s="19">
        <f>IF('Órdenes según Instancia'!M382=0,"-",IF('Órdenes según Instancia'!AB382=0,"-",('Órdenes según Instancia'!M382/'Órdenes según Instancia'!AB382)))</f>
        <v>0.16666666666666666</v>
      </c>
      <c r="F382" s="19" t="str">
        <f>IF('Órdenes según Instancia'!R382=0,"-",IF('Órdenes según Instancia'!AB382=0,"-",('Órdenes según Instancia'!R382/'Órdenes según Instancia'!AB382)))</f>
        <v>-</v>
      </c>
      <c r="G382" s="19" t="str">
        <f>IF('Órdenes según Instancia'!W382=0,"-",IF('Órdenes según Instancia'!AB382=0,"-",('Órdenes según Instancia'!W382/'Órdenes según Instancia'!AB382)))</f>
        <v>-</v>
      </c>
      <c r="H382" s="19" t="str">
        <f>IF('Órdenes según Instancia'!D382=0,"-",IF('Órdenes según Instancia'!AC382=0,"-",('Órdenes según Instancia'!D382/'Órdenes según Instancia'!AC382)))</f>
        <v>-</v>
      </c>
      <c r="I382" s="19" t="str">
        <f>IF('Órdenes según Instancia'!I382=0,"-",IF('Órdenes según Instancia'!AC382=0,"-",('Órdenes según Instancia'!I382/'Órdenes según Instancia'!AC382)))</f>
        <v>-</v>
      </c>
      <c r="J382" s="19" t="str">
        <f>IF('Órdenes según Instancia'!N382=0,"-",IF('Órdenes según Instancia'!AC382=0,"-",('Órdenes según Instancia'!N382/'Órdenes según Instancia'!AC382)))</f>
        <v>-</v>
      </c>
      <c r="K382" s="19" t="str">
        <f>IF('Órdenes según Instancia'!S382=0,"-",IF('Órdenes según Instancia'!AC382=0,"-",('Órdenes según Instancia'!S382/'Órdenes según Instancia'!AC382)))</f>
        <v>-</v>
      </c>
      <c r="L382" s="19" t="str">
        <f>IF('Órdenes según Instancia'!X382=0,"-",IF('Órdenes según Instancia'!AC382=0,"-",('Órdenes según Instancia'!X382/'Órdenes según Instancia'!AC382)))</f>
        <v>-</v>
      </c>
      <c r="M382" s="19">
        <f>IF('Órdenes según Instancia'!E382=0,"-",IF('Órdenes según Instancia'!AD382=0,"-",('Órdenes según Instancia'!E382/'Órdenes según Instancia'!AD382)))</f>
        <v>0.5</v>
      </c>
      <c r="N382" s="19" t="str">
        <f>IF('Órdenes según Instancia'!J382=0,"-",IF('Órdenes según Instancia'!AD382=0,"-",('Órdenes según Instancia'!J382/'Órdenes según Instancia'!AD382)))</f>
        <v>-</v>
      </c>
      <c r="O382" s="19">
        <f>IF('Órdenes según Instancia'!O382=0,"-",IF('Órdenes según Instancia'!AD382=0,"-",('Órdenes según Instancia'!O382/'Órdenes según Instancia'!AD382)))</f>
        <v>0.5</v>
      </c>
      <c r="P382" s="19" t="str">
        <f>IF('Órdenes según Instancia'!T382=0,"-",IF('Órdenes según Instancia'!AD382=0,"-",('Órdenes según Instancia'!T382/'Órdenes según Instancia'!AD382)))</f>
        <v>-</v>
      </c>
      <c r="Q382" s="19" t="str">
        <f>IF('Órdenes según Instancia'!Y382=0,"-",IF('Órdenes según Instancia'!AD382=0,"-",('Órdenes según Instancia'!Y382/'Órdenes según Instancia'!AD382)))</f>
        <v>-</v>
      </c>
      <c r="R382" s="19">
        <f>IF('Órdenes según Instancia'!F382=0,"-",IF('Órdenes según Instancia'!AE382=0,"-",('Órdenes según Instancia'!F382/'Órdenes según Instancia'!AE382)))</f>
        <v>1</v>
      </c>
      <c r="S382" s="19" t="str">
        <f>IF('Órdenes según Instancia'!K382=0,"-",IF('Órdenes según Instancia'!AE382=0,"-",('Órdenes según Instancia'!K382/'Órdenes según Instancia'!AE382)))</f>
        <v>-</v>
      </c>
      <c r="T382" s="19" t="str">
        <f>IF('Órdenes según Instancia'!P382=0,"-",IF('Órdenes según Instancia'!AE382=0,"-",('Órdenes según Instancia'!P382/'Órdenes según Instancia'!AE382)))</f>
        <v>-</v>
      </c>
      <c r="U382" s="19" t="str">
        <f>IF('Órdenes según Instancia'!U382=0,"-",IF('Órdenes según Instancia'!AE382=0,"-",('Órdenes según Instancia'!U382/('Órdenes según Instancia'!AE382))))</f>
        <v>-</v>
      </c>
      <c r="V382" s="19" t="str">
        <f>IF('Órdenes según Instancia'!Z382=0,"-",IF('Órdenes según Instancia'!AE382=0,"-",('Órdenes según Instancia'!Z382/'Órdenes según Instancia'!AE382)))</f>
        <v>-</v>
      </c>
    </row>
    <row r="383" spans="2:22" ht="20.100000000000001" customHeight="1" thickBot="1" x14ac:dyDescent="0.25">
      <c r="B383" s="4" t="s">
        <v>559</v>
      </c>
      <c r="C383" s="19">
        <f>IF('Órdenes según Instancia'!C383=0,"-",IF('Órdenes según Instancia'!AB383=0,"-",('Órdenes según Instancia'!C383/'Órdenes según Instancia'!AB383)))</f>
        <v>1</v>
      </c>
      <c r="D383" s="19" t="str">
        <f>IF('Órdenes según Instancia'!H383=0,"-",IF('Órdenes según Instancia'!AB383=0,"-",('Órdenes según Instancia'!H383/'Órdenes según Instancia'!AB383)))</f>
        <v>-</v>
      </c>
      <c r="E383" s="19" t="str">
        <f>IF('Órdenes según Instancia'!M383=0,"-",IF('Órdenes según Instancia'!AB383=0,"-",('Órdenes según Instancia'!M383/'Órdenes según Instancia'!AB383)))</f>
        <v>-</v>
      </c>
      <c r="F383" s="19" t="str">
        <f>IF('Órdenes según Instancia'!R383=0,"-",IF('Órdenes según Instancia'!AB383=0,"-",('Órdenes según Instancia'!R383/'Órdenes según Instancia'!AB383)))</f>
        <v>-</v>
      </c>
      <c r="G383" s="19" t="str">
        <f>IF('Órdenes según Instancia'!W383=0,"-",IF('Órdenes según Instancia'!AB383=0,"-",('Órdenes según Instancia'!W383/'Órdenes según Instancia'!AB383)))</f>
        <v>-</v>
      </c>
      <c r="H383" s="19" t="str">
        <f>IF('Órdenes según Instancia'!D383=0,"-",IF('Órdenes según Instancia'!AC383=0,"-",('Órdenes según Instancia'!D383/'Órdenes según Instancia'!AC383)))</f>
        <v>-</v>
      </c>
      <c r="I383" s="19" t="str">
        <f>IF('Órdenes según Instancia'!I383=0,"-",IF('Órdenes según Instancia'!AC383=0,"-",('Órdenes según Instancia'!I383/'Órdenes según Instancia'!AC383)))</f>
        <v>-</v>
      </c>
      <c r="J383" s="19" t="str">
        <f>IF('Órdenes según Instancia'!N383=0,"-",IF('Órdenes según Instancia'!AC383=0,"-",('Órdenes según Instancia'!N383/'Órdenes según Instancia'!AC383)))</f>
        <v>-</v>
      </c>
      <c r="K383" s="19" t="str">
        <f>IF('Órdenes según Instancia'!S383=0,"-",IF('Órdenes según Instancia'!AC383=0,"-",('Órdenes según Instancia'!S383/'Órdenes según Instancia'!AC383)))</f>
        <v>-</v>
      </c>
      <c r="L383" s="19" t="str">
        <f>IF('Órdenes según Instancia'!X383=0,"-",IF('Órdenes según Instancia'!AC383=0,"-",('Órdenes según Instancia'!X383/'Órdenes según Instancia'!AC383)))</f>
        <v>-</v>
      </c>
      <c r="M383" s="19" t="str">
        <f>IF('Órdenes según Instancia'!E383=0,"-",IF('Órdenes según Instancia'!AD383=0,"-",('Órdenes según Instancia'!E383/'Órdenes según Instancia'!AD383)))</f>
        <v>-</v>
      </c>
      <c r="N383" s="19" t="str">
        <f>IF('Órdenes según Instancia'!J383=0,"-",IF('Órdenes según Instancia'!AD383=0,"-",('Órdenes según Instancia'!J383/'Órdenes según Instancia'!AD383)))</f>
        <v>-</v>
      </c>
      <c r="O383" s="19" t="str">
        <f>IF('Órdenes según Instancia'!O383=0,"-",IF('Órdenes según Instancia'!AD383=0,"-",('Órdenes según Instancia'!O383/'Órdenes según Instancia'!AD383)))</f>
        <v>-</v>
      </c>
      <c r="P383" s="19" t="str">
        <f>IF('Órdenes según Instancia'!T383=0,"-",IF('Órdenes según Instancia'!AD383=0,"-",('Órdenes según Instancia'!T383/'Órdenes según Instancia'!AD383)))</f>
        <v>-</v>
      </c>
      <c r="Q383" s="19" t="str">
        <f>IF('Órdenes según Instancia'!Y383=0,"-",IF('Órdenes según Instancia'!AD383=0,"-",('Órdenes según Instancia'!Y383/'Órdenes según Instancia'!AD383)))</f>
        <v>-</v>
      </c>
      <c r="R383" s="19">
        <f>IF('Órdenes según Instancia'!F383=0,"-",IF('Órdenes según Instancia'!AE383=0,"-",('Órdenes según Instancia'!F383/'Órdenes según Instancia'!AE383)))</f>
        <v>1</v>
      </c>
      <c r="S383" s="19" t="str">
        <f>IF('Órdenes según Instancia'!K383=0,"-",IF('Órdenes según Instancia'!AE383=0,"-",('Órdenes según Instancia'!K383/'Órdenes según Instancia'!AE383)))</f>
        <v>-</v>
      </c>
      <c r="T383" s="19" t="str">
        <f>IF('Órdenes según Instancia'!P383=0,"-",IF('Órdenes según Instancia'!AE383=0,"-",('Órdenes según Instancia'!P383/'Órdenes según Instancia'!AE383)))</f>
        <v>-</v>
      </c>
      <c r="U383" s="19" t="str">
        <f>IF('Órdenes según Instancia'!U383=0,"-",IF('Órdenes según Instancia'!AE383=0,"-",('Órdenes según Instancia'!U383/('Órdenes según Instancia'!AE383))))</f>
        <v>-</v>
      </c>
      <c r="V383" s="19" t="str">
        <f>IF('Órdenes según Instancia'!Z383=0,"-",IF('Órdenes según Instancia'!AE383=0,"-",('Órdenes según Instancia'!Z383/'Órdenes según Instancia'!AE383)))</f>
        <v>-</v>
      </c>
    </row>
    <row r="384" spans="2:22" ht="20.100000000000001" customHeight="1" thickBot="1" x14ac:dyDescent="0.25">
      <c r="B384" s="4" t="s">
        <v>560</v>
      </c>
      <c r="C384" s="19">
        <f>IF('Órdenes según Instancia'!C384=0,"-",IF('Órdenes según Instancia'!AB384=0,"-",('Órdenes según Instancia'!C384/'Órdenes según Instancia'!AB384)))</f>
        <v>1</v>
      </c>
      <c r="D384" s="19" t="str">
        <f>IF('Órdenes según Instancia'!H384=0,"-",IF('Órdenes según Instancia'!AB384=0,"-",('Órdenes según Instancia'!H384/'Órdenes según Instancia'!AB384)))</f>
        <v>-</v>
      </c>
      <c r="E384" s="19" t="str">
        <f>IF('Órdenes según Instancia'!M384=0,"-",IF('Órdenes según Instancia'!AB384=0,"-",('Órdenes según Instancia'!M384/'Órdenes según Instancia'!AB384)))</f>
        <v>-</v>
      </c>
      <c r="F384" s="19" t="str">
        <f>IF('Órdenes según Instancia'!R384=0,"-",IF('Órdenes según Instancia'!AB384=0,"-",('Órdenes según Instancia'!R384/'Órdenes según Instancia'!AB384)))</f>
        <v>-</v>
      </c>
      <c r="G384" s="19" t="str">
        <f>IF('Órdenes según Instancia'!W384=0,"-",IF('Órdenes según Instancia'!AB384=0,"-",('Órdenes según Instancia'!W384/'Órdenes según Instancia'!AB384)))</f>
        <v>-</v>
      </c>
      <c r="H384" s="19" t="str">
        <f>IF('Órdenes según Instancia'!D384=0,"-",IF('Órdenes según Instancia'!AC384=0,"-",('Órdenes según Instancia'!D384/'Órdenes según Instancia'!AC384)))</f>
        <v>-</v>
      </c>
      <c r="I384" s="19" t="str">
        <f>IF('Órdenes según Instancia'!I384=0,"-",IF('Órdenes según Instancia'!AC384=0,"-",('Órdenes según Instancia'!I384/'Órdenes según Instancia'!AC384)))</f>
        <v>-</v>
      </c>
      <c r="J384" s="19" t="str">
        <f>IF('Órdenes según Instancia'!N384=0,"-",IF('Órdenes según Instancia'!AC384=0,"-",('Órdenes según Instancia'!N384/'Órdenes según Instancia'!AC384)))</f>
        <v>-</v>
      </c>
      <c r="K384" s="19" t="str">
        <f>IF('Órdenes según Instancia'!S384=0,"-",IF('Órdenes según Instancia'!AC384=0,"-",('Órdenes según Instancia'!S384/'Órdenes según Instancia'!AC384)))</f>
        <v>-</v>
      </c>
      <c r="L384" s="19" t="str">
        <f>IF('Órdenes según Instancia'!X384=0,"-",IF('Órdenes según Instancia'!AC384=0,"-",('Órdenes según Instancia'!X384/'Órdenes según Instancia'!AC384)))</f>
        <v>-</v>
      </c>
      <c r="M384" s="19">
        <f>IF('Órdenes según Instancia'!E384=0,"-",IF('Órdenes según Instancia'!AD384=0,"-",('Órdenes según Instancia'!E384/'Órdenes según Instancia'!AD384)))</f>
        <v>1</v>
      </c>
      <c r="N384" s="19" t="str">
        <f>IF('Órdenes según Instancia'!J384=0,"-",IF('Órdenes según Instancia'!AD384=0,"-",('Órdenes según Instancia'!J384/'Órdenes según Instancia'!AD384)))</f>
        <v>-</v>
      </c>
      <c r="O384" s="19" t="str">
        <f>IF('Órdenes según Instancia'!O384=0,"-",IF('Órdenes según Instancia'!AD384=0,"-",('Órdenes según Instancia'!O384/'Órdenes según Instancia'!AD384)))</f>
        <v>-</v>
      </c>
      <c r="P384" s="19" t="str">
        <f>IF('Órdenes según Instancia'!T384=0,"-",IF('Órdenes según Instancia'!AD384=0,"-",('Órdenes según Instancia'!T384/'Órdenes según Instancia'!AD384)))</f>
        <v>-</v>
      </c>
      <c r="Q384" s="19" t="str">
        <f>IF('Órdenes según Instancia'!Y384=0,"-",IF('Órdenes según Instancia'!AD384=0,"-",('Órdenes según Instancia'!Y384/'Órdenes según Instancia'!AD384)))</f>
        <v>-</v>
      </c>
      <c r="R384" s="19" t="str">
        <f>IF('Órdenes según Instancia'!F384=0,"-",IF('Órdenes según Instancia'!AE384=0,"-",('Órdenes según Instancia'!F384/'Órdenes según Instancia'!AE384)))</f>
        <v>-</v>
      </c>
      <c r="S384" s="19" t="str">
        <f>IF('Órdenes según Instancia'!K384=0,"-",IF('Órdenes según Instancia'!AE384=0,"-",('Órdenes según Instancia'!K384/'Órdenes según Instancia'!AE384)))</f>
        <v>-</v>
      </c>
      <c r="T384" s="19" t="str">
        <f>IF('Órdenes según Instancia'!P384=0,"-",IF('Órdenes según Instancia'!AE384=0,"-",('Órdenes según Instancia'!P384/'Órdenes según Instancia'!AE384)))</f>
        <v>-</v>
      </c>
      <c r="U384" s="19" t="str">
        <f>IF('Órdenes según Instancia'!U384=0,"-",IF('Órdenes según Instancia'!AE384=0,"-",('Órdenes según Instancia'!U384/('Órdenes según Instancia'!AE384))))</f>
        <v>-</v>
      </c>
      <c r="V384" s="19" t="str">
        <f>IF('Órdenes según Instancia'!Z384=0,"-",IF('Órdenes según Instancia'!AE384=0,"-",('Órdenes según Instancia'!Z384/'Órdenes según Instancia'!AE384)))</f>
        <v>-</v>
      </c>
    </row>
    <row r="385" spans="2:22" ht="20.100000000000001" customHeight="1" thickBot="1" x14ac:dyDescent="0.25">
      <c r="B385" s="4" t="s">
        <v>561</v>
      </c>
      <c r="C385" s="19">
        <f>IF('Órdenes según Instancia'!C385=0,"-",IF('Órdenes según Instancia'!AB385=0,"-",('Órdenes según Instancia'!C385/'Órdenes según Instancia'!AB385)))</f>
        <v>0.90909090909090906</v>
      </c>
      <c r="D385" s="19" t="str">
        <f>IF('Órdenes según Instancia'!H385=0,"-",IF('Órdenes según Instancia'!AB385=0,"-",('Órdenes según Instancia'!H385/'Órdenes según Instancia'!AB385)))</f>
        <v>-</v>
      </c>
      <c r="E385" s="19">
        <f>IF('Órdenes según Instancia'!M385=0,"-",IF('Órdenes según Instancia'!AB385=0,"-",('Órdenes según Instancia'!M385/'Órdenes según Instancia'!AB385)))</f>
        <v>9.0909090909090912E-2</v>
      </c>
      <c r="F385" s="19" t="str">
        <f>IF('Órdenes según Instancia'!R385=0,"-",IF('Órdenes según Instancia'!AB385=0,"-",('Órdenes según Instancia'!R385/'Órdenes según Instancia'!AB385)))</f>
        <v>-</v>
      </c>
      <c r="G385" s="19" t="str">
        <f>IF('Órdenes según Instancia'!W385=0,"-",IF('Órdenes según Instancia'!AB385=0,"-",('Órdenes según Instancia'!W385/'Órdenes según Instancia'!AB385)))</f>
        <v>-</v>
      </c>
      <c r="H385" s="19" t="str">
        <f>IF('Órdenes según Instancia'!D385=0,"-",IF('Órdenes según Instancia'!AC385=0,"-",('Órdenes según Instancia'!D385/'Órdenes según Instancia'!AC385)))</f>
        <v>-</v>
      </c>
      <c r="I385" s="19" t="str">
        <f>IF('Órdenes según Instancia'!I385=0,"-",IF('Órdenes según Instancia'!AC385=0,"-",('Órdenes según Instancia'!I385/'Órdenes según Instancia'!AC385)))</f>
        <v>-</v>
      </c>
      <c r="J385" s="19" t="str">
        <f>IF('Órdenes según Instancia'!N385=0,"-",IF('Órdenes según Instancia'!AC385=0,"-",('Órdenes según Instancia'!N385/'Órdenes según Instancia'!AC385)))</f>
        <v>-</v>
      </c>
      <c r="K385" s="19" t="str">
        <f>IF('Órdenes según Instancia'!S385=0,"-",IF('Órdenes según Instancia'!AC385=0,"-",('Órdenes según Instancia'!S385/'Órdenes según Instancia'!AC385)))</f>
        <v>-</v>
      </c>
      <c r="L385" s="19" t="str">
        <f>IF('Órdenes según Instancia'!X385=0,"-",IF('Órdenes según Instancia'!AC385=0,"-",('Órdenes según Instancia'!X385/'Órdenes según Instancia'!AC385)))</f>
        <v>-</v>
      </c>
      <c r="M385" s="19">
        <f>IF('Órdenes según Instancia'!E385=0,"-",IF('Órdenes según Instancia'!AD385=0,"-",('Órdenes según Instancia'!E385/'Órdenes según Instancia'!AD385)))</f>
        <v>0.83333333333333337</v>
      </c>
      <c r="N385" s="19" t="str">
        <f>IF('Órdenes según Instancia'!J385=0,"-",IF('Órdenes según Instancia'!AD385=0,"-",('Órdenes según Instancia'!J385/'Órdenes según Instancia'!AD385)))</f>
        <v>-</v>
      </c>
      <c r="O385" s="19">
        <f>IF('Órdenes según Instancia'!O385=0,"-",IF('Órdenes según Instancia'!AD385=0,"-",('Órdenes según Instancia'!O385/'Órdenes según Instancia'!AD385)))</f>
        <v>0.16666666666666666</v>
      </c>
      <c r="P385" s="19" t="str">
        <f>IF('Órdenes según Instancia'!T385=0,"-",IF('Órdenes según Instancia'!AD385=0,"-",('Órdenes según Instancia'!T385/'Órdenes según Instancia'!AD385)))</f>
        <v>-</v>
      </c>
      <c r="Q385" s="19" t="str">
        <f>IF('Órdenes según Instancia'!Y385=0,"-",IF('Órdenes según Instancia'!AD385=0,"-",('Órdenes según Instancia'!Y385/'Órdenes según Instancia'!AD385)))</f>
        <v>-</v>
      </c>
      <c r="R385" s="19">
        <f>IF('Órdenes según Instancia'!F385=0,"-",IF('Órdenes según Instancia'!AE385=0,"-",('Órdenes según Instancia'!F385/'Órdenes según Instancia'!AE385)))</f>
        <v>1</v>
      </c>
      <c r="S385" s="19" t="str">
        <f>IF('Órdenes según Instancia'!K385=0,"-",IF('Órdenes según Instancia'!AE385=0,"-",('Órdenes según Instancia'!K385/'Órdenes según Instancia'!AE385)))</f>
        <v>-</v>
      </c>
      <c r="T385" s="19" t="str">
        <f>IF('Órdenes según Instancia'!P385=0,"-",IF('Órdenes según Instancia'!AE385=0,"-",('Órdenes según Instancia'!P385/'Órdenes según Instancia'!AE385)))</f>
        <v>-</v>
      </c>
      <c r="U385" s="19" t="str">
        <f>IF('Órdenes según Instancia'!U385=0,"-",IF('Órdenes según Instancia'!AE385=0,"-",('Órdenes según Instancia'!U385/('Órdenes según Instancia'!AE385))))</f>
        <v>-</v>
      </c>
      <c r="V385" s="19" t="str">
        <f>IF('Órdenes según Instancia'!Z385=0,"-",IF('Órdenes según Instancia'!AE385=0,"-",('Órdenes según Instancia'!Z385/'Órdenes según Instancia'!AE385)))</f>
        <v>-</v>
      </c>
    </row>
    <row r="386" spans="2:22" ht="20.100000000000001" customHeight="1" thickBot="1" x14ac:dyDescent="0.25">
      <c r="B386" s="4" t="s">
        <v>562</v>
      </c>
      <c r="C386" s="19">
        <f>IF('Órdenes según Instancia'!C386=0,"-",IF('Órdenes según Instancia'!AB386=0,"-",('Órdenes según Instancia'!C386/'Órdenes según Instancia'!AB386)))</f>
        <v>1</v>
      </c>
      <c r="D386" s="19" t="str">
        <f>IF('Órdenes según Instancia'!H386=0,"-",IF('Órdenes según Instancia'!AB386=0,"-",('Órdenes según Instancia'!H386/'Órdenes según Instancia'!AB386)))</f>
        <v>-</v>
      </c>
      <c r="E386" s="19" t="str">
        <f>IF('Órdenes según Instancia'!M386=0,"-",IF('Órdenes según Instancia'!AB386=0,"-",('Órdenes según Instancia'!M386/'Órdenes según Instancia'!AB386)))</f>
        <v>-</v>
      </c>
      <c r="F386" s="19" t="str">
        <f>IF('Órdenes según Instancia'!R386=0,"-",IF('Órdenes según Instancia'!AB386=0,"-",('Órdenes según Instancia'!R386/'Órdenes según Instancia'!AB386)))</f>
        <v>-</v>
      </c>
      <c r="G386" s="19" t="str">
        <f>IF('Órdenes según Instancia'!W386=0,"-",IF('Órdenes según Instancia'!AB386=0,"-",('Órdenes según Instancia'!W386/'Órdenes según Instancia'!AB386)))</f>
        <v>-</v>
      </c>
      <c r="H386" s="19" t="str">
        <f>IF('Órdenes según Instancia'!D386=0,"-",IF('Órdenes según Instancia'!AC386=0,"-",('Órdenes según Instancia'!D386/'Órdenes según Instancia'!AC386)))</f>
        <v>-</v>
      </c>
      <c r="I386" s="19" t="str">
        <f>IF('Órdenes según Instancia'!I386=0,"-",IF('Órdenes según Instancia'!AC386=0,"-",('Órdenes según Instancia'!I386/'Órdenes según Instancia'!AC386)))</f>
        <v>-</v>
      </c>
      <c r="J386" s="19" t="str">
        <f>IF('Órdenes según Instancia'!N386=0,"-",IF('Órdenes según Instancia'!AC386=0,"-",('Órdenes según Instancia'!N386/'Órdenes según Instancia'!AC386)))</f>
        <v>-</v>
      </c>
      <c r="K386" s="19" t="str">
        <f>IF('Órdenes según Instancia'!S386=0,"-",IF('Órdenes según Instancia'!AC386=0,"-",('Órdenes según Instancia'!S386/'Órdenes según Instancia'!AC386)))</f>
        <v>-</v>
      </c>
      <c r="L386" s="19" t="str">
        <f>IF('Órdenes según Instancia'!X386=0,"-",IF('Órdenes según Instancia'!AC386=0,"-",('Órdenes según Instancia'!X386/'Órdenes según Instancia'!AC386)))</f>
        <v>-</v>
      </c>
      <c r="M386" s="19">
        <f>IF('Órdenes según Instancia'!E386=0,"-",IF('Órdenes según Instancia'!AD386=0,"-",('Órdenes según Instancia'!E386/'Órdenes según Instancia'!AD386)))</f>
        <v>1</v>
      </c>
      <c r="N386" s="19" t="str">
        <f>IF('Órdenes según Instancia'!J386=0,"-",IF('Órdenes según Instancia'!AD386=0,"-",('Órdenes según Instancia'!J386/'Órdenes según Instancia'!AD386)))</f>
        <v>-</v>
      </c>
      <c r="O386" s="19" t="str">
        <f>IF('Órdenes según Instancia'!O386=0,"-",IF('Órdenes según Instancia'!AD386=0,"-",('Órdenes según Instancia'!O386/'Órdenes según Instancia'!AD386)))</f>
        <v>-</v>
      </c>
      <c r="P386" s="19" t="str">
        <f>IF('Órdenes según Instancia'!T386=0,"-",IF('Órdenes según Instancia'!AD386=0,"-",('Órdenes según Instancia'!T386/'Órdenes según Instancia'!AD386)))</f>
        <v>-</v>
      </c>
      <c r="Q386" s="19" t="str">
        <f>IF('Órdenes según Instancia'!Y386=0,"-",IF('Órdenes según Instancia'!AD386=0,"-",('Órdenes según Instancia'!Y386/'Órdenes según Instancia'!AD386)))</f>
        <v>-</v>
      </c>
      <c r="R386" s="19">
        <f>IF('Órdenes según Instancia'!F386=0,"-",IF('Órdenes según Instancia'!AE386=0,"-",('Órdenes según Instancia'!F386/'Órdenes según Instancia'!AE386)))</f>
        <v>1</v>
      </c>
      <c r="S386" s="19" t="str">
        <f>IF('Órdenes según Instancia'!K386=0,"-",IF('Órdenes según Instancia'!AE386=0,"-",('Órdenes según Instancia'!K386/'Órdenes según Instancia'!AE386)))</f>
        <v>-</v>
      </c>
      <c r="T386" s="19" t="str">
        <f>IF('Órdenes según Instancia'!P386=0,"-",IF('Órdenes según Instancia'!AE386=0,"-",('Órdenes según Instancia'!P386/'Órdenes según Instancia'!AE386)))</f>
        <v>-</v>
      </c>
      <c r="U386" s="19" t="str">
        <f>IF('Órdenes según Instancia'!U386=0,"-",IF('Órdenes según Instancia'!AE386=0,"-",('Órdenes según Instancia'!U386/('Órdenes según Instancia'!AE386))))</f>
        <v>-</v>
      </c>
      <c r="V386" s="19" t="str">
        <f>IF('Órdenes según Instancia'!Z386=0,"-",IF('Órdenes según Instancia'!AE386=0,"-",('Órdenes según Instancia'!Z386/'Órdenes según Instancia'!AE386)))</f>
        <v>-</v>
      </c>
    </row>
    <row r="387" spans="2:22" ht="20.100000000000001" customHeight="1" thickBot="1" x14ac:dyDescent="0.25">
      <c r="B387" s="4" t="s">
        <v>563</v>
      </c>
      <c r="C387" s="19">
        <f>IF('Órdenes según Instancia'!C387=0,"-",IF('Órdenes según Instancia'!AB387=0,"-",('Órdenes según Instancia'!C387/'Órdenes según Instancia'!AB387)))</f>
        <v>1</v>
      </c>
      <c r="D387" s="19" t="str">
        <f>IF('Órdenes según Instancia'!H387=0,"-",IF('Órdenes según Instancia'!AB387=0,"-",('Órdenes según Instancia'!H387/'Órdenes según Instancia'!AB387)))</f>
        <v>-</v>
      </c>
      <c r="E387" s="19" t="str">
        <f>IF('Órdenes según Instancia'!M387=0,"-",IF('Órdenes según Instancia'!AB387=0,"-",('Órdenes según Instancia'!M387/'Órdenes según Instancia'!AB387)))</f>
        <v>-</v>
      </c>
      <c r="F387" s="19" t="str">
        <f>IF('Órdenes según Instancia'!R387=0,"-",IF('Órdenes según Instancia'!AB387=0,"-",('Órdenes según Instancia'!R387/'Órdenes según Instancia'!AB387)))</f>
        <v>-</v>
      </c>
      <c r="G387" s="19" t="str">
        <f>IF('Órdenes según Instancia'!W387=0,"-",IF('Órdenes según Instancia'!AB387=0,"-",('Órdenes según Instancia'!W387/'Órdenes según Instancia'!AB387)))</f>
        <v>-</v>
      </c>
      <c r="H387" s="19" t="str">
        <f>IF('Órdenes según Instancia'!D387=0,"-",IF('Órdenes según Instancia'!AC387=0,"-",('Órdenes según Instancia'!D387/'Órdenes según Instancia'!AC387)))</f>
        <v>-</v>
      </c>
      <c r="I387" s="19" t="str">
        <f>IF('Órdenes según Instancia'!I387=0,"-",IF('Órdenes según Instancia'!AC387=0,"-",('Órdenes según Instancia'!I387/'Órdenes según Instancia'!AC387)))</f>
        <v>-</v>
      </c>
      <c r="J387" s="19" t="str">
        <f>IF('Órdenes según Instancia'!N387=0,"-",IF('Órdenes según Instancia'!AC387=0,"-",('Órdenes según Instancia'!N387/'Órdenes según Instancia'!AC387)))</f>
        <v>-</v>
      </c>
      <c r="K387" s="19" t="str">
        <f>IF('Órdenes según Instancia'!S387=0,"-",IF('Órdenes según Instancia'!AC387=0,"-",('Órdenes según Instancia'!S387/'Órdenes según Instancia'!AC387)))</f>
        <v>-</v>
      </c>
      <c r="L387" s="19" t="str">
        <f>IF('Órdenes según Instancia'!X387=0,"-",IF('Órdenes según Instancia'!AC387=0,"-",('Órdenes según Instancia'!X387/'Órdenes según Instancia'!AC387)))</f>
        <v>-</v>
      </c>
      <c r="M387" s="19">
        <f>IF('Órdenes según Instancia'!E387=0,"-",IF('Órdenes según Instancia'!AD387=0,"-",('Órdenes según Instancia'!E387/'Órdenes según Instancia'!AD387)))</f>
        <v>1</v>
      </c>
      <c r="N387" s="19" t="str">
        <f>IF('Órdenes según Instancia'!J387=0,"-",IF('Órdenes según Instancia'!AD387=0,"-",('Órdenes según Instancia'!J387/'Órdenes según Instancia'!AD387)))</f>
        <v>-</v>
      </c>
      <c r="O387" s="19" t="str">
        <f>IF('Órdenes según Instancia'!O387=0,"-",IF('Órdenes según Instancia'!AD387=0,"-",('Órdenes según Instancia'!O387/'Órdenes según Instancia'!AD387)))</f>
        <v>-</v>
      </c>
      <c r="P387" s="19" t="str">
        <f>IF('Órdenes según Instancia'!T387=0,"-",IF('Órdenes según Instancia'!AD387=0,"-",('Órdenes según Instancia'!T387/'Órdenes según Instancia'!AD387)))</f>
        <v>-</v>
      </c>
      <c r="Q387" s="19" t="str">
        <f>IF('Órdenes según Instancia'!Y387=0,"-",IF('Órdenes según Instancia'!AD387=0,"-",('Órdenes según Instancia'!Y387/'Órdenes según Instancia'!AD387)))</f>
        <v>-</v>
      </c>
      <c r="R387" s="19">
        <f>IF('Órdenes según Instancia'!F387=0,"-",IF('Órdenes según Instancia'!AE387=0,"-",('Órdenes según Instancia'!F387/'Órdenes según Instancia'!AE387)))</f>
        <v>1</v>
      </c>
      <c r="S387" s="19" t="str">
        <f>IF('Órdenes según Instancia'!K387=0,"-",IF('Órdenes según Instancia'!AE387=0,"-",('Órdenes según Instancia'!K387/'Órdenes según Instancia'!AE387)))</f>
        <v>-</v>
      </c>
      <c r="T387" s="19" t="str">
        <f>IF('Órdenes según Instancia'!P387=0,"-",IF('Órdenes según Instancia'!AE387=0,"-",('Órdenes según Instancia'!P387/'Órdenes según Instancia'!AE387)))</f>
        <v>-</v>
      </c>
      <c r="U387" s="19" t="str">
        <f>IF('Órdenes según Instancia'!U387=0,"-",IF('Órdenes según Instancia'!AE387=0,"-",('Órdenes según Instancia'!U387/('Órdenes según Instancia'!AE387))))</f>
        <v>-</v>
      </c>
      <c r="V387" s="19" t="str">
        <f>IF('Órdenes según Instancia'!Z387=0,"-",IF('Órdenes según Instancia'!AE387=0,"-",('Órdenes según Instancia'!Z387/'Órdenes según Instancia'!AE387)))</f>
        <v>-</v>
      </c>
    </row>
    <row r="388" spans="2:22" ht="20.100000000000001" customHeight="1" thickBot="1" x14ac:dyDescent="0.25">
      <c r="B388" s="4" t="s">
        <v>564</v>
      </c>
      <c r="C388" s="19">
        <f>IF('Órdenes según Instancia'!C388=0,"-",IF('Órdenes según Instancia'!AB388=0,"-",('Órdenes según Instancia'!C388/'Órdenes según Instancia'!AB388)))</f>
        <v>1</v>
      </c>
      <c r="D388" s="19" t="str">
        <f>IF('Órdenes según Instancia'!H388=0,"-",IF('Órdenes según Instancia'!AB388=0,"-",('Órdenes según Instancia'!H388/'Órdenes según Instancia'!AB388)))</f>
        <v>-</v>
      </c>
      <c r="E388" s="19" t="str">
        <f>IF('Órdenes según Instancia'!M388=0,"-",IF('Órdenes según Instancia'!AB388=0,"-",('Órdenes según Instancia'!M388/'Órdenes según Instancia'!AB388)))</f>
        <v>-</v>
      </c>
      <c r="F388" s="19" t="str">
        <f>IF('Órdenes según Instancia'!R388=0,"-",IF('Órdenes según Instancia'!AB388=0,"-",('Órdenes según Instancia'!R388/'Órdenes según Instancia'!AB388)))</f>
        <v>-</v>
      </c>
      <c r="G388" s="19" t="str">
        <f>IF('Órdenes según Instancia'!W388=0,"-",IF('Órdenes según Instancia'!AB388=0,"-",('Órdenes según Instancia'!W388/'Órdenes según Instancia'!AB388)))</f>
        <v>-</v>
      </c>
      <c r="H388" s="19" t="str">
        <f>IF('Órdenes según Instancia'!D388=0,"-",IF('Órdenes según Instancia'!AC388=0,"-",('Órdenes según Instancia'!D388/'Órdenes según Instancia'!AC388)))</f>
        <v>-</v>
      </c>
      <c r="I388" s="19" t="str">
        <f>IF('Órdenes según Instancia'!I388=0,"-",IF('Órdenes según Instancia'!AC388=0,"-",('Órdenes según Instancia'!I388/'Órdenes según Instancia'!AC388)))</f>
        <v>-</v>
      </c>
      <c r="J388" s="19" t="str">
        <f>IF('Órdenes según Instancia'!N388=0,"-",IF('Órdenes según Instancia'!AC388=0,"-",('Órdenes según Instancia'!N388/'Órdenes según Instancia'!AC388)))</f>
        <v>-</v>
      </c>
      <c r="K388" s="19" t="str">
        <f>IF('Órdenes según Instancia'!S388=0,"-",IF('Órdenes según Instancia'!AC388=0,"-",('Órdenes según Instancia'!S388/'Órdenes según Instancia'!AC388)))</f>
        <v>-</v>
      </c>
      <c r="L388" s="19" t="str">
        <f>IF('Órdenes según Instancia'!X388=0,"-",IF('Órdenes según Instancia'!AC388=0,"-",('Órdenes según Instancia'!X388/'Órdenes según Instancia'!AC388)))</f>
        <v>-</v>
      </c>
      <c r="M388" s="19">
        <f>IF('Órdenes según Instancia'!E388=0,"-",IF('Órdenes según Instancia'!AD388=0,"-",('Órdenes según Instancia'!E388/'Órdenes según Instancia'!AD388)))</f>
        <v>1</v>
      </c>
      <c r="N388" s="19" t="str">
        <f>IF('Órdenes según Instancia'!J388=0,"-",IF('Órdenes según Instancia'!AD388=0,"-",('Órdenes según Instancia'!J388/'Órdenes según Instancia'!AD388)))</f>
        <v>-</v>
      </c>
      <c r="O388" s="19" t="str">
        <f>IF('Órdenes según Instancia'!O388=0,"-",IF('Órdenes según Instancia'!AD388=0,"-",('Órdenes según Instancia'!O388/'Órdenes según Instancia'!AD388)))</f>
        <v>-</v>
      </c>
      <c r="P388" s="19" t="str">
        <f>IF('Órdenes según Instancia'!T388=0,"-",IF('Órdenes según Instancia'!AD388=0,"-",('Órdenes según Instancia'!T388/'Órdenes según Instancia'!AD388)))</f>
        <v>-</v>
      </c>
      <c r="Q388" s="19" t="str">
        <f>IF('Órdenes según Instancia'!Y388=0,"-",IF('Órdenes según Instancia'!AD388=0,"-",('Órdenes según Instancia'!Y388/'Órdenes según Instancia'!AD388)))</f>
        <v>-</v>
      </c>
      <c r="R388" s="19">
        <f>IF('Órdenes según Instancia'!F388=0,"-",IF('Órdenes según Instancia'!AE388=0,"-",('Órdenes según Instancia'!F388/'Órdenes según Instancia'!AE388)))</f>
        <v>1</v>
      </c>
      <c r="S388" s="19" t="str">
        <f>IF('Órdenes según Instancia'!K388=0,"-",IF('Órdenes según Instancia'!AE388=0,"-",('Órdenes según Instancia'!K388/'Órdenes según Instancia'!AE388)))</f>
        <v>-</v>
      </c>
      <c r="T388" s="19" t="str">
        <f>IF('Órdenes según Instancia'!P388=0,"-",IF('Órdenes según Instancia'!AE388=0,"-",('Órdenes según Instancia'!P388/'Órdenes según Instancia'!AE388)))</f>
        <v>-</v>
      </c>
      <c r="U388" s="19" t="str">
        <f>IF('Órdenes según Instancia'!U388=0,"-",IF('Órdenes según Instancia'!AE388=0,"-",('Órdenes según Instancia'!U388/('Órdenes según Instancia'!AE388))))</f>
        <v>-</v>
      </c>
      <c r="V388" s="19" t="str">
        <f>IF('Órdenes según Instancia'!Z388=0,"-",IF('Órdenes según Instancia'!AE388=0,"-",('Órdenes según Instancia'!Z388/'Órdenes según Instancia'!AE388)))</f>
        <v>-</v>
      </c>
    </row>
    <row r="389" spans="2:22" ht="20.100000000000001" customHeight="1" thickBot="1" x14ac:dyDescent="0.25">
      <c r="B389" s="4" t="s">
        <v>654</v>
      </c>
      <c r="C389" s="19">
        <f>IF('Órdenes según Instancia'!C389=0,"-",IF('Órdenes según Instancia'!AB389=0,"-",('Órdenes según Instancia'!C389/'Órdenes según Instancia'!AB389)))</f>
        <v>0.8</v>
      </c>
      <c r="D389" s="19" t="str">
        <f>IF('Órdenes según Instancia'!H389=0,"-",IF('Órdenes según Instancia'!AB389=0,"-",('Órdenes según Instancia'!H389/'Órdenes según Instancia'!AB389)))</f>
        <v>-</v>
      </c>
      <c r="E389" s="19">
        <f>IF('Órdenes según Instancia'!M389=0,"-",IF('Órdenes según Instancia'!AB389=0,"-",('Órdenes según Instancia'!M389/'Órdenes según Instancia'!AB389)))</f>
        <v>0.2</v>
      </c>
      <c r="F389" s="19" t="str">
        <f>IF('Órdenes según Instancia'!R389=0,"-",IF('Órdenes según Instancia'!AB389=0,"-",('Órdenes según Instancia'!R389/'Órdenes según Instancia'!AB389)))</f>
        <v>-</v>
      </c>
      <c r="G389" s="19" t="str">
        <f>IF('Órdenes según Instancia'!W389=0,"-",IF('Órdenes según Instancia'!AB389=0,"-",('Órdenes según Instancia'!W389/'Órdenes según Instancia'!AB389)))</f>
        <v>-</v>
      </c>
      <c r="H389" s="19" t="str">
        <f>IF('Órdenes según Instancia'!D389=0,"-",IF('Órdenes según Instancia'!AC389=0,"-",('Órdenes según Instancia'!D389/'Órdenes según Instancia'!AC389)))</f>
        <v>-</v>
      </c>
      <c r="I389" s="19" t="str">
        <f>IF('Órdenes según Instancia'!I389=0,"-",IF('Órdenes según Instancia'!AC389=0,"-",('Órdenes según Instancia'!I389/'Órdenes según Instancia'!AC389)))</f>
        <v>-</v>
      </c>
      <c r="J389" s="19" t="str">
        <f>IF('Órdenes según Instancia'!N389=0,"-",IF('Órdenes según Instancia'!AC389=0,"-",('Órdenes según Instancia'!N389/'Órdenes según Instancia'!AC389)))</f>
        <v>-</v>
      </c>
      <c r="K389" s="19" t="str">
        <f>IF('Órdenes según Instancia'!S389=0,"-",IF('Órdenes según Instancia'!AC389=0,"-",('Órdenes según Instancia'!S389/'Órdenes según Instancia'!AC389)))</f>
        <v>-</v>
      </c>
      <c r="L389" s="19" t="str">
        <f>IF('Órdenes según Instancia'!X389=0,"-",IF('Órdenes según Instancia'!AC389=0,"-",('Órdenes según Instancia'!X389/'Órdenes según Instancia'!AC389)))</f>
        <v>-</v>
      </c>
      <c r="M389" s="19">
        <f>IF('Órdenes según Instancia'!E389=0,"-",IF('Órdenes según Instancia'!AD389=0,"-",('Órdenes según Instancia'!E389/'Órdenes según Instancia'!AD389)))</f>
        <v>0.6</v>
      </c>
      <c r="N389" s="19" t="str">
        <f>IF('Órdenes según Instancia'!J389=0,"-",IF('Órdenes según Instancia'!AD389=0,"-",('Órdenes según Instancia'!J389/'Órdenes según Instancia'!AD389)))</f>
        <v>-</v>
      </c>
      <c r="O389" s="19">
        <f>IF('Órdenes según Instancia'!O389=0,"-",IF('Órdenes según Instancia'!AD389=0,"-",('Órdenes según Instancia'!O389/'Órdenes según Instancia'!AD389)))</f>
        <v>0.4</v>
      </c>
      <c r="P389" s="19" t="str">
        <f>IF('Órdenes según Instancia'!T389=0,"-",IF('Órdenes según Instancia'!AD389=0,"-",('Órdenes según Instancia'!T389/'Órdenes según Instancia'!AD389)))</f>
        <v>-</v>
      </c>
      <c r="Q389" s="19" t="str">
        <f>IF('Órdenes según Instancia'!Y389=0,"-",IF('Órdenes según Instancia'!AD389=0,"-",('Órdenes según Instancia'!Y389/'Órdenes según Instancia'!AD389)))</f>
        <v>-</v>
      </c>
      <c r="R389" s="19">
        <f>IF('Órdenes según Instancia'!F389=0,"-",IF('Órdenes según Instancia'!AE389=0,"-",('Órdenes según Instancia'!F389/'Órdenes según Instancia'!AE389)))</f>
        <v>1</v>
      </c>
      <c r="S389" s="19" t="str">
        <f>IF('Órdenes según Instancia'!K389=0,"-",IF('Órdenes según Instancia'!AE389=0,"-",('Órdenes según Instancia'!K389/'Órdenes según Instancia'!AE389)))</f>
        <v>-</v>
      </c>
      <c r="T389" s="19" t="str">
        <f>IF('Órdenes según Instancia'!P389=0,"-",IF('Órdenes según Instancia'!AE389=0,"-",('Órdenes según Instancia'!P389/'Órdenes según Instancia'!AE389)))</f>
        <v>-</v>
      </c>
      <c r="U389" s="19" t="str">
        <f>IF('Órdenes según Instancia'!U389=0,"-",IF('Órdenes según Instancia'!AE389=0,"-",('Órdenes según Instancia'!U389/('Órdenes según Instancia'!AE389))))</f>
        <v>-</v>
      </c>
      <c r="V389" s="19" t="str">
        <f>IF('Órdenes según Instancia'!Z389=0,"-",IF('Órdenes según Instancia'!AE389=0,"-",('Órdenes según Instancia'!Z389/'Órdenes según Instancia'!AE389)))</f>
        <v>-</v>
      </c>
    </row>
    <row r="390" spans="2:22" ht="20.100000000000001" customHeight="1" thickBot="1" x14ac:dyDescent="0.25">
      <c r="B390" s="4" t="s">
        <v>565</v>
      </c>
      <c r="C390" s="19">
        <f>IF('Órdenes según Instancia'!C390=0,"-",IF('Órdenes según Instancia'!AB390=0,"-",('Órdenes según Instancia'!C390/'Órdenes según Instancia'!AB390)))</f>
        <v>1</v>
      </c>
      <c r="D390" s="19" t="str">
        <f>IF('Órdenes según Instancia'!H390=0,"-",IF('Órdenes según Instancia'!AB390=0,"-",('Órdenes según Instancia'!H390/'Órdenes según Instancia'!AB390)))</f>
        <v>-</v>
      </c>
      <c r="E390" s="19" t="str">
        <f>IF('Órdenes según Instancia'!M390=0,"-",IF('Órdenes según Instancia'!AB390=0,"-",('Órdenes según Instancia'!M390/'Órdenes según Instancia'!AB390)))</f>
        <v>-</v>
      </c>
      <c r="F390" s="19" t="str">
        <f>IF('Órdenes según Instancia'!R390=0,"-",IF('Órdenes según Instancia'!AB390=0,"-",('Órdenes según Instancia'!R390/'Órdenes según Instancia'!AB390)))</f>
        <v>-</v>
      </c>
      <c r="G390" s="19" t="str">
        <f>IF('Órdenes según Instancia'!W390=0,"-",IF('Órdenes según Instancia'!AB390=0,"-",('Órdenes según Instancia'!W390/'Órdenes según Instancia'!AB390)))</f>
        <v>-</v>
      </c>
      <c r="H390" s="19" t="str">
        <f>IF('Órdenes según Instancia'!D390=0,"-",IF('Órdenes según Instancia'!AC390=0,"-",('Órdenes según Instancia'!D390/'Órdenes según Instancia'!AC390)))</f>
        <v>-</v>
      </c>
      <c r="I390" s="19" t="str">
        <f>IF('Órdenes según Instancia'!I390=0,"-",IF('Órdenes según Instancia'!AC390=0,"-",('Órdenes según Instancia'!I390/'Órdenes según Instancia'!AC390)))</f>
        <v>-</v>
      </c>
      <c r="J390" s="19" t="str">
        <f>IF('Órdenes según Instancia'!N390=0,"-",IF('Órdenes según Instancia'!AC390=0,"-",('Órdenes según Instancia'!N390/'Órdenes según Instancia'!AC390)))</f>
        <v>-</v>
      </c>
      <c r="K390" s="19" t="str">
        <f>IF('Órdenes según Instancia'!S390=0,"-",IF('Órdenes según Instancia'!AC390=0,"-",('Órdenes según Instancia'!S390/'Órdenes según Instancia'!AC390)))</f>
        <v>-</v>
      </c>
      <c r="L390" s="19" t="str">
        <f>IF('Órdenes según Instancia'!X390=0,"-",IF('Órdenes según Instancia'!AC390=0,"-",('Órdenes según Instancia'!X390/'Órdenes según Instancia'!AC390)))</f>
        <v>-</v>
      </c>
      <c r="M390" s="19" t="str">
        <f>IF('Órdenes según Instancia'!E390=0,"-",IF('Órdenes según Instancia'!AD390=0,"-",('Órdenes según Instancia'!E390/'Órdenes según Instancia'!AD390)))</f>
        <v>-</v>
      </c>
      <c r="N390" s="19" t="str">
        <f>IF('Órdenes según Instancia'!J390=0,"-",IF('Órdenes según Instancia'!AD390=0,"-",('Órdenes según Instancia'!J390/'Órdenes según Instancia'!AD390)))</f>
        <v>-</v>
      </c>
      <c r="O390" s="19" t="str">
        <f>IF('Órdenes según Instancia'!O390=0,"-",IF('Órdenes según Instancia'!AD390=0,"-",('Órdenes según Instancia'!O390/'Órdenes según Instancia'!AD390)))</f>
        <v>-</v>
      </c>
      <c r="P390" s="19" t="str">
        <f>IF('Órdenes según Instancia'!T390=0,"-",IF('Órdenes según Instancia'!AD390=0,"-",('Órdenes según Instancia'!T390/'Órdenes según Instancia'!AD390)))</f>
        <v>-</v>
      </c>
      <c r="Q390" s="19" t="str">
        <f>IF('Órdenes según Instancia'!Y390=0,"-",IF('Órdenes según Instancia'!AD390=0,"-",('Órdenes según Instancia'!Y390/'Órdenes según Instancia'!AD390)))</f>
        <v>-</v>
      </c>
      <c r="R390" s="19">
        <f>IF('Órdenes según Instancia'!F390=0,"-",IF('Órdenes según Instancia'!AE390=0,"-",('Órdenes según Instancia'!F390/'Órdenes según Instancia'!AE390)))</f>
        <v>1</v>
      </c>
      <c r="S390" s="19" t="str">
        <f>IF('Órdenes según Instancia'!K390=0,"-",IF('Órdenes según Instancia'!AE390=0,"-",('Órdenes según Instancia'!K390/'Órdenes según Instancia'!AE390)))</f>
        <v>-</v>
      </c>
      <c r="T390" s="19" t="str">
        <f>IF('Órdenes según Instancia'!P390=0,"-",IF('Órdenes según Instancia'!AE390=0,"-",('Órdenes según Instancia'!P390/'Órdenes según Instancia'!AE390)))</f>
        <v>-</v>
      </c>
      <c r="U390" s="19" t="str">
        <f>IF('Órdenes según Instancia'!U390=0,"-",IF('Órdenes según Instancia'!AE390=0,"-",('Órdenes según Instancia'!U390/('Órdenes según Instancia'!AE390))))</f>
        <v>-</v>
      </c>
      <c r="V390" s="19" t="str">
        <f>IF('Órdenes según Instancia'!Z390=0,"-",IF('Órdenes según Instancia'!AE390=0,"-",('Órdenes según Instancia'!Z390/'Órdenes según Instancia'!AE390)))</f>
        <v>-</v>
      </c>
    </row>
    <row r="391" spans="2:22" ht="20.100000000000001" customHeight="1" thickBot="1" x14ac:dyDescent="0.25">
      <c r="B391" s="4" t="s">
        <v>566</v>
      </c>
      <c r="C391" s="19">
        <f>IF('Órdenes según Instancia'!C391=0,"-",IF('Órdenes según Instancia'!AB391=0,"-",('Órdenes según Instancia'!C391/'Órdenes según Instancia'!AB391)))</f>
        <v>1</v>
      </c>
      <c r="D391" s="19" t="str">
        <f>IF('Órdenes según Instancia'!H391=0,"-",IF('Órdenes según Instancia'!AB391=0,"-",('Órdenes según Instancia'!H391/'Órdenes según Instancia'!AB391)))</f>
        <v>-</v>
      </c>
      <c r="E391" s="19" t="str">
        <f>IF('Órdenes según Instancia'!M391=0,"-",IF('Órdenes según Instancia'!AB391=0,"-",('Órdenes según Instancia'!M391/'Órdenes según Instancia'!AB391)))</f>
        <v>-</v>
      </c>
      <c r="F391" s="19" t="str">
        <f>IF('Órdenes según Instancia'!R391=0,"-",IF('Órdenes según Instancia'!AB391=0,"-",('Órdenes según Instancia'!R391/'Órdenes según Instancia'!AB391)))</f>
        <v>-</v>
      </c>
      <c r="G391" s="19" t="str">
        <f>IF('Órdenes según Instancia'!W391=0,"-",IF('Órdenes según Instancia'!AB391=0,"-",('Órdenes según Instancia'!W391/'Órdenes según Instancia'!AB391)))</f>
        <v>-</v>
      </c>
      <c r="H391" s="19" t="str">
        <f>IF('Órdenes según Instancia'!D391=0,"-",IF('Órdenes según Instancia'!AC391=0,"-",('Órdenes según Instancia'!D391/'Órdenes según Instancia'!AC391)))</f>
        <v>-</v>
      </c>
      <c r="I391" s="19" t="str">
        <f>IF('Órdenes según Instancia'!I391=0,"-",IF('Órdenes según Instancia'!AC391=0,"-",('Órdenes según Instancia'!I391/'Órdenes según Instancia'!AC391)))</f>
        <v>-</v>
      </c>
      <c r="J391" s="19" t="str">
        <f>IF('Órdenes según Instancia'!N391=0,"-",IF('Órdenes según Instancia'!AC391=0,"-",('Órdenes según Instancia'!N391/'Órdenes según Instancia'!AC391)))</f>
        <v>-</v>
      </c>
      <c r="K391" s="19" t="str">
        <f>IF('Órdenes según Instancia'!S391=0,"-",IF('Órdenes según Instancia'!AC391=0,"-",('Órdenes según Instancia'!S391/'Órdenes según Instancia'!AC391)))</f>
        <v>-</v>
      </c>
      <c r="L391" s="19" t="str">
        <f>IF('Órdenes según Instancia'!X391=0,"-",IF('Órdenes según Instancia'!AC391=0,"-",('Órdenes según Instancia'!X391/'Órdenes según Instancia'!AC391)))</f>
        <v>-</v>
      </c>
      <c r="M391" s="19" t="str">
        <f>IF('Órdenes según Instancia'!E391=0,"-",IF('Órdenes según Instancia'!AD391=0,"-",('Órdenes según Instancia'!E391/'Órdenes según Instancia'!AD391)))</f>
        <v>-</v>
      </c>
      <c r="N391" s="19" t="str">
        <f>IF('Órdenes según Instancia'!J391=0,"-",IF('Órdenes según Instancia'!AD391=0,"-",('Órdenes según Instancia'!J391/'Órdenes según Instancia'!AD391)))</f>
        <v>-</v>
      </c>
      <c r="O391" s="19" t="str">
        <f>IF('Órdenes según Instancia'!O391=0,"-",IF('Órdenes según Instancia'!AD391=0,"-",('Órdenes según Instancia'!O391/'Órdenes según Instancia'!AD391)))</f>
        <v>-</v>
      </c>
      <c r="P391" s="19" t="str">
        <f>IF('Órdenes según Instancia'!T391=0,"-",IF('Órdenes según Instancia'!AD391=0,"-",('Órdenes según Instancia'!T391/'Órdenes según Instancia'!AD391)))</f>
        <v>-</v>
      </c>
      <c r="Q391" s="19" t="str">
        <f>IF('Órdenes según Instancia'!Y391=0,"-",IF('Órdenes según Instancia'!AD391=0,"-",('Órdenes según Instancia'!Y391/'Órdenes según Instancia'!AD391)))</f>
        <v>-</v>
      </c>
      <c r="R391" s="19">
        <f>IF('Órdenes según Instancia'!F391=0,"-",IF('Órdenes según Instancia'!AE391=0,"-",('Órdenes según Instancia'!F391/'Órdenes según Instancia'!AE391)))</f>
        <v>1</v>
      </c>
      <c r="S391" s="19" t="str">
        <f>IF('Órdenes según Instancia'!K391=0,"-",IF('Órdenes según Instancia'!AE391=0,"-",('Órdenes según Instancia'!K391/'Órdenes según Instancia'!AE391)))</f>
        <v>-</v>
      </c>
      <c r="T391" s="19" t="str">
        <f>IF('Órdenes según Instancia'!P391=0,"-",IF('Órdenes según Instancia'!AE391=0,"-",('Órdenes según Instancia'!P391/'Órdenes según Instancia'!AE391)))</f>
        <v>-</v>
      </c>
      <c r="U391" s="19" t="str">
        <f>IF('Órdenes según Instancia'!U391=0,"-",IF('Órdenes según Instancia'!AE391=0,"-",('Órdenes según Instancia'!U391/('Órdenes según Instancia'!AE391))))</f>
        <v>-</v>
      </c>
      <c r="V391" s="19" t="str">
        <f>IF('Órdenes según Instancia'!Z391=0,"-",IF('Órdenes según Instancia'!AE391=0,"-",('Órdenes según Instancia'!Z391/'Órdenes según Instancia'!AE391)))</f>
        <v>-</v>
      </c>
    </row>
    <row r="392" spans="2:22" ht="20.100000000000001" customHeight="1" thickBot="1" x14ac:dyDescent="0.25">
      <c r="B392" s="4" t="s">
        <v>567</v>
      </c>
      <c r="C392" s="19">
        <f>IF('Órdenes según Instancia'!C392=0,"-",IF('Órdenes según Instancia'!AB392=0,"-",('Órdenes según Instancia'!C392/'Órdenes según Instancia'!AB392)))</f>
        <v>0.45454545454545453</v>
      </c>
      <c r="D392" s="19">
        <f>IF('Órdenes según Instancia'!H392=0,"-",IF('Órdenes según Instancia'!AB392=0,"-",('Órdenes según Instancia'!H392/'Órdenes según Instancia'!AB392)))</f>
        <v>0.54545454545454541</v>
      </c>
      <c r="E392" s="19" t="str">
        <f>IF('Órdenes según Instancia'!M392=0,"-",IF('Órdenes según Instancia'!AB392=0,"-",('Órdenes según Instancia'!M392/'Órdenes según Instancia'!AB392)))</f>
        <v>-</v>
      </c>
      <c r="F392" s="19" t="str">
        <f>IF('Órdenes según Instancia'!R392=0,"-",IF('Órdenes según Instancia'!AB392=0,"-",('Órdenes según Instancia'!R392/'Órdenes según Instancia'!AB392)))</f>
        <v>-</v>
      </c>
      <c r="G392" s="19" t="str">
        <f>IF('Órdenes según Instancia'!W392=0,"-",IF('Órdenes según Instancia'!AB392=0,"-",('Órdenes según Instancia'!W392/'Órdenes según Instancia'!AB392)))</f>
        <v>-</v>
      </c>
      <c r="H392" s="19" t="str">
        <f>IF('Órdenes según Instancia'!D392=0,"-",IF('Órdenes según Instancia'!AC392=0,"-",('Órdenes según Instancia'!D392/'Órdenes según Instancia'!AC392)))</f>
        <v>-</v>
      </c>
      <c r="I392" s="19" t="str">
        <f>IF('Órdenes según Instancia'!I392=0,"-",IF('Órdenes según Instancia'!AC392=0,"-",('Órdenes según Instancia'!I392/'Órdenes según Instancia'!AC392)))</f>
        <v>-</v>
      </c>
      <c r="J392" s="19" t="str">
        <f>IF('Órdenes según Instancia'!N392=0,"-",IF('Órdenes según Instancia'!AC392=0,"-",('Órdenes según Instancia'!N392/'Órdenes según Instancia'!AC392)))</f>
        <v>-</v>
      </c>
      <c r="K392" s="19" t="str">
        <f>IF('Órdenes según Instancia'!S392=0,"-",IF('Órdenes según Instancia'!AC392=0,"-",('Órdenes según Instancia'!S392/'Órdenes según Instancia'!AC392)))</f>
        <v>-</v>
      </c>
      <c r="L392" s="19" t="str">
        <f>IF('Órdenes según Instancia'!X392=0,"-",IF('Órdenes según Instancia'!AC392=0,"-",('Órdenes según Instancia'!X392/'Órdenes según Instancia'!AC392)))</f>
        <v>-</v>
      </c>
      <c r="M392" s="19">
        <f>IF('Órdenes según Instancia'!E392=0,"-",IF('Órdenes según Instancia'!AD392=0,"-",('Órdenes según Instancia'!E392/'Órdenes según Instancia'!AD392)))</f>
        <v>0.5</v>
      </c>
      <c r="N392" s="19">
        <f>IF('Órdenes según Instancia'!J392=0,"-",IF('Órdenes según Instancia'!AD392=0,"-",('Órdenes según Instancia'!J392/'Órdenes según Instancia'!AD392)))</f>
        <v>0.5</v>
      </c>
      <c r="O392" s="19" t="str">
        <f>IF('Órdenes según Instancia'!O392=0,"-",IF('Órdenes según Instancia'!AD392=0,"-",('Órdenes según Instancia'!O392/'Órdenes según Instancia'!AD392)))</f>
        <v>-</v>
      </c>
      <c r="P392" s="19" t="str">
        <f>IF('Órdenes según Instancia'!T392=0,"-",IF('Órdenes según Instancia'!AD392=0,"-",('Órdenes según Instancia'!T392/'Órdenes según Instancia'!AD392)))</f>
        <v>-</v>
      </c>
      <c r="Q392" s="19" t="str">
        <f>IF('Órdenes según Instancia'!Y392=0,"-",IF('Órdenes según Instancia'!AD392=0,"-",('Órdenes según Instancia'!Y392/'Órdenes según Instancia'!AD392)))</f>
        <v>-</v>
      </c>
      <c r="R392" s="19">
        <f>IF('Órdenes según Instancia'!F392=0,"-",IF('Órdenes según Instancia'!AE392=0,"-",('Órdenes según Instancia'!F392/'Órdenes según Instancia'!AE392)))</f>
        <v>0.4</v>
      </c>
      <c r="S392" s="19">
        <f>IF('Órdenes según Instancia'!K392=0,"-",IF('Órdenes según Instancia'!AE392=0,"-",('Órdenes según Instancia'!K392/'Órdenes según Instancia'!AE392)))</f>
        <v>0.6</v>
      </c>
      <c r="T392" s="19" t="str">
        <f>IF('Órdenes según Instancia'!P392=0,"-",IF('Órdenes según Instancia'!AE392=0,"-",('Órdenes según Instancia'!P392/'Órdenes según Instancia'!AE392)))</f>
        <v>-</v>
      </c>
      <c r="U392" s="19" t="str">
        <f>IF('Órdenes según Instancia'!U392=0,"-",IF('Órdenes según Instancia'!AE392=0,"-",('Órdenes según Instancia'!U392/('Órdenes según Instancia'!AE392))))</f>
        <v>-</v>
      </c>
      <c r="V392" s="19" t="str">
        <f>IF('Órdenes según Instancia'!Z392=0,"-",IF('Órdenes según Instancia'!AE392=0,"-",('Órdenes según Instancia'!Z392/'Órdenes según Instancia'!AE392)))</f>
        <v>-</v>
      </c>
    </row>
    <row r="393" spans="2:22" ht="20.100000000000001" customHeight="1" thickBot="1" x14ac:dyDescent="0.25">
      <c r="B393" s="4" t="s">
        <v>568</v>
      </c>
      <c r="C393" s="19">
        <f>IF('Órdenes según Instancia'!C393=0,"-",IF('Órdenes según Instancia'!AB393=0,"-",('Órdenes según Instancia'!C393/'Órdenes según Instancia'!AB393)))</f>
        <v>0.94594594594594594</v>
      </c>
      <c r="D393" s="19" t="str">
        <f>IF('Órdenes según Instancia'!H393=0,"-",IF('Órdenes según Instancia'!AB393=0,"-",('Órdenes según Instancia'!H393/'Órdenes según Instancia'!AB393)))</f>
        <v>-</v>
      </c>
      <c r="E393" s="19">
        <f>IF('Órdenes según Instancia'!M393=0,"-",IF('Órdenes según Instancia'!AB393=0,"-",('Órdenes según Instancia'!M393/'Órdenes según Instancia'!AB393)))</f>
        <v>5.4054054054054057E-2</v>
      </c>
      <c r="F393" s="19" t="str">
        <f>IF('Órdenes según Instancia'!R393=0,"-",IF('Órdenes según Instancia'!AB393=0,"-",('Órdenes según Instancia'!R393/'Órdenes según Instancia'!AB393)))</f>
        <v>-</v>
      </c>
      <c r="G393" s="19" t="str">
        <f>IF('Órdenes según Instancia'!W393=0,"-",IF('Órdenes según Instancia'!AB393=0,"-",('Órdenes según Instancia'!W393/'Órdenes según Instancia'!AB393)))</f>
        <v>-</v>
      </c>
      <c r="H393" s="19" t="str">
        <f>IF('Órdenes según Instancia'!D393=0,"-",IF('Órdenes según Instancia'!AC393=0,"-",('Órdenes según Instancia'!D393/'Órdenes según Instancia'!AC393)))</f>
        <v>-</v>
      </c>
      <c r="I393" s="19" t="str">
        <f>IF('Órdenes según Instancia'!I393=0,"-",IF('Órdenes según Instancia'!AC393=0,"-",('Órdenes según Instancia'!I393/'Órdenes según Instancia'!AC393)))</f>
        <v>-</v>
      </c>
      <c r="J393" s="19" t="str">
        <f>IF('Órdenes según Instancia'!N393=0,"-",IF('Órdenes según Instancia'!AC393=0,"-",('Órdenes según Instancia'!N393/'Órdenes según Instancia'!AC393)))</f>
        <v>-</v>
      </c>
      <c r="K393" s="19" t="str">
        <f>IF('Órdenes según Instancia'!S393=0,"-",IF('Órdenes según Instancia'!AC393=0,"-",('Órdenes según Instancia'!S393/'Órdenes según Instancia'!AC393)))</f>
        <v>-</v>
      </c>
      <c r="L393" s="19" t="str">
        <f>IF('Órdenes según Instancia'!X393=0,"-",IF('Órdenes según Instancia'!AC393=0,"-",('Órdenes según Instancia'!X393/'Órdenes según Instancia'!AC393)))</f>
        <v>-</v>
      </c>
      <c r="M393" s="19">
        <f>IF('Órdenes según Instancia'!E393=0,"-",IF('Órdenes según Instancia'!AD393=0,"-",('Órdenes según Instancia'!E393/'Órdenes según Instancia'!AD393)))</f>
        <v>0.94285714285714284</v>
      </c>
      <c r="N393" s="19" t="str">
        <f>IF('Órdenes según Instancia'!J393=0,"-",IF('Órdenes según Instancia'!AD393=0,"-",('Órdenes según Instancia'!J393/'Órdenes según Instancia'!AD393)))</f>
        <v>-</v>
      </c>
      <c r="O393" s="19">
        <f>IF('Órdenes según Instancia'!O393=0,"-",IF('Órdenes según Instancia'!AD393=0,"-",('Órdenes según Instancia'!O393/'Órdenes según Instancia'!AD393)))</f>
        <v>5.7142857142857141E-2</v>
      </c>
      <c r="P393" s="19" t="str">
        <f>IF('Órdenes según Instancia'!T393=0,"-",IF('Órdenes según Instancia'!AD393=0,"-",('Órdenes según Instancia'!T393/'Órdenes según Instancia'!AD393)))</f>
        <v>-</v>
      </c>
      <c r="Q393" s="19" t="str">
        <f>IF('Órdenes según Instancia'!Y393=0,"-",IF('Órdenes según Instancia'!AD393=0,"-",('Órdenes según Instancia'!Y393/'Órdenes según Instancia'!AD393)))</f>
        <v>-</v>
      </c>
      <c r="R393" s="19">
        <f>IF('Órdenes según Instancia'!F393=0,"-",IF('Órdenes según Instancia'!AE393=0,"-",('Órdenes según Instancia'!F393/'Órdenes según Instancia'!AE393)))</f>
        <v>1</v>
      </c>
      <c r="S393" s="19" t="str">
        <f>IF('Órdenes según Instancia'!K393=0,"-",IF('Órdenes según Instancia'!AE393=0,"-",('Órdenes según Instancia'!K393/'Órdenes según Instancia'!AE393)))</f>
        <v>-</v>
      </c>
      <c r="T393" s="19" t="str">
        <f>IF('Órdenes según Instancia'!P393=0,"-",IF('Órdenes según Instancia'!AE393=0,"-",('Órdenes según Instancia'!P393/'Órdenes según Instancia'!AE393)))</f>
        <v>-</v>
      </c>
      <c r="U393" s="19" t="str">
        <f>IF('Órdenes según Instancia'!U393=0,"-",IF('Órdenes según Instancia'!AE393=0,"-",('Órdenes según Instancia'!U393/('Órdenes según Instancia'!AE393))))</f>
        <v>-</v>
      </c>
      <c r="V393" s="19" t="str">
        <f>IF('Órdenes según Instancia'!Z393=0,"-",IF('Órdenes según Instancia'!AE393=0,"-",('Órdenes según Instancia'!Z393/'Órdenes según Instancia'!AE393)))</f>
        <v>-</v>
      </c>
    </row>
    <row r="394" spans="2:22" ht="20.100000000000001" customHeight="1" thickBot="1" x14ac:dyDescent="0.25">
      <c r="B394" s="4" t="s">
        <v>569</v>
      </c>
      <c r="C394" s="19">
        <f>IF('Órdenes según Instancia'!C394=0,"-",IF('Órdenes según Instancia'!AB394=0,"-",('Órdenes según Instancia'!C394/'Órdenes según Instancia'!AB394)))</f>
        <v>0.9642857142857143</v>
      </c>
      <c r="D394" s="19" t="str">
        <f>IF('Órdenes según Instancia'!H394=0,"-",IF('Órdenes según Instancia'!AB394=0,"-",('Órdenes según Instancia'!H394/'Órdenes según Instancia'!AB394)))</f>
        <v>-</v>
      </c>
      <c r="E394" s="19">
        <f>IF('Órdenes según Instancia'!M394=0,"-",IF('Órdenes según Instancia'!AB394=0,"-",('Órdenes según Instancia'!M394/'Órdenes según Instancia'!AB394)))</f>
        <v>3.5714285714285712E-2</v>
      </c>
      <c r="F394" s="19" t="str">
        <f>IF('Órdenes según Instancia'!R394=0,"-",IF('Órdenes según Instancia'!AB394=0,"-",('Órdenes según Instancia'!R394/'Órdenes según Instancia'!AB394)))</f>
        <v>-</v>
      </c>
      <c r="G394" s="19" t="str">
        <f>IF('Órdenes según Instancia'!W394=0,"-",IF('Órdenes según Instancia'!AB394=0,"-",('Órdenes según Instancia'!W394/'Órdenes según Instancia'!AB394)))</f>
        <v>-</v>
      </c>
      <c r="H394" s="19" t="str">
        <f>IF('Órdenes según Instancia'!D394=0,"-",IF('Órdenes según Instancia'!AC394=0,"-",('Órdenes según Instancia'!D394/'Órdenes según Instancia'!AC394)))</f>
        <v>-</v>
      </c>
      <c r="I394" s="19" t="str">
        <f>IF('Órdenes según Instancia'!I394=0,"-",IF('Órdenes según Instancia'!AC394=0,"-",('Órdenes según Instancia'!I394/'Órdenes según Instancia'!AC394)))</f>
        <v>-</v>
      </c>
      <c r="J394" s="19" t="str">
        <f>IF('Órdenes según Instancia'!N394=0,"-",IF('Órdenes según Instancia'!AC394=0,"-",('Órdenes según Instancia'!N394/'Órdenes según Instancia'!AC394)))</f>
        <v>-</v>
      </c>
      <c r="K394" s="19" t="str">
        <f>IF('Órdenes según Instancia'!S394=0,"-",IF('Órdenes según Instancia'!AC394=0,"-",('Órdenes según Instancia'!S394/'Órdenes según Instancia'!AC394)))</f>
        <v>-</v>
      </c>
      <c r="L394" s="19" t="str">
        <f>IF('Órdenes según Instancia'!X394=0,"-",IF('Órdenes según Instancia'!AC394=0,"-",('Órdenes según Instancia'!X394/'Órdenes según Instancia'!AC394)))</f>
        <v>-</v>
      </c>
      <c r="M394" s="19">
        <f>IF('Órdenes según Instancia'!E394=0,"-",IF('Órdenes según Instancia'!AD394=0,"-",('Órdenes según Instancia'!E394/'Órdenes según Instancia'!AD394)))</f>
        <v>0.9</v>
      </c>
      <c r="N394" s="19" t="str">
        <f>IF('Órdenes según Instancia'!J394=0,"-",IF('Órdenes según Instancia'!AD394=0,"-",('Órdenes según Instancia'!J394/'Órdenes según Instancia'!AD394)))</f>
        <v>-</v>
      </c>
      <c r="O394" s="19">
        <f>IF('Órdenes según Instancia'!O394=0,"-",IF('Órdenes según Instancia'!AD394=0,"-",('Órdenes según Instancia'!O394/'Órdenes según Instancia'!AD394)))</f>
        <v>0.1</v>
      </c>
      <c r="P394" s="19" t="str">
        <f>IF('Órdenes según Instancia'!T394=0,"-",IF('Órdenes según Instancia'!AD394=0,"-",('Órdenes según Instancia'!T394/'Órdenes según Instancia'!AD394)))</f>
        <v>-</v>
      </c>
      <c r="Q394" s="19" t="str">
        <f>IF('Órdenes según Instancia'!Y394=0,"-",IF('Órdenes según Instancia'!AD394=0,"-",('Órdenes según Instancia'!Y394/'Órdenes según Instancia'!AD394)))</f>
        <v>-</v>
      </c>
      <c r="R394" s="19">
        <f>IF('Órdenes según Instancia'!F394=0,"-",IF('Órdenes según Instancia'!AE394=0,"-",('Órdenes según Instancia'!F394/'Órdenes según Instancia'!AE394)))</f>
        <v>1</v>
      </c>
      <c r="S394" s="19" t="str">
        <f>IF('Órdenes según Instancia'!K394=0,"-",IF('Órdenes según Instancia'!AE394=0,"-",('Órdenes según Instancia'!K394/'Órdenes según Instancia'!AE394)))</f>
        <v>-</v>
      </c>
      <c r="T394" s="19" t="str">
        <f>IF('Órdenes según Instancia'!P394=0,"-",IF('Órdenes según Instancia'!AE394=0,"-",('Órdenes según Instancia'!P394/'Órdenes según Instancia'!AE394)))</f>
        <v>-</v>
      </c>
      <c r="U394" s="19" t="str">
        <f>IF('Órdenes según Instancia'!U394=0,"-",IF('Órdenes según Instancia'!AE394=0,"-",('Órdenes según Instancia'!U394/('Órdenes según Instancia'!AE394))))</f>
        <v>-</v>
      </c>
      <c r="V394" s="19" t="str">
        <f>IF('Órdenes según Instancia'!Z394=0,"-",IF('Órdenes según Instancia'!AE394=0,"-",('Órdenes según Instancia'!Z394/'Órdenes según Instancia'!AE394)))</f>
        <v>-</v>
      </c>
    </row>
    <row r="395" spans="2:22" ht="20.100000000000001" customHeight="1" thickBot="1" x14ac:dyDescent="0.25">
      <c r="B395" s="4" t="s">
        <v>570</v>
      </c>
      <c r="C395" s="19">
        <f>IF('Órdenes según Instancia'!C395=0,"-",IF('Órdenes según Instancia'!AB395=0,"-",('Órdenes según Instancia'!C395/'Órdenes según Instancia'!AB395)))</f>
        <v>1</v>
      </c>
      <c r="D395" s="19" t="str">
        <f>IF('Órdenes según Instancia'!H395=0,"-",IF('Órdenes según Instancia'!AB395=0,"-",('Órdenes según Instancia'!H395/'Órdenes según Instancia'!AB395)))</f>
        <v>-</v>
      </c>
      <c r="E395" s="19" t="str">
        <f>IF('Órdenes según Instancia'!M395=0,"-",IF('Órdenes según Instancia'!AB395=0,"-",('Órdenes según Instancia'!M395/'Órdenes según Instancia'!AB395)))</f>
        <v>-</v>
      </c>
      <c r="F395" s="19" t="str">
        <f>IF('Órdenes según Instancia'!R395=0,"-",IF('Órdenes según Instancia'!AB395=0,"-",('Órdenes según Instancia'!R395/'Órdenes según Instancia'!AB395)))</f>
        <v>-</v>
      </c>
      <c r="G395" s="19" t="str">
        <f>IF('Órdenes según Instancia'!W395=0,"-",IF('Órdenes según Instancia'!AB395=0,"-",('Órdenes según Instancia'!W395/'Órdenes según Instancia'!AB395)))</f>
        <v>-</v>
      </c>
      <c r="H395" s="19" t="str">
        <f>IF('Órdenes según Instancia'!D395=0,"-",IF('Órdenes según Instancia'!AC395=0,"-",('Órdenes según Instancia'!D395/'Órdenes según Instancia'!AC395)))</f>
        <v>-</v>
      </c>
      <c r="I395" s="19" t="str">
        <f>IF('Órdenes según Instancia'!I395=0,"-",IF('Órdenes según Instancia'!AC395=0,"-",('Órdenes según Instancia'!I395/'Órdenes según Instancia'!AC395)))</f>
        <v>-</v>
      </c>
      <c r="J395" s="19" t="str">
        <f>IF('Órdenes según Instancia'!N395=0,"-",IF('Órdenes según Instancia'!AC395=0,"-",('Órdenes según Instancia'!N395/'Órdenes según Instancia'!AC395)))</f>
        <v>-</v>
      </c>
      <c r="K395" s="19" t="str">
        <f>IF('Órdenes según Instancia'!S395=0,"-",IF('Órdenes según Instancia'!AC395=0,"-",('Órdenes según Instancia'!S395/'Órdenes según Instancia'!AC395)))</f>
        <v>-</v>
      </c>
      <c r="L395" s="19" t="str">
        <f>IF('Órdenes según Instancia'!X395=0,"-",IF('Órdenes según Instancia'!AC395=0,"-",('Órdenes según Instancia'!X395/'Órdenes según Instancia'!AC395)))</f>
        <v>-</v>
      </c>
      <c r="M395" s="19">
        <f>IF('Órdenes según Instancia'!E395=0,"-",IF('Órdenes según Instancia'!AD395=0,"-",('Órdenes según Instancia'!E395/'Órdenes según Instancia'!AD395)))</f>
        <v>1</v>
      </c>
      <c r="N395" s="19" t="str">
        <f>IF('Órdenes según Instancia'!J395=0,"-",IF('Órdenes según Instancia'!AD395=0,"-",('Órdenes según Instancia'!J395/'Órdenes según Instancia'!AD395)))</f>
        <v>-</v>
      </c>
      <c r="O395" s="19" t="str">
        <f>IF('Órdenes según Instancia'!O395=0,"-",IF('Órdenes según Instancia'!AD395=0,"-",('Órdenes según Instancia'!O395/'Órdenes según Instancia'!AD395)))</f>
        <v>-</v>
      </c>
      <c r="P395" s="19" t="str">
        <f>IF('Órdenes según Instancia'!T395=0,"-",IF('Órdenes según Instancia'!AD395=0,"-",('Órdenes según Instancia'!T395/'Órdenes según Instancia'!AD395)))</f>
        <v>-</v>
      </c>
      <c r="Q395" s="19" t="str">
        <f>IF('Órdenes según Instancia'!Y395=0,"-",IF('Órdenes según Instancia'!AD395=0,"-",('Órdenes según Instancia'!Y395/'Órdenes según Instancia'!AD395)))</f>
        <v>-</v>
      </c>
      <c r="R395" s="19">
        <f>IF('Órdenes según Instancia'!F395=0,"-",IF('Órdenes según Instancia'!AE395=0,"-",('Órdenes según Instancia'!F395/'Órdenes según Instancia'!AE395)))</f>
        <v>1</v>
      </c>
      <c r="S395" s="19" t="str">
        <f>IF('Órdenes según Instancia'!K395=0,"-",IF('Órdenes según Instancia'!AE395=0,"-",('Órdenes según Instancia'!K395/'Órdenes según Instancia'!AE395)))</f>
        <v>-</v>
      </c>
      <c r="T395" s="19" t="str">
        <f>IF('Órdenes según Instancia'!P395=0,"-",IF('Órdenes según Instancia'!AE395=0,"-",('Órdenes según Instancia'!P395/'Órdenes según Instancia'!AE395)))</f>
        <v>-</v>
      </c>
      <c r="U395" s="19" t="str">
        <f>IF('Órdenes según Instancia'!U395=0,"-",IF('Órdenes según Instancia'!AE395=0,"-",('Órdenes según Instancia'!U395/('Órdenes según Instancia'!AE395))))</f>
        <v>-</v>
      </c>
      <c r="V395" s="19" t="str">
        <f>IF('Órdenes según Instancia'!Z395=0,"-",IF('Órdenes según Instancia'!AE395=0,"-",('Órdenes según Instancia'!Z395/'Órdenes según Instancia'!AE395)))</f>
        <v>-</v>
      </c>
    </row>
    <row r="396" spans="2:22" ht="20.100000000000001" customHeight="1" thickBot="1" x14ac:dyDescent="0.25">
      <c r="B396" s="4" t="s">
        <v>571</v>
      </c>
      <c r="C396" s="19">
        <f>IF('Órdenes según Instancia'!C396=0,"-",IF('Órdenes según Instancia'!AB396=0,"-",('Órdenes según Instancia'!C396/'Órdenes según Instancia'!AB396)))</f>
        <v>1</v>
      </c>
      <c r="D396" s="19" t="str">
        <f>IF('Órdenes según Instancia'!H396=0,"-",IF('Órdenes según Instancia'!AB396=0,"-",('Órdenes según Instancia'!H396/'Órdenes según Instancia'!AB396)))</f>
        <v>-</v>
      </c>
      <c r="E396" s="19" t="str">
        <f>IF('Órdenes según Instancia'!M396=0,"-",IF('Órdenes según Instancia'!AB396=0,"-",('Órdenes según Instancia'!M396/'Órdenes según Instancia'!AB396)))</f>
        <v>-</v>
      </c>
      <c r="F396" s="19" t="str">
        <f>IF('Órdenes según Instancia'!R396=0,"-",IF('Órdenes según Instancia'!AB396=0,"-",('Órdenes según Instancia'!R396/'Órdenes según Instancia'!AB396)))</f>
        <v>-</v>
      </c>
      <c r="G396" s="19" t="str">
        <f>IF('Órdenes según Instancia'!W396=0,"-",IF('Órdenes según Instancia'!AB396=0,"-",('Órdenes según Instancia'!W396/'Órdenes según Instancia'!AB396)))</f>
        <v>-</v>
      </c>
      <c r="H396" s="19" t="str">
        <f>IF('Órdenes según Instancia'!D396=0,"-",IF('Órdenes según Instancia'!AC396=0,"-",('Órdenes según Instancia'!D396/'Órdenes según Instancia'!AC396)))</f>
        <v>-</v>
      </c>
      <c r="I396" s="19" t="str">
        <f>IF('Órdenes según Instancia'!I396=0,"-",IF('Órdenes según Instancia'!AC396=0,"-",('Órdenes según Instancia'!I396/'Órdenes según Instancia'!AC396)))</f>
        <v>-</v>
      </c>
      <c r="J396" s="19" t="str">
        <f>IF('Órdenes según Instancia'!N396=0,"-",IF('Órdenes según Instancia'!AC396=0,"-",('Órdenes según Instancia'!N396/'Órdenes según Instancia'!AC396)))</f>
        <v>-</v>
      </c>
      <c r="K396" s="19" t="str">
        <f>IF('Órdenes según Instancia'!S396=0,"-",IF('Órdenes según Instancia'!AC396=0,"-",('Órdenes según Instancia'!S396/'Órdenes según Instancia'!AC396)))</f>
        <v>-</v>
      </c>
      <c r="L396" s="19" t="str">
        <f>IF('Órdenes según Instancia'!X396=0,"-",IF('Órdenes según Instancia'!AC396=0,"-",('Órdenes según Instancia'!X396/'Órdenes según Instancia'!AC396)))</f>
        <v>-</v>
      </c>
      <c r="M396" s="19">
        <f>IF('Órdenes según Instancia'!E396=0,"-",IF('Órdenes según Instancia'!AD396=0,"-",('Órdenes según Instancia'!E396/'Órdenes según Instancia'!AD396)))</f>
        <v>1</v>
      </c>
      <c r="N396" s="19" t="str">
        <f>IF('Órdenes según Instancia'!J396=0,"-",IF('Órdenes según Instancia'!AD396=0,"-",('Órdenes según Instancia'!J396/'Órdenes según Instancia'!AD396)))</f>
        <v>-</v>
      </c>
      <c r="O396" s="19" t="str">
        <f>IF('Órdenes según Instancia'!O396=0,"-",IF('Órdenes según Instancia'!AD396=0,"-",('Órdenes según Instancia'!O396/'Órdenes según Instancia'!AD396)))</f>
        <v>-</v>
      </c>
      <c r="P396" s="19" t="str">
        <f>IF('Órdenes según Instancia'!T396=0,"-",IF('Órdenes según Instancia'!AD396=0,"-",('Órdenes según Instancia'!T396/'Órdenes según Instancia'!AD396)))</f>
        <v>-</v>
      </c>
      <c r="Q396" s="19" t="str">
        <f>IF('Órdenes según Instancia'!Y396=0,"-",IF('Órdenes según Instancia'!AD396=0,"-",('Órdenes según Instancia'!Y396/'Órdenes según Instancia'!AD396)))</f>
        <v>-</v>
      </c>
      <c r="R396" s="19">
        <f>IF('Órdenes según Instancia'!F396=0,"-",IF('Órdenes según Instancia'!AE396=0,"-",('Órdenes según Instancia'!F396/'Órdenes según Instancia'!AE396)))</f>
        <v>1</v>
      </c>
      <c r="S396" s="19" t="str">
        <f>IF('Órdenes según Instancia'!K396=0,"-",IF('Órdenes según Instancia'!AE396=0,"-",('Órdenes según Instancia'!K396/'Órdenes según Instancia'!AE396)))</f>
        <v>-</v>
      </c>
      <c r="T396" s="19" t="str">
        <f>IF('Órdenes según Instancia'!P396=0,"-",IF('Órdenes según Instancia'!AE396=0,"-",('Órdenes según Instancia'!P396/'Órdenes según Instancia'!AE396)))</f>
        <v>-</v>
      </c>
      <c r="U396" s="19" t="str">
        <f>IF('Órdenes según Instancia'!U396=0,"-",IF('Órdenes según Instancia'!AE396=0,"-",('Órdenes según Instancia'!U396/('Órdenes según Instancia'!AE396))))</f>
        <v>-</v>
      </c>
      <c r="V396" s="19" t="str">
        <f>IF('Órdenes según Instancia'!Z396=0,"-",IF('Órdenes según Instancia'!AE396=0,"-",('Órdenes según Instancia'!Z396/'Órdenes según Instancia'!AE396)))</f>
        <v>-</v>
      </c>
    </row>
    <row r="397" spans="2:22" ht="20.100000000000001" customHeight="1" thickBot="1" x14ac:dyDescent="0.25">
      <c r="B397" s="4" t="s">
        <v>572</v>
      </c>
      <c r="C397" s="19">
        <f>IF('Órdenes según Instancia'!C397=0,"-",IF('Órdenes según Instancia'!AB397=0,"-",('Órdenes según Instancia'!C397/'Órdenes según Instancia'!AB397)))</f>
        <v>0.96875</v>
      </c>
      <c r="D397" s="19" t="str">
        <f>IF('Órdenes según Instancia'!H397=0,"-",IF('Órdenes según Instancia'!AB397=0,"-",('Órdenes según Instancia'!H397/'Órdenes según Instancia'!AB397)))</f>
        <v>-</v>
      </c>
      <c r="E397" s="19">
        <f>IF('Órdenes según Instancia'!M397=0,"-",IF('Órdenes según Instancia'!AB397=0,"-",('Órdenes según Instancia'!M397/'Órdenes según Instancia'!AB397)))</f>
        <v>3.125E-2</v>
      </c>
      <c r="F397" s="19" t="str">
        <f>IF('Órdenes según Instancia'!R397=0,"-",IF('Órdenes según Instancia'!AB397=0,"-",('Órdenes según Instancia'!R397/'Órdenes según Instancia'!AB397)))</f>
        <v>-</v>
      </c>
      <c r="G397" s="19" t="str">
        <f>IF('Órdenes según Instancia'!W397=0,"-",IF('Órdenes según Instancia'!AB397=0,"-",('Órdenes según Instancia'!W397/'Órdenes según Instancia'!AB397)))</f>
        <v>-</v>
      </c>
      <c r="H397" s="19" t="str">
        <f>IF('Órdenes según Instancia'!D397=0,"-",IF('Órdenes según Instancia'!AC397=0,"-",('Órdenes según Instancia'!D397/'Órdenes según Instancia'!AC397)))</f>
        <v>-</v>
      </c>
      <c r="I397" s="19" t="str">
        <f>IF('Órdenes según Instancia'!I397=0,"-",IF('Órdenes según Instancia'!AC397=0,"-",('Órdenes según Instancia'!I397/'Órdenes según Instancia'!AC397)))</f>
        <v>-</v>
      </c>
      <c r="J397" s="19" t="str">
        <f>IF('Órdenes según Instancia'!N397=0,"-",IF('Órdenes según Instancia'!AC397=0,"-",('Órdenes según Instancia'!N397/'Órdenes según Instancia'!AC397)))</f>
        <v>-</v>
      </c>
      <c r="K397" s="19" t="str">
        <f>IF('Órdenes según Instancia'!S397=0,"-",IF('Órdenes según Instancia'!AC397=0,"-",('Órdenes según Instancia'!S397/'Órdenes según Instancia'!AC397)))</f>
        <v>-</v>
      </c>
      <c r="L397" s="19" t="str">
        <f>IF('Órdenes según Instancia'!X397=0,"-",IF('Órdenes según Instancia'!AC397=0,"-",('Órdenes según Instancia'!X397/'Órdenes según Instancia'!AC397)))</f>
        <v>-</v>
      </c>
      <c r="M397" s="19">
        <f>IF('Órdenes según Instancia'!E397=0,"-",IF('Órdenes según Instancia'!AD397=0,"-",('Órdenes según Instancia'!E397/'Órdenes según Instancia'!AD397)))</f>
        <v>0.9375</v>
      </c>
      <c r="N397" s="19" t="str">
        <f>IF('Órdenes según Instancia'!J397=0,"-",IF('Órdenes según Instancia'!AD397=0,"-",('Órdenes según Instancia'!J397/'Órdenes según Instancia'!AD397)))</f>
        <v>-</v>
      </c>
      <c r="O397" s="19">
        <f>IF('Órdenes según Instancia'!O397=0,"-",IF('Órdenes según Instancia'!AD397=0,"-",('Órdenes según Instancia'!O397/'Órdenes según Instancia'!AD397)))</f>
        <v>6.25E-2</v>
      </c>
      <c r="P397" s="19" t="str">
        <f>IF('Órdenes según Instancia'!T397=0,"-",IF('Órdenes según Instancia'!AD397=0,"-",('Órdenes según Instancia'!T397/'Órdenes según Instancia'!AD397)))</f>
        <v>-</v>
      </c>
      <c r="Q397" s="19" t="str">
        <f>IF('Órdenes según Instancia'!Y397=0,"-",IF('Órdenes según Instancia'!AD397=0,"-",('Órdenes según Instancia'!Y397/'Órdenes según Instancia'!AD397)))</f>
        <v>-</v>
      </c>
      <c r="R397" s="19">
        <f>IF('Órdenes según Instancia'!F397=0,"-",IF('Órdenes según Instancia'!AE397=0,"-",('Órdenes según Instancia'!F397/'Órdenes según Instancia'!AE397)))</f>
        <v>1</v>
      </c>
      <c r="S397" s="19" t="str">
        <f>IF('Órdenes según Instancia'!K397=0,"-",IF('Órdenes según Instancia'!AE397=0,"-",('Órdenes según Instancia'!K397/'Órdenes según Instancia'!AE397)))</f>
        <v>-</v>
      </c>
      <c r="T397" s="19" t="str">
        <f>IF('Órdenes según Instancia'!P397=0,"-",IF('Órdenes según Instancia'!AE397=0,"-",('Órdenes según Instancia'!P397/'Órdenes según Instancia'!AE397)))</f>
        <v>-</v>
      </c>
      <c r="U397" s="19" t="str">
        <f>IF('Órdenes según Instancia'!U397=0,"-",IF('Órdenes según Instancia'!AE397=0,"-",('Órdenes según Instancia'!U397/('Órdenes según Instancia'!AE397))))</f>
        <v>-</v>
      </c>
      <c r="V397" s="19" t="str">
        <f>IF('Órdenes según Instancia'!Z397=0,"-",IF('Órdenes según Instancia'!AE397=0,"-",('Órdenes según Instancia'!Z397/'Órdenes según Instancia'!AE397)))</f>
        <v>-</v>
      </c>
    </row>
    <row r="398" spans="2:22" ht="20.100000000000001" customHeight="1" thickBot="1" x14ac:dyDescent="0.25">
      <c r="B398" s="4" t="s">
        <v>573</v>
      </c>
      <c r="C398" s="19">
        <f>IF('Órdenes según Instancia'!C398=0,"-",IF('Órdenes según Instancia'!AB398=0,"-",('Órdenes según Instancia'!C398/'Órdenes según Instancia'!AB398)))</f>
        <v>1</v>
      </c>
      <c r="D398" s="19" t="str">
        <f>IF('Órdenes según Instancia'!H398=0,"-",IF('Órdenes según Instancia'!AB398=0,"-",('Órdenes según Instancia'!H398/'Órdenes según Instancia'!AB398)))</f>
        <v>-</v>
      </c>
      <c r="E398" s="19" t="str">
        <f>IF('Órdenes según Instancia'!M398=0,"-",IF('Órdenes según Instancia'!AB398=0,"-",('Órdenes según Instancia'!M398/'Órdenes según Instancia'!AB398)))</f>
        <v>-</v>
      </c>
      <c r="F398" s="19" t="str">
        <f>IF('Órdenes según Instancia'!R398=0,"-",IF('Órdenes según Instancia'!AB398=0,"-",('Órdenes según Instancia'!R398/'Órdenes según Instancia'!AB398)))</f>
        <v>-</v>
      </c>
      <c r="G398" s="19" t="str">
        <f>IF('Órdenes según Instancia'!W398=0,"-",IF('Órdenes según Instancia'!AB398=0,"-",('Órdenes según Instancia'!W398/'Órdenes según Instancia'!AB398)))</f>
        <v>-</v>
      </c>
      <c r="H398" s="19" t="str">
        <f>IF('Órdenes según Instancia'!D398=0,"-",IF('Órdenes según Instancia'!AC398=0,"-",('Órdenes según Instancia'!D398/'Órdenes según Instancia'!AC398)))</f>
        <v>-</v>
      </c>
      <c r="I398" s="19" t="str">
        <f>IF('Órdenes según Instancia'!I398=0,"-",IF('Órdenes según Instancia'!AC398=0,"-",('Órdenes según Instancia'!I398/'Órdenes según Instancia'!AC398)))</f>
        <v>-</v>
      </c>
      <c r="J398" s="19" t="str">
        <f>IF('Órdenes según Instancia'!N398=0,"-",IF('Órdenes según Instancia'!AC398=0,"-",('Órdenes según Instancia'!N398/'Órdenes según Instancia'!AC398)))</f>
        <v>-</v>
      </c>
      <c r="K398" s="19" t="str">
        <f>IF('Órdenes según Instancia'!S398=0,"-",IF('Órdenes según Instancia'!AC398=0,"-",('Órdenes según Instancia'!S398/'Órdenes según Instancia'!AC398)))</f>
        <v>-</v>
      </c>
      <c r="L398" s="19" t="str">
        <f>IF('Órdenes según Instancia'!X398=0,"-",IF('Órdenes según Instancia'!AC398=0,"-",('Órdenes según Instancia'!X398/'Órdenes según Instancia'!AC398)))</f>
        <v>-</v>
      </c>
      <c r="M398" s="19">
        <f>IF('Órdenes según Instancia'!E398=0,"-",IF('Órdenes según Instancia'!AD398=0,"-",('Órdenes según Instancia'!E398/'Órdenes según Instancia'!AD398)))</f>
        <v>1</v>
      </c>
      <c r="N398" s="19" t="str">
        <f>IF('Órdenes según Instancia'!J398=0,"-",IF('Órdenes según Instancia'!AD398=0,"-",('Órdenes según Instancia'!J398/'Órdenes según Instancia'!AD398)))</f>
        <v>-</v>
      </c>
      <c r="O398" s="19" t="str">
        <f>IF('Órdenes según Instancia'!O398=0,"-",IF('Órdenes según Instancia'!AD398=0,"-",('Órdenes según Instancia'!O398/'Órdenes según Instancia'!AD398)))</f>
        <v>-</v>
      </c>
      <c r="P398" s="19" t="str">
        <f>IF('Órdenes según Instancia'!T398=0,"-",IF('Órdenes según Instancia'!AD398=0,"-",('Órdenes según Instancia'!T398/'Órdenes según Instancia'!AD398)))</f>
        <v>-</v>
      </c>
      <c r="Q398" s="19" t="str">
        <f>IF('Órdenes según Instancia'!Y398=0,"-",IF('Órdenes según Instancia'!AD398=0,"-",('Órdenes según Instancia'!Y398/'Órdenes según Instancia'!AD398)))</f>
        <v>-</v>
      </c>
      <c r="R398" s="19">
        <f>IF('Órdenes según Instancia'!F398=0,"-",IF('Órdenes según Instancia'!AE398=0,"-",('Órdenes según Instancia'!F398/'Órdenes según Instancia'!AE398)))</f>
        <v>1</v>
      </c>
      <c r="S398" s="19" t="str">
        <f>IF('Órdenes según Instancia'!K398=0,"-",IF('Órdenes según Instancia'!AE398=0,"-",('Órdenes según Instancia'!K398/'Órdenes según Instancia'!AE398)))</f>
        <v>-</v>
      </c>
      <c r="T398" s="19" t="str">
        <f>IF('Órdenes según Instancia'!P398=0,"-",IF('Órdenes según Instancia'!AE398=0,"-",('Órdenes según Instancia'!P398/'Órdenes según Instancia'!AE398)))</f>
        <v>-</v>
      </c>
      <c r="U398" s="19" t="str">
        <f>IF('Órdenes según Instancia'!U398=0,"-",IF('Órdenes según Instancia'!AE398=0,"-",('Órdenes según Instancia'!U398/('Órdenes según Instancia'!AE398))))</f>
        <v>-</v>
      </c>
      <c r="V398" s="19" t="str">
        <f>IF('Órdenes según Instancia'!Z398=0,"-",IF('Órdenes según Instancia'!AE398=0,"-",('Órdenes según Instancia'!Z398/'Órdenes según Instancia'!AE398)))</f>
        <v>-</v>
      </c>
    </row>
    <row r="399" spans="2:22" ht="20.100000000000001" customHeight="1" thickBot="1" x14ac:dyDescent="0.25">
      <c r="B399" s="4" t="s">
        <v>574</v>
      </c>
      <c r="C399" s="19">
        <f>IF('Órdenes según Instancia'!C399=0,"-",IF('Órdenes según Instancia'!AB399=0,"-",('Órdenes según Instancia'!C399/'Órdenes según Instancia'!AB399)))</f>
        <v>1</v>
      </c>
      <c r="D399" s="19" t="str">
        <f>IF('Órdenes según Instancia'!H399=0,"-",IF('Órdenes según Instancia'!AB399=0,"-",('Órdenes según Instancia'!H399/'Órdenes según Instancia'!AB399)))</f>
        <v>-</v>
      </c>
      <c r="E399" s="19" t="str">
        <f>IF('Órdenes según Instancia'!M399=0,"-",IF('Órdenes según Instancia'!AB399=0,"-",('Órdenes según Instancia'!M399/'Órdenes según Instancia'!AB399)))</f>
        <v>-</v>
      </c>
      <c r="F399" s="19" t="str">
        <f>IF('Órdenes según Instancia'!R399=0,"-",IF('Órdenes según Instancia'!AB399=0,"-",('Órdenes según Instancia'!R399/'Órdenes según Instancia'!AB399)))</f>
        <v>-</v>
      </c>
      <c r="G399" s="19" t="str">
        <f>IF('Órdenes según Instancia'!W399=0,"-",IF('Órdenes según Instancia'!AB399=0,"-",('Órdenes según Instancia'!W399/'Órdenes según Instancia'!AB399)))</f>
        <v>-</v>
      </c>
      <c r="H399" s="19" t="str">
        <f>IF('Órdenes según Instancia'!D399=0,"-",IF('Órdenes según Instancia'!AC399=0,"-",('Órdenes según Instancia'!D399/'Órdenes según Instancia'!AC399)))</f>
        <v>-</v>
      </c>
      <c r="I399" s="19" t="str">
        <f>IF('Órdenes según Instancia'!I399=0,"-",IF('Órdenes según Instancia'!AC399=0,"-",('Órdenes según Instancia'!I399/'Órdenes según Instancia'!AC399)))</f>
        <v>-</v>
      </c>
      <c r="J399" s="19" t="str">
        <f>IF('Órdenes según Instancia'!N399=0,"-",IF('Órdenes según Instancia'!AC399=0,"-",('Órdenes según Instancia'!N399/'Órdenes según Instancia'!AC399)))</f>
        <v>-</v>
      </c>
      <c r="K399" s="19" t="str">
        <f>IF('Órdenes según Instancia'!S399=0,"-",IF('Órdenes según Instancia'!AC399=0,"-",('Órdenes según Instancia'!S399/'Órdenes según Instancia'!AC399)))</f>
        <v>-</v>
      </c>
      <c r="L399" s="19" t="str">
        <f>IF('Órdenes según Instancia'!X399=0,"-",IF('Órdenes según Instancia'!AC399=0,"-",('Órdenes según Instancia'!X399/'Órdenes según Instancia'!AC399)))</f>
        <v>-</v>
      </c>
      <c r="M399" s="19">
        <f>IF('Órdenes según Instancia'!E399=0,"-",IF('Órdenes según Instancia'!AD399=0,"-",('Órdenes según Instancia'!E399/'Órdenes según Instancia'!AD399)))</f>
        <v>1</v>
      </c>
      <c r="N399" s="19" t="str">
        <f>IF('Órdenes según Instancia'!J399=0,"-",IF('Órdenes según Instancia'!AD399=0,"-",('Órdenes según Instancia'!J399/'Órdenes según Instancia'!AD399)))</f>
        <v>-</v>
      </c>
      <c r="O399" s="19" t="str">
        <f>IF('Órdenes según Instancia'!O399=0,"-",IF('Órdenes según Instancia'!AD399=0,"-",('Órdenes según Instancia'!O399/'Órdenes según Instancia'!AD399)))</f>
        <v>-</v>
      </c>
      <c r="P399" s="19" t="str">
        <f>IF('Órdenes según Instancia'!T399=0,"-",IF('Órdenes según Instancia'!AD399=0,"-",('Órdenes según Instancia'!T399/'Órdenes según Instancia'!AD399)))</f>
        <v>-</v>
      </c>
      <c r="Q399" s="19" t="str">
        <f>IF('Órdenes según Instancia'!Y399=0,"-",IF('Órdenes según Instancia'!AD399=0,"-",('Órdenes según Instancia'!Y399/'Órdenes según Instancia'!AD399)))</f>
        <v>-</v>
      </c>
      <c r="R399" s="19">
        <f>IF('Órdenes según Instancia'!F399=0,"-",IF('Órdenes según Instancia'!AE399=0,"-",('Órdenes según Instancia'!F399/'Órdenes según Instancia'!AE399)))</f>
        <v>1</v>
      </c>
      <c r="S399" s="19" t="str">
        <f>IF('Órdenes según Instancia'!K399=0,"-",IF('Órdenes según Instancia'!AE399=0,"-",('Órdenes según Instancia'!K399/'Órdenes según Instancia'!AE399)))</f>
        <v>-</v>
      </c>
      <c r="T399" s="19" t="str">
        <f>IF('Órdenes según Instancia'!P399=0,"-",IF('Órdenes según Instancia'!AE399=0,"-",('Órdenes según Instancia'!P399/'Órdenes según Instancia'!AE399)))</f>
        <v>-</v>
      </c>
      <c r="U399" s="19" t="str">
        <f>IF('Órdenes según Instancia'!U399=0,"-",IF('Órdenes según Instancia'!AE399=0,"-",('Órdenes según Instancia'!U399/('Órdenes según Instancia'!AE399))))</f>
        <v>-</v>
      </c>
      <c r="V399" s="19" t="str">
        <f>IF('Órdenes según Instancia'!Z399=0,"-",IF('Órdenes según Instancia'!AE399=0,"-",('Órdenes según Instancia'!Z399/'Órdenes según Instancia'!AE399)))</f>
        <v>-</v>
      </c>
    </row>
    <row r="400" spans="2:22" ht="20.100000000000001" customHeight="1" thickBot="1" x14ac:dyDescent="0.25">
      <c r="B400" s="4" t="s">
        <v>575</v>
      </c>
      <c r="C400" s="19">
        <f>IF('Órdenes según Instancia'!C400=0,"-",IF('Órdenes según Instancia'!AB400=0,"-",('Órdenes según Instancia'!C400/'Órdenes según Instancia'!AB400)))</f>
        <v>1</v>
      </c>
      <c r="D400" s="19" t="str">
        <f>IF('Órdenes según Instancia'!H400=0,"-",IF('Órdenes según Instancia'!AB400=0,"-",('Órdenes según Instancia'!H400/'Órdenes según Instancia'!AB400)))</f>
        <v>-</v>
      </c>
      <c r="E400" s="19" t="str">
        <f>IF('Órdenes según Instancia'!M400=0,"-",IF('Órdenes según Instancia'!AB400=0,"-",('Órdenes según Instancia'!M400/'Órdenes según Instancia'!AB400)))</f>
        <v>-</v>
      </c>
      <c r="F400" s="19" t="str">
        <f>IF('Órdenes según Instancia'!R400=0,"-",IF('Órdenes según Instancia'!AB400=0,"-",('Órdenes según Instancia'!R400/'Órdenes según Instancia'!AB400)))</f>
        <v>-</v>
      </c>
      <c r="G400" s="19" t="str">
        <f>IF('Órdenes según Instancia'!W400=0,"-",IF('Órdenes según Instancia'!AB400=0,"-",('Órdenes según Instancia'!W400/'Órdenes según Instancia'!AB400)))</f>
        <v>-</v>
      </c>
      <c r="H400" s="19" t="str">
        <f>IF('Órdenes según Instancia'!D400=0,"-",IF('Órdenes según Instancia'!AC400=0,"-",('Órdenes según Instancia'!D400/'Órdenes según Instancia'!AC400)))</f>
        <v>-</v>
      </c>
      <c r="I400" s="19" t="str">
        <f>IF('Órdenes según Instancia'!I400=0,"-",IF('Órdenes según Instancia'!AC400=0,"-",('Órdenes según Instancia'!I400/'Órdenes según Instancia'!AC400)))</f>
        <v>-</v>
      </c>
      <c r="J400" s="19" t="str">
        <f>IF('Órdenes según Instancia'!N400=0,"-",IF('Órdenes según Instancia'!AC400=0,"-",('Órdenes según Instancia'!N400/'Órdenes según Instancia'!AC400)))</f>
        <v>-</v>
      </c>
      <c r="K400" s="19" t="str">
        <f>IF('Órdenes según Instancia'!S400=0,"-",IF('Órdenes según Instancia'!AC400=0,"-",('Órdenes según Instancia'!S400/'Órdenes según Instancia'!AC400)))</f>
        <v>-</v>
      </c>
      <c r="L400" s="19" t="str">
        <f>IF('Órdenes según Instancia'!X400=0,"-",IF('Órdenes según Instancia'!AC400=0,"-",('Órdenes según Instancia'!X400/'Órdenes según Instancia'!AC400)))</f>
        <v>-</v>
      </c>
      <c r="M400" s="19">
        <f>IF('Órdenes según Instancia'!E400=0,"-",IF('Órdenes según Instancia'!AD400=0,"-",('Órdenes según Instancia'!E400/'Órdenes según Instancia'!AD400)))</f>
        <v>1</v>
      </c>
      <c r="N400" s="19" t="str">
        <f>IF('Órdenes según Instancia'!J400=0,"-",IF('Órdenes según Instancia'!AD400=0,"-",('Órdenes según Instancia'!J400/'Órdenes según Instancia'!AD400)))</f>
        <v>-</v>
      </c>
      <c r="O400" s="19" t="str">
        <f>IF('Órdenes según Instancia'!O400=0,"-",IF('Órdenes según Instancia'!AD400=0,"-",('Órdenes según Instancia'!O400/'Órdenes según Instancia'!AD400)))</f>
        <v>-</v>
      </c>
      <c r="P400" s="19" t="str">
        <f>IF('Órdenes según Instancia'!T400=0,"-",IF('Órdenes según Instancia'!AD400=0,"-",('Órdenes según Instancia'!T400/'Órdenes según Instancia'!AD400)))</f>
        <v>-</v>
      </c>
      <c r="Q400" s="19" t="str">
        <f>IF('Órdenes según Instancia'!Y400=0,"-",IF('Órdenes según Instancia'!AD400=0,"-",('Órdenes según Instancia'!Y400/'Órdenes según Instancia'!AD400)))</f>
        <v>-</v>
      </c>
      <c r="R400" s="19">
        <f>IF('Órdenes según Instancia'!F400=0,"-",IF('Órdenes según Instancia'!AE400=0,"-",('Órdenes según Instancia'!F400/'Órdenes según Instancia'!AE400)))</f>
        <v>1</v>
      </c>
      <c r="S400" s="19" t="str">
        <f>IF('Órdenes según Instancia'!K400=0,"-",IF('Órdenes según Instancia'!AE400=0,"-",('Órdenes según Instancia'!K400/'Órdenes según Instancia'!AE400)))</f>
        <v>-</v>
      </c>
      <c r="T400" s="19" t="str">
        <f>IF('Órdenes según Instancia'!P400=0,"-",IF('Órdenes según Instancia'!AE400=0,"-",('Órdenes según Instancia'!P400/'Órdenes según Instancia'!AE400)))</f>
        <v>-</v>
      </c>
      <c r="U400" s="19" t="str">
        <f>IF('Órdenes según Instancia'!U400=0,"-",IF('Órdenes según Instancia'!AE400=0,"-",('Órdenes según Instancia'!U400/('Órdenes según Instancia'!AE400))))</f>
        <v>-</v>
      </c>
      <c r="V400" s="19" t="str">
        <f>IF('Órdenes según Instancia'!Z400=0,"-",IF('Órdenes según Instancia'!AE400=0,"-",('Órdenes según Instancia'!Z400/'Órdenes según Instancia'!AE400)))</f>
        <v>-</v>
      </c>
    </row>
    <row r="401" spans="2:22" ht="20.100000000000001" customHeight="1" thickBot="1" x14ac:dyDescent="0.25">
      <c r="B401" s="4" t="s">
        <v>576</v>
      </c>
      <c r="C401" s="19">
        <f>IF('Órdenes según Instancia'!C401=0,"-",IF('Órdenes según Instancia'!AB401=0,"-",('Órdenes según Instancia'!C401/'Órdenes según Instancia'!AB401)))</f>
        <v>1</v>
      </c>
      <c r="D401" s="19" t="str">
        <f>IF('Órdenes según Instancia'!H401=0,"-",IF('Órdenes según Instancia'!AB401=0,"-",('Órdenes según Instancia'!H401/'Órdenes según Instancia'!AB401)))</f>
        <v>-</v>
      </c>
      <c r="E401" s="19" t="str">
        <f>IF('Órdenes según Instancia'!M401=0,"-",IF('Órdenes según Instancia'!AB401=0,"-",('Órdenes según Instancia'!M401/'Órdenes según Instancia'!AB401)))</f>
        <v>-</v>
      </c>
      <c r="F401" s="19" t="str">
        <f>IF('Órdenes según Instancia'!R401=0,"-",IF('Órdenes según Instancia'!AB401=0,"-",('Órdenes según Instancia'!R401/'Órdenes según Instancia'!AB401)))</f>
        <v>-</v>
      </c>
      <c r="G401" s="19" t="str">
        <f>IF('Órdenes según Instancia'!W401=0,"-",IF('Órdenes según Instancia'!AB401=0,"-",('Órdenes según Instancia'!W401/'Órdenes según Instancia'!AB401)))</f>
        <v>-</v>
      </c>
      <c r="H401" s="19" t="str">
        <f>IF('Órdenes según Instancia'!D401=0,"-",IF('Órdenes según Instancia'!AC401=0,"-",('Órdenes según Instancia'!D401/'Órdenes según Instancia'!AC401)))</f>
        <v>-</v>
      </c>
      <c r="I401" s="19" t="str">
        <f>IF('Órdenes según Instancia'!I401=0,"-",IF('Órdenes según Instancia'!AC401=0,"-",('Órdenes según Instancia'!I401/'Órdenes según Instancia'!AC401)))</f>
        <v>-</v>
      </c>
      <c r="J401" s="19" t="str">
        <f>IF('Órdenes según Instancia'!N401=0,"-",IF('Órdenes según Instancia'!AC401=0,"-",('Órdenes según Instancia'!N401/'Órdenes según Instancia'!AC401)))</f>
        <v>-</v>
      </c>
      <c r="K401" s="19" t="str">
        <f>IF('Órdenes según Instancia'!S401=0,"-",IF('Órdenes según Instancia'!AC401=0,"-",('Órdenes según Instancia'!S401/'Órdenes según Instancia'!AC401)))</f>
        <v>-</v>
      </c>
      <c r="L401" s="19" t="str">
        <f>IF('Órdenes según Instancia'!X401=0,"-",IF('Órdenes según Instancia'!AC401=0,"-",('Órdenes según Instancia'!X401/'Órdenes según Instancia'!AC401)))</f>
        <v>-</v>
      </c>
      <c r="M401" s="19">
        <f>IF('Órdenes según Instancia'!E401=0,"-",IF('Órdenes según Instancia'!AD401=0,"-",('Órdenes según Instancia'!E401/'Órdenes según Instancia'!AD401)))</f>
        <v>1</v>
      </c>
      <c r="N401" s="19" t="str">
        <f>IF('Órdenes según Instancia'!J401=0,"-",IF('Órdenes según Instancia'!AD401=0,"-",('Órdenes según Instancia'!J401/'Órdenes según Instancia'!AD401)))</f>
        <v>-</v>
      </c>
      <c r="O401" s="19" t="str">
        <f>IF('Órdenes según Instancia'!O401=0,"-",IF('Órdenes según Instancia'!AD401=0,"-",('Órdenes según Instancia'!O401/'Órdenes según Instancia'!AD401)))</f>
        <v>-</v>
      </c>
      <c r="P401" s="19" t="str">
        <f>IF('Órdenes según Instancia'!T401=0,"-",IF('Órdenes según Instancia'!AD401=0,"-",('Órdenes según Instancia'!T401/'Órdenes según Instancia'!AD401)))</f>
        <v>-</v>
      </c>
      <c r="Q401" s="19" t="str">
        <f>IF('Órdenes según Instancia'!Y401=0,"-",IF('Órdenes según Instancia'!AD401=0,"-",('Órdenes según Instancia'!Y401/'Órdenes según Instancia'!AD401)))</f>
        <v>-</v>
      </c>
      <c r="R401" s="19">
        <f>IF('Órdenes según Instancia'!F401=0,"-",IF('Órdenes según Instancia'!AE401=0,"-",('Órdenes según Instancia'!F401/'Órdenes según Instancia'!AE401)))</f>
        <v>1</v>
      </c>
      <c r="S401" s="19" t="str">
        <f>IF('Órdenes según Instancia'!K401=0,"-",IF('Órdenes según Instancia'!AE401=0,"-",('Órdenes según Instancia'!K401/'Órdenes según Instancia'!AE401)))</f>
        <v>-</v>
      </c>
      <c r="T401" s="19" t="str">
        <f>IF('Órdenes según Instancia'!P401=0,"-",IF('Órdenes según Instancia'!AE401=0,"-",('Órdenes según Instancia'!P401/'Órdenes según Instancia'!AE401)))</f>
        <v>-</v>
      </c>
      <c r="U401" s="19" t="str">
        <f>IF('Órdenes según Instancia'!U401=0,"-",IF('Órdenes según Instancia'!AE401=0,"-",('Órdenes según Instancia'!U401/('Órdenes según Instancia'!AE401))))</f>
        <v>-</v>
      </c>
      <c r="V401" s="19" t="str">
        <f>IF('Órdenes según Instancia'!Z401=0,"-",IF('Órdenes según Instancia'!AE401=0,"-",('Órdenes según Instancia'!Z401/'Órdenes según Instancia'!AE401)))</f>
        <v>-</v>
      </c>
    </row>
    <row r="402" spans="2:22" ht="20.100000000000001" customHeight="1" thickBot="1" x14ac:dyDescent="0.25">
      <c r="B402" s="4" t="s">
        <v>208</v>
      </c>
      <c r="C402" s="19">
        <f>IF('Órdenes según Instancia'!C402=0,"-",IF('Órdenes según Instancia'!AB402=0,"-",('Órdenes según Instancia'!C402/'Órdenes según Instancia'!AB402)))</f>
        <v>0.94246575342465755</v>
      </c>
      <c r="D402" s="19">
        <f>IF('Órdenes según Instancia'!H402=0,"-",IF('Órdenes según Instancia'!AB402=0,"-",('Órdenes según Instancia'!H402/'Órdenes según Instancia'!AB402)))</f>
        <v>9.5890410958904115E-3</v>
      </c>
      <c r="E402" s="19">
        <f>IF('Órdenes según Instancia'!M402=0,"-",IF('Órdenes según Instancia'!AB402=0,"-",('Órdenes según Instancia'!M402/'Órdenes según Instancia'!AB402)))</f>
        <v>4.7945205479452052E-2</v>
      </c>
      <c r="F402" s="19" t="str">
        <f>IF('Órdenes según Instancia'!R402=0,"-",IF('Órdenes según Instancia'!AB402=0,"-",('Órdenes según Instancia'!R402/'Órdenes según Instancia'!AB402)))</f>
        <v>-</v>
      </c>
      <c r="G402" s="19" t="str">
        <f>IF('Órdenes según Instancia'!W402=0,"-",IF('Órdenes según Instancia'!AB402=0,"-",('Órdenes según Instancia'!W402/'Órdenes según Instancia'!AB402)))</f>
        <v>-</v>
      </c>
      <c r="H402" s="19">
        <f>IF('Órdenes según Instancia'!D402=0,"-",IF('Órdenes según Instancia'!AC402=0,"-",('Órdenes según Instancia'!D402/'Órdenes según Instancia'!AC402)))</f>
        <v>1</v>
      </c>
      <c r="I402" s="19" t="str">
        <f>IF('Órdenes según Instancia'!I402=0,"-",IF('Órdenes según Instancia'!AC402=0,"-",('Órdenes según Instancia'!I402/'Órdenes según Instancia'!AC402)))</f>
        <v>-</v>
      </c>
      <c r="J402" s="19" t="str">
        <f>IF('Órdenes según Instancia'!N402=0,"-",IF('Órdenes según Instancia'!AC402=0,"-",('Órdenes según Instancia'!N402/'Órdenes según Instancia'!AC402)))</f>
        <v>-</v>
      </c>
      <c r="K402" s="19" t="str">
        <f>IF('Órdenes según Instancia'!S402=0,"-",IF('Órdenes según Instancia'!AC402=0,"-",('Órdenes según Instancia'!S402/'Órdenes según Instancia'!AC402)))</f>
        <v>-</v>
      </c>
      <c r="L402" s="19" t="str">
        <f>IF('Órdenes según Instancia'!X402=0,"-",IF('Órdenes según Instancia'!AC402=0,"-",('Órdenes según Instancia'!X402/'Órdenes según Instancia'!AC402)))</f>
        <v>-</v>
      </c>
      <c r="M402" s="19">
        <f>IF('Órdenes según Instancia'!E402=0,"-",IF('Órdenes según Instancia'!AD402=0,"-",('Órdenes según Instancia'!E402/'Órdenes según Instancia'!AD402)))</f>
        <v>0.87458745874587462</v>
      </c>
      <c r="N402" s="19">
        <f>IF('Órdenes según Instancia'!J402=0,"-",IF('Órdenes según Instancia'!AD402=0,"-",('Órdenes según Instancia'!J402/'Órdenes según Instancia'!AD402)))</f>
        <v>1.9801980198019802E-2</v>
      </c>
      <c r="O402" s="19">
        <f>IF('Órdenes según Instancia'!O402=0,"-",IF('Órdenes según Instancia'!AD402=0,"-",('Órdenes según Instancia'!O402/'Órdenes según Instancia'!AD402)))</f>
        <v>0.10561056105610561</v>
      </c>
      <c r="P402" s="19" t="str">
        <f>IF('Órdenes según Instancia'!T402=0,"-",IF('Órdenes según Instancia'!AD402=0,"-",('Órdenes según Instancia'!T402/'Órdenes según Instancia'!AD402)))</f>
        <v>-</v>
      </c>
      <c r="Q402" s="19" t="str">
        <f>IF('Órdenes según Instancia'!Y402=0,"-",IF('Órdenes según Instancia'!AD402=0,"-",('Órdenes según Instancia'!Y402/'Órdenes según Instancia'!AD402)))</f>
        <v>-</v>
      </c>
      <c r="R402" s="19">
        <f>IF('Órdenes según Instancia'!F402=0,"-",IF('Órdenes según Instancia'!AE402=0,"-",('Órdenes según Instancia'!F402/'Órdenes según Instancia'!AE402)))</f>
        <v>0.99047619047619051</v>
      </c>
      <c r="S402" s="19">
        <f>IF('Órdenes según Instancia'!K402=0,"-",IF('Órdenes según Instancia'!AE402=0,"-",('Órdenes según Instancia'!K402/'Órdenes según Instancia'!AE402)))</f>
        <v>2.3809523809523812E-3</v>
      </c>
      <c r="T402" s="19">
        <f>IF('Órdenes según Instancia'!P402=0,"-",IF('Órdenes según Instancia'!AE402=0,"-",('Órdenes según Instancia'!P402/'Órdenes según Instancia'!AE402)))</f>
        <v>7.1428571428571426E-3</v>
      </c>
      <c r="U402" s="19" t="str">
        <f>IF('Órdenes según Instancia'!U402=0,"-",IF('Órdenes según Instancia'!AE402=0,"-",('Órdenes según Instancia'!U402/('Órdenes según Instancia'!AE402))))</f>
        <v>-</v>
      </c>
      <c r="V402" s="19" t="str">
        <f>IF('Órdenes según Instancia'!Z402=0,"-",IF('Órdenes según Instancia'!AE402=0,"-",('Órdenes según Instancia'!Z402/'Órdenes según Instancia'!AE402)))</f>
        <v>-</v>
      </c>
    </row>
    <row r="403" spans="2:22" ht="20.100000000000001" customHeight="1" thickBot="1" x14ac:dyDescent="0.25">
      <c r="B403" s="4" t="s">
        <v>577</v>
      </c>
      <c r="C403" s="19">
        <f>IF('Órdenes según Instancia'!C403=0,"-",IF('Órdenes según Instancia'!AB403=0,"-",('Órdenes según Instancia'!C403/'Órdenes según Instancia'!AB403)))</f>
        <v>1</v>
      </c>
      <c r="D403" s="19" t="str">
        <f>IF('Órdenes según Instancia'!H403=0,"-",IF('Órdenes según Instancia'!AB403=0,"-",('Órdenes según Instancia'!H403/'Órdenes según Instancia'!AB403)))</f>
        <v>-</v>
      </c>
      <c r="E403" s="19" t="str">
        <f>IF('Órdenes según Instancia'!M403=0,"-",IF('Órdenes según Instancia'!AB403=0,"-",('Órdenes según Instancia'!M403/'Órdenes según Instancia'!AB403)))</f>
        <v>-</v>
      </c>
      <c r="F403" s="19" t="str">
        <f>IF('Órdenes según Instancia'!R403=0,"-",IF('Órdenes según Instancia'!AB403=0,"-",('Órdenes según Instancia'!R403/'Órdenes según Instancia'!AB403)))</f>
        <v>-</v>
      </c>
      <c r="G403" s="19" t="str">
        <f>IF('Órdenes según Instancia'!W403=0,"-",IF('Órdenes según Instancia'!AB403=0,"-",('Órdenes según Instancia'!W403/'Órdenes según Instancia'!AB403)))</f>
        <v>-</v>
      </c>
      <c r="H403" s="19" t="str">
        <f>IF('Órdenes según Instancia'!D403=0,"-",IF('Órdenes según Instancia'!AC403=0,"-",('Órdenes según Instancia'!D403/'Órdenes según Instancia'!AC403)))</f>
        <v>-</v>
      </c>
      <c r="I403" s="19" t="str">
        <f>IF('Órdenes según Instancia'!I403=0,"-",IF('Órdenes según Instancia'!AC403=0,"-",('Órdenes según Instancia'!I403/'Órdenes según Instancia'!AC403)))</f>
        <v>-</v>
      </c>
      <c r="J403" s="19" t="str">
        <f>IF('Órdenes según Instancia'!N403=0,"-",IF('Órdenes según Instancia'!AC403=0,"-",('Órdenes según Instancia'!N403/'Órdenes según Instancia'!AC403)))</f>
        <v>-</v>
      </c>
      <c r="K403" s="19" t="str">
        <f>IF('Órdenes según Instancia'!S403=0,"-",IF('Órdenes según Instancia'!AC403=0,"-",('Órdenes según Instancia'!S403/'Órdenes según Instancia'!AC403)))</f>
        <v>-</v>
      </c>
      <c r="L403" s="19" t="str">
        <f>IF('Órdenes según Instancia'!X403=0,"-",IF('Órdenes según Instancia'!AC403=0,"-",('Órdenes según Instancia'!X403/'Órdenes según Instancia'!AC403)))</f>
        <v>-</v>
      </c>
      <c r="M403" s="19">
        <f>IF('Órdenes según Instancia'!E403=0,"-",IF('Órdenes según Instancia'!AD403=0,"-",('Órdenes según Instancia'!E403/'Órdenes según Instancia'!AD403)))</f>
        <v>1</v>
      </c>
      <c r="N403" s="19" t="str">
        <f>IF('Órdenes según Instancia'!J403=0,"-",IF('Órdenes según Instancia'!AD403=0,"-",('Órdenes según Instancia'!J403/'Órdenes según Instancia'!AD403)))</f>
        <v>-</v>
      </c>
      <c r="O403" s="19" t="str">
        <f>IF('Órdenes según Instancia'!O403=0,"-",IF('Órdenes según Instancia'!AD403=0,"-",('Órdenes según Instancia'!O403/'Órdenes según Instancia'!AD403)))</f>
        <v>-</v>
      </c>
      <c r="P403" s="19" t="str">
        <f>IF('Órdenes según Instancia'!T403=0,"-",IF('Órdenes según Instancia'!AD403=0,"-",('Órdenes según Instancia'!T403/'Órdenes según Instancia'!AD403)))</f>
        <v>-</v>
      </c>
      <c r="Q403" s="19" t="str">
        <f>IF('Órdenes según Instancia'!Y403=0,"-",IF('Órdenes según Instancia'!AD403=0,"-",('Órdenes según Instancia'!Y403/'Órdenes según Instancia'!AD403)))</f>
        <v>-</v>
      </c>
      <c r="R403" s="19">
        <f>IF('Órdenes según Instancia'!F403=0,"-",IF('Órdenes según Instancia'!AE403=0,"-",('Órdenes según Instancia'!F403/'Órdenes según Instancia'!AE403)))</f>
        <v>1</v>
      </c>
      <c r="S403" s="19" t="str">
        <f>IF('Órdenes según Instancia'!K403=0,"-",IF('Órdenes según Instancia'!AE403=0,"-",('Órdenes según Instancia'!K403/'Órdenes según Instancia'!AE403)))</f>
        <v>-</v>
      </c>
      <c r="T403" s="19" t="str">
        <f>IF('Órdenes según Instancia'!P403=0,"-",IF('Órdenes según Instancia'!AE403=0,"-",('Órdenes según Instancia'!P403/'Órdenes según Instancia'!AE403)))</f>
        <v>-</v>
      </c>
      <c r="U403" s="19" t="str">
        <f>IF('Órdenes según Instancia'!U403=0,"-",IF('Órdenes según Instancia'!AE403=0,"-",('Órdenes según Instancia'!U403/('Órdenes según Instancia'!AE403))))</f>
        <v>-</v>
      </c>
      <c r="V403" s="19" t="str">
        <f>IF('Órdenes según Instancia'!Z403=0,"-",IF('Órdenes según Instancia'!AE403=0,"-",('Órdenes según Instancia'!Z403/'Órdenes según Instancia'!AE403)))</f>
        <v>-</v>
      </c>
    </row>
    <row r="404" spans="2:22" ht="20.100000000000001" customHeight="1" thickBot="1" x14ac:dyDescent="0.25">
      <c r="B404" s="4" t="s">
        <v>578</v>
      </c>
      <c r="C404" s="19">
        <f>IF('Órdenes según Instancia'!C404=0,"-",IF('Órdenes según Instancia'!AB404=0,"-",('Órdenes según Instancia'!C404/'Órdenes según Instancia'!AB404)))</f>
        <v>0.9464285714285714</v>
      </c>
      <c r="D404" s="19" t="str">
        <f>IF('Órdenes según Instancia'!H404=0,"-",IF('Órdenes según Instancia'!AB404=0,"-",('Órdenes según Instancia'!H404/'Órdenes según Instancia'!AB404)))</f>
        <v>-</v>
      </c>
      <c r="E404" s="19">
        <f>IF('Órdenes según Instancia'!M404=0,"-",IF('Órdenes según Instancia'!AB404=0,"-",('Órdenes según Instancia'!M404/'Órdenes según Instancia'!AB404)))</f>
        <v>3.5714285714285712E-2</v>
      </c>
      <c r="F404" s="19">
        <f>IF('Órdenes según Instancia'!R404=0,"-",IF('Órdenes según Instancia'!AB404=0,"-",('Órdenes según Instancia'!R404/'Órdenes según Instancia'!AB404)))</f>
        <v>1.7857142857142856E-2</v>
      </c>
      <c r="G404" s="19" t="str">
        <f>IF('Órdenes según Instancia'!W404=0,"-",IF('Órdenes según Instancia'!AB404=0,"-",('Órdenes según Instancia'!W404/'Órdenes según Instancia'!AB404)))</f>
        <v>-</v>
      </c>
      <c r="H404" s="19" t="str">
        <f>IF('Órdenes según Instancia'!D404=0,"-",IF('Órdenes según Instancia'!AC404=0,"-",('Órdenes según Instancia'!D404/'Órdenes según Instancia'!AC404)))</f>
        <v>-</v>
      </c>
      <c r="I404" s="19" t="str">
        <f>IF('Órdenes según Instancia'!I404=0,"-",IF('Órdenes según Instancia'!AC404=0,"-",('Órdenes según Instancia'!I404/'Órdenes según Instancia'!AC404)))</f>
        <v>-</v>
      </c>
      <c r="J404" s="19" t="str">
        <f>IF('Órdenes según Instancia'!N404=0,"-",IF('Órdenes según Instancia'!AC404=0,"-",('Órdenes según Instancia'!N404/'Órdenes según Instancia'!AC404)))</f>
        <v>-</v>
      </c>
      <c r="K404" s="19" t="str">
        <f>IF('Órdenes según Instancia'!S404=0,"-",IF('Órdenes según Instancia'!AC404=0,"-",('Órdenes según Instancia'!S404/'Órdenes según Instancia'!AC404)))</f>
        <v>-</v>
      </c>
      <c r="L404" s="19" t="str">
        <f>IF('Órdenes según Instancia'!X404=0,"-",IF('Órdenes según Instancia'!AC404=0,"-",('Órdenes según Instancia'!X404/'Órdenes según Instancia'!AC404)))</f>
        <v>-</v>
      </c>
      <c r="M404" s="19">
        <f>IF('Órdenes según Instancia'!E404=0,"-",IF('Órdenes según Instancia'!AD404=0,"-",('Órdenes según Instancia'!E404/'Órdenes según Instancia'!AD404)))</f>
        <v>0.90909090909090906</v>
      </c>
      <c r="N404" s="19" t="str">
        <f>IF('Órdenes según Instancia'!J404=0,"-",IF('Órdenes según Instancia'!AD404=0,"-",('Órdenes según Instancia'!J404/'Órdenes según Instancia'!AD404)))</f>
        <v>-</v>
      </c>
      <c r="O404" s="19">
        <f>IF('Órdenes según Instancia'!O404=0,"-",IF('Órdenes según Instancia'!AD404=0,"-",('Órdenes según Instancia'!O404/'Órdenes según Instancia'!AD404)))</f>
        <v>6.0606060606060608E-2</v>
      </c>
      <c r="P404" s="19">
        <f>IF('Órdenes según Instancia'!T404=0,"-",IF('Órdenes según Instancia'!AD404=0,"-",('Órdenes según Instancia'!T404/'Órdenes según Instancia'!AD404)))</f>
        <v>3.0303030303030304E-2</v>
      </c>
      <c r="Q404" s="19" t="str">
        <f>IF('Órdenes según Instancia'!Y404=0,"-",IF('Órdenes según Instancia'!AD404=0,"-",('Órdenes según Instancia'!Y404/'Órdenes según Instancia'!AD404)))</f>
        <v>-</v>
      </c>
      <c r="R404" s="19">
        <f>IF('Órdenes según Instancia'!F404=0,"-",IF('Órdenes según Instancia'!AE404=0,"-",('Órdenes según Instancia'!F404/'Órdenes según Instancia'!AE404)))</f>
        <v>1</v>
      </c>
      <c r="S404" s="19" t="str">
        <f>IF('Órdenes según Instancia'!K404=0,"-",IF('Órdenes según Instancia'!AE404=0,"-",('Órdenes según Instancia'!K404/'Órdenes según Instancia'!AE404)))</f>
        <v>-</v>
      </c>
      <c r="T404" s="19" t="str">
        <f>IF('Órdenes según Instancia'!P404=0,"-",IF('Órdenes según Instancia'!AE404=0,"-",('Órdenes según Instancia'!P404/'Órdenes según Instancia'!AE404)))</f>
        <v>-</v>
      </c>
      <c r="U404" s="19" t="str">
        <f>IF('Órdenes según Instancia'!U404=0,"-",IF('Órdenes según Instancia'!AE404=0,"-",('Órdenes según Instancia'!U404/('Órdenes según Instancia'!AE404))))</f>
        <v>-</v>
      </c>
      <c r="V404" s="19" t="str">
        <f>IF('Órdenes según Instancia'!Z404=0,"-",IF('Órdenes según Instancia'!AE404=0,"-",('Órdenes según Instancia'!Z404/'Órdenes según Instancia'!AE404)))</f>
        <v>-</v>
      </c>
    </row>
    <row r="405" spans="2:22" ht="20.100000000000001" customHeight="1" thickBot="1" x14ac:dyDescent="0.25">
      <c r="B405" s="4" t="s">
        <v>579</v>
      </c>
      <c r="C405" s="19">
        <f>IF('Órdenes según Instancia'!C405=0,"-",IF('Órdenes según Instancia'!AB405=0,"-",('Órdenes según Instancia'!C405/'Órdenes según Instancia'!AB405)))</f>
        <v>1</v>
      </c>
      <c r="D405" s="19" t="str">
        <f>IF('Órdenes según Instancia'!H405=0,"-",IF('Órdenes según Instancia'!AB405=0,"-",('Órdenes según Instancia'!H405/'Órdenes según Instancia'!AB405)))</f>
        <v>-</v>
      </c>
      <c r="E405" s="19" t="str">
        <f>IF('Órdenes según Instancia'!M405=0,"-",IF('Órdenes según Instancia'!AB405=0,"-",('Órdenes según Instancia'!M405/'Órdenes según Instancia'!AB405)))</f>
        <v>-</v>
      </c>
      <c r="F405" s="19" t="str">
        <f>IF('Órdenes según Instancia'!R405=0,"-",IF('Órdenes según Instancia'!AB405=0,"-",('Órdenes según Instancia'!R405/'Órdenes según Instancia'!AB405)))</f>
        <v>-</v>
      </c>
      <c r="G405" s="19" t="str">
        <f>IF('Órdenes según Instancia'!W405=0,"-",IF('Órdenes según Instancia'!AB405=0,"-",('Órdenes según Instancia'!W405/'Órdenes según Instancia'!AB405)))</f>
        <v>-</v>
      </c>
      <c r="H405" s="19" t="str">
        <f>IF('Órdenes según Instancia'!D405=0,"-",IF('Órdenes según Instancia'!AC405=0,"-",('Órdenes según Instancia'!D405/'Órdenes según Instancia'!AC405)))</f>
        <v>-</v>
      </c>
      <c r="I405" s="19" t="str">
        <f>IF('Órdenes según Instancia'!I405=0,"-",IF('Órdenes según Instancia'!AC405=0,"-",('Órdenes según Instancia'!I405/'Órdenes según Instancia'!AC405)))</f>
        <v>-</v>
      </c>
      <c r="J405" s="19" t="str">
        <f>IF('Órdenes según Instancia'!N405=0,"-",IF('Órdenes según Instancia'!AC405=0,"-",('Órdenes según Instancia'!N405/'Órdenes según Instancia'!AC405)))</f>
        <v>-</v>
      </c>
      <c r="K405" s="19" t="str">
        <f>IF('Órdenes según Instancia'!S405=0,"-",IF('Órdenes según Instancia'!AC405=0,"-",('Órdenes según Instancia'!S405/'Órdenes según Instancia'!AC405)))</f>
        <v>-</v>
      </c>
      <c r="L405" s="19" t="str">
        <f>IF('Órdenes según Instancia'!X405=0,"-",IF('Órdenes según Instancia'!AC405=0,"-",('Órdenes según Instancia'!X405/'Órdenes según Instancia'!AC405)))</f>
        <v>-</v>
      </c>
      <c r="M405" s="19">
        <f>IF('Órdenes según Instancia'!E405=0,"-",IF('Órdenes según Instancia'!AD405=0,"-",('Órdenes según Instancia'!E405/'Órdenes según Instancia'!AD405)))</f>
        <v>1</v>
      </c>
      <c r="N405" s="19" t="str">
        <f>IF('Órdenes según Instancia'!J405=0,"-",IF('Órdenes según Instancia'!AD405=0,"-",('Órdenes según Instancia'!J405/'Órdenes según Instancia'!AD405)))</f>
        <v>-</v>
      </c>
      <c r="O405" s="19" t="str">
        <f>IF('Órdenes según Instancia'!O405=0,"-",IF('Órdenes según Instancia'!AD405=0,"-",('Órdenes según Instancia'!O405/'Órdenes según Instancia'!AD405)))</f>
        <v>-</v>
      </c>
      <c r="P405" s="19" t="str">
        <f>IF('Órdenes según Instancia'!T405=0,"-",IF('Órdenes según Instancia'!AD405=0,"-",('Órdenes según Instancia'!T405/'Órdenes según Instancia'!AD405)))</f>
        <v>-</v>
      </c>
      <c r="Q405" s="19" t="str">
        <f>IF('Órdenes según Instancia'!Y405=0,"-",IF('Órdenes según Instancia'!AD405=0,"-",('Órdenes según Instancia'!Y405/'Órdenes según Instancia'!AD405)))</f>
        <v>-</v>
      </c>
      <c r="R405" s="19">
        <f>IF('Órdenes según Instancia'!F405=0,"-",IF('Órdenes según Instancia'!AE405=0,"-",('Órdenes según Instancia'!F405/'Órdenes según Instancia'!AE405)))</f>
        <v>1</v>
      </c>
      <c r="S405" s="19" t="str">
        <f>IF('Órdenes según Instancia'!K405=0,"-",IF('Órdenes según Instancia'!AE405=0,"-",('Órdenes según Instancia'!K405/'Órdenes según Instancia'!AE405)))</f>
        <v>-</v>
      </c>
      <c r="T405" s="19" t="str">
        <f>IF('Órdenes según Instancia'!P405=0,"-",IF('Órdenes según Instancia'!AE405=0,"-",('Órdenes según Instancia'!P405/'Órdenes según Instancia'!AE405)))</f>
        <v>-</v>
      </c>
      <c r="U405" s="19" t="str">
        <f>IF('Órdenes según Instancia'!U405=0,"-",IF('Órdenes según Instancia'!AE405=0,"-",('Órdenes según Instancia'!U405/('Órdenes según Instancia'!AE405))))</f>
        <v>-</v>
      </c>
      <c r="V405" s="19" t="str">
        <f>IF('Órdenes según Instancia'!Z405=0,"-",IF('Órdenes según Instancia'!AE405=0,"-",('Órdenes según Instancia'!Z405/'Órdenes según Instancia'!AE405)))</f>
        <v>-</v>
      </c>
    </row>
    <row r="406" spans="2:22" ht="20.100000000000001" customHeight="1" thickBot="1" x14ac:dyDescent="0.25">
      <c r="B406" s="4" t="s">
        <v>580</v>
      </c>
      <c r="C406" s="19">
        <f>IF('Órdenes según Instancia'!C406=0,"-",IF('Órdenes según Instancia'!AB406=0,"-",('Órdenes según Instancia'!C406/'Órdenes según Instancia'!AB406)))</f>
        <v>0.95</v>
      </c>
      <c r="D406" s="19" t="str">
        <f>IF('Órdenes según Instancia'!H406=0,"-",IF('Órdenes según Instancia'!AB406=0,"-",('Órdenes según Instancia'!H406/'Órdenes según Instancia'!AB406)))</f>
        <v>-</v>
      </c>
      <c r="E406" s="19">
        <f>IF('Órdenes según Instancia'!M406=0,"-",IF('Órdenes según Instancia'!AB406=0,"-",('Órdenes según Instancia'!M406/'Órdenes según Instancia'!AB406)))</f>
        <v>0.05</v>
      </c>
      <c r="F406" s="19" t="str">
        <f>IF('Órdenes según Instancia'!R406=0,"-",IF('Órdenes según Instancia'!AB406=0,"-",('Órdenes según Instancia'!R406/'Órdenes según Instancia'!AB406)))</f>
        <v>-</v>
      </c>
      <c r="G406" s="19" t="str">
        <f>IF('Órdenes según Instancia'!W406=0,"-",IF('Órdenes según Instancia'!AB406=0,"-",('Órdenes según Instancia'!W406/'Órdenes según Instancia'!AB406)))</f>
        <v>-</v>
      </c>
      <c r="H406" s="19" t="str">
        <f>IF('Órdenes según Instancia'!D406=0,"-",IF('Órdenes según Instancia'!AC406=0,"-",('Órdenes según Instancia'!D406/'Órdenes según Instancia'!AC406)))</f>
        <v>-</v>
      </c>
      <c r="I406" s="19" t="str">
        <f>IF('Órdenes según Instancia'!I406=0,"-",IF('Órdenes según Instancia'!AC406=0,"-",('Órdenes según Instancia'!I406/'Órdenes según Instancia'!AC406)))</f>
        <v>-</v>
      </c>
      <c r="J406" s="19" t="str">
        <f>IF('Órdenes según Instancia'!N406=0,"-",IF('Órdenes según Instancia'!AC406=0,"-",('Órdenes según Instancia'!N406/'Órdenes según Instancia'!AC406)))</f>
        <v>-</v>
      </c>
      <c r="K406" s="19" t="str">
        <f>IF('Órdenes según Instancia'!S406=0,"-",IF('Órdenes según Instancia'!AC406=0,"-",('Órdenes según Instancia'!S406/'Órdenes según Instancia'!AC406)))</f>
        <v>-</v>
      </c>
      <c r="L406" s="19" t="str">
        <f>IF('Órdenes según Instancia'!X406=0,"-",IF('Órdenes según Instancia'!AC406=0,"-",('Órdenes según Instancia'!X406/'Órdenes según Instancia'!AC406)))</f>
        <v>-</v>
      </c>
      <c r="M406" s="19">
        <f>IF('Órdenes según Instancia'!E406=0,"-",IF('Órdenes según Instancia'!AD406=0,"-",('Órdenes según Instancia'!E406/'Órdenes según Instancia'!AD406)))</f>
        <v>0.92307692307692313</v>
      </c>
      <c r="N406" s="19" t="str">
        <f>IF('Órdenes según Instancia'!J406=0,"-",IF('Órdenes según Instancia'!AD406=0,"-",('Órdenes según Instancia'!J406/'Órdenes según Instancia'!AD406)))</f>
        <v>-</v>
      </c>
      <c r="O406" s="19">
        <f>IF('Órdenes según Instancia'!O406=0,"-",IF('Órdenes según Instancia'!AD406=0,"-",('Órdenes según Instancia'!O406/'Órdenes según Instancia'!AD406)))</f>
        <v>7.6923076923076927E-2</v>
      </c>
      <c r="P406" s="19" t="str">
        <f>IF('Órdenes según Instancia'!T406=0,"-",IF('Órdenes según Instancia'!AD406=0,"-",('Órdenes según Instancia'!T406/'Órdenes según Instancia'!AD406)))</f>
        <v>-</v>
      </c>
      <c r="Q406" s="19" t="str">
        <f>IF('Órdenes según Instancia'!Y406=0,"-",IF('Órdenes según Instancia'!AD406=0,"-",('Órdenes según Instancia'!Y406/'Órdenes según Instancia'!AD406)))</f>
        <v>-</v>
      </c>
      <c r="R406" s="19">
        <f>IF('Órdenes según Instancia'!F406=0,"-",IF('Órdenes según Instancia'!AE406=0,"-",('Órdenes según Instancia'!F406/'Órdenes según Instancia'!AE406)))</f>
        <v>1</v>
      </c>
      <c r="S406" s="19" t="str">
        <f>IF('Órdenes según Instancia'!K406=0,"-",IF('Órdenes según Instancia'!AE406=0,"-",('Órdenes según Instancia'!K406/'Órdenes según Instancia'!AE406)))</f>
        <v>-</v>
      </c>
      <c r="T406" s="19" t="str">
        <f>IF('Órdenes según Instancia'!P406=0,"-",IF('Órdenes según Instancia'!AE406=0,"-",('Órdenes según Instancia'!P406/'Órdenes según Instancia'!AE406)))</f>
        <v>-</v>
      </c>
      <c r="U406" s="19" t="str">
        <f>IF('Órdenes según Instancia'!U406=0,"-",IF('Órdenes según Instancia'!AE406=0,"-",('Órdenes según Instancia'!U406/('Órdenes según Instancia'!AE406))))</f>
        <v>-</v>
      </c>
      <c r="V406" s="19" t="str">
        <f>IF('Órdenes según Instancia'!Z406=0,"-",IF('Órdenes según Instancia'!AE406=0,"-",('Órdenes según Instancia'!Z406/'Órdenes según Instancia'!AE406)))</f>
        <v>-</v>
      </c>
    </row>
    <row r="407" spans="2:22" ht="20.100000000000001" customHeight="1" thickBot="1" x14ac:dyDescent="0.25">
      <c r="B407" s="4" t="s">
        <v>581</v>
      </c>
      <c r="C407" s="19">
        <f>IF('Órdenes según Instancia'!C407=0,"-",IF('Órdenes según Instancia'!AB407=0,"-",('Órdenes según Instancia'!C407/'Órdenes según Instancia'!AB407)))</f>
        <v>1</v>
      </c>
      <c r="D407" s="19" t="str">
        <f>IF('Órdenes según Instancia'!H407=0,"-",IF('Órdenes según Instancia'!AB407=0,"-",('Órdenes según Instancia'!H407/'Órdenes según Instancia'!AB407)))</f>
        <v>-</v>
      </c>
      <c r="E407" s="19" t="str">
        <f>IF('Órdenes según Instancia'!M407=0,"-",IF('Órdenes según Instancia'!AB407=0,"-",('Órdenes según Instancia'!M407/'Órdenes según Instancia'!AB407)))</f>
        <v>-</v>
      </c>
      <c r="F407" s="19" t="str">
        <f>IF('Órdenes según Instancia'!R407=0,"-",IF('Órdenes según Instancia'!AB407=0,"-",('Órdenes según Instancia'!R407/'Órdenes según Instancia'!AB407)))</f>
        <v>-</v>
      </c>
      <c r="G407" s="19" t="str">
        <f>IF('Órdenes según Instancia'!W407=0,"-",IF('Órdenes según Instancia'!AB407=0,"-",('Órdenes según Instancia'!W407/'Órdenes según Instancia'!AB407)))</f>
        <v>-</v>
      </c>
      <c r="H407" s="19" t="str">
        <f>IF('Órdenes según Instancia'!D407=0,"-",IF('Órdenes según Instancia'!AC407=0,"-",('Órdenes según Instancia'!D407/'Órdenes según Instancia'!AC407)))</f>
        <v>-</v>
      </c>
      <c r="I407" s="19" t="str">
        <f>IF('Órdenes según Instancia'!I407=0,"-",IF('Órdenes según Instancia'!AC407=0,"-",('Órdenes según Instancia'!I407/'Órdenes según Instancia'!AC407)))</f>
        <v>-</v>
      </c>
      <c r="J407" s="19" t="str">
        <f>IF('Órdenes según Instancia'!N407=0,"-",IF('Órdenes según Instancia'!AC407=0,"-",('Órdenes según Instancia'!N407/'Órdenes según Instancia'!AC407)))</f>
        <v>-</v>
      </c>
      <c r="K407" s="19" t="str">
        <f>IF('Órdenes según Instancia'!S407=0,"-",IF('Órdenes según Instancia'!AC407=0,"-",('Órdenes según Instancia'!S407/'Órdenes según Instancia'!AC407)))</f>
        <v>-</v>
      </c>
      <c r="L407" s="19" t="str">
        <f>IF('Órdenes según Instancia'!X407=0,"-",IF('Órdenes según Instancia'!AC407=0,"-",('Órdenes según Instancia'!X407/'Órdenes según Instancia'!AC407)))</f>
        <v>-</v>
      </c>
      <c r="M407" s="19">
        <f>IF('Órdenes según Instancia'!E407=0,"-",IF('Órdenes según Instancia'!AD407=0,"-",('Órdenes según Instancia'!E407/'Órdenes según Instancia'!AD407)))</f>
        <v>1</v>
      </c>
      <c r="N407" s="19" t="str">
        <f>IF('Órdenes según Instancia'!J407=0,"-",IF('Órdenes según Instancia'!AD407=0,"-",('Órdenes según Instancia'!J407/'Órdenes según Instancia'!AD407)))</f>
        <v>-</v>
      </c>
      <c r="O407" s="19" t="str">
        <f>IF('Órdenes según Instancia'!O407=0,"-",IF('Órdenes según Instancia'!AD407=0,"-",('Órdenes según Instancia'!O407/'Órdenes según Instancia'!AD407)))</f>
        <v>-</v>
      </c>
      <c r="P407" s="19" t="str">
        <f>IF('Órdenes según Instancia'!T407=0,"-",IF('Órdenes según Instancia'!AD407=0,"-",('Órdenes según Instancia'!T407/'Órdenes según Instancia'!AD407)))</f>
        <v>-</v>
      </c>
      <c r="Q407" s="19" t="str">
        <f>IF('Órdenes según Instancia'!Y407=0,"-",IF('Órdenes según Instancia'!AD407=0,"-",('Órdenes según Instancia'!Y407/'Órdenes según Instancia'!AD407)))</f>
        <v>-</v>
      </c>
      <c r="R407" s="19">
        <f>IF('Órdenes según Instancia'!F407=0,"-",IF('Órdenes según Instancia'!AE407=0,"-",('Órdenes según Instancia'!F407/'Órdenes según Instancia'!AE407)))</f>
        <v>1</v>
      </c>
      <c r="S407" s="19" t="str">
        <f>IF('Órdenes según Instancia'!K407=0,"-",IF('Órdenes según Instancia'!AE407=0,"-",('Órdenes según Instancia'!K407/'Órdenes según Instancia'!AE407)))</f>
        <v>-</v>
      </c>
      <c r="T407" s="19" t="str">
        <f>IF('Órdenes según Instancia'!P407=0,"-",IF('Órdenes según Instancia'!AE407=0,"-",('Órdenes según Instancia'!P407/'Órdenes según Instancia'!AE407)))</f>
        <v>-</v>
      </c>
      <c r="U407" s="19" t="str">
        <f>IF('Órdenes según Instancia'!U407=0,"-",IF('Órdenes según Instancia'!AE407=0,"-",('Órdenes según Instancia'!U407/('Órdenes según Instancia'!AE407))))</f>
        <v>-</v>
      </c>
      <c r="V407" s="19" t="str">
        <f>IF('Órdenes según Instancia'!Z407=0,"-",IF('Órdenes según Instancia'!AE407=0,"-",('Órdenes según Instancia'!Z407/'Órdenes según Instancia'!AE407)))</f>
        <v>-</v>
      </c>
    </row>
    <row r="408" spans="2:22" ht="20.100000000000001" customHeight="1" thickBot="1" x14ac:dyDescent="0.25">
      <c r="B408" s="4" t="s">
        <v>582</v>
      </c>
      <c r="C408" s="19">
        <f>IF('Órdenes según Instancia'!C408=0,"-",IF('Órdenes según Instancia'!AB408=0,"-",('Órdenes según Instancia'!C408/'Órdenes según Instancia'!AB408)))</f>
        <v>1</v>
      </c>
      <c r="D408" s="19" t="str">
        <f>IF('Órdenes según Instancia'!H408=0,"-",IF('Órdenes según Instancia'!AB408=0,"-",('Órdenes según Instancia'!H408/'Órdenes según Instancia'!AB408)))</f>
        <v>-</v>
      </c>
      <c r="E408" s="19" t="str">
        <f>IF('Órdenes según Instancia'!M408=0,"-",IF('Órdenes según Instancia'!AB408=0,"-",('Órdenes según Instancia'!M408/'Órdenes según Instancia'!AB408)))</f>
        <v>-</v>
      </c>
      <c r="F408" s="19" t="str">
        <f>IF('Órdenes según Instancia'!R408=0,"-",IF('Órdenes según Instancia'!AB408=0,"-",('Órdenes según Instancia'!R408/'Órdenes según Instancia'!AB408)))</f>
        <v>-</v>
      </c>
      <c r="G408" s="19" t="str">
        <f>IF('Órdenes según Instancia'!W408=0,"-",IF('Órdenes según Instancia'!AB408=0,"-",('Órdenes según Instancia'!W408/'Órdenes según Instancia'!AB408)))</f>
        <v>-</v>
      </c>
      <c r="H408" s="19" t="str">
        <f>IF('Órdenes según Instancia'!D408=0,"-",IF('Órdenes según Instancia'!AC408=0,"-",('Órdenes según Instancia'!D408/'Órdenes según Instancia'!AC408)))</f>
        <v>-</v>
      </c>
      <c r="I408" s="19" t="str">
        <f>IF('Órdenes según Instancia'!I408=0,"-",IF('Órdenes según Instancia'!AC408=0,"-",('Órdenes según Instancia'!I408/'Órdenes según Instancia'!AC408)))</f>
        <v>-</v>
      </c>
      <c r="J408" s="19" t="str">
        <f>IF('Órdenes según Instancia'!N408=0,"-",IF('Órdenes según Instancia'!AC408=0,"-",('Órdenes según Instancia'!N408/'Órdenes según Instancia'!AC408)))</f>
        <v>-</v>
      </c>
      <c r="K408" s="19" t="str">
        <f>IF('Órdenes según Instancia'!S408=0,"-",IF('Órdenes según Instancia'!AC408=0,"-",('Órdenes según Instancia'!S408/'Órdenes según Instancia'!AC408)))</f>
        <v>-</v>
      </c>
      <c r="L408" s="19" t="str">
        <f>IF('Órdenes según Instancia'!X408=0,"-",IF('Órdenes según Instancia'!AC408=0,"-",('Órdenes según Instancia'!X408/'Órdenes según Instancia'!AC408)))</f>
        <v>-</v>
      </c>
      <c r="M408" s="19">
        <f>IF('Órdenes según Instancia'!E408=0,"-",IF('Órdenes según Instancia'!AD408=0,"-",('Órdenes según Instancia'!E408/'Órdenes según Instancia'!AD408)))</f>
        <v>1</v>
      </c>
      <c r="N408" s="19" t="str">
        <f>IF('Órdenes según Instancia'!J408=0,"-",IF('Órdenes según Instancia'!AD408=0,"-",('Órdenes según Instancia'!J408/'Órdenes según Instancia'!AD408)))</f>
        <v>-</v>
      </c>
      <c r="O408" s="19" t="str">
        <f>IF('Órdenes según Instancia'!O408=0,"-",IF('Órdenes según Instancia'!AD408=0,"-",('Órdenes según Instancia'!O408/'Órdenes según Instancia'!AD408)))</f>
        <v>-</v>
      </c>
      <c r="P408" s="19" t="str">
        <f>IF('Órdenes según Instancia'!T408=0,"-",IF('Órdenes según Instancia'!AD408=0,"-",('Órdenes según Instancia'!T408/'Órdenes según Instancia'!AD408)))</f>
        <v>-</v>
      </c>
      <c r="Q408" s="19" t="str">
        <f>IF('Órdenes según Instancia'!Y408=0,"-",IF('Órdenes según Instancia'!AD408=0,"-",('Órdenes según Instancia'!Y408/'Órdenes según Instancia'!AD408)))</f>
        <v>-</v>
      </c>
      <c r="R408" s="19">
        <f>IF('Órdenes según Instancia'!F408=0,"-",IF('Órdenes según Instancia'!AE408=0,"-",('Órdenes según Instancia'!F408/'Órdenes según Instancia'!AE408)))</f>
        <v>1</v>
      </c>
      <c r="S408" s="19" t="str">
        <f>IF('Órdenes según Instancia'!K408=0,"-",IF('Órdenes según Instancia'!AE408=0,"-",('Órdenes según Instancia'!K408/'Órdenes según Instancia'!AE408)))</f>
        <v>-</v>
      </c>
      <c r="T408" s="19" t="str">
        <f>IF('Órdenes según Instancia'!P408=0,"-",IF('Órdenes según Instancia'!AE408=0,"-",('Órdenes según Instancia'!P408/'Órdenes según Instancia'!AE408)))</f>
        <v>-</v>
      </c>
      <c r="U408" s="19" t="str">
        <f>IF('Órdenes según Instancia'!U408=0,"-",IF('Órdenes según Instancia'!AE408=0,"-",('Órdenes según Instancia'!U408/('Órdenes según Instancia'!AE408))))</f>
        <v>-</v>
      </c>
      <c r="V408" s="19" t="str">
        <f>IF('Órdenes según Instancia'!Z408=0,"-",IF('Órdenes según Instancia'!AE408=0,"-",('Órdenes según Instancia'!Z408/'Órdenes según Instancia'!AE408)))</f>
        <v>-</v>
      </c>
    </row>
    <row r="409" spans="2:22" ht="20.100000000000001" customHeight="1" thickBot="1" x14ac:dyDescent="0.25">
      <c r="B409" s="4" t="s">
        <v>583</v>
      </c>
      <c r="C409" s="19">
        <f>IF('Órdenes según Instancia'!C409=0,"-",IF('Órdenes según Instancia'!AB409=0,"-",('Órdenes según Instancia'!C409/'Órdenes según Instancia'!AB409)))</f>
        <v>1</v>
      </c>
      <c r="D409" s="19" t="str">
        <f>IF('Órdenes según Instancia'!H409=0,"-",IF('Órdenes según Instancia'!AB409=0,"-",('Órdenes según Instancia'!H409/'Órdenes según Instancia'!AB409)))</f>
        <v>-</v>
      </c>
      <c r="E409" s="19" t="str">
        <f>IF('Órdenes según Instancia'!M409=0,"-",IF('Órdenes según Instancia'!AB409=0,"-",('Órdenes según Instancia'!M409/'Órdenes según Instancia'!AB409)))</f>
        <v>-</v>
      </c>
      <c r="F409" s="19" t="str">
        <f>IF('Órdenes según Instancia'!R409=0,"-",IF('Órdenes según Instancia'!AB409=0,"-",('Órdenes según Instancia'!R409/'Órdenes según Instancia'!AB409)))</f>
        <v>-</v>
      </c>
      <c r="G409" s="19" t="str">
        <f>IF('Órdenes según Instancia'!W409=0,"-",IF('Órdenes según Instancia'!AB409=0,"-",('Órdenes según Instancia'!W409/'Órdenes según Instancia'!AB409)))</f>
        <v>-</v>
      </c>
      <c r="H409" s="19" t="str">
        <f>IF('Órdenes según Instancia'!D409=0,"-",IF('Órdenes según Instancia'!AC409=0,"-",('Órdenes según Instancia'!D409/'Órdenes según Instancia'!AC409)))</f>
        <v>-</v>
      </c>
      <c r="I409" s="19" t="str">
        <f>IF('Órdenes según Instancia'!I409=0,"-",IF('Órdenes según Instancia'!AC409=0,"-",('Órdenes según Instancia'!I409/'Órdenes según Instancia'!AC409)))</f>
        <v>-</v>
      </c>
      <c r="J409" s="19" t="str">
        <f>IF('Órdenes según Instancia'!N409=0,"-",IF('Órdenes según Instancia'!AC409=0,"-",('Órdenes según Instancia'!N409/'Órdenes según Instancia'!AC409)))</f>
        <v>-</v>
      </c>
      <c r="K409" s="19" t="str">
        <f>IF('Órdenes según Instancia'!S409=0,"-",IF('Órdenes según Instancia'!AC409=0,"-",('Órdenes según Instancia'!S409/'Órdenes según Instancia'!AC409)))</f>
        <v>-</v>
      </c>
      <c r="L409" s="19" t="str">
        <f>IF('Órdenes según Instancia'!X409=0,"-",IF('Órdenes según Instancia'!AC409=0,"-",('Órdenes según Instancia'!X409/'Órdenes según Instancia'!AC409)))</f>
        <v>-</v>
      </c>
      <c r="M409" s="19">
        <f>IF('Órdenes según Instancia'!E409=0,"-",IF('Órdenes según Instancia'!AD409=0,"-",('Órdenes según Instancia'!E409/'Órdenes según Instancia'!AD409)))</f>
        <v>1</v>
      </c>
      <c r="N409" s="19" t="str">
        <f>IF('Órdenes según Instancia'!J409=0,"-",IF('Órdenes según Instancia'!AD409=0,"-",('Órdenes según Instancia'!J409/'Órdenes según Instancia'!AD409)))</f>
        <v>-</v>
      </c>
      <c r="O409" s="19" t="str">
        <f>IF('Órdenes según Instancia'!O409=0,"-",IF('Órdenes según Instancia'!AD409=0,"-",('Órdenes según Instancia'!O409/'Órdenes según Instancia'!AD409)))</f>
        <v>-</v>
      </c>
      <c r="P409" s="19" t="str">
        <f>IF('Órdenes según Instancia'!T409=0,"-",IF('Órdenes según Instancia'!AD409=0,"-",('Órdenes según Instancia'!T409/'Órdenes según Instancia'!AD409)))</f>
        <v>-</v>
      </c>
      <c r="Q409" s="19" t="str">
        <f>IF('Órdenes según Instancia'!Y409=0,"-",IF('Órdenes según Instancia'!AD409=0,"-",('Órdenes según Instancia'!Y409/'Órdenes según Instancia'!AD409)))</f>
        <v>-</v>
      </c>
      <c r="R409" s="19">
        <f>IF('Órdenes según Instancia'!F409=0,"-",IF('Órdenes según Instancia'!AE409=0,"-",('Órdenes según Instancia'!F409/'Órdenes según Instancia'!AE409)))</f>
        <v>1</v>
      </c>
      <c r="S409" s="19" t="str">
        <f>IF('Órdenes según Instancia'!K409=0,"-",IF('Órdenes según Instancia'!AE409=0,"-",('Órdenes según Instancia'!K409/'Órdenes según Instancia'!AE409)))</f>
        <v>-</v>
      </c>
      <c r="T409" s="19" t="str">
        <f>IF('Órdenes según Instancia'!P409=0,"-",IF('Órdenes según Instancia'!AE409=0,"-",('Órdenes según Instancia'!P409/'Órdenes según Instancia'!AE409)))</f>
        <v>-</v>
      </c>
      <c r="U409" s="19" t="str">
        <f>IF('Órdenes según Instancia'!U409=0,"-",IF('Órdenes según Instancia'!AE409=0,"-",('Órdenes según Instancia'!U409/('Órdenes según Instancia'!AE409))))</f>
        <v>-</v>
      </c>
      <c r="V409" s="19" t="str">
        <f>IF('Órdenes según Instancia'!Z409=0,"-",IF('Órdenes según Instancia'!AE409=0,"-",('Órdenes según Instancia'!Z409/'Órdenes según Instancia'!AE409)))</f>
        <v>-</v>
      </c>
    </row>
    <row r="410" spans="2:22" ht="20.100000000000001" customHeight="1" thickBot="1" x14ac:dyDescent="0.25">
      <c r="B410" s="4" t="s">
        <v>584</v>
      </c>
      <c r="C410" s="19">
        <f>IF('Órdenes según Instancia'!C410=0,"-",IF('Órdenes según Instancia'!AB410=0,"-",('Órdenes según Instancia'!C410/'Órdenes según Instancia'!AB410)))</f>
        <v>1</v>
      </c>
      <c r="D410" s="19" t="str">
        <f>IF('Órdenes según Instancia'!H410=0,"-",IF('Órdenes según Instancia'!AB410=0,"-",('Órdenes según Instancia'!H410/'Órdenes según Instancia'!AB410)))</f>
        <v>-</v>
      </c>
      <c r="E410" s="19" t="str">
        <f>IF('Órdenes según Instancia'!M410=0,"-",IF('Órdenes según Instancia'!AB410=0,"-",('Órdenes según Instancia'!M410/'Órdenes según Instancia'!AB410)))</f>
        <v>-</v>
      </c>
      <c r="F410" s="19" t="str">
        <f>IF('Órdenes según Instancia'!R410=0,"-",IF('Órdenes según Instancia'!AB410=0,"-",('Órdenes según Instancia'!R410/'Órdenes según Instancia'!AB410)))</f>
        <v>-</v>
      </c>
      <c r="G410" s="19" t="str">
        <f>IF('Órdenes según Instancia'!W410=0,"-",IF('Órdenes según Instancia'!AB410=0,"-",('Órdenes según Instancia'!W410/'Órdenes según Instancia'!AB410)))</f>
        <v>-</v>
      </c>
      <c r="H410" s="19" t="str">
        <f>IF('Órdenes según Instancia'!D410=0,"-",IF('Órdenes según Instancia'!AC410=0,"-",('Órdenes según Instancia'!D410/'Órdenes según Instancia'!AC410)))</f>
        <v>-</v>
      </c>
      <c r="I410" s="19" t="str">
        <f>IF('Órdenes según Instancia'!I410=0,"-",IF('Órdenes según Instancia'!AC410=0,"-",('Órdenes según Instancia'!I410/'Órdenes según Instancia'!AC410)))</f>
        <v>-</v>
      </c>
      <c r="J410" s="19" t="str">
        <f>IF('Órdenes según Instancia'!N410=0,"-",IF('Órdenes según Instancia'!AC410=0,"-",('Órdenes según Instancia'!N410/'Órdenes según Instancia'!AC410)))</f>
        <v>-</v>
      </c>
      <c r="K410" s="19" t="str">
        <f>IF('Órdenes según Instancia'!S410=0,"-",IF('Órdenes según Instancia'!AC410=0,"-",('Órdenes según Instancia'!S410/'Órdenes según Instancia'!AC410)))</f>
        <v>-</v>
      </c>
      <c r="L410" s="19" t="str">
        <f>IF('Órdenes según Instancia'!X410=0,"-",IF('Órdenes según Instancia'!AC410=0,"-",('Órdenes según Instancia'!X410/'Órdenes según Instancia'!AC410)))</f>
        <v>-</v>
      </c>
      <c r="M410" s="19">
        <f>IF('Órdenes según Instancia'!E410=0,"-",IF('Órdenes según Instancia'!AD410=0,"-",('Órdenes según Instancia'!E410/'Órdenes según Instancia'!AD410)))</f>
        <v>1</v>
      </c>
      <c r="N410" s="19" t="str">
        <f>IF('Órdenes según Instancia'!J410=0,"-",IF('Órdenes según Instancia'!AD410=0,"-",('Órdenes según Instancia'!J410/'Órdenes según Instancia'!AD410)))</f>
        <v>-</v>
      </c>
      <c r="O410" s="19" t="str">
        <f>IF('Órdenes según Instancia'!O410=0,"-",IF('Órdenes según Instancia'!AD410=0,"-",('Órdenes según Instancia'!O410/'Órdenes según Instancia'!AD410)))</f>
        <v>-</v>
      </c>
      <c r="P410" s="19" t="str">
        <f>IF('Órdenes según Instancia'!T410=0,"-",IF('Órdenes según Instancia'!AD410=0,"-",('Órdenes según Instancia'!T410/'Órdenes según Instancia'!AD410)))</f>
        <v>-</v>
      </c>
      <c r="Q410" s="19" t="str">
        <f>IF('Órdenes según Instancia'!Y410=0,"-",IF('Órdenes según Instancia'!AD410=0,"-",('Órdenes según Instancia'!Y410/'Órdenes según Instancia'!AD410)))</f>
        <v>-</v>
      </c>
      <c r="R410" s="19" t="str">
        <f>IF('Órdenes según Instancia'!F410=0,"-",IF('Órdenes según Instancia'!AE410=0,"-",('Órdenes según Instancia'!F410/'Órdenes según Instancia'!AE410)))</f>
        <v>-</v>
      </c>
      <c r="S410" s="19" t="str">
        <f>IF('Órdenes según Instancia'!K410=0,"-",IF('Órdenes según Instancia'!AE410=0,"-",('Órdenes según Instancia'!K410/'Órdenes según Instancia'!AE410)))</f>
        <v>-</v>
      </c>
      <c r="T410" s="19" t="str">
        <f>IF('Órdenes según Instancia'!P410=0,"-",IF('Órdenes según Instancia'!AE410=0,"-",('Órdenes según Instancia'!P410/'Órdenes según Instancia'!AE410)))</f>
        <v>-</v>
      </c>
      <c r="U410" s="19" t="str">
        <f>IF('Órdenes según Instancia'!U410=0,"-",IF('Órdenes según Instancia'!AE410=0,"-",('Órdenes según Instancia'!U410/('Órdenes según Instancia'!AE410))))</f>
        <v>-</v>
      </c>
      <c r="V410" s="19" t="str">
        <f>IF('Órdenes según Instancia'!Z410=0,"-",IF('Órdenes según Instancia'!AE410=0,"-",('Órdenes según Instancia'!Z410/'Órdenes según Instancia'!AE410)))</f>
        <v>-</v>
      </c>
    </row>
    <row r="411" spans="2:22" ht="20.100000000000001" customHeight="1" thickBot="1" x14ac:dyDescent="0.25">
      <c r="B411" s="4" t="s">
        <v>585</v>
      </c>
      <c r="C411" s="19">
        <f>IF('Órdenes según Instancia'!C411=0,"-",IF('Órdenes según Instancia'!AB411=0,"-",('Órdenes según Instancia'!C411/'Órdenes según Instancia'!AB411)))</f>
        <v>1</v>
      </c>
      <c r="D411" s="19" t="str">
        <f>IF('Órdenes según Instancia'!H411=0,"-",IF('Órdenes según Instancia'!AB411=0,"-",('Órdenes según Instancia'!H411/'Órdenes según Instancia'!AB411)))</f>
        <v>-</v>
      </c>
      <c r="E411" s="19" t="str">
        <f>IF('Órdenes según Instancia'!M411=0,"-",IF('Órdenes según Instancia'!AB411=0,"-",('Órdenes según Instancia'!M411/'Órdenes según Instancia'!AB411)))</f>
        <v>-</v>
      </c>
      <c r="F411" s="19" t="str">
        <f>IF('Órdenes según Instancia'!R411=0,"-",IF('Órdenes según Instancia'!AB411=0,"-",('Órdenes según Instancia'!R411/'Órdenes según Instancia'!AB411)))</f>
        <v>-</v>
      </c>
      <c r="G411" s="19" t="str">
        <f>IF('Órdenes según Instancia'!W411=0,"-",IF('Órdenes según Instancia'!AB411=0,"-",('Órdenes según Instancia'!W411/'Órdenes según Instancia'!AB411)))</f>
        <v>-</v>
      </c>
      <c r="H411" s="19" t="str">
        <f>IF('Órdenes según Instancia'!D411=0,"-",IF('Órdenes según Instancia'!AC411=0,"-",('Órdenes según Instancia'!D411/'Órdenes según Instancia'!AC411)))</f>
        <v>-</v>
      </c>
      <c r="I411" s="19" t="str">
        <f>IF('Órdenes según Instancia'!I411=0,"-",IF('Órdenes según Instancia'!AC411=0,"-",('Órdenes según Instancia'!I411/'Órdenes según Instancia'!AC411)))</f>
        <v>-</v>
      </c>
      <c r="J411" s="19" t="str">
        <f>IF('Órdenes según Instancia'!N411=0,"-",IF('Órdenes según Instancia'!AC411=0,"-",('Órdenes según Instancia'!N411/'Órdenes según Instancia'!AC411)))</f>
        <v>-</v>
      </c>
      <c r="K411" s="19" t="str">
        <f>IF('Órdenes según Instancia'!S411=0,"-",IF('Órdenes según Instancia'!AC411=0,"-",('Órdenes según Instancia'!S411/'Órdenes según Instancia'!AC411)))</f>
        <v>-</v>
      </c>
      <c r="L411" s="19" t="str">
        <f>IF('Órdenes según Instancia'!X411=0,"-",IF('Órdenes según Instancia'!AC411=0,"-",('Órdenes según Instancia'!X411/'Órdenes según Instancia'!AC411)))</f>
        <v>-</v>
      </c>
      <c r="M411" s="19">
        <f>IF('Órdenes según Instancia'!E411=0,"-",IF('Órdenes según Instancia'!AD411=0,"-",('Órdenes según Instancia'!E411/'Órdenes según Instancia'!AD411)))</f>
        <v>1</v>
      </c>
      <c r="N411" s="19" t="str">
        <f>IF('Órdenes según Instancia'!J411=0,"-",IF('Órdenes según Instancia'!AD411=0,"-",('Órdenes según Instancia'!J411/'Órdenes según Instancia'!AD411)))</f>
        <v>-</v>
      </c>
      <c r="O411" s="19" t="str">
        <f>IF('Órdenes según Instancia'!O411=0,"-",IF('Órdenes según Instancia'!AD411=0,"-",('Órdenes según Instancia'!O411/'Órdenes según Instancia'!AD411)))</f>
        <v>-</v>
      </c>
      <c r="P411" s="19" t="str">
        <f>IF('Órdenes según Instancia'!T411=0,"-",IF('Órdenes según Instancia'!AD411=0,"-",('Órdenes según Instancia'!T411/'Órdenes según Instancia'!AD411)))</f>
        <v>-</v>
      </c>
      <c r="Q411" s="19" t="str">
        <f>IF('Órdenes según Instancia'!Y411=0,"-",IF('Órdenes según Instancia'!AD411=0,"-",('Órdenes según Instancia'!Y411/'Órdenes según Instancia'!AD411)))</f>
        <v>-</v>
      </c>
      <c r="R411" s="19">
        <f>IF('Órdenes según Instancia'!F411=0,"-",IF('Órdenes según Instancia'!AE411=0,"-",('Órdenes según Instancia'!F411/'Órdenes según Instancia'!AE411)))</f>
        <v>1</v>
      </c>
      <c r="S411" s="19" t="str">
        <f>IF('Órdenes según Instancia'!K411=0,"-",IF('Órdenes según Instancia'!AE411=0,"-",('Órdenes según Instancia'!K411/'Órdenes según Instancia'!AE411)))</f>
        <v>-</v>
      </c>
      <c r="T411" s="19" t="str">
        <f>IF('Órdenes según Instancia'!P411=0,"-",IF('Órdenes según Instancia'!AE411=0,"-",('Órdenes según Instancia'!P411/'Órdenes según Instancia'!AE411)))</f>
        <v>-</v>
      </c>
      <c r="U411" s="19" t="str">
        <f>IF('Órdenes según Instancia'!U411=0,"-",IF('Órdenes según Instancia'!AE411=0,"-",('Órdenes según Instancia'!U411/('Órdenes según Instancia'!AE411))))</f>
        <v>-</v>
      </c>
      <c r="V411" s="19" t="str">
        <f>IF('Órdenes según Instancia'!Z411=0,"-",IF('Órdenes según Instancia'!AE411=0,"-",('Órdenes según Instancia'!Z411/'Órdenes según Instancia'!AE411)))</f>
        <v>-</v>
      </c>
    </row>
    <row r="412" spans="2:22" ht="20.100000000000001" customHeight="1" thickBot="1" x14ac:dyDescent="0.25">
      <c r="B412" s="4" t="s">
        <v>586</v>
      </c>
      <c r="C412" s="19">
        <f>IF('Órdenes según Instancia'!C412=0,"-",IF('Órdenes según Instancia'!AB412=0,"-",('Órdenes según Instancia'!C412/'Órdenes según Instancia'!AB412)))</f>
        <v>1</v>
      </c>
      <c r="D412" s="19" t="str">
        <f>IF('Órdenes según Instancia'!H412=0,"-",IF('Órdenes según Instancia'!AB412=0,"-",('Órdenes según Instancia'!H412/'Órdenes según Instancia'!AB412)))</f>
        <v>-</v>
      </c>
      <c r="E412" s="19" t="str">
        <f>IF('Órdenes según Instancia'!M412=0,"-",IF('Órdenes según Instancia'!AB412=0,"-",('Órdenes según Instancia'!M412/'Órdenes según Instancia'!AB412)))</f>
        <v>-</v>
      </c>
      <c r="F412" s="19" t="str">
        <f>IF('Órdenes según Instancia'!R412=0,"-",IF('Órdenes según Instancia'!AB412=0,"-",('Órdenes según Instancia'!R412/'Órdenes según Instancia'!AB412)))</f>
        <v>-</v>
      </c>
      <c r="G412" s="19" t="str">
        <f>IF('Órdenes según Instancia'!W412=0,"-",IF('Órdenes según Instancia'!AB412=0,"-",('Órdenes según Instancia'!W412/'Órdenes según Instancia'!AB412)))</f>
        <v>-</v>
      </c>
      <c r="H412" s="19" t="str">
        <f>IF('Órdenes según Instancia'!D412=0,"-",IF('Órdenes según Instancia'!AC412=0,"-",('Órdenes según Instancia'!D412/'Órdenes según Instancia'!AC412)))</f>
        <v>-</v>
      </c>
      <c r="I412" s="19" t="str">
        <f>IF('Órdenes según Instancia'!I412=0,"-",IF('Órdenes según Instancia'!AC412=0,"-",('Órdenes según Instancia'!I412/'Órdenes según Instancia'!AC412)))</f>
        <v>-</v>
      </c>
      <c r="J412" s="19" t="str">
        <f>IF('Órdenes según Instancia'!N412=0,"-",IF('Órdenes según Instancia'!AC412=0,"-",('Órdenes según Instancia'!N412/'Órdenes según Instancia'!AC412)))</f>
        <v>-</v>
      </c>
      <c r="K412" s="19" t="str">
        <f>IF('Órdenes según Instancia'!S412=0,"-",IF('Órdenes según Instancia'!AC412=0,"-",('Órdenes según Instancia'!S412/'Órdenes según Instancia'!AC412)))</f>
        <v>-</v>
      </c>
      <c r="L412" s="19" t="str">
        <f>IF('Órdenes según Instancia'!X412=0,"-",IF('Órdenes según Instancia'!AC412=0,"-",('Órdenes según Instancia'!X412/'Órdenes según Instancia'!AC412)))</f>
        <v>-</v>
      </c>
      <c r="M412" s="19">
        <f>IF('Órdenes según Instancia'!E412=0,"-",IF('Órdenes según Instancia'!AD412=0,"-",('Órdenes según Instancia'!E412/'Órdenes según Instancia'!AD412)))</f>
        <v>1</v>
      </c>
      <c r="N412" s="19" t="str">
        <f>IF('Órdenes según Instancia'!J412=0,"-",IF('Órdenes según Instancia'!AD412=0,"-",('Órdenes según Instancia'!J412/'Órdenes según Instancia'!AD412)))</f>
        <v>-</v>
      </c>
      <c r="O412" s="19" t="str">
        <f>IF('Órdenes según Instancia'!O412=0,"-",IF('Órdenes según Instancia'!AD412=0,"-",('Órdenes según Instancia'!O412/'Órdenes según Instancia'!AD412)))</f>
        <v>-</v>
      </c>
      <c r="P412" s="19" t="str">
        <f>IF('Órdenes según Instancia'!T412=0,"-",IF('Órdenes según Instancia'!AD412=0,"-",('Órdenes según Instancia'!T412/'Órdenes según Instancia'!AD412)))</f>
        <v>-</v>
      </c>
      <c r="Q412" s="19" t="str">
        <f>IF('Órdenes según Instancia'!Y412=0,"-",IF('Órdenes según Instancia'!AD412=0,"-",('Órdenes según Instancia'!Y412/'Órdenes según Instancia'!AD412)))</f>
        <v>-</v>
      </c>
      <c r="R412" s="19">
        <f>IF('Órdenes según Instancia'!F412=0,"-",IF('Órdenes según Instancia'!AE412=0,"-",('Órdenes según Instancia'!F412/'Órdenes según Instancia'!AE412)))</f>
        <v>1</v>
      </c>
      <c r="S412" s="19" t="str">
        <f>IF('Órdenes según Instancia'!K412=0,"-",IF('Órdenes según Instancia'!AE412=0,"-",('Órdenes según Instancia'!K412/'Órdenes según Instancia'!AE412)))</f>
        <v>-</v>
      </c>
      <c r="T412" s="19" t="str">
        <f>IF('Órdenes según Instancia'!P412=0,"-",IF('Órdenes según Instancia'!AE412=0,"-",('Órdenes según Instancia'!P412/'Órdenes según Instancia'!AE412)))</f>
        <v>-</v>
      </c>
      <c r="U412" s="19" t="str">
        <f>IF('Órdenes según Instancia'!U412=0,"-",IF('Órdenes según Instancia'!AE412=0,"-",('Órdenes según Instancia'!U412/('Órdenes según Instancia'!AE412))))</f>
        <v>-</v>
      </c>
      <c r="V412" s="19" t="str">
        <f>IF('Órdenes según Instancia'!Z412=0,"-",IF('Órdenes según Instancia'!AE412=0,"-",('Órdenes según Instancia'!Z412/'Órdenes según Instancia'!AE412)))</f>
        <v>-</v>
      </c>
    </row>
    <row r="413" spans="2:22" ht="20.100000000000001" customHeight="1" thickBot="1" x14ac:dyDescent="0.25">
      <c r="B413" s="4" t="s">
        <v>587</v>
      </c>
      <c r="C413" s="19">
        <f>IF('Órdenes según Instancia'!C413=0,"-",IF('Órdenes según Instancia'!AB413=0,"-",('Órdenes según Instancia'!C413/'Órdenes según Instancia'!AB413)))</f>
        <v>1</v>
      </c>
      <c r="D413" s="19" t="str">
        <f>IF('Órdenes según Instancia'!H413=0,"-",IF('Órdenes según Instancia'!AB413=0,"-",('Órdenes según Instancia'!H413/'Órdenes según Instancia'!AB413)))</f>
        <v>-</v>
      </c>
      <c r="E413" s="19" t="str">
        <f>IF('Órdenes según Instancia'!M413=0,"-",IF('Órdenes según Instancia'!AB413=0,"-",('Órdenes según Instancia'!M413/'Órdenes según Instancia'!AB413)))</f>
        <v>-</v>
      </c>
      <c r="F413" s="19" t="str">
        <f>IF('Órdenes según Instancia'!R413=0,"-",IF('Órdenes según Instancia'!AB413=0,"-",('Órdenes según Instancia'!R413/'Órdenes según Instancia'!AB413)))</f>
        <v>-</v>
      </c>
      <c r="G413" s="19" t="str">
        <f>IF('Órdenes según Instancia'!W413=0,"-",IF('Órdenes según Instancia'!AB413=0,"-",('Órdenes según Instancia'!W413/'Órdenes según Instancia'!AB413)))</f>
        <v>-</v>
      </c>
      <c r="H413" s="19" t="str">
        <f>IF('Órdenes según Instancia'!D413=0,"-",IF('Órdenes según Instancia'!AC413=0,"-",('Órdenes según Instancia'!D413/'Órdenes según Instancia'!AC413)))</f>
        <v>-</v>
      </c>
      <c r="I413" s="19" t="str">
        <f>IF('Órdenes según Instancia'!I413=0,"-",IF('Órdenes según Instancia'!AC413=0,"-",('Órdenes según Instancia'!I413/'Órdenes según Instancia'!AC413)))</f>
        <v>-</v>
      </c>
      <c r="J413" s="19" t="str">
        <f>IF('Órdenes según Instancia'!N413=0,"-",IF('Órdenes según Instancia'!AC413=0,"-",('Órdenes según Instancia'!N413/'Órdenes según Instancia'!AC413)))</f>
        <v>-</v>
      </c>
      <c r="K413" s="19" t="str">
        <f>IF('Órdenes según Instancia'!S413=0,"-",IF('Órdenes según Instancia'!AC413=0,"-",('Órdenes según Instancia'!S413/'Órdenes según Instancia'!AC413)))</f>
        <v>-</v>
      </c>
      <c r="L413" s="19" t="str">
        <f>IF('Órdenes según Instancia'!X413=0,"-",IF('Órdenes según Instancia'!AC413=0,"-",('Órdenes según Instancia'!X413/'Órdenes según Instancia'!AC413)))</f>
        <v>-</v>
      </c>
      <c r="M413" s="19">
        <f>IF('Órdenes según Instancia'!E413=0,"-",IF('Órdenes según Instancia'!AD413=0,"-",('Órdenes según Instancia'!E413/'Órdenes según Instancia'!AD413)))</f>
        <v>1</v>
      </c>
      <c r="N413" s="19" t="str">
        <f>IF('Órdenes según Instancia'!J413=0,"-",IF('Órdenes según Instancia'!AD413=0,"-",('Órdenes según Instancia'!J413/'Órdenes según Instancia'!AD413)))</f>
        <v>-</v>
      </c>
      <c r="O413" s="19" t="str">
        <f>IF('Órdenes según Instancia'!O413=0,"-",IF('Órdenes según Instancia'!AD413=0,"-",('Órdenes según Instancia'!O413/'Órdenes según Instancia'!AD413)))</f>
        <v>-</v>
      </c>
      <c r="P413" s="19" t="str">
        <f>IF('Órdenes según Instancia'!T413=0,"-",IF('Órdenes según Instancia'!AD413=0,"-",('Órdenes según Instancia'!T413/'Órdenes según Instancia'!AD413)))</f>
        <v>-</v>
      </c>
      <c r="Q413" s="19" t="str">
        <f>IF('Órdenes según Instancia'!Y413=0,"-",IF('Órdenes según Instancia'!AD413=0,"-",('Órdenes según Instancia'!Y413/'Órdenes según Instancia'!AD413)))</f>
        <v>-</v>
      </c>
      <c r="R413" s="19" t="str">
        <f>IF('Órdenes según Instancia'!F413=0,"-",IF('Órdenes según Instancia'!AE413=0,"-",('Órdenes según Instancia'!F413/'Órdenes según Instancia'!AE413)))</f>
        <v>-</v>
      </c>
      <c r="S413" s="19" t="str">
        <f>IF('Órdenes según Instancia'!K413=0,"-",IF('Órdenes según Instancia'!AE413=0,"-",('Órdenes según Instancia'!K413/'Órdenes según Instancia'!AE413)))</f>
        <v>-</v>
      </c>
      <c r="T413" s="19" t="str">
        <f>IF('Órdenes según Instancia'!P413=0,"-",IF('Órdenes según Instancia'!AE413=0,"-",('Órdenes según Instancia'!P413/'Órdenes según Instancia'!AE413)))</f>
        <v>-</v>
      </c>
      <c r="U413" s="19" t="str">
        <f>IF('Órdenes según Instancia'!U413=0,"-",IF('Órdenes según Instancia'!AE413=0,"-",('Órdenes según Instancia'!U413/('Órdenes según Instancia'!AE413))))</f>
        <v>-</v>
      </c>
      <c r="V413" s="19" t="str">
        <f>IF('Órdenes según Instancia'!Z413=0,"-",IF('Órdenes según Instancia'!AE413=0,"-",('Órdenes según Instancia'!Z413/'Órdenes según Instancia'!AE413)))</f>
        <v>-</v>
      </c>
    </row>
    <row r="414" spans="2:22" ht="20.100000000000001" customHeight="1" thickBot="1" x14ac:dyDescent="0.25">
      <c r="B414" s="4" t="s">
        <v>588</v>
      </c>
      <c r="C414" s="19">
        <f>IF('Órdenes según Instancia'!C414=0,"-",IF('Órdenes según Instancia'!AB414=0,"-",('Órdenes según Instancia'!C414/'Órdenes según Instancia'!AB414)))</f>
        <v>0.8545454545454545</v>
      </c>
      <c r="D414" s="19">
        <f>IF('Órdenes según Instancia'!H414=0,"-",IF('Órdenes según Instancia'!AB414=0,"-",('Órdenes según Instancia'!H414/'Órdenes según Instancia'!AB414)))</f>
        <v>7.2727272727272724E-2</v>
      </c>
      <c r="E414" s="19">
        <f>IF('Órdenes según Instancia'!M414=0,"-",IF('Órdenes según Instancia'!AB414=0,"-",('Órdenes según Instancia'!M414/'Órdenes según Instancia'!AB414)))</f>
        <v>7.2727272727272724E-2</v>
      </c>
      <c r="F414" s="19" t="str">
        <f>IF('Órdenes según Instancia'!R414=0,"-",IF('Órdenes según Instancia'!AB414=0,"-",('Órdenes según Instancia'!R414/'Órdenes según Instancia'!AB414)))</f>
        <v>-</v>
      </c>
      <c r="G414" s="19" t="str">
        <f>IF('Órdenes según Instancia'!W414=0,"-",IF('Órdenes según Instancia'!AB414=0,"-",('Órdenes según Instancia'!W414/'Órdenes según Instancia'!AB414)))</f>
        <v>-</v>
      </c>
      <c r="H414" s="19" t="str">
        <f>IF('Órdenes según Instancia'!D414=0,"-",IF('Órdenes según Instancia'!AC414=0,"-",('Órdenes según Instancia'!D414/'Órdenes según Instancia'!AC414)))</f>
        <v>-</v>
      </c>
      <c r="I414" s="19" t="str">
        <f>IF('Órdenes según Instancia'!I414=0,"-",IF('Órdenes según Instancia'!AC414=0,"-",('Órdenes según Instancia'!I414/'Órdenes según Instancia'!AC414)))</f>
        <v>-</v>
      </c>
      <c r="J414" s="19" t="str">
        <f>IF('Órdenes según Instancia'!N414=0,"-",IF('Órdenes según Instancia'!AC414=0,"-",('Órdenes según Instancia'!N414/'Órdenes según Instancia'!AC414)))</f>
        <v>-</v>
      </c>
      <c r="K414" s="19" t="str">
        <f>IF('Órdenes según Instancia'!S414=0,"-",IF('Órdenes según Instancia'!AC414=0,"-",('Órdenes según Instancia'!S414/'Órdenes según Instancia'!AC414)))</f>
        <v>-</v>
      </c>
      <c r="L414" s="19" t="str">
        <f>IF('Órdenes según Instancia'!X414=0,"-",IF('Órdenes según Instancia'!AC414=0,"-",('Órdenes según Instancia'!X414/'Órdenes según Instancia'!AC414)))</f>
        <v>-</v>
      </c>
      <c r="M414" s="19">
        <f>IF('Órdenes según Instancia'!E414=0,"-",IF('Órdenes según Instancia'!AD414=0,"-",('Órdenes según Instancia'!E414/'Órdenes según Instancia'!AD414)))</f>
        <v>0.84313725490196079</v>
      </c>
      <c r="N414" s="19">
        <f>IF('Órdenes según Instancia'!J414=0,"-",IF('Órdenes según Instancia'!AD414=0,"-",('Órdenes según Instancia'!J414/'Órdenes según Instancia'!AD414)))</f>
        <v>7.8431372549019607E-2</v>
      </c>
      <c r="O414" s="19">
        <f>IF('Órdenes según Instancia'!O414=0,"-",IF('Órdenes según Instancia'!AD414=0,"-",('Órdenes según Instancia'!O414/'Órdenes según Instancia'!AD414)))</f>
        <v>7.8431372549019607E-2</v>
      </c>
      <c r="P414" s="19" t="str">
        <f>IF('Órdenes según Instancia'!T414=0,"-",IF('Órdenes según Instancia'!AD414=0,"-",('Órdenes según Instancia'!T414/'Órdenes según Instancia'!AD414)))</f>
        <v>-</v>
      </c>
      <c r="Q414" s="19" t="str">
        <f>IF('Órdenes según Instancia'!Y414=0,"-",IF('Órdenes según Instancia'!AD414=0,"-",('Órdenes según Instancia'!Y414/'Órdenes según Instancia'!AD414)))</f>
        <v>-</v>
      </c>
      <c r="R414" s="19">
        <f>IF('Órdenes según Instancia'!F414=0,"-",IF('Órdenes según Instancia'!AE414=0,"-",('Órdenes según Instancia'!F414/'Órdenes según Instancia'!AE414)))</f>
        <v>1</v>
      </c>
      <c r="S414" s="19" t="str">
        <f>IF('Órdenes según Instancia'!K414=0,"-",IF('Órdenes según Instancia'!AE414=0,"-",('Órdenes según Instancia'!K414/'Órdenes según Instancia'!AE414)))</f>
        <v>-</v>
      </c>
      <c r="T414" s="19" t="str">
        <f>IF('Órdenes según Instancia'!P414=0,"-",IF('Órdenes según Instancia'!AE414=0,"-",('Órdenes según Instancia'!P414/'Órdenes según Instancia'!AE414)))</f>
        <v>-</v>
      </c>
      <c r="U414" s="19" t="str">
        <f>IF('Órdenes según Instancia'!U414=0,"-",IF('Órdenes según Instancia'!AE414=0,"-",('Órdenes según Instancia'!U414/('Órdenes según Instancia'!AE414))))</f>
        <v>-</v>
      </c>
      <c r="V414" s="19" t="str">
        <f>IF('Órdenes según Instancia'!Z414=0,"-",IF('Órdenes según Instancia'!AE414=0,"-",('Órdenes según Instancia'!Z414/'Órdenes según Instancia'!AE414)))</f>
        <v>-</v>
      </c>
    </row>
    <row r="415" spans="2:22" ht="20.100000000000001" customHeight="1" thickBot="1" x14ac:dyDescent="0.25">
      <c r="B415" s="4" t="s">
        <v>589</v>
      </c>
      <c r="C415" s="19">
        <f>IF('Órdenes según Instancia'!C415=0,"-",IF('Órdenes según Instancia'!AB415=0,"-",('Órdenes según Instancia'!C415/'Órdenes según Instancia'!AB415)))</f>
        <v>1</v>
      </c>
      <c r="D415" s="19" t="str">
        <f>IF('Órdenes según Instancia'!H415=0,"-",IF('Órdenes según Instancia'!AB415=0,"-",('Órdenes según Instancia'!H415/'Órdenes según Instancia'!AB415)))</f>
        <v>-</v>
      </c>
      <c r="E415" s="19" t="str">
        <f>IF('Órdenes según Instancia'!M415=0,"-",IF('Órdenes según Instancia'!AB415=0,"-",('Órdenes según Instancia'!M415/'Órdenes según Instancia'!AB415)))</f>
        <v>-</v>
      </c>
      <c r="F415" s="19" t="str">
        <f>IF('Órdenes según Instancia'!R415=0,"-",IF('Órdenes según Instancia'!AB415=0,"-",('Órdenes según Instancia'!R415/'Órdenes según Instancia'!AB415)))</f>
        <v>-</v>
      </c>
      <c r="G415" s="19" t="str">
        <f>IF('Órdenes según Instancia'!W415=0,"-",IF('Órdenes según Instancia'!AB415=0,"-",('Órdenes según Instancia'!W415/'Órdenes según Instancia'!AB415)))</f>
        <v>-</v>
      </c>
      <c r="H415" s="19" t="str">
        <f>IF('Órdenes según Instancia'!D415=0,"-",IF('Órdenes según Instancia'!AC415=0,"-",('Órdenes según Instancia'!D415/'Órdenes según Instancia'!AC415)))</f>
        <v>-</v>
      </c>
      <c r="I415" s="19" t="str">
        <f>IF('Órdenes según Instancia'!I415=0,"-",IF('Órdenes según Instancia'!AC415=0,"-",('Órdenes según Instancia'!I415/'Órdenes según Instancia'!AC415)))</f>
        <v>-</v>
      </c>
      <c r="J415" s="19" t="str">
        <f>IF('Órdenes según Instancia'!N415=0,"-",IF('Órdenes según Instancia'!AC415=0,"-",('Órdenes según Instancia'!N415/'Órdenes según Instancia'!AC415)))</f>
        <v>-</v>
      </c>
      <c r="K415" s="19" t="str">
        <f>IF('Órdenes según Instancia'!S415=0,"-",IF('Órdenes según Instancia'!AC415=0,"-",('Órdenes según Instancia'!S415/'Órdenes según Instancia'!AC415)))</f>
        <v>-</v>
      </c>
      <c r="L415" s="19" t="str">
        <f>IF('Órdenes según Instancia'!X415=0,"-",IF('Órdenes según Instancia'!AC415=0,"-",('Órdenes según Instancia'!X415/'Órdenes según Instancia'!AC415)))</f>
        <v>-</v>
      </c>
      <c r="M415" s="19">
        <f>IF('Órdenes según Instancia'!E415=0,"-",IF('Órdenes según Instancia'!AD415=0,"-",('Órdenes según Instancia'!E415/'Órdenes según Instancia'!AD415)))</f>
        <v>1</v>
      </c>
      <c r="N415" s="19" t="str">
        <f>IF('Órdenes según Instancia'!J415=0,"-",IF('Órdenes según Instancia'!AD415=0,"-",('Órdenes según Instancia'!J415/'Órdenes según Instancia'!AD415)))</f>
        <v>-</v>
      </c>
      <c r="O415" s="19" t="str">
        <f>IF('Órdenes según Instancia'!O415=0,"-",IF('Órdenes según Instancia'!AD415=0,"-",('Órdenes según Instancia'!O415/'Órdenes según Instancia'!AD415)))</f>
        <v>-</v>
      </c>
      <c r="P415" s="19" t="str">
        <f>IF('Órdenes según Instancia'!T415=0,"-",IF('Órdenes según Instancia'!AD415=0,"-",('Órdenes según Instancia'!T415/'Órdenes según Instancia'!AD415)))</f>
        <v>-</v>
      </c>
      <c r="Q415" s="19" t="str">
        <f>IF('Órdenes según Instancia'!Y415=0,"-",IF('Órdenes según Instancia'!AD415=0,"-",('Órdenes según Instancia'!Y415/'Órdenes según Instancia'!AD415)))</f>
        <v>-</v>
      </c>
      <c r="R415" s="19">
        <f>IF('Órdenes según Instancia'!F415=0,"-",IF('Órdenes según Instancia'!AE415=0,"-",('Órdenes según Instancia'!F415/'Órdenes según Instancia'!AE415)))</f>
        <v>1</v>
      </c>
      <c r="S415" s="19" t="str">
        <f>IF('Órdenes según Instancia'!K415=0,"-",IF('Órdenes según Instancia'!AE415=0,"-",('Órdenes según Instancia'!K415/'Órdenes según Instancia'!AE415)))</f>
        <v>-</v>
      </c>
      <c r="T415" s="19" t="str">
        <f>IF('Órdenes según Instancia'!P415=0,"-",IF('Órdenes según Instancia'!AE415=0,"-",('Órdenes según Instancia'!P415/'Órdenes según Instancia'!AE415)))</f>
        <v>-</v>
      </c>
      <c r="U415" s="19" t="str">
        <f>IF('Órdenes según Instancia'!U415=0,"-",IF('Órdenes según Instancia'!AE415=0,"-",('Órdenes según Instancia'!U415/('Órdenes según Instancia'!AE415))))</f>
        <v>-</v>
      </c>
      <c r="V415" s="19" t="str">
        <f>IF('Órdenes según Instancia'!Z415=0,"-",IF('Órdenes según Instancia'!AE415=0,"-",('Órdenes según Instancia'!Z415/'Órdenes según Instancia'!AE415)))</f>
        <v>-</v>
      </c>
    </row>
    <row r="416" spans="2:22" ht="20.100000000000001" customHeight="1" thickBot="1" x14ac:dyDescent="0.25">
      <c r="B416" s="4" t="s">
        <v>590</v>
      </c>
      <c r="C416" s="19">
        <f>IF('Órdenes según Instancia'!C416=0,"-",IF('Órdenes según Instancia'!AB416=0,"-",('Órdenes según Instancia'!C416/'Órdenes según Instancia'!AB416)))</f>
        <v>1</v>
      </c>
      <c r="D416" s="19" t="str">
        <f>IF('Órdenes según Instancia'!H416=0,"-",IF('Órdenes según Instancia'!AB416=0,"-",('Órdenes según Instancia'!H416/'Órdenes según Instancia'!AB416)))</f>
        <v>-</v>
      </c>
      <c r="E416" s="19" t="str">
        <f>IF('Órdenes según Instancia'!M416=0,"-",IF('Órdenes según Instancia'!AB416=0,"-",('Órdenes según Instancia'!M416/'Órdenes según Instancia'!AB416)))</f>
        <v>-</v>
      </c>
      <c r="F416" s="19" t="str">
        <f>IF('Órdenes según Instancia'!R416=0,"-",IF('Órdenes según Instancia'!AB416=0,"-",('Órdenes según Instancia'!R416/'Órdenes según Instancia'!AB416)))</f>
        <v>-</v>
      </c>
      <c r="G416" s="19" t="str">
        <f>IF('Órdenes según Instancia'!W416=0,"-",IF('Órdenes según Instancia'!AB416=0,"-",('Órdenes según Instancia'!W416/'Órdenes según Instancia'!AB416)))</f>
        <v>-</v>
      </c>
      <c r="H416" s="19" t="str">
        <f>IF('Órdenes según Instancia'!D416=0,"-",IF('Órdenes según Instancia'!AC416=0,"-",('Órdenes según Instancia'!D416/'Órdenes según Instancia'!AC416)))</f>
        <v>-</v>
      </c>
      <c r="I416" s="19" t="str">
        <f>IF('Órdenes según Instancia'!I416=0,"-",IF('Órdenes según Instancia'!AC416=0,"-",('Órdenes según Instancia'!I416/'Órdenes según Instancia'!AC416)))</f>
        <v>-</v>
      </c>
      <c r="J416" s="19" t="str">
        <f>IF('Órdenes según Instancia'!N416=0,"-",IF('Órdenes según Instancia'!AC416=0,"-",('Órdenes según Instancia'!N416/'Órdenes según Instancia'!AC416)))</f>
        <v>-</v>
      </c>
      <c r="K416" s="19" t="str">
        <f>IF('Órdenes según Instancia'!S416=0,"-",IF('Órdenes según Instancia'!AC416=0,"-",('Órdenes según Instancia'!S416/'Órdenes según Instancia'!AC416)))</f>
        <v>-</v>
      </c>
      <c r="L416" s="19" t="str">
        <f>IF('Órdenes según Instancia'!X416=0,"-",IF('Órdenes según Instancia'!AC416=0,"-",('Órdenes según Instancia'!X416/'Órdenes según Instancia'!AC416)))</f>
        <v>-</v>
      </c>
      <c r="M416" s="19">
        <f>IF('Órdenes según Instancia'!E416=0,"-",IF('Órdenes según Instancia'!AD416=0,"-",('Órdenes según Instancia'!E416/'Órdenes según Instancia'!AD416)))</f>
        <v>1</v>
      </c>
      <c r="N416" s="19" t="str">
        <f>IF('Órdenes según Instancia'!J416=0,"-",IF('Órdenes según Instancia'!AD416=0,"-",('Órdenes según Instancia'!J416/'Órdenes según Instancia'!AD416)))</f>
        <v>-</v>
      </c>
      <c r="O416" s="19" t="str">
        <f>IF('Órdenes según Instancia'!O416=0,"-",IF('Órdenes según Instancia'!AD416=0,"-",('Órdenes según Instancia'!O416/'Órdenes según Instancia'!AD416)))</f>
        <v>-</v>
      </c>
      <c r="P416" s="19" t="str">
        <f>IF('Órdenes según Instancia'!T416=0,"-",IF('Órdenes según Instancia'!AD416=0,"-",('Órdenes según Instancia'!T416/'Órdenes según Instancia'!AD416)))</f>
        <v>-</v>
      </c>
      <c r="Q416" s="19" t="str">
        <f>IF('Órdenes según Instancia'!Y416=0,"-",IF('Órdenes según Instancia'!AD416=0,"-",('Órdenes según Instancia'!Y416/'Órdenes según Instancia'!AD416)))</f>
        <v>-</v>
      </c>
      <c r="R416" s="19" t="str">
        <f>IF('Órdenes según Instancia'!F416=0,"-",IF('Órdenes según Instancia'!AE416=0,"-",('Órdenes según Instancia'!F416/'Órdenes según Instancia'!AE416)))</f>
        <v>-</v>
      </c>
      <c r="S416" s="19" t="str">
        <f>IF('Órdenes según Instancia'!K416=0,"-",IF('Órdenes según Instancia'!AE416=0,"-",('Órdenes según Instancia'!K416/'Órdenes según Instancia'!AE416)))</f>
        <v>-</v>
      </c>
      <c r="T416" s="19" t="str">
        <f>IF('Órdenes según Instancia'!P416=0,"-",IF('Órdenes según Instancia'!AE416=0,"-",('Órdenes según Instancia'!P416/'Órdenes según Instancia'!AE416)))</f>
        <v>-</v>
      </c>
      <c r="U416" s="19" t="str">
        <f>IF('Órdenes según Instancia'!U416=0,"-",IF('Órdenes según Instancia'!AE416=0,"-",('Órdenes según Instancia'!U416/('Órdenes según Instancia'!AE416))))</f>
        <v>-</v>
      </c>
      <c r="V416" s="19" t="str">
        <f>IF('Órdenes según Instancia'!Z416=0,"-",IF('Órdenes según Instancia'!AE416=0,"-",('Órdenes según Instancia'!Z416/'Órdenes según Instancia'!AE416)))</f>
        <v>-</v>
      </c>
    </row>
    <row r="417" spans="2:22" ht="20.100000000000001" customHeight="1" thickBot="1" x14ac:dyDescent="0.25">
      <c r="B417" s="4" t="s">
        <v>591</v>
      </c>
      <c r="C417" s="19">
        <f>IF('Órdenes según Instancia'!C417=0,"-",IF('Órdenes según Instancia'!AB417=0,"-",('Órdenes según Instancia'!C417/'Órdenes según Instancia'!AB417)))</f>
        <v>1</v>
      </c>
      <c r="D417" s="19" t="str">
        <f>IF('Órdenes según Instancia'!H417=0,"-",IF('Órdenes según Instancia'!AB417=0,"-",('Órdenes según Instancia'!H417/'Órdenes según Instancia'!AB417)))</f>
        <v>-</v>
      </c>
      <c r="E417" s="19" t="str">
        <f>IF('Órdenes según Instancia'!M417=0,"-",IF('Órdenes según Instancia'!AB417=0,"-",('Órdenes según Instancia'!M417/'Órdenes según Instancia'!AB417)))</f>
        <v>-</v>
      </c>
      <c r="F417" s="19" t="str">
        <f>IF('Órdenes según Instancia'!R417=0,"-",IF('Órdenes según Instancia'!AB417=0,"-",('Órdenes según Instancia'!R417/'Órdenes según Instancia'!AB417)))</f>
        <v>-</v>
      </c>
      <c r="G417" s="19" t="str">
        <f>IF('Órdenes según Instancia'!W417=0,"-",IF('Órdenes según Instancia'!AB417=0,"-",('Órdenes según Instancia'!W417/'Órdenes según Instancia'!AB417)))</f>
        <v>-</v>
      </c>
      <c r="H417" s="19" t="str">
        <f>IF('Órdenes según Instancia'!D417=0,"-",IF('Órdenes según Instancia'!AC417=0,"-",('Órdenes según Instancia'!D417/'Órdenes según Instancia'!AC417)))</f>
        <v>-</v>
      </c>
      <c r="I417" s="19" t="str">
        <f>IF('Órdenes según Instancia'!I417=0,"-",IF('Órdenes según Instancia'!AC417=0,"-",('Órdenes según Instancia'!I417/'Órdenes según Instancia'!AC417)))</f>
        <v>-</v>
      </c>
      <c r="J417" s="19" t="str">
        <f>IF('Órdenes según Instancia'!N417=0,"-",IF('Órdenes según Instancia'!AC417=0,"-",('Órdenes según Instancia'!N417/'Órdenes según Instancia'!AC417)))</f>
        <v>-</v>
      </c>
      <c r="K417" s="19" t="str">
        <f>IF('Órdenes según Instancia'!S417=0,"-",IF('Órdenes según Instancia'!AC417=0,"-",('Órdenes según Instancia'!S417/'Órdenes según Instancia'!AC417)))</f>
        <v>-</v>
      </c>
      <c r="L417" s="19" t="str">
        <f>IF('Órdenes según Instancia'!X417=0,"-",IF('Órdenes según Instancia'!AC417=0,"-",('Órdenes según Instancia'!X417/'Órdenes según Instancia'!AC417)))</f>
        <v>-</v>
      </c>
      <c r="M417" s="19">
        <f>IF('Órdenes según Instancia'!E417=0,"-",IF('Órdenes según Instancia'!AD417=0,"-",('Órdenes según Instancia'!E417/'Órdenes según Instancia'!AD417)))</f>
        <v>1</v>
      </c>
      <c r="N417" s="19" t="str">
        <f>IF('Órdenes según Instancia'!J417=0,"-",IF('Órdenes según Instancia'!AD417=0,"-",('Órdenes según Instancia'!J417/'Órdenes según Instancia'!AD417)))</f>
        <v>-</v>
      </c>
      <c r="O417" s="19" t="str">
        <f>IF('Órdenes según Instancia'!O417=0,"-",IF('Órdenes según Instancia'!AD417=0,"-",('Órdenes según Instancia'!O417/'Órdenes según Instancia'!AD417)))</f>
        <v>-</v>
      </c>
      <c r="P417" s="19" t="str">
        <f>IF('Órdenes según Instancia'!T417=0,"-",IF('Órdenes según Instancia'!AD417=0,"-",('Órdenes según Instancia'!T417/'Órdenes según Instancia'!AD417)))</f>
        <v>-</v>
      </c>
      <c r="Q417" s="19" t="str">
        <f>IF('Órdenes según Instancia'!Y417=0,"-",IF('Órdenes según Instancia'!AD417=0,"-",('Órdenes según Instancia'!Y417/'Órdenes según Instancia'!AD417)))</f>
        <v>-</v>
      </c>
      <c r="R417" s="19" t="str">
        <f>IF('Órdenes según Instancia'!F417=0,"-",IF('Órdenes según Instancia'!AE417=0,"-",('Órdenes según Instancia'!F417/'Órdenes según Instancia'!AE417)))</f>
        <v>-</v>
      </c>
      <c r="S417" s="19" t="str">
        <f>IF('Órdenes según Instancia'!K417=0,"-",IF('Órdenes según Instancia'!AE417=0,"-",('Órdenes según Instancia'!K417/'Órdenes según Instancia'!AE417)))</f>
        <v>-</v>
      </c>
      <c r="T417" s="19" t="str">
        <f>IF('Órdenes según Instancia'!P417=0,"-",IF('Órdenes según Instancia'!AE417=0,"-",('Órdenes según Instancia'!P417/'Órdenes según Instancia'!AE417)))</f>
        <v>-</v>
      </c>
      <c r="U417" s="19" t="str">
        <f>IF('Órdenes según Instancia'!U417=0,"-",IF('Órdenes según Instancia'!AE417=0,"-",('Órdenes según Instancia'!U417/('Órdenes según Instancia'!AE417))))</f>
        <v>-</v>
      </c>
      <c r="V417" s="19" t="str">
        <f>IF('Órdenes según Instancia'!Z417=0,"-",IF('Órdenes según Instancia'!AE417=0,"-",('Órdenes según Instancia'!Z417/'Órdenes según Instancia'!AE417)))</f>
        <v>-</v>
      </c>
    </row>
    <row r="418" spans="2:22" ht="20.100000000000001" customHeight="1" thickBot="1" x14ac:dyDescent="0.25">
      <c r="B418" s="4" t="s">
        <v>209</v>
      </c>
      <c r="C418" s="19">
        <f>IF('Órdenes según Instancia'!C418=0,"-",IF('Órdenes según Instancia'!AB418=0,"-",('Órdenes según Instancia'!C418/'Órdenes según Instancia'!AB418)))</f>
        <v>0.98245614035087714</v>
      </c>
      <c r="D418" s="19" t="str">
        <f>IF('Órdenes según Instancia'!H418=0,"-",IF('Órdenes según Instancia'!AB418=0,"-",('Órdenes según Instancia'!H418/'Órdenes según Instancia'!AB418)))</f>
        <v>-</v>
      </c>
      <c r="E418" s="19">
        <f>IF('Órdenes según Instancia'!M418=0,"-",IF('Órdenes según Instancia'!AB418=0,"-",('Órdenes según Instancia'!M418/'Órdenes según Instancia'!AB418)))</f>
        <v>1.7543859649122806E-2</v>
      </c>
      <c r="F418" s="19" t="str">
        <f>IF('Órdenes según Instancia'!R418=0,"-",IF('Órdenes según Instancia'!AB418=0,"-",('Órdenes según Instancia'!R418/'Órdenes según Instancia'!AB418)))</f>
        <v>-</v>
      </c>
      <c r="G418" s="19" t="str">
        <f>IF('Órdenes según Instancia'!W418=0,"-",IF('Órdenes según Instancia'!AB418=0,"-",('Órdenes según Instancia'!W418/'Órdenes según Instancia'!AB418)))</f>
        <v>-</v>
      </c>
      <c r="H418" s="19" t="str">
        <f>IF('Órdenes según Instancia'!D418=0,"-",IF('Órdenes según Instancia'!AC418=0,"-",('Órdenes según Instancia'!D418/'Órdenes según Instancia'!AC418)))</f>
        <v>-</v>
      </c>
      <c r="I418" s="19" t="str">
        <f>IF('Órdenes según Instancia'!I418=0,"-",IF('Órdenes según Instancia'!AC418=0,"-",('Órdenes según Instancia'!I418/'Órdenes según Instancia'!AC418)))</f>
        <v>-</v>
      </c>
      <c r="J418" s="19" t="str">
        <f>IF('Órdenes según Instancia'!N418=0,"-",IF('Órdenes según Instancia'!AC418=0,"-",('Órdenes según Instancia'!N418/'Órdenes según Instancia'!AC418)))</f>
        <v>-</v>
      </c>
      <c r="K418" s="19" t="str">
        <f>IF('Órdenes según Instancia'!S418=0,"-",IF('Órdenes según Instancia'!AC418=0,"-",('Órdenes según Instancia'!S418/'Órdenes según Instancia'!AC418)))</f>
        <v>-</v>
      </c>
      <c r="L418" s="19" t="str">
        <f>IF('Órdenes según Instancia'!X418=0,"-",IF('Órdenes según Instancia'!AC418=0,"-",('Órdenes según Instancia'!X418/'Órdenes según Instancia'!AC418)))</f>
        <v>-</v>
      </c>
      <c r="M418" s="19">
        <f>IF('Órdenes según Instancia'!E418=0,"-",IF('Órdenes según Instancia'!AD418=0,"-",('Órdenes según Instancia'!E418/'Órdenes según Instancia'!AD418)))</f>
        <v>0.97752808988764039</v>
      </c>
      <c r="N418" s="19" t="str">
        <f>IF('Órdenes según Instancia'!J418=0,"-",IF('Órdenes según Instancia'!AD418=0,"-",('Órdenes según Instancia'!J418/'Órdenes según Instancia'!AD418)))</f>
        <v>-</v>
      </c>
      <c r="O418" s="19">
        <f>IF('Órdenes según Instancia'!O418=0,"-",IF('Órdenes según Instancia'!AD418=0,"-",('Órdenes según Instancia'!O418/'Órdenes según Instancia'!AD418)))</f>
        <v>2.247191011235955E-2</v>
      </c>
      <c r="P418" s="19" t="str">
        <f>IF('Órdenes según Instancia'!T418=0,"-",IF('Órdenes según Instancia'!AD418=0,"-",('Órdenes según Instancia'!T418/'Órdenes según Instancia'!AD418)))</f>
        <v>-</v>
      </c>
      <c r="Q418" s="19" t="str">
        <f>IF('Órdenes según Instancia'!Y418=0,"-",IF('Órdenes según Instancia'!AD418=0,"-",('Órdenes según Instancia'!Y418/'Órdenes según Instancia'!AD418)))</f>
        <v>-</v>
      </c>
      <c r="R418" s="19">
        <f>IF('Órdenes según Instancia'!F418=0,"-",IF('Órdenes según Instancia'!AE418=0,"-",('Órdenes según Instancia'!F418/'Órdenes según Instancia'!AE418)))</f>
        <v>1</v>
      </c>
      <c r="S418" s="19" t="str">
        <f>IF('Órdenes según Instancia'!K418=0,"-",IF('Órdenes según Instancia'!AE418=0,"-",('Órdenes según Instancia'!K418/'Órdenes según Instancia'!AE418)))</f>
        <v>-</v>
      </c>
      <c r="T418" s="19" t="str">
        <f>IF('Órdenes según Instancia'!P418=0,"-",IF('Órdenes según Instancia'!AE418=0,"-",('Órdenes según Instancia'!P418/'Órdenes según Instancia'!AE418)))</f>
        <v>-</v>
      </c>
      <c r="U418" s="19" t="str">
        <f>IF('Órdenes según Instancia'!U418=0,"-",IF('Órdenes según Instancia'!AE418=0,"-",('Órdenes según Instancia'!U418/('Órdenes según Instancia'!AE418))))</f>
        <v>-</v>
      </c>
      <c r="V418" s="19" t="str">
        <f>IF('Órdenes según Instancia'!Z418=0,"-",IF('Órdenes según Instancia'!AE418=0,"-",('Órdenes según Instancia'!Z418/'Órdenes según Instancia'!AE418)))</f>
        <v>-</v>
      </c>
    </row>
    <row r="419" spans="2:22" ht="20.100000000000001" customHeight="1" thickBot="1" x14ac:dyDescent="0.25">
      <c r="B419" s="4" t="s">
        <v>592</v>
      </c>
      <c r="C419" s="19" t="str">
        <f>IF('Órdenes según Instancia'!C419=0,"-",IF('Órdenes según Instancia'!AB419=0,"-",('Órdenes según Instancia'!C419/'Órdenes según Instancia'!AB419)))</f>
        <v>-</v>
      </c>
      <c r="D419" s="19" t="str">
        <f>IF('Órdenes según Instancia'!H419=0,"-",IF('Órdenes según Instancia'!AB419=0,"-",('Órdenes según Instancia'!H419/'Órdenes según Instancia'!AB419)))</f>
        <v>-</v>
      </c>
      <c r="E419" s="19" t="str">
        <f>IF('Órdenes según Instancia'!M419=0,"-",IF('Órdenes según Instancia'!AB419=0,"-",('Órdenes según Instancia'!M419/'Órdenes según Instancia'!AB419)))</f>
        <v>-</v>
      </c>
      <c r="F419" s="19" t="str">
        <f>IF('Órdenes según Instancia'!R419=0,"-",IF('Órdenes según Instancia'!AB419=0,"-",('Órdenes según Instancia'!R419/'Órdenes según Instancia'!AB419)))</f>
        <v>-</v>
      </c>
      <c r="G419" s="19" t="str">
        <f>IF('Órdenes según Instancia'!W419=0,"-",IF('Órdenes según Instancia'!AB419=0,"-",('Órdenes según Instancia'!W419/'Órdenes según Instancia'!AB419)))</f>
        <v>-</v>
      </c>
      <c r="H419" s="19" t="str">
        <f>IF('Órdenes según Instancia'!D419=0,"-",IF('Órdenes según Instancia'!AC419=0,"-",('Órdenes según Instancia'!D419/'Órdenes según Instancia'!AC419)))</f>
        <v>-</v>
      </c>
      <c r="I419" s="19" t="str">
        <f>IF('Órdenes según Instancia'!I419=0,"-",IF('Órdenes según Instancia'!AC419=0,"-",('Órdenes según Instancia'!I419/'Órdenes según Instancia'!AC419)))</f>
        <v>-</v>
      </c>
      <c r="J419" s="19" t="str">
        <f>IF('Órdenes según Instancia'!N419=0,"-",IF('Órdenes según Instancia'!AC419=0,"-",('Órdenes según Instancia'!N419/'Órdenes según Instancia'!AC419)))</f>
        <v>-</v>
      </c>
      <c r="K419" s="19" t="str">
        <f>IF('Órdenes según Instancia'!S419=0,"-",IF('Órdenes según Instancia'!AC419=0,"-",('Órdenes según Instancia'!S419/'Órdenes según Instancia'!AC419)))</f>
        <v>-</v>
      </c>
      <c r="L419" s="19" t="str">
        <f>IF('Órdenes según Instancia'!X419=0,"-",IF('Órdenes según Instancia'!AC419=0,"-",('Órdenes según Instancia'!X419/'Órdenes según Instancia'!AC419)))</f>
        <v>-</v>
      </c>
      <c r="M419" s="19" t="str">
        <f>IF('Órdenes según Instancia'!E419=0,"-",IF('Órdenes según Instancia'!AD419=0,"-",('Órdenes según Instancia'!E419/'Órdenes según Instancia'!AD419)))</f>
        <v>-</v>
      </c>
      <c r="N419" s="19" t="str">
        <f>IF('Órdenes según Instancia'!J419=0,"-",IF('Órdenes según Instancia'!AD419=0,"-",('Órdenes según Instancia'!J419/'Órdenes según Instancia'!AD419)))</f>
        <v>-</v>
      </c>
      <c r="O419" s="19" t="str">
        <f>IF('Órdenes según Instancia'!O419=0,"-",IF('Órdenes según Instancia'!AD419=0,"-",('Órdenes según Instancia'!O419/'Órdenes según Instancia'!AD419)))</f>
        <v>-</v>
      </c>
      <c r="P419" s="19" t="str">
        <f>IF('Órdenes según Instancia'!T419=0,"-",IF('Órdenes según Instancia'!AD419=0,"-",('Órdenes según Instancia'!T419/'Órdenes según Instancia'!AD419)))</f>
        <v>-</v>
      </c>
      <c r="Q419" s="19" t="str">
        <f>IF('Órdenes según Instancia'!Y419=0,"-",IF('Órdenes según Instancia'!AD419=0,"-",('Órdenes según Instancia'!Y419/'Órdenes según Instancia'!AD419)))</f>
        <v>-</v>
      </c>
      <c r="R419" s="19" t="str">
        <f>IF('Órdenes según Instancia'!F419=0,"-",IF('Órdenes según Instancia'!AE419=0,"-",('Órdenes según Instancia'!F419/'Órdenes según Instancia'!AE419)))</f>
        <v>-</v>
      </c>
      <c r="S419" s="19" t="str">
        <f>IF('Órdenes según Instancia'!K419=0,"-",IF('Órdenes según Instancia'!AE419=0,"-",('Órdenes según Instancia'!K419/'Órdenes según Instancia'!AE419)))</f>
        <v>-</v>
      </c>
      <c r="T419" s="19" t="str">
        <f>IF('Órdenes según Instancia'!P419=0,"-",IF('Órdenes según Instancia'!AE419=0,"-",('Órdenes según Instancia'!P419/'Órdenes según Instancia'!AE419)))</f>
        <v>-</v>
      </c>
      <c r="U419" s="19" t="str">
        <f>IF('Órdenes según Instancia'!U419=0,"-",IF('Órdenes según Instancia'!AE419=0,"-",('Órdenes según Instancia'!U419/('Órdenes según Instancia'!AE419))))</f>
        <v>-</v>
      </c>
      <c r="V419" s="19" t="str">
        <f>IF('Órdenes según Instancia'!Z419=0,"-",IF('Órdenes según Instancia'!AE419=0,"-",('Órdenes según Instancia'!Z419/'Órdenes según Instancia'!AE419)))</f>
        <v>-</v>
      </c>
    </row>
    <row r="420" spans="2:22" ht="20.100000000000001" customHeight="1" thickBot="1" x14ac:dyDescent="0.25">
      <c r="B420" s="4" t="s">
        <v>593</v>
      </c>
      <c r="C420" s="19">
        <f>IF('Órdenes según Instancia'!C420=0,"-",IF('Órdenes según Instancia'!AB420=0,"-",('Órdenes según Instancia'!C420/'Órdenes según Instancia'!AB420)))</f>
        <v>0.84444444444444444</v>
      </c>
      <c r="D420" s="19" t="str">
        <f>IF('Órdenes según Instancia'!H420=0,"-",IF('Órdenes según Instancia'!AB420=0,"-",('Órdenes según Instancia'!H420/'Órdenes según Instancia'!AB420)))</f>
        <v>-</v>
      </c>
      <c r="E420" s="19">
        <f>IF('Órdenes según Instancia'!M420=0,"-",IF('Órdenes según Instancia'!AB420=0,"-",('Órdenes según Instancia'!M420/'Órdenes según Instancia'!AB420)))</f>
        <v>0.15555555555555556</v>
      </c>
      <c r="F420" s="19" t="str">
        <f>IF('Órdenes según Instancia'!R420=0,"-",IF('Órdenes según Instancia'!AB420=0,"-",('Órdenes según Instancia'!R420/'Órdenes según Instancia'!AB420)))</f>
        <v>-</v>
      </c>
      <c r="G420" s="19" t="str">
        <f>IF('Órdenes según Instancia'!W420=0,"-",IF('Órdenes según Instancia'!AB420=0,"-",('Órdenes según Instancia'!W420/'Órdenes según Instancia'!AB420)))</f>
        <v>-</v>
      </c>
      <c r="H420" s="19" t="str">
        <f>IF('Órdenes según Instancia'!D420=0,"-",IF('Órdenes según Instancia'!AC420=0,"-",('Órdenes según Instancia'!D420/'Órdenes según Instancia'!AC420)))</f>
        <v>-</v>
      </c>
      <c r="I420" s="19" t="str">
        <f>IF('Órdenes según Instancia'!I420=0,"-",IF('Órdenes según Instancia'!AC420=0,"-",('Órdenes según Instancia'!I420/'Órdenes según Instancia'!AC420)))</f>
        <v>-</v>
      </c>
      <c r="J420" s="19" t="str">
        <f>IF('Órdenes según Instancia'!N420=0,"-",IF('Órdenes según Instancia'!AC420=0,"-",('Órdenes según Instancia'!N420/'Órdenes según Instancia'!AC420)))</f>
        <v>-</v>
      </c>
      <c r="K420" s="19" t="str">
        <f>IF('Órdenes según Instancia'!S420=0,"-",IF('Órdenes según Instancia'!AC420=0,"-",('Órdenes según Instancia'!S420/'Órdenes según Instancia'!AC420)))</f>
        <v>-</v>
      </c>
      <c r="L420" s="19" t="str">
        <f>IF('Órdenes según Instancia'!X420=0,"-",IF('Órdenes según Instancia'!AC420=0,"-",('Órdenes según Instancia'!X420/'Órdenes según Instancia'!AC420)))</f>
        <v>-</v>
      </c>
      <c r="M420" s="19">
        <f>IF('Órdenes según Instancia'!E420=0,"-",IF('Órdenes según Instancia'!AD420=0,"-",('Órdenes según Instancia'!E420/'Órdenes según Instancia'!AD420)))</f>
        <v>0.81578947368421051</v>
      </c>
      <c r="N420" s="19" t="str">
        <f>IF('Órdenes según Instancia'!J420=0,"-",IF('Órdenes según Instancia'!AD420=0,"-",('Órdenes según Instancia'!J420/'Órdenes según Instancia'!AD420)))</f>
        <v>-</v>
      </c>
      <c r="O420" s="19">
        <f>IF('Órdenes según Instancia'!O420=0,"-",IF('Órdenes según Instancia'!AD420=0,"-",('Órdenes según Instancia'!O420/'Órdenes según Instancia'!AD420)))</f>
        <v>0.18421052631578946</v>
      </c>
      <c r="P420" s="19" t="str">
        <f>IF('Órdenes según Instancia'!T420=0,"-",IF('Órdenes según Instancia'!AD420=0,"-",('Órdenes según Instancia'!T420/'Órdenes según Instancia'!AD420)))</f>
        <v>-</v>
      </c>
      <c r="Q420" s="19" t="str">
        <f>IF('Órdenes según Instancia'!Y420=0,"-",IF('Órdenes según Instancia'!AD420=0,"-",('Órdenes según Instancia'!Y420/'Órdenes según Instancia'!AD420)))</f>
        <v>-</v>
      </c>
      <c r="R420" s="19">
        <f>IF('Órdenes según Instancia'!F420=0,"-",IF('Órdenes según Instancia'!AE420=0,"-",('Órdenes según Instancia'!F420/'Órdenes según Instancia'!AE420)))</f>
        <v>1</v>
      </c>
      <c r="S420" s="19" t="str">
        <f>IF('Órdenes según Instancia'!K420=0,"-",IF('Órdenes según Instancia'!AE420=0,"-",('Órdenes según Instancia'!K420/'Órdenes según Instancia'!AE420)))</f>
        <v>-</v>
      </c>
      <c r="T420" s="19" t="str">
        <f>IF('Órdenes según Instancia'!P420=0,"-",IF('Órdenes según Instancia'!AE420=0,"-",('Órdenes según Instancia'!P420/'Órdenes según Instancia'!AE420)))</f>
        <v>-</v>
      </c>
      <c r="U420" s="19" t="str">
        <f>IF('Órdenes según Instancia'!U420=0,"-",IF('Órdenes según Instancia'!AE420=0,"-",('Órdenes según Instancia'!U420/('Órdenes según Instancia'!AE420))))</f>
        <v>-</v>
      </c>
      <c r="V420" s="19" t="str">
        <f>IF('Órdenes según Instancia'!Z420=0,"-",IF('Órdenes según Instancia'!AE420=0,"-",('Órdenes según Instancia'!Z420/'Órdenes según Instancia'!AE420)))</f>
        <v>-</v>
      </c>
    </row>
    <row r="421" spans="2:22" ht="20.100000000000001" customHeight="1" thickBot="1" x14ac:dyDescent="0.25">
      <c r="B421" s="4" t="s">
        <v>594</v>
      </c>
      <c r="C421" s="19">
        <f>IF('Órdenes según Instancia'!C421=0,"-",IF('Órdenes según Instancia'!AB421=0,"-",('Órdenes según Instancia'!C421/'Órdenes según Instancia'!AB421)))</f>
        <v>1</v>
      </c>
      <c r="D421" s="19" t="str">
        <f>IF('Órdenes según Instancia'!H421=0,"-",IF('Órdenes según Instancia'!AB421=0,"-",('Órdenes según Instancia'!H421/'Órdenes según Instancia'!AB421)))</f>
        <v>-</v>
      </c>
      <c r="E421" s="19" t="str">
        <f>IF('Órdenes según Instancia'!M421=0,"-",IF('Órdenes según Instancia'!AB421=0,"-",('Órdenes según Instancia'!M421/'Órdenes según Instancia'!AB421)))</f>
        <v>-</v>
      </c>
      <c r="F421" s="19" t="str">
        <f>IF('Órdenes según Instancia'!R421=0,"-",IF('Órdenes según Instancia'!AB421=0,"-",('Órdenes según Instancia'!R421/'Órdenes según Instancia'!AB421)))</f>
        <v>-</v>
      </c>
      <c r="G421" s="19" t="str">
        <f>IF('Órdenes según Instancia'!W421=0,"-",IF('Órdenes según Instancia'!AB421=0,"-",('Órdenes según Instancia'!W421/'Órdenes según Instancia'!AB421)))</f>
        <v>-</v>
      </c>
      <c r="H421" s="19" t="str">
        <f>IF('Órdenes según Instancia'!D421=0,"-",IF('Órdenes según Instancia'!AC421=0,"-",('Órdenes según Instancia'!D421/'Órdenes según Instancia'!AC421)))</f>
        <v>-</v>
      </c>
      <c r="I421" s="19" t="str">
        <f>IF('Órdenes según Instancia'!I421=0,"-",IF('Órdenes según Instancia'!AC421=0,"-",('Órdenes según Instancia'!I421/'Órdenes según Instancia'!AC421)))</f>
        <v>-</v>
      </c>
      <c r="J421" s="19" t="str">
        <f>IF('Órdenes según Instancia'!N421=0,"-",IF('Órdenes según Instancia'!AC421=0,"-",('Órdenes según Instancia'!N421/'Órdenes según Instancia'!AC421)))</f>
        <v>-</v>
      </c>
      <c r="K421" s="19" t="str">
        <f>IF('Órdenes según Instancia'!S421=0,"-",IF('Órdenes según Instancia'!AC421=0,"-",('Órdenes según Instancia'!S421/'Órdenes según Instancia'!AC421)))</f>
        <v>-</v>
      </c>
      <c r="L421" s="19" t="str">
        <f>IF('Órdenes según Instancia'!X421=0,"-",IF('Órdenes según Instancia'!AC421=0,"-",('Órdenes según Instancia'!X421/'Órdenes según Instancia'!AC421)))</f>
        <v>-</v>
      </c>
      <c r="M421" s="19">
        <f>IF('Órdenes según Instancia'!E421=0,"-",IF('Órdenes según Instancia'!AD421=0,"-",('Órdenes según Instancia'!E421/'Órdenes según Instancia'!AD421)))</f>
        <v>1</v>
      </c>
      <c r="N421" s="19" t="str">
        <f>IF('Órdenes según Instancia'!J421=0,"-",IF('Órdenes según Instancia'!AD421=0,"-",('Órdenes según Instancia'!J421/'Órdenes según Instancia'!AD421)))</f>
        <v>-</v>
      </c>
      <c r="O421" s="19" t="str">
        <f>IF('Órdenes según Instancia'!O421=0,"-",IF('Órdenes según Instancia'!AD421=0,"-",('Órdenes según Instancia'!O421/'Órdenes según Instancia'!AD421)))</f>
        <v>-</v>
      </c>
      <c r="P421" s="19" t="str">
        <f>IF('Órdenes según Instancia'!T421=0,"-",IF('Órdenes según Instancia'!AD421=0,"-",('Órdenes según Instancia'!T421/'Órdenes según Instancia'!AD421)))</f>
        <v>-</v>
      </c>
      <c r="Q421" s="19" t="str">
        <f>IF('Órdenes según Instancia'!Y421=0,"-",IF('Órdenes según Instancia'!AD421=0,"-",('Órdenes según Instancia'!Y421/'Órdenes según Instancia'!AD421)))</f>
        <v>-</v>
      </c>
      <c r="R421" s="19" t="str">
        <f>IF('Órdenes según Instancia'!F421=0,"-",IF('Órdenes según Instancia'!AE421=0,"-",('Órdenes según Instancia'!F421/'Órdenes según Instancia'!AE421)))</f>
        <v>-</v>
      </c>
      <c r="S421" s="19" t="str">
        <f>IF('Órdenes según Instancia'!K421=0,"-",IF('Órdenes según Instancia'!AE421=0,"-",('Órdenes según Instancia'!K421/'Órdenes según Instancia'!AE421)))</f>
        <v>-</v>
      </c>
      <c r="T421" s="19" t="str">
        <f>IF('Órdenes según Instancia'!P421=0,"-",IF('Órdenes según Instancia'!AE421=0,"-",('Órdenes según Instancia'!P421/'Órdenes según Instancia'!AE421)))</f>
        <v>-</v>
      </c>
      <c r="U421" s="19" t="str">
        <f>IF('Órdenes según Instancia'!U421=0,"-",IF('Órdenes según Instancia'!AE421=0,"-",('Órdenes según Instancia'!U421/('Órdenes según Instancia'!AE421))))</f>
        <v>-</v>
      </c>
      <c r="V421" s="19" t="str">
        <f>IF('Órdenes según Instancia'!Z421=0,"-",IF('Órdenes según Instancia'!AE421=0,"-",('Órdenes según Instancia'!Z421/'Órdenes según Instancia'!AE421)))</f>
        <v>-</v>
      </c>
    </row>
    <row r="422" spans="2:22" ht="20.100000000000001" customHeight="1" thickBot="1" x14ac:dyDescent="0.25">
      <c r="B422" s="4" t="s">
        <v>595</v>
      </c>
      <c r="C422" s="19">
        <f>IF('Órdenes según Instancia'!C422=0,"-",IF('Órdenes según Instancia'!AB422=0,"-",('Órdenes según Instancia'!C422/'Órdenes según Instancia'!AB422)))</f>
        <v>0.83333333333333337</v>
      </c>
      <c r="D422" s="19" t="str">
        <f>IF('Órdenes según Instancia'!H422=0,"-",IF('Órdenes según Instancia'!AB422=0,"-",('Órdenes según Instancia'!H422/'Órdenes según Instancia'!AB422)))</f>
        <v>-</v>
      </c>
      <c r="E422" s="19">
        <f>IF('Órdenes según Instancia'!M422=0,"-",IF('Órdenes según Instancia'!AB422=0,"-",('Órdenes según Instancia'!M422/'Órdenes según Instancia'!AB422)))</f>
        <v>0.16666666666666666</v>
      </c>
      <c r="F422" s="19" t="str">
        <f>IF('Órdenes según Instancia'!R422=0,"-",IF('Órdenes según Instancia'!AB422=0,"-",('Órdenes según Instancia'!R422/'Órdenes según Instancia'!AB422)))</f>
        <v>-</v>
      </c>
      <c r="G422" s="19" t="str">
        <f>IF('Órdenes según Instancia'!W422=0,"-",IF('Órdenes según Instancia'!AB422=0,"-",('Órdenes según Instancia'!W422/'Órdenes según Instancia'!AB422)))</f>
        <v>-</v>
      </c>
      <c r="H422" s="19" t="str">
        <f>IF('Órdenes según Instancia'!D422=0,"-",IF('Órdenes según Instancia'!AC422=0,"-",('Órdenes según Instancia'!D422/'Órdenes según Instancia'!AC422)))</f>
        <v>-</v>
      </c>
      <c r="I422" s="19" t="str">
        <f>IF('Órdenes según Instancia'!I422=0,"-",IF('Órdenes según Instancia'!AC422=0,"-",('Órdenes según Instancia'!I422/'Órdenes según Instancia'!AC422)))</f>
        <v>-</v>
      </c>
      <c r="J422" s="19" t="str">
        <f>IF('Órdenes según Instancia'!N422=0,"-",IF('Órdenes según Instancia'!AC422=0,"-",('Órdenes según Instancia'!N422/'Órdenes según Instancia'!AC422)))</f>
        <v>-</v>
      </c>
      <c r="K422" s="19" t="str">
        <f>IF('Órdenes según Instancia'!S422=0,"-",IF('Órdenes según Instancia'!AC422=0,"-",('Órdenes según Instancia'!S422/'Órdenes según Instancia'!AC422)))</f>
        <v>-</v>
      </c>
      <c r="L422" s="19" t="str">
        <f>IF('Órdenes según Instancia'!X422=0,"-",IF('Órdenes según Instancia'!AC422=0,"-",('Órdenes según Instancia'!X422/'Órdenes según Instancia'!AC422)))</f>
        <v>-</v>
      </c>
      <c r="M422" s="19">
        <f>IF('Órdenes según Instancia'!E422=0,"-",IF('Órdenes según Instancia'!AD422=0,"-",('Órdenes según Instancia'!E422/'Órdenes según Instancia'!AD422)))</f>
        <v>0.8</v>
      </c>
      <c r="N422" s="19" t="str">
        <f>IF('Órdenes según Instancia'!J422=0,"-",IF('Órdenes según Instancia'!AD422=0,"-",('Órdenes según Instancia'!J422/'Órdenes según Instancia'!AD422)))</f>
        <v>-</v>
      </c>
      <c r="O422" s="19">
        <f>IF('Órdenes según Instancia'!O422=0,"-",IF('Órdenes según Instancia'!AD422=0,"-",('Órdenes según Instancia'!O422/'Órdenes según Instancia'!AD422)))</f>
        <v>0.2</v>
      </c>
      <c r="P422" s="19" t="str">
        <f>IF('Órdenes según Instancia'!T422=0,"-",IF('Órdenes según Instancia'!AD422=0,"-",('Órdenes según Instancia'!T422/'Órdenes según Instancia'!AD422)))</f>
        <v>-</v>
      </c>
      <c r="Q422" s="19" t="str">
        <f>IF('Órdenes según Instancia'!Y422=0,"-",IF('Órdenes según Instancia'!AD422=0,"-",('Órdenes según Instancia'!Y422/'Órdenes según Instancia'!AD422)))</f>
        <v>-</v>
      </c>
      <c r="R422" s="19">
        <f>IF('Órdenes según Instancia'!F422=0,"-",IF('Órdenes según Instancia'!AE422=0,"-",('Órdenes según Instancia'!F422/'Órdenes según Instancia'!AE422)))</f>
        <v>1</v>
      </c>
      <c r="S422" s="19" t="str">
        <f>IF('Órdenes según Instancia'!K422=0,"-",IF('Órdenes según Instancia'!AE422=0,"-",('Órdenes según Instancia'!K422/'Órdenes según Instancia'!AE422)))</f>
        <v>-</v>
      </c>
      <c r="T422" s="19" t="str">
        <f>IF('Órdenes según Instancia'!P422=0,"-",IF('Órdenes según Instancia'!AE422=0,"-",('Órdenes según Instancia'!P422/'Órdenes según Instancia'!AE422)))</f>
        <v>-</v>
      </c>
      <c r="U422" s="19" t="str">
        <f>IF('Órdenes según Instancia'!U422=0,"-",IF('Órdenes según Instancia'!AE422=0,"-",('Órdenes según Instancia'!U422/('Órdenes según Instancia'!AE422))))</f>
        <v>-</v>
      </c>
      <c r="V422" s="19" t="str">
        <f>IF('Órdenes según Instancia'!Z422=0,"-",IF('Órdenes según Instancia'!AE422=0,"-",('Órdenes según Instancia'!Z422/'Órdenes según Instancia'!AE422)))</f>
        <v>-</v>
      </c>
    </row>
    <row r="423" spans="2:22" ht="20.100000000000001" customHeight="1" thickBot="1" x14ac:dyDescent="0.25">
      <c r="B423" s="4" t="s">
        <v>596</v>
      </c>
      <c r="C423" s="19">
        <f>IF('Órdenes según Instancia'!C423=0,"-",IF('Órdenes según Instancia'!AB423=0,"-",('Órdenes según Instancia'!C423/'Órdenes según Instancia'!AB423)))</f>
        <v>1</v>
      </c>
      <c r="D423" s="19" t="str">
        <f>IF('Órdenes según Instancia'!H423=0,"-",IF('Órdenes según Instancia'!AB423=0,"-",('Órdenes según Instancia'!H423/'Órdenes según Instancia'!AB423)))</f>
        <v>-</v>
      </c>
      <c r="E423" s="19" t="str">
        <f>IF('Órdenes según Instancia'!M423=0,"-",IF('Órdenes según Instancia'!AB423=0,"-",('Órdenes según Instancia'!M423/'Órdenes según Instancia'!AB423)))</f>
        <v>-</v>
      </c>
      <c r="F423" s="19" t="str">
        <f>IF('Órdenes según Instancia'!R423=0,"-",IF('Órdenes según Instancia'!AB423=0,"-",('Órdenes según Instancia'!R423/'Órdenes según Instancia'!AB423)))</f>
        <v>-</v>
      </c>
      <c r="G423" s="19" t="str">
        <f>IF('Órdenes según Instancia'!W423=0,"-",IF('Órdenes según Instancia'!AB423=0,"-",('Órdenes según Instancia'!W423/'Órdenes según Instancia'!AB423)))</f>
        <v>-</v>
      </c>
      <c r="H423" s="19" t="str">
        <f>IF('Órdenes según Instancia'!D423=0,"-",IF('Órdenes según Instancia'!AC423=0,"-",('Órdenes según Instancia'!D423/'Órdenes según Instancia'!AC423)))</f>
        <v>-</v>
      </c>
      <c r="I423" s="19" t="str">
        <f>IF('Órdenes según Instancia'!I423=0,"-",IF('Órdenes según Instancia'!AC423=0,"-",('Órdenes según Instancia'!I423/'Órdenes según Instancia'!AC423)))</f>
        <v>-</v>
      </c>
      <c r="J423" s="19" t="str">
        <f>IF('Órdenes según Instancia'!N423=0,"-",IF('Órdenes según Instancia'!AC423=0,"-",('Órdenes según Instancia'!N423/'Órdenes según Instancia'!AC423)))</f>
        <v>-</v>
      </c>
      <c r="K423" s="19" t="str">
        <f>IF('Órdenes según Instancia'!S423=0,"-",IF('Órdenes según Instancia'!AC423=0,"-",('Órdenes según Instancia'!S423/'Órdenes según Instancia'!AC423)))</f>
        <v>-</v>
      </c>
      <c r="L423" s="19" t="str">
        <f>IF('Órdenes según Instancia'!X423=0,"-",IF('Órdenes según Instancia'!AC423=0,"-",('Órdenes según Instancia'!X423/'Órdenes según Instancia'!AC423)))</f>
        <v>-</v>
      </c>
      <c r="M423" s="19">
        <f>IF('Órdenes según Instancia'!E423=0,"-",IF('Órdenes según Instancia'!AD423=0,"-",('Órdenes según Instancia'!E423/'Órdenes según Instancia'!AD423)))</f>
        <v>1</v>
      </c>
      <c r="N423" s="19" t="str">
        <f>IF('Órdenes según Instancia'!J423=0,"-",IF('Órdenes según Instancia'!AD423=0,"-",('Órdenes según Instancia'!J423/'Órdenes según Instancia'!AD423)))</f>
        <v>-</v>
      </c>
      <c r="O423" s="19" t="str">
        <f>IF('Órdenes según Instancia'!O423=0,"-",IF('Órdenes según Instancia'!AD423=0,"-",('Órdenes según Instancia'!O423/'Órdenes según Instancia'!AD423)))</f>
        <v>-</v>
      </c>
      <c r="P423" s="19" t="str">
        <f>IF('Órdenes según Instancia'!T423=0,"-",IF('Órdenes según Instancia'!AD423=0,"-",('Órdenes según Instancia'!T423/'Órdenes según Instancia'!AD423)))</f>
        <v>-</v>
      </c>
      <c r="Q423" s="19" t="str">
        <f>IF('Órdenes según Instancia'!Y423=0,"-",IF('Órdenes según Instancia'!AD423=0,"-",('Órdenes según Instancia'!Y423/'Órdenes según Instancia'!AD423)))</f>
        <v>-</v>
      </c>
      <c r="R423" s="19">
        <f>IF('Órdenes según Instancia'!F423=0,"-",IF('Órdenes según Instancia'!AE423=0,"-",('Órdenes según Instancia'!F423/'Órdenes según Instancia'!AE423)))</f>
        <v>1</v>
      </c>
      <c r="S423" s="19" t="str">
        <f>IF('Órdenes según Instancia'!K423=0,"-",IF('Órdenes según Instancia'!AE423=0,"-",('Órdenes según Instancia'!K423/'Órdenes según Instancia'!AE423)))</f>
        <v>-</v>
      </c>
      <c r="T423" s="19" t="str">
        <f>IF('Órdenes según Instancia'!P423=0,"-",IF('Órdenes según Instancia'!AE423=0,"-",('Órdenes según Instancia'!P423/'Órdenes según Instancia'!AE423)))</f>
        <v>-</v>
      </c>
      <c r="U423" s="19" t="str">
        <f>IF('Órdenes según Instancia'!U423=0,"-",IF('Órdenes según Instancia'!AE423=0,"-",('Órdenes según Instancia'!U423/('Órdenes según Instancia'!AE423))))</f>
        <v>-</v>
      </c>
      <c r="V423" s="19" t="str">
        <f>IF('Órdenes según Instancia'!Z423=0,"-",IF('Órdenes según Instancia'!AE423=0,"-",('Órdenes según Instancia'!Z423/'Órdenes según Instancia'!AE423)))</f>
        <v>-</v>
      </c>
    </row>
    <row r="424" spans="2:22" ht="20.100000000000001" customHeight="1" thickBot="1" x14ac:dyDescent="0.25">
      <c r="B424" s="4" t="s">
        <v>597</v>
      </c>
      <c r="C424" s="19">
        <f>IF('Órdenes según Instancia'!C424=0,"-",IF('Órdenes según Instancia'!AB424=0,"-",('Órdenes según Instancia'!C424/'Órdenes según Instancia'!AB424)))</f>
        <v>1</v>
      </c>
      <c r="D424" s="19" t="str">
        <f>IF('Órdenes según Instancia'!H424=0,"-",IF('Órdenes según Instancia'!AB424=0,"-",('Órdenes según Instancia'!H424/'Órdenes según Instancia'!AB424)))</f>
        <v>-</v>
      </c>
      <c r="E424" s="19" t="str">
        <f>IF('Órdenes según Instancia'!M424=0,"-",IF('Órdenes según Instancia'!AB424=0,"-",('Órdenes según Instancia'!M424/'Órdenes según Instancia'!AB424)))</f>
        <v>-</v>
      </c>
      <c r="F424" s="19" t="str">
        <f>IF('Órdenes según Instancia'!R424=0,"-",IF('Órdenes según Instancia'!AB424=0,"-",('Órdenes según Instancia'!R424/'Órdenes según Instancia'!AB424)))</f>
        <v>-</v>
      </c>
      <c r="G424" s="19" t="str">
        <f>IF('Órdenes según Instancia'!W424=0,"-",IF('Órdenes según Instancia'!AB424=0,"-",('Órdenes según Instancia'!W424/'Órdenes según Instancia'!AB424)))</f>
        <v>-</v>
      </c>
      <c r="H424" s="19" t="str">
        <f>IF('Órdenes según Instancia'!D424=0,"-",IF('Órdenes según Instancia'!AC424=0,"-",('Órdenes según Instancia'!D424/'Órdenes según Instancia'!AC424)))</f>
        <v>-</v>
      </c>
      <c r="I424" s="19" t="str">
        <f>IF('Órdenes según Instancia'!I424=0,"-",IF('Órdenes según Instancia'!AC424=0,"-",('Órdenes según Instancia'!I424/'Órdenes según Instancia'!AC424)))</f>
        <v>-</v>
      </c>
      <c r="J424" s="19" t="str">
        <f>IF('Órdenes según Instancia'!N424=0,"-",IF('Órdenes según Instancia'!AC424=0,"-",('Órdenes según Instancia'!N424/'Órdenes según Instancia'!AC424)))</f>
        <v>-</v>
      </c>
      <c r="K424" s="19" t="str">
        <f>IF('Órdenes según Instancia'!S424=0,"-",IF('Órdenes según Instancia'!AC424=0,"-",('Órdenes según Instancia'!S424/'Órdenes según Instancia'!AC424)))</f>
        <v>-</v>
      </c>
      <c r="L424" s="19" t="str">
        <f>IF('Órdenes según Instancia'!X424=0,"-",IF('Órdenes según Instancia'!AC424=0,"-",('Órdenes según Instancia'!X424/'Órdenes según Instancia'!AC424)))</f>
        <v>-</v>
      </c>
      <c r="M424" s="19">
        <f>IF('Órdenes según Instancia'!E424=0,"-",IF('Órdenes según Instancia'!AD424=0,"-",('Órdenes según Instancia'!E424/'Órdenes según Instancia'!AD424)))</f>
        <v>1</v>
      </c>
      <c r="N424" s="19" t="str">
        <f>IF('Órdenes según Instancia'!J424=0,"-",IF('Órdenes según Instancia'!AD424=0,"-",('Órdenes según Instancia'!J424/'Órdenes según Instancia'!AD424)))</f>
        <v>-</v>
      </c>
      <c r="O424" s="19" t="str">
        <f>IF('Órdenes según Instancia'!O424=0,"-",IF('Órdenes según Instancia'!AD424=0,"-",('Órdenes según Instancia'!O424/'Órdenes según Instancia'!AD424)))</f>
        <v>-</v>
      </c>
      <c r="P424" s="19" t="str">
        <f>IF('Órdenes según Instancia'!T424=0,"-",IF('Órdenes según Instancia'!AD424=0,"-",('Órdenes según Instancia'!T424/'Órdenes según Instancia'!AD424)))</f>
        <v>-</v>
      </c>
      <c r="Q424" s="19" t="str">
        <f>IF('Órdenes según Instancia'!Y424=0,"-",IF('Órdenes según Instancia'!AD424=0,"-",('Órdenes según Instancia'!Y424/'Órdenes según Instancia'!AD424)))</f>
        <v>-</v>
      </c>
      <c r="R424" s="19">
        <f>IF('Órdenes según Instancia'!F424=0,"-",IF('Órdenes según Instancia'!AE424=0,"-",('Órdenes según Instancia'!F424/'Órdenes según Instancia'!AE424)))</f>
        <v>1</v>
      </c>
      <c r="S424" s="19" t="str">
        <f>IF('Órdenes según Instancia'!K424=0,"-",IF('Órdenes según Instancia'!AE424=0,"-",('Órdenes según Instancia'!K424/'Órdenes según Instancia'!AE424)))</f>
        <v>-</v>
      </c>
      <c r="T424" s="19" t="str">
        <f>IF('Órdenes según Instancia'!P424=0,"-",IF('Órdenes según Instancia'!AE424=0,"-",('Órdenes según Instancia'!P424/'Órdenes según Instancia'!AE424)))</f>
        <v>-</v>
      </c>
      <c r="U424" s="19" t="str">
        <f>IF('Órdenes según Instancia'!U424=0,"-",IF('Órdenes según Instancia'!AE424=0,"-",('Órdenes según Instancia'!U424/('Órdenes según Instancia'!AE424))))</f>
        <v>-</v>
      </c>
      <c r="V424" s="19" t="str">
        <f>IF('Órdenes según Instancia'!Z424=0,"-",IF('Órdenes según Instancia'!AE424=0,"-",('Órdenes según Instancia'!Z424/'Órdenes según Instancia'!AE424)))</f>
        <v>-</v>
      </c>
    </row>
    <row r="425" spans="2:22" ht="20.100000000000001" customHeight="1" thickBot="1" x14ac:dyDescent="0.25">
      <c r="B425" s="4" t="s">
        <v>598</v>
      </c>
      <c r="C425" s="19">
        <f>IF('Órdenes según Instancia'!C425=0,"-",IF('Órdenes según Instancia'!AB425=0,"-",('Órdenes según Instancia'!C425/'Órdenes según Instancia'!AB425)))</f>
        <v>1</v>
      </c>
      <c r="D425" s="19" t="str">
        <f>IF('Órdenes según Instancia'!H425=0,"-",IF('Órdenes según Instancia'!AB425=0,"-",('Órdenes según Instancia'!H425/'Órdenes según Instancia'!AB425)))</f>
        <v>-</v>
      </c>
      <c r="E425" s="19" t="str">
        <f>IF('Órdenes según Instancia'!M425=0,"-",IF('Órdenes según Instancia'!AB425=0,"-",('Órdenes según Instancia'!M425/'Órdenes según Instancia'!AB425)))</f>
        <v>-</v>
      </c>
      <c r="F425" s="19" t="str">
        <f>IF('Órdenes según Instancia'!R425=0,"-",IF('Órdenes según Instancia'!AB425=0,"-",('Órdenes según Instancia'!R425/'Órdenes según Instancia'!AB425)))</f>
        <v>-</v>
      </c>
      <c r="G425" s="19" t="str">
        <f>IF('Órdenes según Instancia'!W425=0,"-",IF('Órdenes según Instancia'!AB425=0,"-",('Órdenes según Instancia'!W425/'Órdenes según Instancia'!AB425)))</f>
        <v>-</v>
      </c>
      <c r="H425" s="19" t="str">
        <f>IF('Órdenes según Instancia'!D425=0,"-",IF('Órdenes según Instancia'!AC425=0,"-",('Órdenes según Instancia'!D425/'Órdenes según Instancia'!AC425)))</f>
        <v>-</v>
      </c>
      <c r="I425" s="19" t="str">
        <f>IF('Órdenes según Instancia'!I425=0,"-",IF('Órdenes según Instancia'!AC425=0,"-",('Órdenes según Instancia'!I425/'Órdenes según Instancia'!AC425)))</f>
        <v>-</v>
      </c>
      <c r="J425" s="19" t="str">
        <f>IF('Órdenes según Instancia'!N425=0,"-",IF('Órdenes según Instancia'!AC425=0,"-",('Órdenes según Instancia'!N425/'Órdenes según Instancia'!AC425)))</f>
        <v>-</v>
      </c>
      <c r="K425" s="19" t="str">
        <f>IF('Órdenes según Instancia'!S425=0,"-",IF('Órdenes según Instancia'!AC425=0,"-",('Órdenes según Instancia'!S425/'Órdenes según Instancia'!AC425)))</f>
        <v>-</v>
      </c>
      <c r="L425" s="19" t="str">
        <f>IF('Órdenes según Instancia'!X425=0,"-",IF('Órdenes según Instancia'!AC425=0,"-",('Órdenes según Instancia'!X425/'Órdenes según Instancia'!AC425)))</f>
        <v>-</v>
      </c>
      <c r="M425" s="19">
        <f>IF('Órdenes según Instancia'!E425=0,"-",IF('Órdenes según Instancia'!AD425=0,"-",('Órdenes según Instancia'!E425/'Órdenes según Instancia'!AD425)))</f>
        <v>1</v>
      </c>
      <c r="N425" s="19" t="str">
        <f>IF('Órdenes según Instancia'!J425=0,"-",IF('Órdenes según Instancia'!AD425=0,"-",('Órdenes según Instancia'!J425/'Órdenes según Instancia'!AD425)))</f>
        <v>-</v>
      </c>
      <c r="O425" s="19" t="str">
        <f>IF('Órdenes según Instancia'!O425=0,"-",IF('Órdenes según Instancia'!AD425=0,"-",('Órdenes según Instancia'!O425/'Órdenes según Instancia'!AD425)))</f>
        <v>-</v>
      </c>
      <c r="P425" s="19" t="str">
        <f>IF('Órdenes según Instancia'!T425=0,"-",IF('Órdenes según Instancia'!AD425=0,"-",('Órdenes según Instancia'!T425/'Órdenes según Instancia'!AD425)))</f>
        <v>-</v>
      </c>
      <c r="Q425" s="19" t="str">
        <f>IF('Órdenes según Instancia'!Y425=0,"-",IF('Órdenes según Instancia'!AD425=0,"-",('Órdenes según Instancia'!Y425/'Órdenes según Instancia'!AD425)))</f>
        <v>-</v>
      </c>
      <c r="R425" s="19" t="str">
        <f>IF('Órdenes según Instancia'!F425=0,"-",IF('Órdenes según Instancia'!AE425=0,"-",('Órdenes según Instancia'!F425/'Órdenes según Instancia'!AE425)))</f>
        <v>-</v>
      </c>
      <c r="S425" s="19" t="str">
        <f>IF('Órdenes según Instancia'!K425=0,"-",IF('Órdenes según Instancia'!AE425=0,"-",('Órdenes según Instancia'!K425/'Órdenes según Instancia'!AE425)))</f>
        <v>-</v>
      </c>
      <c r="T425" s="19" t="str">
        <f>IF('Órdenes según Instancia'!P425=0,"-",IF('Órdenes según Instancia'!AE425=0,"-",('Órdenes según Instancia'!P425/'Órdenes según Instancia'!AE425)))</f>
        <v>-</v>
      </c>
      <c r="U425" s="19" t="str">
        <f>IF('Órdenes según Instancia'!U425=0,"-",IF('Órdenes según Instancia'!AE425=0,"-",('Órdenes según Instancia'!U425/('Órdenes según Instancia'!AE425))))</f>
        <v>-</v>
      </c>
      <c r="V425" s="19" t="str">
        <f>IF('Órdenes según Instancia'!Z425=0,"-",IF('Órdenes según Instancia'!AE425=0,"-",('Órdenes según Instancia'!Z425/'Órdenes según Instancia'!AE425)))</f>
        <v>-</v>
      </c>
    </row>
    <row r="426" spans="2:22" ht="20.100000000000001" customHeight="1" thickBot="1" x14ac:dyDescent="0.25">
      <c r="B426" s="4" t="s">
        <v>599</v>
      </c>
      <c r="C426" s="19">
        <f>IF('Órdenes según Instancia'!C426=0,"-",IF('Órdenes según Instancia'!AB426=0,"-",('Órdenes según Instancia'!C426/'Órdenes según Instancia'!AB426)))</f>
        <v>1</v>
      </c>
      <c r="D426" s="19" t="str">
        <f>IF('Órdenes según Instancia'!H426=0,"-",IF('Órdenes según Instancia'!AB426=0,"-",('Órdenes según Instancia'!H426/'Órdenes según Instancia'!AB426)))</f>
        <v>-</v>
      </c>
      <c r="E426" s="19" t="str">
        <f>IF('Órdenes según Instancia'!M426=0,"-",IF('Órdenes según Instancia'!AB426=0,"-",('Órdenes según Instancia'!M426/'Órdenes según Instancia'!AB426)))</f>
        <v>-</v>
      </c>
      <c r="F426" s="19" t="str">
        <f>IF('Órdenes según Instancia'!R426=0,"-",IF('Órdenes según Instancia'!AB426=0,"-",('Órdenes según Instancia'!R426/'Órdenes según Instancia'!AB426)))</f>
        <v>-</v>
      </c>
      <c r="G426" s="19" t="str">
        <f>IF('Órdenes según Instancia'!W426=0,"-",IF('Órdenes según Instancia'!AB426=0,"-",('Órdenes según Instancia'!W426/'Órdenes según Instancia'!AB426)))</f>
        <v>-</v>
      </c>
      <c r="H426" s="19" t="str">
        <f>IF('Órdenes según Instancia'!D426=0,"-",IF('Órdenes según Instancia'!AC426=0,"-",('Órdenes según Instancia'!D426/'Órdenes según Instancia'!AC426)))</f>
        <v>-</v>
      </c>
      <c r="I426" s="19" t="str">
        <f>IF('Órdenes según Instancia'!I426=0,"-",IF('Órdenes según Instancia'!AC426=0,"-",('Órdenes según Instancia'!I426/'Órdenes según Instancia'!AC426)))</f>
        <v>-</v>
      </c>
      <c r="J426" s="19" t="str">
        <f>IF('Órdenes según Instancia'!N426=0,"-",IF('Órdenes según Instancia'!AC426=0,"-",('Órdenes según Instancia'!N426/'Órdenes según Instancia'!AC426)))</f>
        <v>-</v>
      </c>
      <c r="K426" s="19" t="str">
        <f>IF('Órdenes según Instancia'!S426=0,"-",IF('Órdenes según Instancia'!AC426=0,"-",('Órdenes según Instancia'!S426/'Órdenes según Instancia'!AC426)))</f>
        <v>-</v>
      </c>
      <c r="L426" s="19" t="str">
        <f>IF('Órdenes según Instancia'!X426=0,"-",IF('Órdenes según Instancia'!AC426=0,"-",('Órdenes según Instancia'!X426/'Órdenes según Instancia'!AC426)))</f>
        <v>-</v>
      </c>
      <c r="M426" s="19">
        <f>IF('Órdenes según Instancia'!E426=0,"-",IF('Órdenes según Instancia'!AD426=0,"-",('Órdenes según Instancia'!E426/'Órdenes según Instancia'!AD426)))</f>
        <v>1</v>
      </c>
      <c r="N426" s="19" t="str">
        <f>IF('Órdenes según Instancia'!J426=0,"-",IF('Órdenes según Instancia'!AD426=0,"-",('Órdenes según Instancia'!J426/'Órdenes según Instancia'!AD426)))</f>
        <v>-</v>
      </c>
      <c r="O426" s="19" t="str">
        <f>IF('Órdenes según Instancia'!O426=0,"-",IF('Órdenes según Instancia'!AD426=0,"-",('Órdenes según Instancia'!O426/'Órdenes según Instancia'!AD426)))</f>
        <v>-</v>
      </c>
      <c r="P426" s="19" t="str">
        <f>IF('Órdenes según Instancia'!T426=0,"-",IF('Órdenes según Instancia'!AD426=0,"-",('Órdenes según Instancia'!T426/'Órdenes según Instancia'!AD426)))</f>
        <v>-</v>
      </c>
      <c r="Q426" s="19" t="str">
        <f>IF('Órdenes según Instancia'!Y426=0,"-",IF('Órdenes según Instancia'!AD426=0,"-",('Órdenes según Instancia'!Y426/'Órdenes según Instancia'!AD426)))</f>
        <v>-</v>
      </c>
      <c r="R426" s="19">
        <f>IF('Órdenes según Instancia'!F426=0,"-",IF('Órdenes según Instancia'!AE426=0,"-",('Órdenes según Instancia'!F426/'Órdenes según Instancia'!AE426)))</f>
        <v>1</v>
      </c>
      <c r="S426" s="19" t="str">
        <f>IF('Órdenes según Instancia'!K426=0,"-",IF('Órdenes según Instancia'!AE426=0,"-",('Órdenes según Instancia'!K426/'Órdenes según Instancia'!AE426)))</f>
        <v>-</v>
      </c>
      <c r="T426" s="19" t="str">
        <f>IF('Órdenes según Instancia'!P426=0,"-",IF('Órdenes según Instancia'!AE426=0,"-",('Órdenes según Instancia'!P426/'Órdenes según Instancia'!AE426)))</f>
        <v>-</v>
      </c>
      <c r="U426" s="19" t="str">
        <f>IF('Órdenes según Instancia'!U426=0,"-",IF('Órdenes según Instancia'!AE426=0,"-",('Órdenes según Instancia'!U426/('Órdenes según Instancia'!AE426))))</f>
        <v>-</v>
      </c>
      <c r="V426" s="19" t="str">
        <f>IF('Órdenes según Instancia'!Z426=0,"-",IF('Órdenes según Instancia'!AE426=0,"-",('Órdenes según Instancia'!Z426/'Órdenes según Instancia'!AE426)))</f>
        <v>-</v>
      </c>
    </row>
    <row r="427" spans="2:22" ht="20.100000000000001" customHeight="1" thickBot="1" x14ac:dyDescent="0.25">
      <c r="B427" s="4" t="s">
        <v>600</v>
      </c>
      <c r="C427" s="19">
        <f>IF('Órdenes según Instancia'!C427=0,"-",IF('Órdenes según Instancia'!AB427=0,"-",('Órdenes según Instancia'!C427/'Órdenes según Instancia'!AB427)))</f>
        <v>1</v>
      </c>
      <c r="D427" s="19" t="str">
        <f>IF('Órdenes según Instancia'!H427=0,"-",IF('Órdenes según Instancia'!AB427=0,"-",('Órdenes según Instancia'!H427/'Órdenes según Instancia'!AB427)))</f>
        <v>-</v>
      </c>
      <c r="E427" s="19" t="str">
        <f>IF('Órdenes según Instancia'!M427=0,"-",IF('Órdenes según Instancia'!AB427=0,"-",('Órdenes según Instancia'!M427/'Órdenes según Instancia'!AB427)))</f>
        <v>-</v>
      </c>
      <c r="F427" s="19" t="str">
        <f>IF('Órdenes según Instancia'!R427=0,"-",IF('Órdenes según Instancia'!AB427=0,"-",('Órdenes según Instancia'!R427/'Órdenes según Instancia'!AB427)))</f>
        <v>-</v>
      </c>
      <c r="G427" s="19" t="str">
        <f>IF('Órdenes según Instancia'!W427=0,"-",IF('Órdenes según Instancia'!AB427=0,"-",('Órdenes según Instancia'!W427/'Órdenes según Instancia'!AB427)))</f>
        <v>-</v>
      </c>
      <c r="H427" s="19" t="str">
        <f>IF('Órdenes según Instancia'!D427=0,"-",IF('Órdenes según Instancia'!AC427=0,"-",('Órdenes según Instancia'!D427/'Órdenes según Instancia'!AC427)))</f>
        <v>-</v>
      </c>
      <c r="I427" s="19" t="str">
        <f>IF('Órdenes según Instancia'!I427=0,"-",IF('Órdenes según Instancia'!AC427=0,"-",('Órdenes según Instancia'!I427/'Órdenes según Instancia'!AC427)))</f>
        <v>-</v>
      </c>
      <c r="J427" s="19" t="str">
        <f>IF('Órdenes según Instancia'!N427=0,"-",IF('Órdenes según Instancia'!AC427=0,"-",('Órdenes según Instancia'!N427/'Órdenes según Instancia'!AC427)))</f>
        <v>-</v>
      </c>
      <c r="K427" s="19" t="str">
        <f>IF('Órdenes según Instancia'!S427=0,"-",IF('Órdenes según Instancia'!AC427=0,"-",('Órdenes según Instancia'!S427/'Órdenes según Instancia'!AC427)))</f>
        <v>-</v>
      </c>
      <c r="L427" s="19" t="str">
        <f>IF('Órdenes según Instancia'!X427=0,"-",IF('Órdenes según Instancia'!AC427=0,"-",('Órdenes según Instancia'!X427/'Órdenes según Instancia'!AC427)))</f>
        <v>-</v>
      </c>
      <c r="M427" s="19">
        <f>IF('Órdenes según Instancia'!E427=0,"-",IF('Órdenes según Instancia'!AD427=0,"-",('Órdenes según Instancia'!E427/'Órdenes según Instancia'!AD427)))</f>
        <v>1</v>
      </c>
      <c r="N427" s="19" t="str">
        <f>IF('Órdenes según Instancia'!J427=0,"-",IF('Órdenes según Instancia'!AD427=0,"-",('Órdenes según Instancia'!J427/'Órdenes según Instancia'!AD427)))</f>
        <v>-</v>
      </c>
      <c r="O427" s="19" t="str">
        <f>IF('Órdenes según Instancia'!O427=0,"-",IF('Órdenes según Instancia'!AD427=0,"-",('Órdenes según Instancia'!O427/'Órdenes según Instancia'!AD427)))</f>
        <v>-</v>
      </c>
      <c r="P427" s="19" t="str">
        <f>IF('Órdenes según Instancia'!T427=0,"-",IF('Órdenes según Instancia'!AD427=0,"-",('Órdenes según Instancia'!T427/'Órdenes según Instancia'!AD427)))</f>
        <v>-</v>
      </c>
      <c r="Q427" s="19" t="str">
        <f>IF('Órdenes según Instancia'!Y427=0,"-",IF('Órdenes según Instancia'!AD427=0,"-",('Órdenes según Instancia'!Y427/'Órdenes según Instancia'!AD427)))</f>
        <v>-</v>
      </c>
      <c r="R427" s="19">
        <f>IF('Órdenes según Instancia'!F427=0,"-",IF('Órdenes según Instancia'!AE427=0,"-",('Órdenes según Instancia'!F427/'Órdenes según Instancia'!AE427)))</f>
        <v>1</v>
      </c>
      <c r="S427" s="19" t="str">
        <f>IF('Órdenes según Instancia'!K427=0,"-",IF('Órdenes según Instancia'!AE427=0,"-",('Órdenes según Instancia'!K427/'Órdenes según Instancia'!AE427)))</f>
        <v>-</v>
      </c>
      <c r="T427" s="19" t="str">
        <f>IF('Órdenes según Instancia'!P427=0,"-",IF('Órdenes según Instancia'!AE427=0,"-",('Órdenes según Instancia'!P427/'Órdenes según Instancia'!AE427)))</f>
        <v>-</v>
      </c>
      <c r="U427" s="19" t="str">
        <f>IF('Órdenes según Instancia'!U427=0,"-",IF('Órdenes según Instancia'!AE427=0,"-",('Órdenes según Instancia'!U427/('Órdenes según Instancia'!AE427))))</f>
        <v>-</v>
      </c>
      <c r="V427" s="19" t="str">
        <f>IF('Órdenes según Instancia'!Z427=0,"-",IF('Órdenes según Instancia'!AE427=0,"-",('Órdenes según Instancia'!Z427/'Órdenes según Instancia'!AE427)))</f>
        <v>-</v>
      </c>
    </row>
    <row r="428" spans="2:22" ht="20.100000000000001" customHeight="1" thickBot="1" x14ac:dyDescent="0.25">
      <c r="B428" s="4" t="s">
        <v>601</v>
      </c>
      <c r="C428" s="19">
        <f>IF('Órdenes según Instancia'!C428=0,"-",IF('Órdenes según Instancia'!AB428=0,"-",('Órdenes según Instancia'!C428/'Órdenes según Instancia'!AB428)))</f>
        <v>1</v>
      </c>
      <c r="D428" s="19" t="str">
        <f>IF('Órdenes según Instancia'!H428=0,"-",IF('Órdenes según Instancia'!AB428=0,"-",('Órdenes según Instancia'!H428/'Órdenes según Instancia'!AB428)))</f>
        <v>-</v>
      </c>
      <c r="E428" s="19" t="str">
        <f>IF('Órdenes según Instancia'!M428=0,"-",IF('Órdenes según Instancia'!AB428=0,"-",('Órdenes según Instancia'!M428/'Órdenes según Instancia'!AB428)))</f>
        <v>-</v>
      </c>
      <c r="F428" s="19" t="str">
        <f>IF('Órdenes según Instancia'!R428=0,"-",IF('Órdenes según Instancia'!AB428=0,"-",('Órdenes según Instancia'!R428/'Órdenes según Instancia'!AB428)))</f>
        <v>-</v>
      </c>
      <c r="G428" s="19" t="str">
        <f>IF('Órdenes según Instancia'!W428=0,"-",IF('Órdenes según Instancia'!AB428=0,"-",('Órdenes según Instancia'!W428/'Órdenes según Instancia'!AB428)))</f>
        <v>-</v>
      </c>
      <c r="H428" s="19" t="str">
        <f>IF('Órdenes según Instancia'!D428=0,"-",IF('Órdenes según Instancia'!AC428=0,"-",('Órdenes según Instancia'!D428/'Órdenes según Instancia'!AC428)))</f>
        <v>-</v>
      </c>
      <c r="I428" s="19" t="str">
        <f>IF('Órdenes según Instancia'!I428=0,"-",IF('Órdenes según Instancia'!AC428=0,"-",('Órdenes según Instancia'!I428/'Órdenes según Instancia'!AC428)))</f>
        <v>-</v>
      </c>
      <c r="J428" s="19" t="str">
        <f>IF('Órdenes según Instancia'!N428=0,"-",IF('Órdenes según Instancia'!AC428=0,"-",('Órdenes según Instancia'!N428/'Órdenes según Instancia'!AC428)))</f>
        <v>-</v>
      </c>
      <c r="K428" s="19" t="str">
        <f>IF('Órdenes según Instancia'!S428=0,"-",IF('Órdenes según Instancia'!AC428=0,"-",('Órdenes según Instancia'!S428/'Órdenes según Instancia'!AC428)))</f>
        <v>-</v>
      </c>
      <c r="L428" s="19" t="str">
        <f>IF('Órdenes según Instancia'!X428=0,"-",IF('Órdenes según Instancia'!AC428=0,"-",('Órdenes según Instancia'!X428/'Órdenes según Instancia'!AC428)))</f>
        <v>-</v>
      </c>
      <c r="M428" s="19">
        <f>IF('Órdenes según Instancia'!E428=0,"-",IF('Órdenes según Instancia'!AD428=0,"-",('Órdenes según Instancia'!E428/'Órdenes según Instancia'!AD428)))</f>
        <v>1</v>
      </c>
      <c r="N428" s="19" t="str">
        <f>IF('Órdenes según Instancia'!J428=0,"-",IF('Órdenes según Instancia'!AD428=0,"-",('Órdenes según Instancia'!J428/'Órdenes según Instancia'!AD428)))</f>
        <v>-</v>
      </c>
      <c r="O428" s="19" t="str">
        <f>IF('Órdenes según Instancia'!O428=0,"-",IF('Órdenes según Instancia'!AD428=0,"-",('Órdenes según Instancia'!O428/'Órdenes según Instancia'!AD428)))</f>
        <v>-</v>
      </c>
      <c r="P428" s="19" t="str">
        <f>IF('Órdenes según Instancia'!T428=0,"-",IF('Órdenes según Instancia'!AD428=0,"-",('Órdenes según Instancia'!T428/'Órdenes según Instancia'!AD428)))</f>
        <v>-</v>
      </c>
      <c r="Q428" s="19" t="str">
        <f>IF('Órdenes según Instancia'!Y428=0,"-",IF('Órdenes según Instancia'!AD428=0,"-",('Órdenes según Instancia'!Y428/'Órdenes según Instancia'!AD428)))</f>
        <v>-</v>
      </c>
      <c r="R428" s="19" t="str">
        <f>IF('Órdenes según Instancia'!F428=0,"-",IF('Órdenes según Instancia'!AE428=0,"-",('Órdenes según Instancia'!F428/'Órdenes según Instancia'!AE428)))</f>
        <v>-</v>
      </c>
      <c r="S428" s="19" t="str">
        <f>IF('Órdenes según Instancia'!K428=0,"-",IF('Órdenes según Instancia'!AE428=0,"-",('Órdenes según Instancia'!K428/'Órdenes según Instancia'!AE428)))</f>
        <v>-</v>
      </c>
      <c r="T428" s="19" t="str">
        <f>IF('Órdenes según Instancia'!P428=0,"-",IF('Órdenes según Instancia'!AE428=0,"-",('Órdenes según Instancia'!P428/'Órdenes según Instancia'!AE428)))</f>
        <v>-</v>
      </c>
      <c r="U428" s="19" t="str">
        <f>IF('Órdenes según Instancia'!U428=0,"-",IF('Órdenes según Instancia'!AE428=0,"-",('Órdenes según Instancia'!U428/('Órdenes según Instancia'!AE428))))</f>
        <v>-</v>
      </c>
      <c r="V428" s="19" t="str">
        <f>IF('Órdenes según Instancia'!Z428=0,"-",IF('Órdenes según Instancia'!AE428=0,"-",('Órdenes según Instancia'!Z428/'Órdenes según Instancia'!AE428)))</f>
        <v>-</v>
      </c>
    </row>
    <row r="429" spans="2:22" ht="20.100000000000001" customHeight="1" thickBot="1" x14ac:dyDescent="0.25">
      <c r="B429" s="4" t="s">
        <v>602</v>
      </c>
      <c r="C429" s="19" t="str">
        <f>IF('Órdenes según Instancia'!C429=0,"-",IF('Órdenes según Instancia'!AB429=0,"-",('Órdenes según Instancia'!C429/'Órdenes según Instancia'!AB429)))</f>
        <v>-</v>
      </c>
      <c r="D429" s="19" t="str">
        <f>IF('Órdenes según Instancia'!H429=0,"-",IF('Órdenes según Instancia'!AB429=0,"-",('Órdenes según Instancia'!H429/'Órdenes según Instancia'!AB429)))</f>
        <v>-</v>
      </c>
      <c r="E429" s="19" t="str">
        <f>IF('Órdenes según Instancia'!M429=0,"-",IF('Órdenes según Instancia'!AB429=0,"-",('Órdenes según Instancia'!M429/'Órdenes según Instancia'!AB429)))</f>
        <v>-</v>
      </c>
      <c r="F429" s="19" t="str">
        <f>IF('Órdenes según Instancia'!R429=0,"-",IF('Órdenes según Instancia'!AB429=0,"-",('Órdenes según Instancia'!R429/'Órdenes según Instancia'!AB429)))</f>
        <v>-</v>
      </c>
      <c r="G429" s="19" t="str">
        <f>IF('Órdenes según Instancia'!W429=0,"-",IF('Órdenes según Instancia'!AB429=0,"-",('Órdenes según Instancia'!W429/'Órdenes según Instancia'!AB429)))</f>
        <v>-</v>
      </c>
      <c r="H429" s="19" t="str">
        <f>IF('Órdenes según Instancia'!D429=0,"-",IF('Órdenes según Instancia'!AC429=0,"-",('Órdenes según Instancia'!D429/'Órdenes según Instancia'!AC429)))</f>
        <v>-</v>
      </c>
      <c r="I429" s="19" t="str">
        <f>IF('Órdenes según Instancia'!I429=0,"-",IF('Órdenes según Instancia'!AC429=0,"-",('Órdenes según Instancia'!I429/'Órdenes según Instancia'!AC429)))</f>
        <v>-</v>
      </c>
      <c r="J429" s="19" t="str">
        <f>IF('Órdenes según Instancia'!N429=0,"-",IF('Órdenes según Instancia'!AC429=0,"-",('Órdenes según Instancia'!N429/'Órdenes según Instancia'!AC429)))</f>
        <v>-</v>
      </c>
      <c r="K429" s="19" t="str">
        <f>IF('Órdenes según Instancia'!S429=0,"-",IF('Órdenes según Instancia'!AC429=0,"-",('Órdenes según Instancia'!S429/'Órdenes según Instancia'!AC429)))</f>
        <v>-</v>
      </c>
      <c r="L429" s="19" t="str">
        <f>IF('Órdenes según Instancia'!X429=0,"-",IF('Órdenes según Instancia'!AC429=0,"-",('Órdenes según Instancia'!X429/'Órdenes según Instancia'!AC429)))</f>
        <v>-</v>
      </c>
      <c r="M429" s="19" t="str">
        <f>IF('Órdenes según Instancia'!E429=0,"-",IF('Órdenes según Instancia'!AD429=0,"-",('Órdenes según Instancia'!E429/'Órdenes según Instancia'!AD429)))</f>
        <v>-</v>
      </c>
      <c r="N429" s="19" t="str">
        <f>IF('Órdenes según Instancia'!J429=0,"-",IF('Órdenes según Instancia'!AD429=0,"-",('Órdenes según Instancia'!J429/'Órdenes según Instancia'!AD429)))</f>
        <v>-</v>
      </c>
      <c r="O429" s="19" t="str">
        <f>IF('Órdenes según Instancia'!O429=0,"-",IF('Órdenes según Instancia'!AD429=0,"-",('Órdenes según Instancia'!O429/'Órdenes según Instancia'!AD429)))</f>
        <v>-</v>
      </c>
      <c r="P429" s="19" t="str">
        <f>IF('Órdenes según Instancia'!T429=0,"-",IF('Órdenes según Instancia'!AD429=0,"-",('Órdenes según Instancia'!T429/'Órdenes según Instancia'!AD429)))</f>
        <v>-</v>
      </c>
      <c r="Q429" s="19" t="str">
        <f>IF('Órdenes según Instancia'!Y429=0,"-",IF('Órdenes según Instancia'!AD429=0,"-",('Órdenes según Instancia'!Y429/'Órdenes según Instancia'!AD429)))</f>
        <v>-</v>
      </c>
      <c r="R429" s="19" t="str">
        <f>IF('Órdenes según Instancia'!F429=0,"-",IF('Órdenes según Instancia'!AE429=0,"-",('Órdenes según Instancia'!F429/'Órdenes según Instancia'!AE429)))</f>
        <v>-</v>
      </c>
      <c r="S429" s="19" t="str">
        <f>IF('Órdenes según Instancia'!K429=0,"-",IF('Órdenes según Instancia'!AE429=0,"-",('Órdenes según Instancia'!K429/'Órdenes según Instancia'!AE429)))</f>
        <v>-</v>
      </c>
      <c r="T429" s="19" t="str">
        <f>IF('Órdenes según Instancia'!P429=0,"-",IF('Órdenes según Instancia'!AE429=0,"-",('Órdenes según Instancia'!P429/'Órdenes según Instancia'!AE429)))</f>
        <v>-</v>
      </c>
      <c r="U429" s="19" t="str">
        <f>IF('Órdenes según Instancia'!U429=0,"-",IF('Órdenes según Instancia'!AE429=0,"-",('Órdenes según Instancia'!U429/('Órdenes según Instancia'!AE429))))</f>
        <v>-</v>
      </c>
      <c r="V429" s="19" t="str">
        <f>IF('Órdenes según Instancia'!Z429=0,"-",IF('Órdenes según Instancia'!AE429=0,"-",('Órdenes según Instancia'!Z429/'Órdenes según Instancia'!AE429)))</f>
        <v>-</v>
      </c>
    </row>
    <row r="430" spans="2:22" ht="20.100000000000001" customHeight="1" thickBot="1" x14ac:dyDescent="0.25">
      <c r="B430" s="4" t="s">
        <v>603</v>
      </c>
      <c r="C430" s="19">
        <f>IF('Órdenes según Instancia'!C430=0,"-",IF('Órdenes según Instancia'!AB430=0,"-",('Órdenes según Instancia'!C430/'Órdenes según Instancia'!AB430)))</f>
        <v>1</v>
      </c>
      <c r="D430" s="19" t="str">
        <f>IF('Órdenes según Instancia'!H430=0,"-",IF('Órdenes según Instancia'!AB430=0,"-",('Órdenes según Instancia'!H430/'Órdenes según Instancia'!AB430)))</f>
        <v>-</v>
      </c>
      <c r="E430" s="19" t="str">
        <f>IF('Órdenes según Instancia'!M430=0,"-",IF('Órdenes según Instancia'!AB430=0,"-",('Órdenes según Instancia'!M430/'Órdenes según Instancia'!AB430)))</f>
        <v>-</v>
      </c>
      <c r="F430" s="19" t="str">
        <f>IF('Órdenes según Instancia'!R430=0,"-",IF('Órdenes según Instancia'!AB430=0,"-",('Órdenes según Instancia'!R430/'Órdenes según Instancia'!AB430)))</f>
        <v>-</v>
      </c>
      <c r="G430" s="19" t="str">
        <f>IF('Órdenes según Instancia'!W430=0,"-",IF('Órdenes según Instancia'!AB430=0,"-",('Órdenes según Instancia'!W430/'Órdenes según Instancia'!AB430)))</f>
        <v>-</v>
      </c>
      <c r="H430" s="19" t="str">
        <f>IF('Órdenes según Instancia'!D430=0,"-",IF('Órdenes según Instancia'!AC430=0,"-",('Órdenes según Instancia'!D430/'Órdenes según Instancia'!AC430)))</f>
        <v>-</v>
      </c>
      <c r="I430" s="19" t="str">
        <f>IF('Órdenes según Instancia'!I430=0,"-",IF('Órdenes según Instancia'!AC430=0,"-",('Órdenes según Instancia'!I430/'Órdenes según Instancia'!AC430)))</f>
        <v>-</v>
      </c>
      <c r="J430" s="19" t="str">
        <f>IF('Órdenes según Instancia'!N430=0,"-",IF('Órdenes según Instancia'!AC430=0,"-",('Órdenes según Instancia'!N430/'Órdenes según Instancia'!AC430)))</f>
        <v>-</v>
      </c>
      <c r="K430" s="19" t="str">
        <f>IF('Órdenes según Instancia'!S430=0,"-",IF('Órdenes según Instancia'!AC430=0,"-",('Órdenes según Instancia'!S430/'Órdenes según Instancia'!AC430)))</f>
        <v>-</v>
      </c>
      <c r="L430" s="19" t="str">
        <f>IF('Órdenes según Instancia'!X430=0,"-",IF('Órdenes según Instancia'!AC430=0,"-",('Órdenes según Instancia'!X430/'Órdenes según Instancia'!AC430)))</f>
        <v>-</v>
      </c>
      <c r="M430" s="19">
        <f>IF('Órdenes según Instancia'!E430=0,"-",IF('Órdenes según Instancia'!AD430=0,"-",('Órdenes según Instancia'!E430/'Órdenes según Instancia'!AD430)))</f>
        <v>1</v>
      </c>
      <c r="N430" s="19" t="str">
        <f>IF('Órdenes según Instancia'!J430=0,"-",IF('Órdenes según Instancia'!AD430=0,"-",('Órdenes según Instancia'!J430/'Órdenes según Instancia'!AD430)))</f>
        <v>-</v>
      </c>
      <c r="O430" s="19" t="str">
        <f>IF('Órdenes según Instancia'!O430=0,"-",IF('Órdenes según Instancia'!AD430=0,"-",('Órdenes según Instancia'!O430/'Órdenes según Instancia'!AD430)))</f>
        <v>-</v>
      </c>
      <c r="P430" s="19" t="str">
        <f>IF('Órdenes según Instancia'!T430=0,"-",IF('Órdenes según Instancia'!AD430=0,"-",('Órdenes según Instancia'!T430/'Órdenes según Instancia'!AD430)))</f>
        <v>-</v>
      </c>
      <c r="Q430" s="19" t="str">
        <f>IF('Órdenes según Instancia'!Y430=0,"-",IF('Órdenes según Instancia'!AD430=0,"-",('Órdenes según Instancia'!Y430/'Órdenes según Instancia'!AD430)))</f>
        <v>-</v>
      </c>
      <c r="R430" s="19">
        <f>IF('Órdenes según Instancia'!F430=0,"-",IF('Órdenes según Instancia'!AE430=0,"-",('Órdenes según Instancia'!F430/'Órdenes según Instancia'!AE430)))</f>
        <v>1</v>
      </c>
      <c r="S430" s="19" t="str">
        <f>IF('Órdenes según Instancia'!K430=0,"-",IF('Órdenes según Instancia'!AE430=0,"-",('Órdenes según Instancia'!K430/'Órdenes según Instancia'!AE430)))</f>
        <v>-</v>
      </c>
      <c r="T430" s="19" t="str">
        <f>IF('Órdenes según Instancia'!P430=0,"-",IF('Órdenes según Instancia'!AE430=0,"-",('Órdenes según Instancia'!P430/'Órdenes según Instancia'!AE430)))</f>
        <v>-</v>
      </c>
      <c r="U430" s="19" t="str">
        <f>IF('Órdenes según Instancia'!U430=0,"-",IF('Órdenes según Instancia'!AE430=0,"-",('Órdenes según Instancia'!U430/('Órdenes según Instancia'!AE430))))</f>
        <v>-</v>
      </c>
      <c r="V430" s="19" t="str">
        <f>IF('Órdenes según Instancia'!Z430=0,"-",IF('Órdenes según Instancia'!AE430=0,"-",('Órdenes según Instancia'!Z430/'Órdenes según Instancia'!AE430)))</f>
        <v>-</v>
      </c>
    </row>
    <row r="431" spans="2:22" ht="20.100000000000001" customHeight="1" thickBot="1" x14ac:dyDescent="0.25">
      <c r="B431" s="4" t="s">
        <v>604</v>
      </c>
      <c r="C431" s="19" t="str">
        <f>IF('Órdenes según Instancia'!C431=0,"-",IF('Órdenes según Instancia'!AB431=0,"-",('Órdenes según Instancia'!C431/'Órdenes según Instancia'!AB431)))</f>
        <v>-</v>
      </c>
      <c r="D431" s="19" t="str">
        <f>IF('Órdenes según Instancia'!H431=0,"-",IF('Órdenes según Instancia'!AB431=0,"-",('Órdenes según Instancia'!H431/'Órdenes según Instancia'!AB431)))</f>
        <v>-</v>
      </c>
      <c r="E431" s="19" t="str">
        <f>IF('Órdenes según Instancia'!M431=0,"-",IF('Órdenes según Instancia'!AB431=0,"-",('Órdenes según Instancia'!M431/'Órdenes según Instancia'!AB431)))</f>
        <v>-</v>
      </c>
      <c r="F431" s="19" t="str">
        <f>IF('Órdenes según Instancia'!R431=0,"-",IF('Órdenes según Instancia'!AB431=0,"-",('Órdenes según Instancia'!R431/'Órdenes según Instancia'!AB431)))</f>
        <v>-</v>
      </c>
      <c r="G431" s="19" t="str">
        <f>IF('Órdenes según Instancia'!W431=0,"-",IF('Órdenes según Instancia'!AB431=0,"-",('Órdenes según Instancia'!W431/'Órdenes según Instancia'!AB431)))</f>
        <v>-</v>
      </c>
      <c r="H431" s="19" t="str">
        <f>IF('Órdenes según Instancia'!D431=0,"-",IF('Órdenes según Instancia'!AC431=0,"-",('Órdenes según Instancia'!D431/'Órdenes según Instancia'!AC431)))</f>
        <v>-</v>
      </c>
      <c r="I431" s="19" t="str">
        <f>IF('Órdenes según Instancia'!I431=0,"-",IF('Órdenes según Instancia'!AC431=0,"-",('Órdenes según Instancia'!I431/'Órdenes según Instancia'!AC431)))</f>
        <v>-</v>
      </c>
      <c r="J431" s="19" t="str">
        <f>IF('Órdenes según Instancia'!N431=0,"-",IF('Órdenes según Instancia'!AC431=0,"-",('Órdenes según Instancia'!N431/'Órdenes según Instancia'!AC431)))</f>
        <v>-</v>
      </c>
      <c r="K431" s="19" t="str">
        <f>IF('Órdenes según Instancia'!S431=0,"-",IF('Órdenes según Instancia'!AC431=0,"-",('Órdenes según Instancia'!S431/'Órdenes según Instancia'!AC431)))</f>
        <v>-</v>
      </c>
      <c r="L431" s="19" t="str">
        <f>IF('Órdenes según Instancia'!X431=0,"-",IF('Órdenes según Instancia'!AC431=0,"-",('Órdenes según Instancia'!X431/'Órdenes según Instancia'!AC431)))</f>
        <v>-</v>
      </c>
      <c r="M431" s="19" t="str">
        <f>IF('Órdenes según Instancia'!E431=0,"-",IF('Órdenes según Instancia'!AD431=0,"-",('Órdenes según Instancia'!E431/'Órdenes según Instancia'!AD431)))</f>
        <v>-</v>
      </c>
      <c r="N431" s="19" t="str">
        <f>IF('Órdenes según Instancia'!J431=0,"-",IF('Órdenes según Instancia'!AD431=0,"-",('Órdenes según Instancia'!J431/'Órdenes según Instancia'!AD431)))</f>
        <v>-</v>
      </c>
      <c r="O431" s="19" t="str">
        <f>IF('Órdenes según Instancia'!O431=0,"-",IF('Órdenes según Instancia'!AD431=0,"-",('Órdenes según Instancia'!O431/'Órdenes según Instancia'!AD431)))</f>
        <v>-</v>
      </c>
      <c r="P431" s="19" t="str">
        <f>IF('Órdenes según Instancia'!T431=0,"-",IF('Órdenes según Instancia'!AD431=0,"-",('Órdenes según Instancia'!T431/'Órdenes según Instancia'!AD431)))</f>
        <v>-</v>
      </c>
      <c r="Q431" s="19" t="str">
        <f>IF('Órdenes según Instancia'!Y431=0,"-",IF('Órdenes según Instancia'!AD431=0,"-",('Órdenes según Instancia'!Y431/'Órdenes según Instancia'!AD431)))</f>
        <v>-</v>
      </c>
      <c r="R431" s="19" t="str">
        <f>IF('Órdenes según Instancia'!F431=0,"-",IF('Órdenes según Instancia'!AE431=0,"-",('Órdenes según Instancia'!F431/'Órdenes según Instancia'!AE431)))</f>
        <v>-</v>
      </c>
      <c r="S431" s="19" t="str">
        <f>IF('Órdenes según Instancia'!K431=0,"-",IF('Órdenes según Instancia'!AE431=0,"-",('Órdenes según Instancia'!K431/'Órdenes según Instancia'!AE431)))</f>
        <v>-</v>
      </c>
      <c r="T431" s="19" t="str">
        <f>IF('Órdenes según Instancia'!P431=0,"-",IF('Órdenes según Instancia'!AE431=0,"-",('Órdenes según Instancia'!P431/'Órdenes según Instancia'!AE431)))</f>
        <v>-</v>
      </c>
      <c r="U431" s="19" t="str">
        <f>IF('Órdenes según Instancia'!U431=0,"-",IF('Órdenes según Instancia'!AE431=0,"-",('Órdenes según Instancia'!U431/('Órdenes según Instancia'!AE431))))</f>
        <v>-</v>
      </c>
      <c r="V431" s="19" t="str">
        <f>IF('Órdenes según Instancia'!Z431=0,"-",IF('Órdenes según Instancia'!AE431=0,"-",('Órdenes según Instancia'!Z431/'Órdenes según Instancia'!AE431)))</f>
        <v>-</v>
      </c>
    </row>
    <row r="432" spans="2:22" ht="20.100000000000001" customHeight="1" thickBot="1" x14ac:dyDescent="0.25">
      <c r="B432" s="4" t="s">
        <v>605</v>
      </c>
      <c r="C432" s="19">
        <f>IF('Órdenes según Instancia'!C432=0,"-",IF('Órdenes según Instancia'!AB432=0,"-",('Órdenes según Instancia'!C432/'Órdenes según Instancia'!AB432)))</f>
        <v>1</v>
      </c>
      <c r="D432" s="19" t="str">
        <f>IF('Órdenes según Instancia'!H432=0,"-",IF('Órdenes según Instancia'!AB432=0,"-",('Órdenes según Instancia'!H432/'Órdenes según Instancia'!AB432)))</f>
        <v>-</v>
      </c>
      <c r="E432" s="19" t="str">
        <f>IF('Órdenes según Instancia'!M432=0,"-",IF('Órdenes según Instancia'!AB432=0,"-",('Órdenes según Instancia'!M432/'Órdenes según Instancia'!AB432)))</f>
        <v>-</v>
      </c>
      <c r="F432" s="19" t="str">
        <f>IF('Órdenes según Instancia'!R432=0,"-",IF('Órdenes según Instancia'!AB432=0,"-",('Órdenes según Instancia'!R432/'Órdenes según Instancia'!AB432)))</f>
        <v>-</v>
      </c>
      <c r="G432" s="19" t="str">
        <f>IF('Órdenes según Instancia'!W432=0,"-",IF('Órdenes según Instancia'!AB432=0,"-",('Órdenes según Instancia'!W432/'Órdenes según Instancia'!AB432)))</f>
        <v>-</v>
      </c>
      <c r="H432" s="19" t="str">
        <f>IF('Órdenes según Instancia'!D432=0,"-",IF('Órdenes según Instancia'!AC432=0,"-",('Órdenes según Instancia'!D432/'Órdenes según Instancia'!AC432)))</f>
        <v>-</v>
      </c>
      <c r="I432" s="19" t="str">
        <f>IF('Órdenes según Instancia'!I432=0,"-",IF('Órdenes según Instancia'!AC432=0,"-",('Órdenes según Instancia'!I432/'Órdenes según Instancia'!AC432)))</f>
        <v>-</v>
      </c>
      <c r="J432" s="19" t="str">
        <f>IF('Órdenes según Instancia'!N432=0,"-",IF('Órdenes según Instancia'!AC432=0,"-",('Órdenes según Instancia'!N432/'Órdenes según Instancia'!AC432)))</f>
        <v>-</v>
      </c>
      <c r="K432" s="19" t="str">
        <f>IF('Órdenes según Instancia'!S432=0,"-",IF('Órdenes según Instancia'!AC432=0,"-",('Órdenes según Instancia'!S432/'Órdenes según Instancia'!AC432)))</f>
        <v>-</v>
      </c>
      <c r="L432" s="19" t="str">
        <f>IF('Órdenes según Instancia'!X432=0,"-",IF('Órdenes según Instancia'!AC432=0,"-",('Órdenes según Instancia'!X432/'Órdenes según Instancia'!AC432)))</f>
        <v>-</v>
      </c>
      <c r="M432" s="19">
        <f>IF('Órdenes según Instancia'!E432=0,"-",IF('Órdenes según Instancia'!AD432=0,"-",('Órdenes según Instancia'!E432/'Órdenes según Instancia'!AD432)))</f>
        <v>1</v>
      </c>
      <c r="N432" s="19" t="str">
        <f>IF('Órdenes según Instancia'!J432=0,"-",IF('Órdenes según Instancia'!AD432=0,"-",('Órdenes según Instancia'!J432/'Órdenes según Instancia'!AD432)))</f>
        <v>-</v>
      </c>
      <c r="O432" s="19" t="str">
        <f>IF('Órdenes según Instancia'!O432=0,"-",IF('Órdenes según Instancia'!AD432=0,"-",('Órdenes según Instancia'!O432/'Órdenes según Instancia'!AD432)))</f>
        <v>-</v>
      </c>
      <c r="P432" s="19" t="str">
        <f>IF('Órdenes según Instancia'!T432=0,"-",IF('Órdenes según Instancia'!AD432=0,"-",('Órdenes según Instancia'!T432/'Órdenes según Instancia'!AD432)))</f>
        <v>-</v>
      </c>
      <c r="Q432" s="19" t="str">
        <f>IF('Órdenes según Instancia'!Y432=0,"-",IF('Órdenes según Instancia'!AD432=0,"-",('Órdenes según Instancia'!Y432/'Órdenes según Instancia'!AD432)))</f>
        <v>-</v>
      </c>
      <c r="R432" s="19" t="str">
        <f>IF('Órdenes según Instancia'!F432=0,"-",IF('Órdenes según Instancia'!AE432=0,"-",('Órdenes según Instancia'!F432/'Órdenes según Instancia'!AE432)))</f>
        <v>-</v>
      </c>
      <c r="S432" s="19" t="str">
        <f>IF('Órdenes según Instancia'!K432=0,"-",IF('Órdenes según Instancia'!AE432=0,"-",('Órdenes según Instancia'!K432/'Órdenes según Instancia'!AE432)))</f>
        <v>-</v>
      </c>
      <c r="T432" s="19" t="str">
        <f>IF('Órdenes según Instancia'!P432=0,"-",IF('Órdenes según Instancia'!AE432=0,"-",('Órdenes según Instancia'!P432/'Órdenes según Instancia'!AE432)))</f>
        <v>-</v>
      </c>
      <c r="U432" s="19" t="str">
        <f>IF('Órdenes según Instancia'!U432=0,"-",IF('Órdenes según Instancia'!AE432=0,"-",('Órdenes según Instancia'!U432/('Órdenes según Instancia'!AE432))))</f>
        <v>-</v>
      </c>
      <c r="V432" s="19" t="str">
        <f>IF('Órdenes según Instancia'!Z432=0,"-",IF('Órdenes según Instancia'!AE432=0,"-",('Órdenes según Instancia'!Z432/'Órdenes según Instancia'!AE432)))</f>
        <v>-</v>
      </c>
    </row>
    <row r="433" spans="2:22" ht="20.100000000000001" customHeight="1" thickBot="1" x14ac:dyDescent="0.25">
      <c r="B433" s="4" t="s">
        <v>606</v>
      </c>
      <c r="C433" s="19">
        <f>IF('Órdenes según Instancia'!C433=0,"-",IF('Órdenes según Instancia'!AB433=0,"-",('Órdenes según Instancia'!C433/'Órdenes según Instancia'!AB433)))</f>
        <v>1</v>
      </c>
      <c r="D433" s="19" t="str">
        <f>IF('Órdenes según Instancia'!H433=0,"-",IF('Órdenes según Instancia'!AB433=0,"-",('Órdenes según Instancia'!H433/'Órdenes según Instancia'!AB433)))</f>
        <v>-</v>
      </c>
      <c r="E433" s="19" t="str">
        <f>IF('Órdenes según Instancia'!M433=0,"-",IF('Órdenes según Instancia'!AB433=0,"-",('Órdenes según Instancia'!M433/'Órdenes según Instancia'!AB433)))</f>
        <v>-</v>
      </c>
      <c r="F433" s="19" t="str">
        <f>IF('Órdenes según Instancia'!R433=0,"-",IF('Órdenes según Instancia'!AB433=0,"-",('Órdenes según Instancia'!R433/'Órdenes según Instancia'!AB433)))</f>
        <v>-</v>
      </c>
      <c r="G433" s="19" t="str">
        <f>IF('Órdenes según Instancia'!W433=0,"-",IF('Órdenes según Instancia'!AB433=0,"-",('Órdenes según Instancia'!W433/'Órdenes según Instancia'!AB433)))</f>
        <v>-</v>
      </c>
      <c r="H433" s="19" t="str">
        <f>IF('Órdenes según Instancia'!D433=0,"-",IF('Órdenes según Instancia'!AC433=0,"-",('Órdenes según Instancia'!D433/'Órdenes según Instancia'!AC433)))</f>
        <v>-</v>
      </c>
      <c r="I433" s="19" t="str">
        <f>IF('Órdenes según Instancia'!I433=0,"-",IF('Órdenes según Instancia'!AC433=0,"-",('Órdenes según Instancia'!I433/'Órdenes según Instancia'!AC433)))</f>
        <v>-</v>
      </c>
      <c r="J433" s="19" t="str">
        <f>IF('Órdenes según Instancia'!N433=0,"-",IF('Órdenes según Instancia'!AC433=0,"-",('Órdenes según Instancia'!N433/'Órdenes según Instancia'!AC433)))</f>
        <v>-</v>
      </c>
      <c r="K433" s="19" t="str">
        <f>IF('Órdenes según Instancia'!S433=0,"-",IF('Órdenes según Instancia'!AC433=0,"-",('Órdenes según Instancia'!S433/'Órdenes según Instancia'!AC433)))</f>
        <v>-</v>
      </c>
      <c r="L433" s="19" t="str">
        <f>IF('Órdenes según Instancia'!X433=0,"-",IF('Órdenes según Instancia'!AC433=0,"-",('Órdenes según Instancia'!X433/'Órdenes según Instancia'!AC433)))</f>
        <v>-</v>
      </c>
      <c r="M433" s="19">
        <f>IF('Órdenes según Instancia'!E433=0,"-",IF('Órdenes según Instancia'!AD433=0,"-",('Órdenes según Instancia'!E433/'Órdenes según Instancia'!AD433)))</f>
        <v>1</v>
      </c>
      <c r="N433" s="19" t="str">
        <f>IF('Órdenes según Instancia'!J433=0,"-",IF('Órdenes según Instancia'!AD433=0,"-",('Órdenes según Instancia'!J433/'Órdenes según Instancia'!AD433)))</f>
        <v>-</v>
      </c>
      <c r="O433" s="19" t="str">
        <f>IF('Órdenes según Instancia'!O433=0,"-",IF('Órdenes según Instancia'!AD433=0,"-",('Órdenes según Instancia'!O433/'Órdenes según Instancia'!AD433)))</f>
        <v>-</v>
      </c>
      <c r="P433" s="19" t="str">
        <f>IF('Órdenes según Instancia'!T433=0,"-",IF('Órdenes según Instancia'!AD433=0,"-",('Órdenes según Instancia'!T433/'Órdenes según Instancia'!AD433)))</f>
        <v>-</v>
      </c>
      <c r="Q433" s="19" t="str">
        <f>IF('Órdenes según Instancia'!Y433=0,"-",IF('Órdenes según Instancia'!AD433=0,"-",('Órdenes según Instancia'!Y433/'Órdenes según Instancia'!AD433)))</f>
        <v>-</v>
      </c>
      <c r="R433" s="19">
        <f>IF('Órdenes según Instancia'!F433=0,"-",IF('Órdenes según Instancia'!AE433=0,"-",('Órdenes según Instancia'!F433/'Órdenes según Instancia'!AE433)))</f>
        <v>1</v>
      </c>
      <c r="S433" s="19" t="str">
        <f>IF('Órdenes según Instancia'!K433=0,"-",IF('Órdenes según Instancia'!AE433=0,"-",('Órdenes según Instancia'!K433/'Órdenes según Instancia'!AE433)))</f>
        <v>-</v>
      </c>
      <c r="T433" s="19" t="str">
        <f>IF('Órdenes según Instancia'!P433=0,"-",IF('Órdenes según Instancia'!AE433=0,"-",('Órdenes según Instancia'!P433/'Órdenes según Instancia'!AE433)))</f>
        <v>-</v>
      </c>
      <c r="U433" s="19" t="str">
        <f>IF('Órdenes según Instancia'!U433=0,"-",IF('Órdenes según Instancia'!AE433=0,"-",('Órdenes según Instancia'!U433/('Órdenes según Instancia'!AE433))))</f>
        <v>-</v>
      </c>
      <c r="V433" s="19" t="str">
        <f>IF('Órdenes según Instancia'!Z433=0,"-",IF('Órdenes según Instancia'!AE433=0,"-",('Órdenes según Instancia'!Z433/'Órdenes según Instancia'!AE433)))</f>
        <v>-</v>
      </c>
    </row>
    <row r="434" spans="2:22" ht="20.100000000000001" customHeight="1" thickBot="1" x14ac:dyDescent="0.25">
      <c r="B434" s="4" t="s">
        <v>607</v>
      </c>
      <c r="C434" s="19">
        <f>IF('Órdenes según Instancia'!C434=0,"-",IF('Órdenes según Instancia'!AB434=0,"-",('Órdenes según Instancia'!C434/'Órdenes según Instancia'!AB434)))</f>
        <v>1</v>
      </c>
      <c r="D434" s="19" t="str">
        <f>IF('Órdenes según Instancia'!H434=0,"-",IF('Órdenes según Instancia'!AB434=0,"-",('Órdenes según Instancia'!H434/'Órdenes según Instancia'!AB434)))</f>
        <v>-</v>
      </c>
      <c r="E434" s="19" t="str">
        <f>IF('Órdenes según Instancia'!M434=0,"-",IF('Órdenes según Instancia'!AB434=0,"-",('Órdenes según Instancia'!M434/'Órdenes según Instancia'!AB434)))</f>
        <v>-</v>
      </c>
      <c r="F434" s="19" t="str">
        <f>IF('Órdenes según Instancia'!R434=0,"-",IF('Órdenes según Instancia'!AB434=0,"-",('Órdenes según Instancia'!R434/'Órdenes según Instancia'!AB434)))</f>
        <v>-</v>
      </c>
      <c r="G434" s="19" t="str">
        <f>IF('Órdenes según Instancia'!W434=0,"-",IF('Órdenes según Instancia'!AB434=0,"-",('Órdenes según Instancia'!W434/'Órdenes según Instancia'!AB434)))</f>
        <v>-</v>
      </c>
      <c r="H434" s="19" t="str">
        <f>IF('Órdenes según Instancia'!D434=0,"-",IF('Órdenes según Instancia'!AC434=0,"-",('Órdenes según Instancia'!D434/'Órdenes según Instancia'!AC434)))</f>
        <v>-</v>
      </c>
      <c r="I434" s="19" t="str">
        <f>IF('Órdenes según Instancia'!I434=0,"-",IF('Órdenes según Instancia'!AC434=0,"-",('Órdenes según Instancia'!I434/'Órdenes según Instancia'!AC434)))</f>
        <v>-</v>
      </c>
      <c r="J434" s="19" t="str">
        <f>IF('Órdenes según Instancia'!N434=0,"-",IF('Órdenes según Instancia'!AC434=0,"-",('Órdenes según Instancia'!N434/'Órdenes según Instancia'!AC434)))</f>
        <v>-</v>
      </c>
      <c r="K434" s="19" t="str">
        <f>IF('Órdenes según Instancia'!S434=0,"-",IF('Órdenes según Instancia'!AC434=0,"-",('Órdenes según Instancia'!S434/'Órdenes según Instancia'!AC434)))</f>
        <v>-</v>
      </c>
      <c r="L434" s="19" t="str">
        <f>IF('Órdenes según Instancia'!X434=0,"-",IF('Órdenes según Instancia'!AC434=0,"-",('Órdenes según Instancia'!X434/'Órdenes según Instancia'!AC434)))</f>
        <v>-</v>
      </c>
      <c r="M434" s="19">
        <f>IF('Órdenes según Instancia'!E434=0,"-",IF('Órdenes según Instancia'!AD434=0,"-",('Órdenes según Instancia'!E434/'Órdenes según Instancia'!AD434)))</f>
        <v>1</v>
      </c>
      <c r="N434" s="19" t="str">
        <f>IF('Órdenes según Instancia'!J434=0,"-",IF('Órdenes según Instancia'!AD434=0,"-",('Órdenes según Instancia'!J434/'Órdenes según Instancia'!AD434)))</f>
        <v>-</v>
      </c>
      <c r="O434" s="19" t="str">
        <f>IF('Órdenes según Instancia'!O434=0,"-",IF('Órdenes según Instancia'!AD434=0,"-",('Órdenes según Instancia'!O434/'Órdenes según Instancia'!AD434)))</f>
        <v>-</v>
      </c>
      <c r="P434" s="19" t="str">
        <f>IF('Órdenes según Instancia'!T434=0,"-",IF('Órdenes según Instancia'!AD434=0,"-",('Órdenes según Instancia'!T434/'Órdenes según Instancia'!AD434)))</f>
        <v>-</v>
      </c>
      <c r="Q434" s="19" t="str">
        <f>IF('Órdenes según Instancia'!Y434=0,"-",IF('Órdenes según Instancia'!AD434=0,"-",('Órdenes según Instancia'!Y434/'Órdenes según Instancia'!AD434)))</f>
        <v>-</v>
      </c>
      <c r="R434" s="19">
        <f>IF('Órdenes según Instancia'!F434=0,"-",IF('Órdenes según Instancia'!AE434=0,"-",('Órdenes según Instancia'!F434/'Órdenes según Instancia'!AE434)))</f>
        <v>1</v>
      </c>
      <c r="S434" s="19" t="str">
        <f>IF('Órdenes según Instancia'!K434=0,"-",IF('Órdenes según Instancia'!AE434=0,"-",('Órdenes según Instancia'!K434/'Órdenes según Instancia'!AE434)))</f>
        <v>-</v>
      </c>
      <c r="T434" s="19" t="str">
        <f>IF('Órdenes según Instancia'!P434=0,"-",IF('Órdenes según Instancia'!AE434=0,"-",('Órdenes según Instancia'!P434/'Órdenes según Instancia'!AE434)))</f>
        <v>-</v>
      </c>
      <c r="U434" s="19" t="str">
        <f>IF('Órdenes según Instancia'!U434=0,"-",IF('Órdenes según Instancia'!AE434=0,"-",('Órdenes según Instancia'!U434/('Órdenes según Instancia'!AE434))))</f>
        <v>-</v>
      </c>
      <c r="V434" s="19" t="str">
        <f>IF('Órdenes según Instancia'!Z434=0,"-",IF('Órdenes según Instancia'!AE434=0,"-",('Órdenes según Instancia'!Z434/'Órdenes según Instancia'!AE434)))</f>
        <v>-</v>
      </c>
    </row>
    <row r="435" spans="2:22" ht="20.100000000000001" customHeight="1" thickBot="1" x14ac:dyDescent="0.25">
      <c r="B435" s="4" t="s">
        <v>608</v>
      </c>
      <c r="C435" s="19">
        <f>IF('Órdenes según Instancia'!C435=0,"-",IF('Órdenes según Instancia'!AB435=0,"-",('Órdenes según Instancia'!C435/'Órdenes según Instancia'!AB435)))</f>
        <v>1</v>
      </c>
      <c r="D435" s="19" t="str">
        <f>IF('Órdenes según Instancia'!H435=0,"-",IF('Órdenes según Instancia'!AB435=0,"-",('Órdenes según Instancia'!H435/'Órdenes según Instancia'!AB435)))</f>
        <v>-</v>
      </c>
      <c r="E435" s="19" t="str">
        <f>IF('Órdenes según Instancia'!M435=0,"-",IF('Órdenes según Instancia'!AB435=0,"-",('Órdenes según Instancia'!M435/'Órdenes según Instancia'!AB435)))</f>
        <v>-</v>
      </c>
      <c r="F435" s="19" t="str">
        <f>IF('Órdenes según Instancia'!R435=0,"-",IF('Órdenes según Instancia'!AB435=0,"-",('Órdenes según Instancia'!R435/'Órdenes según Instancia'!AB435)))</f>
        <v>-</v>
      </c>
      <c r="G435" s="19" t="str">
        <f>IF('Órdenes según Instancia'!W435=0,"-",IF('Órdenes según Instancia'!AB435=0,"-",('Órdenes según Instancia'!W435/'Órdenes según Instancia'!AB435)))</f>
        <v>-</v>
      </c>
      <c r="H435" s="19" t="str">
        <f>IF('Órdenes según Instancia'!D435=0,"-",IF('Órdenes según Instancia'!AC435=0,"-",('Órdenes según Instancia'!D435/'Órdenes según Instancia'!AC435)))</f>
        <v>-</v>
      </c>
      <c r="I435" s="19" t="str">
        <f>IF('Órdenes según Instancia'!I435=0,"-",IF('Órdenes según Instancia'!AC435=0,"-",('Órdenes según Instancia'!I435/'Órdenes según Instancia'!AC435)))</f>
        <v>-</v>
      </c>
      <c r="J435" s="19" t="str">
        <f>IF('Órdenes según Instancia'!N435=0,"-",IF('Órdenes según Instancia'!AC435=0,"-",('Órdenes según Instancia'!N435/'Órdenes según Instancia'!AC435)))</f>
        <v>-</v>
      </c>
      <c r="K435" s="19" t="str">
        <f>IF('Órdenes según Instancia'!S435=0,"-",IF('Órdenes según Instancia'!AC435=0,"-",('Órdenes según Instancia'!S435/'Órdenes según Instancia'!AC435)))</f>
        <v>-</v>
      </c>
      <c r="L435" s="19" t="str">
        <f>IF('Órdenes según Instancia'!X435=0,"-",IF('Órdenes según Instancia'!AC435=0,"-",('Órdenes según Instancia'!X435/'Órdenes según Instancia'!AC435)))</f>
        <v>-</v>
      </c>
      <c r="M435" s="19">
        <f>IF('Órdenes según Instancia'!E435=0,"-",IF('Órdenes según Instancia'!AD435=0,"-",('Órdenes según Instancia'!E435/'Órdenes según Instancia'!AD435)))</f>
        <v>1</v>
      </c>
      <c r="N435" s="19" t="str">
        <f>IF('Órdenes según Instancia'!J435=0,"-",IF('Órdenes según Instancia'!AD435=0,"-",('Órdenes según Instancia'!J435/'Órdenes según Instancia'!AD435)))</f>
        <v>-</v>
      </c>
      <c r="O435" s="19" t="str">
        <f>IF('Órdenes según Instancia'!O435=0,"-",IF('Órdenes según Instancia'!AD435=0,"-",('Órdenes según Instancia'!O435/'Órdenes según Instancia'!AD435)))</f>
        <v>-</v>
      </c>
      <c r="P435" s="19" t="str">
        <f>IF('Órdenes según Instancia'!T435=0,"-",IF('Órdenes según Instancia'!AD435=0,"-",('Órdenes según Instancia'!T435/'Órdenes según Instancia'!AD435)))</f>
        <v>-</v>
      </c>
      <c r="Q435" s="19" t="str">
        <f>IF('Órdenes según Instancia'!Y435=0,"-",IF('Órdenes según Instancia'!AD435=0,"-",('Órdenes según Instancia'!Y435/'Órdenes según Instancia'!AD435)))</f>
        <v>-</v>
      </c>
      <c r="R435" s="19">
        <f>IF('Órdenes según Instancia'!F435=0,"-",IF('Órdenes según Instancia'!AE435=0,"-",('Órdenes según Instancia'!F435/'Órdenes según Instancia'!AE435)))</f>
        <v>1</v>
      </c>
      <c r="S435" s="19" t="str">
        <f>IF('Órdenes según Instancia'!K435=0,"-",IF('Órdenes según Instancia'!AE435=0,"-",('Órdenes según Instancia'!K435/'Órdenes según Instancia'!AE435)))</f>
        <v>-</v>
      </c>
      <c r="T435" s="19" t="str">
        <f>IF('Órdenes según Instancia'!P435=0,"-",IF('Órdenes según Instancia'!AE435=0,"-",('Órdenes según Instancia'!P435/'Órdenes según Instancia'!AE435)))</f>
        <v>-</v>
      </c>
      <c r="U435" s="19" t="str">
        <f>IF('Órdenes según Instancia'!U435=0,"-",IF('Órdenes según Instancia'!AE435=0,"-",('Órdenes según Instancia'!U435/('Órdenes según Instancia'!AE435))))</f>
        <v>-</v>
      </c>
      <c r="V435" s="19" t="str">
        <f>IF('Órdenes según Instancia'!Z435=0,"-",IF('Órdenes según Instancia'!AE435=0,"-",('Órdenes según Instancia'!Z435/'Órdenes según Instancia'!AE435)))</f>
        <v>-</v>
      </c>
    </row>
    <row r="436" spans="2:22" ht="20.100000000000001" customHeight="1" thickBot="1" x14ac:dyDescent="0.25">
      <c r="B436" s="4" t="s">
        <v>609</v>
      </c>
      <c r="C436" s="19">
        <f>IF('Órdenes según Instancia'!C436=0,"-",IF('Órdenes según Instancia'!AB436=0,"-",('Órdenes según Instancia'!C436/'Órdenes según Instancia'!AB436)))</f>
        <v>0.875</v>
      </c>
      <c r="D436" s="19">
        <f>IF('Órdenes según Instancia'!H436=0,"-",IF('Órdenes según Instancia'!AB436=0,"-",('Órdenes según Instancia'!H436/'Órdenes según Instancia'!AB436)))</f>
        <v>0.125</v>
      </c>
      <c r="E436" s="19" t="str">
        <f>IF('Órdenes según Instancia'!M436=0,"-",IF('Órdenes según Instancia'!AB436=0,"-",('Órdenes según Instancia'!M436/'Órdenes según Instancia'!AB436)))</f>
        <v>-</v>
      </c>
      <c r="F436" s="19" t="str">
        <f>IF('Órdenes según Instancia'!R436=0,"-",IF('Órdenes según Instancia'!AB436=0,"-",('Órdenes según Instancia'!R436/'Órdenes según Instancia'!AB436)))</f>
        <v>-</v>
      </c>
      <c r="G436" s="19" t="str">
        <f>IF('Órdenes según Instancia'!W436=0,"-",IF('Órdenes según Instancia'!AB436=0,"-",('Órdenes según Instancia'!W436/'Órdenes según Instancia'!AB436)))</f>
        <v>-</v>
      </c>
      <c r="H436" s="19" t="str">
        <f>IF('Órdenes según Instancia'!D436=0,"-",IF('Órdenes según Instancia'!AC436=0,"-",('Órdenes según Instancia'!D436/'Órdenes según Instancia'!AC436)))</f>
        <v>-</v>
      </c>
      <c r="I436" s="19" t="str">
        <f>IF('Órdenes según Instancia'!I436=0,"-",IF('Órdenes según Instancia'!AC436=0,"-",('Órdenes según Instancia'!I436/'Órdenes según Instancia'!AC436)))</f>
        <v>-</v>
      </c>
      <c r="J436" s="19" t="str">
        <f>IF('Órdenes según Instancia'!N436=0,"-",IF('Órdenes según Instancia'!AC436=0,"-",('Órdenes según Instancia'!N436/'Órdenes según Instancia'!AC436)))</f>
        <v>-</v>
      </c>
      <c r="K436" s="19" t="str">
        <f>IF('Órdenes según Instancia'!S436=0,"-",IF('Órdenes según Instancia'!AC436=0,"-",('Órdenes según Instancia'!S436/'Órdenes según Instancia'!AC436)))</f>
        <v>-</v>
      </c>
      <c r="L436" s="19" t="str">
        <f>IF('Órdenes según Instancia'!X436=0,"-",IF('Órdenes según Instancia'!AC436=0,"-",('Órdenes según Instancia'!X436/'Órdenes según Instancia'!AC436)))</f>
        <v>-</v>
      </c>
      <c r="M436" s="19">
        <f>IF('Órdenes según Instancia'!E436=0,"-",IF('Órdenes según Instancia'!AD436=0,"-",('Órdenes según Instancia'!E436/'Órdenes según Instancia'!AD436)))</f>
        <v>1</v>
      </c>
      <c r="N436" s="19" t="str">
        <f>IF('Órdenes según Instancia'!J436=0,"-",IF('Órdenes según Instancia'!AD436=0,"-",('Órdenes según Instancia'!J436/'Órdenes según Instancia'!AD436)))</f>
        <v>-</v>
      </c>
      <c r="O436" s="19" t="str">
        <f>IF('Órdenes según Instancia'!O436=0,"-",IF('Órdenes según Instancia'!AD436=0,"-",('Órdenes según Instancia'!O436/'Órdenes según Instancia'!AD436)))</f>
        <v>-</v>
      </c>
      <c r="P436" s="19" t="str">
        <f>IF('Órdenes según Instancia'!T436=0,"-",IF('Órdenes según Instancia'!AD436=0,"-",('Órdenes según Instancia'!T436/'Órdenes según Instancia'!AD436)))</f>
        <v>-</v>
      </c>
      <c r="Q436" s="19" t="str">
        <f>IF('Órdenes según Instancia'!Y436=0,"-",IF('Órdenes según Instancia'!AD436=0,"-",('Órdenes según Instancia'!Y436/'Órdenes según Instancia'!AD436)))</f>
        <v>-</v>
      </c>
      <c r="R436" s="19">
        <f>IF('Órdenes según Instancia'!F436=0,"-",IF('Órdenes según Instancia'!AE436=0,"-",('Órdenes según Instancia'!F436/'Órdenes según Instancia'!AE436)))</f>
        <v>0.75</v>
      </c>
      <c r="S436" s="19">
        <f>IF('Órdenes según Instancia'!K436=0,"-",IF('Órdenes según Instancia'!AE436=0,"-",('Órdenes según Instancia'!K436/'Órdenes según Instancia'!AE436)))</f>
        <v>0.25</v>
      </c>
      <c r="T436" s="19" t="str">
        <f>IF('Órdenes según Instancia'!P436=0,"-",IF('Órdenes según Instancia'!AE436=0,"-",('Órdenes según Instancia'!P436/'Órdenes según Instancia'!AE436)))</f>
        <v>-</v>
      </c>
      <c r="U436" s="19" t="str">
        <f>IF('Órdenes según Instancia'!U436=0,"-",IF('Órdenes según Instancia'!AE436=0,"-",('Órdenes según Instancia'!U436/('Órdenes según Instancia'!AE436))))</f>
        <v>-</v>
      </c>
      <c r="V436" s="19" t="str">
        <f>IF('Órdenes según Instancia'!Z436=0,"-",IF('Órdenes según Instancia'!AE436=0,"-",('Órdenes según Instancia'!Z436/'Órdenes según Instancia'!AE436)))</f>
        <v>-</v>
      </c>
    </row>
    <row r="437" spans="2:22" ht="20.100000000000001" customHeight="1" thickBot="1" x14ac:dyDescent="0.25">
      <c r="B437" s="4" t="s">
        <v>610</v>
      </c>
      <c r="C437" s="19">
        <f>IF('Órdenes según Instancia'!C437=0,"-",IF('Órdenes según Instancia'!AB437=0,"-",('Órdenes según Instancia'!C437/'Órdenes según Instancia'!AB437)))</f>
        <v>1</v>
      </c>
      <c r="D437" s="19" t="str">
        <f>IF('Órdenes según Instancia'!H437=0,"-",IF('Órdenes según Instancia'!AB437=0,"-",('Órdenes según Instancia'!H437/'Órdenes según Instancia'!AB437)))</f>
        <v>-</v>
      </c>
      <c r="E437" s="19" t="str">
        <f>IF('Órdenes según Instancia'!M437=0,"-",IF('Órdenes según Instancia'!AB437=0,"-",('Órdenes según Instancia'!M437/'Órdenes según Instancia'!AB437)))</f>
        <v>-</v>
      </c>
      <c r="F437" s="19" t="str">
        <f>IF('Órdenes según Instancia'!R437=0,"-",IF('Órdenes según Instancia'!AB437=0,"-",('Órdenes según Instancia'!R437/'Órdenes según Instancia'!AB437)))</f>
        <v>-</v>
      </c>
      <c r="G437" s="19" t="str">
        <f>IF('Órdenes según Instancia'!W437=0,"-",IF('Órdenes según Instancia'!AB437=0,"-",('Órdenes según Instancia'!W437/'Órdenes según Instancia'!AB437)))</f>
        <v>-</v>
      </c>
      <c r="H437" s="19" t="str">
        <f>IF('Órdenes según Instancia'!D437=0,"-",IF('Órdenes según Instancia'!AC437=0,"-",('Órdenes según Instancia'!D437/'Órdenes según Instancia'!AC437)))</f>
        <v>-</v>
      </c>
      <c r="I437" s="19" t="str">
        <f>IF('Órdenes según Instancia'!I437=0,"-",IF('Órdenes según Instancia'!AC437=0,"-",('Órdenes según Instancia'!I437/'Órdenes según Instancia'!AC437)))</f>
        <v>-</v>
      </c>
      <c r="J437" s="19" t="str">
        <f>IF('Órdenes según Instancia'!N437=0,"-",IF('Órdenes según Instancia'!AC437=0,"-",('Órdenes según Instancia'!N437/'Órdenes según Instancia'!AC437)))</f>
        <v>-</v>
      </c>
      <c r="K437" s="19" t="str">
        <f>IF('Órdenes según Instancia'!S437=0,"-",IF('Órdenes según Instancia'!AC437=0,"-",('Órdenes según Instancia'!S437/'Órdenes según Instancia'!AC437)))</f>
        <v>-</v>
      </c>
      <c r="L437" s="19" t="str">
        <f>IF('Órdenes según Instancia'!X437=0,"-",IF('Órdenes según Instancia'!AC437=0,"-",('Órdenes según Instancia'!X437/'Órdenes según Instancia'!AC437)))</f>
        <v>-</v>
      </c>
      <c r="M437" s="19">
        <f>IF('Órdenes según Instancia'!E437=0,"-",IF('Órdenes según Instancia'!AD437=0,"-",('Órdenes según Instancia'!E437/'Órdenes según Instancia'!AD437)))</f>
        <v>1</v>
      </c>
      <c r="N437" s="19" t="str">
        <f>IF('Órdenes según Instancia'!J437=0,"-",IF('Órdenes según Instancia'!AD437=0,"-",('Órdenes según Instancia'!J437/'Órdenes según Instancia'!AD437)))</f>
        <v>-</v>
      </c>
      <c r="O437" s="19" t="str">
        <f>IF('Órdenes según Instancia'!O437=0,"-",IF('Órdenes según Instancia'!AD437=0,"-",('Órdenes según Instancia'!O437/'Órdenes según Instancia'!AD437)))</f>
        <v>-</v>
      </c>
      <c r="P437" s="19" t="str">
        <f>IF('Órdenes según Instancia'!T437=0,"-",IF('Órdenes según Instancia'!AD437=0,"-",('Órdenes según Instancia'!T437/'Órdenes según Instancia'!AD437)))</f>
        <v>-</v>
      </c>
      <c r="Q437" s="19" t="str">
        <f>IF('Órdenes según Instancia'!Y437=0,"-",IF('Órdenes según Instancia'!AD437=0,"-",('Órdenes según Instancia'!Y437/'Órdenes según Instancia'!AD437)))</f>
        <v>-</v>
      </c>
      <c r="R437" s="19">
        <f>IF('Órdenes según Instancia'!F437=0,"-",IF('Órdenes según Instancia'!AE437=0,"-",('Órdenes según Instancia'!F437/'Órdenes según Instancia'!AE437)))</f>
        <v>1</v>
      </c>
      <c r="S437" s="19" t="str">
        <f>IF('Órdenes según Instancia'!K437=0,"-",IF('Órdenes según Instancia'!AE437=0,"-",('Órdenes según Instancia'!K437/'Órdenes según Instancia'!AE437)))</f>
        <v>-</v>
      </c>
      <c r="T437" s="19" t="str">
        <f>IF('Órdenes según Instancia'!P437=0,"-",IF('Órdenes según Instancia'!AE437=0,"-",('Órdenes según Instancia'!P437/'Órdenes según Instancia'!AE437)))</f>
        <v>-</v>
      </c>
      <c r="U437" s="19" t="str">
        <f>IF('Órdenes según Instancia'!U437=0,"-",IF('Órdenes según Instancia'!AE437=0,"-",('Órdenes según Instancia'!U437/('Órdenes según Instancia'!AE437))))</f>
        <v>-</v>
      </c>
      <c r="V437" s="19" t="str">
        <f>IF('Órdenes según Instancia'!Z437=0,"-",IF('Órdenes según Instancia'!AE437=0,"-",('Órdenes según Instancia'!Z437/'Órdenes según Instancia'!AE437)))</f>
        <v>-</v>
      </c>
    </row>
    <row r="438" spans="2:22" ht="20.100000000000001" customHeight="1" thickBot="1" x14ac:dyDescent="0.25">
      <c r="B438" s="4" t="s">
        <v>611</v>
      </c>
      <c r="C438" s="19">
        <f>IF('Órdenes según Instancia'!C438=0,"-",IF('Órdenes según Instancia'!AB438=0,"-",('Órdenes según Instancia'!C438/'Órdenes según Instancia'!AB438)))</f>
        <v>0.97619047619047616</v>
      </c>
      <c r="D438" s="19" t="str">
        <f>IF('Órdenes según Instancia'!H438=0,"-",IF('Órdenes según Instancia'!AB438=0,"-",('Órdenes según Instancia'!H438/'Órdenes según Instancia'!AB438)))</f>
        <v>-</v>
      </c>
      <c r="E438" s="19">
        <f>IF('Órdenes según Instancia'!M438=0,"-",IF('Órdenes según Instancia'!AB438=0,"-",('Órdenes según Instancia'!M438/'Órdenes según Instancia'!AB438)))</f>
        <v>2.3809523809523808E-2</v>
      </c>
      <c r="F438" s="19" t="str">
        <f>IF('Órdenes según Instancia'!R438=0,"-",IF('Órdenes según Instancia'!AB438=0,"-",('Órdenes según Instancia'!R438/'Órdenes según Instancia'!AB438)))</f>
        <v>-</v>
      </c>
      <c r="G438" s="19" t="str">
        <f>IF('Órdenes según Instancia'!W438=0,"-",IF('Órdenes según Instancia'!AB438=0,"-",('Órdenes según Instancia'!W438/'Órdenes según Instancia'!AB438)))</f>
        <v>-</v>
      </c>
      <c r="H438" s="19" t="str">
        <f>IF('Órdenes según Instancia'!D438=0,"-",IF('Órdenes según Instancia'!AC438=0,"-",('Órdenes según Instancia'!D438/'Órdenes según Instancia'!AC438)))</f>
        <v>-</v>
      </c>
      <c r="I438" s="19" t="str">
        <f>IF('Órdenes según Instancia'!I438=0,"-",IF('Órdenes según Instancia'!AC438=0,"-",('Órdenes según Instancia'!I438/'Órdenes según Instancia'!AC438)))</f>
        <v>-</v>
      </c>
      <c r="J438" s="19" t="str">
        <f>IF('Órdenes según Instancia'!N438=0,"-",IF('Órdenes según Instancia'!AC438=0,"-",('Órdenes según Instancia'!N438/'Órdenes según Instancia'!AC438)))</f>
        <v>-</v>
      </c>
      <c r="K438" s="19" t="str">
        <f>IF('Órdenes según Instancia'!S438=0,"-",IF('Órdenes según Instancia'!AC438=0,"-",('Órdenes según Instancia'!S438/'Órdenes según Instancia'!AC438)))</f>
        <v>-</v>
      </c>
      <c r="L438" s="19" t="str">
        <f>IF('Órdenes según Instancia'!X438=0,"-",IF('Órdenes según Instancia'!AC438=0,"-",('Órdenes según Instancia'!X438/'Órdenes según Instancia'!AC438)))</f>
        <v>-</v>
      </c>
      <c r="M438" s="19">
        <f>IF('Órdenes según Instancia'!E438=0,"-",IF('Órdenes según Instancia'!AD438=0,"-",('Órdenes según Instancia'!E438/'Órdenes según Instancia'!AD438)))</f>
        <v>0.96666666666666667</v>
      </c>
      <c r="N438" s="19" t="str">
        <f>IF('Órdenes según Instancia'!J438=0,"-",IF('Órdenes según Instancia'!AD438=0,"-",('Órdenes según Instancia'!J438/'Órdenes según Instancia'!AD438)))</f>
        <v>-</v>
      </c>
      <c r="O438" s="19">
        <f>IF('Órdenes según Instancia'!O438=0,"-",IF('Órdenes según Instancia'!AD438=0,"-",('Órdenes según Instancia'!O438/'Órdenes según Instancia'!AD438)))</f>
        <v>3.3333333333333333E-2</v>
      </c>
      <c r="P438" s="19" t="str">
        <f>IF('Órdenes según Instancia'!T438=0,"-",IF('Órdenes según Instancia'!AD438=0,"-",('Órdenes según Instancia'!T438/'Órdenes según Instancia'!AD438)))</f>
        <v>-</v>
      </c>
      <c r="Q438" s="19" t="str">
        <f>IF('Órdenes según Instancia'!Y438=0,"-",IF('Órdenes según Instancia'!AD438=0,"-",('Órdenes según Instancia'!Y438/'Órdenes según Instancia'!AD438)))</f>
        <v>-</v>
      </c>
      <c r="R438" s="19">
        <f>IF('Órdenes según Instancia'!F438=0,"-",IF('Órdenes según Instancia'!AE438=0,"-",('Órdenes según Instancia'!F438/'Órdenes según Instancia'!AE438)))</f>
        <v>1</v>
      </c>
      <c r="S438" s="19" t="str">
        <f>IF('Órdenes según Instancia'!K438=0,"-",IF('Órdenes según Instancia'!AE438=0,"-",('Órdenes según Instancia'!K438/'Órdenes según Instancia'!AE438)))</f>
        <v>-</v>
      </c>
      <c r="T438" s="19" t="str">
        <f>IF('Órdenes según Instancia'!P438=0,"-",IF('Órdenes según Instancia'!AE438=0,"-",('Órdenes según Instancia'!P438/'Órdenes según Instancia'!AE438)))</f>
        <v>-</v>
      </c>
      <c r="U438" s="19" t="str">
        <f>IF('Órdenes según Instancia'!U438=0,"-",IF('Órdenes según Instancia'!AE438=0,"-",('Órdenes según Instancia'!U438/('Órdenes según Instancia'!AE438))))</f>
        <v>-</v>
      </c>
      <c r="V438" s="19" t="str">
        <f>IF('Órdenes según Instancia'!Z438=0,"-",IF('Órdenes según Instancia'!AE438=0,"-",('Órdenes según Instancia'!Z438/'Órdenes según Instancia'!AE438)))</f>
        <v>-</v>
      </c>
    </row>
    <row r="439" spans="2:22" ht="20.100000000000001" customHeight="1" thickBot="1" x14ac:dyDescent="0.25">
      <c r="B439" s="4" t="s">
        <v>612</v>
      </c>
      <c r="C439" s="19">
        <f>IF('Órdenes según Instancia'!C439=0,"-",IF('Órdenes según Instancia'!AB439=0,"-",('Órdenes según Instancia'!C439/'Órdenes según Instancia'!AB439)))</f>
        <v>0.83333333333333337</v>
      </c>
      <c r="D439" s="19" t="str">
        <f>IF('Órdenes según Instancia'!H439=0,"-",IF('Órdenes según Instancia'!AB439=0,"-",('Órdenes según Instancia'!H439/'Órdenes según Instancia'!AB439)))</f>
        <v>-</v>
      </c>
      <c r="E439" s="19">
        <f>IF('Órdenes según Instancia'!M439=0,"-",IF('Órdenes según Instancia'!AB439=0,"-",('Órdenes según Instancia'!M439/'Órdenes según Instancia'!AB439)))</f>
        <v>0.16666666666666666</v>
      </c>
      <c r="F439" s="19" t="str">
        <f>IF('Órdenes según Instancia'!R439=0,"-",IF('Órdenes según Instancia'!AB439=0,"-",('Órdenes según Instancia'!R439/'Órdenes según Instancia'!AB439)))</f>
        <v>-</v>
      </c>
      <c r="G439" s="19" t="str">
        <f>IF('Órdenes según Instancia'!W439=0,"-",IF('Órdenes según Instancia'!AB439=0,"-",('Órdenes según Instancia'!W439/'Órdenes según Instancia'!AB439)))</f>
        <v>-</v>
      </c>
      <c r="H439" s="19" t="str">
        <f>IF('Órdenes según Instancia'!D439=0,"-",IF('Órdenes según Instancia'!AC439=0,"-",('Órdenes según Instancia'!D439/'Órdenes según Instancia'!AC439)))</f>
        <v>-</v>
      </c>
      <c r="I439" s="19" t="str">
        <f>IF('Órdenes según Instancia'!I439=0,"-",IF('Órdenes según Instancia'!AC439=0,"-",('Órdenes según Instancia'!I439/'Órdenes según Instancia'!AC439)))</f>
        <v>-</v>
      </c>
      <c r="J439" s="19" t="str">
        <f>IF('Órdenes según Instancia'!N439=0,"-",IF('Órdenes según Instancia'!AC439=0,"-",('Órdenes según Instancia'!N439/'Órdenes según Instancia'!AC439)))</f>
        <v>-</v>
      </c>
      <c r="K439" s="19" t="str">
        <f>IF('Órdenes según Instancia'!S439=0,"-",IF('Órdenes según Instancia'!AC439=0,"-",('Órdenes según Instancia'!S439/'Órdenes según Instancia'!AC439)))</f>
        <v>-</v>
      </c>
      <c r="L439" s="19" t="str">
        <f>IF('Órdenes según Instancia'!X439=0,"-",IF('Órdenes según Instancia'!AC439=0,"-",('Órdenes según Instancia'!X439/'Órdenes según Instancia'!AC439)))</f>
        <v>-</v>
      </c>
      <c r="M439" s="19">
        <f>IF('Órdenes según Instancia'!E439=0,"-",IF('Órdenes según Instancia'!AD439=0,"-",('Órdenes según Instancia'!E439/'Órdenes según Instancia'!AD439)))</f>
        <v>0.8</v>
      </c>
      <c r="N439" s="19" t="str">
        <f>IF('Órdenes según Instancia'!J439=0,"-",IF('Órdenes según Instancia'!AD439=0,"-",('Órdenes según Instancia'!J439/'Órdenes según Instancia'!AD439)))</f>
        <v>-</v>
      </c>
      <c r="O439" s="19">
        <f>IF('Órdenes según Instancia'!O439=0,"-",IF('Órdenes según Instancia'!AD439=0,"-",('Órdenes según Instancia'!O439/'Órdenes según Instancia'!AD439)))</f>
        <v>0.2</v>
      </c>
      <c r="P439" s="19" t="str">
        <f>IF('Órdenes según Instancia'!T439=0,"-",IF('Órdenes según Instancia'!AD439=0,"-",('Órdenes según Instancia'!T439/'Órdenes según Instancia'!AD439)))</f>
        <v>-</v>
      </c>
      <c r="Q439" s="19" t="str">
        <f>IF('Órdenes según Instancia'!Y439=0,"-",IF('Órdenes según Instancia'!AD439=0,"-",('Órdenes según Instancia'!Y439/'Órdenes según Instancia'!AD439)))</f>
        <v>-</v>
      </c>
      <c r="R439" s="19">
        <f>IF('Órdenes según Instancia'!F439=0,"-",IF('Órdenes según Instancia'!AE439=0,"-",('Órdenes según Instancia'!F439/'Órdenes según Instancia'!AE439)))</f>
        <v>1</v>
      </c>
      <c r="S439" s="19" t="str">
        <f>IF('Órdenes según Instancia'!K439=0,"-",IF('Órdenes según Instancia'!AE439=0,"-",('Órdenes según Instancia'!K439/'Órdenes según Instancia'!AE439)))</f>
        <v>-</v>
      </c>
      <c r="T439" s="19" t="str">
        <f>IF('Órdenes según Instancia'!P439=0,"-",IF('Órdenes según Instancia'!AE439=0,"-",('Órdenes según Instancia'!P439/'Órdenes según Instancia'!AE439)))</f>
        <v>-</v>
      </c>
      <c r="U439" s="19" t="str">
        <f>IF('Órdenes según Instancia'!U439=0,"-",IF('Órdenes según Instancia'!AE439=0,"-",('Órdenes según Instancia'!U439/('Órdenes según Instancia'!AE439))))</f>
        <v>-</v>
      </c>
      <c r="V439" s="19" t="str">
        <f>IF('Órdenes según Instancia'!Z439=0,"-",IF('Órdenes según Instancia'!AE439=0,"-",('Órdenes según Instancia'!Z439/'Órdenes según Instancia'!AE439)))</f>
        <v>-</v>
      </c>
    </row>
    <row r="440" spans="2:22" ht="20.100000000000001" customHeight="1" thickBot="1" x14ac:dyDescent="0.25">
      <c r="B440" s="4" t="s">
        <v>613</v>
      </c>
      <c r="C440" s="19">
        <f>IF('Órdenes según Instancia'!C440=0,"-",IF('Órdenes según Instancia'!AB440=0,"-",('Órdenes según Instancia'!C440/'Órdenes según Instancia'!AB440)))</f>
        <v>0.76666666666666672</v>
      </c>
      <c r="D440" s="19" t="str">
        <f>IF('Órdenes según Instancia'!H440=0,"-",IF('Órdenes según Instancia'!AB440=0,"-",('Órdenes según Instancia'!H440/'Órdenes según Instancia'!AB440)))</f>
        <v>-</v>
      </c>
      <c r="E440" s="19">
        <f>IF('Órdenes según Instancia'!M440=0,"-",IF('Órdenes según Instancia'!AB440=0,"-",('Órdenes según Instancia'!M440/'Órdenes según Instancia'!AB440)))</f>
        <v>0.23333333333333334</v>
      </c>
      <c r="F440" s="19" t="str">
        <f>IF('Órdenes según Instancia'!R440=0,"-",IF('Órdenes según Instancia'!AB440=0,"-",('Órdenes según Instancia'!R440/'Órdenes según Instancia'!AB440)))</f>
        <v>-</v>
      </c>
      <c r="G440" s="19" t="str">
        <f>IF('Órdenes según Instancia'!W440=0,"-",IF('Órdenes según Instancia'!AB440=0,"-",('Órdenes según Instancia'!W440/'Órdenes según Instancia'!AB440)))</f>
        <v>-</v>
      </c>
      <c r="H440" s="19" t="str">
        <f>IF('Órdenes según Instancia'!D440=0,"-",IF('Órdenes según Instancia'!AC440=0,"-",('Órdenes según Instancia'!D440/'Órdenes según Instancia'!AC440)))</f>
        <v>-</v>
      </c>
      <c r="I440" s="19" t="str">
        <f>IF('Órdenes según Instancia'!I440=0,"-",IF('Órdenes según Instancia'!AC440=0,"-",('Órdenes según Instancia'!I440/'Órdenes según Instancia'!AC440)))</f>
        <v>-</v>
      </c>
      <c r="J440" s="19" t="str">
        <f>IF('Órdenes según Instancia'!N440=0,"-",IF('Órdenes según Instancia'!AC440=0,"-",('Órdenes según Instancia'!N440/'Órdenes según Instancia'!AC440)))</f>
        <v>-</v>
      </c>
      <c r="K440" s="19" t="str">
        <f>IF('Órdenes según Instancia'!S440=0,"-",IF('Órdenes según Instancia'!AC440=0,"-",('Órdenes según Instancia'!S440/'Órdenes según Instancia'!AC440)))</f>
        <v>-</v>
      </c>
      <c r="L440" s="19" t="str">
        <f>IF('Órdenes según Instancia'!X440=0,"-",IF('Órdenes según Instancia'!AC440=0,"-",('Órdenes según Instancia'!X440/'Órdenes según Instancia'!AC440)))</f>
        <v>-</v>
      </c>
      <c r="M440" s="19">
        <f>IF('Órdenes según Instancia'!E440=0,"-",IF('Órdenes según Instancia'!AD440=0,"-",('Órdenes según Instancia'!E440/'Órdenes según Instancia'!AD440)))</f>
        <v>0.7407407407407407</v>
      </c>
      <c r="N440" s="19" t="str">
        <f>IF('Órdenes según Instancia'!J440=0,"-",IF('Órdenes según Instancia'!AD440=0,"-",('Órdenes según Instancia'!J440/'Órdenes según Instancia'!AD440)))</f>
        <v>-</v>
      </c>
      <c r="O440" s="19">
        <f>IF('Órdenes según Instancia'!O440=0,"-",IF('Órdenes según Instancia'!AD440=0,"-",('Órdenes según Instancia'!O440/'Órdenes según Instancia'!AD440)))</f>
        <v>0.25925925925925924</v>
      </c>
      <c r="P440" s="19" t="str">
        <f>IF('Órdenes según Instancia'!T440=0,"-",IF('Órdenes según Instancia'!AD440=0,"-",('Órdenes según Instancia'!T440/'Órdenes según Instancia'!AD440)))</f>
        <v>-</v>
      </c>
      <c r="Q440" s="19" t="str">
        <f>IF('Órdenes según Instancia'!Y440=0,"-",IF('Órdenes según Instancia'!AD440=0,"-",('Órdenes según Instancia'!Y440/'Órdenes según Instancia'!AD440)))</f>
        <v>-</v>
      </c>
      <c r="R440" s="19">
        <f>IF('Órdenes según Instancia'!F440=0,"-",IF('Órdenes según Instancia'!AE440=0,"-",('Órdenes según Instancia'!F440/'Órdenes según Instancia'!AE440)))</f>
        <v>1</v>
      </c>
      <c r="S440" s="19" t="str">
        <f>IF('Órdenes según Instancia'!K440=0,"-",IF('Órdenes según Instancia'!AE440=0,"-",('Órdenes según Instancia'!K440/'Órdenes según Instancia'!AE440)))</f>
        <v>-</v>
      </c>
      <c r="T440" s="19" t="str">
        <f>IF('Órdenes según Instancia'!P440=0,"-",IF('Órdenes según Instancia'!AE440=0,"-",('Órdenes según Instancia'!P440/'Órdenes según Instancia'!AE440)))</f>
        <v>-</v>
      </c>
      <c r="U440" s="19" t="str">
        <f>IF('Órdenes según Instancia'!U440=0,"-",IF('Órdenes según Instancia'!AE440=0,"-",('Órdenes según Instancia'!U440/('Órdenes según Instancia'!AE440))))</f>
        <v>-</v>
      </c>
      <c r="V440" s="19" t="str">
        <f>IF('Órdenes según Instancia'!Z440=0,"-",IF('Órdenes según Instancia'!AE440=0,"-",('Órdenes según Instancia'!Z440/'Órdenes según Instancia'!AE440)))</f>
        <v>-</v>
      </c>
    </row>
    <row r="441" spans="2:22" ht="20.100000000000001" customHeight="1" thickBot="1" x14ac:dyDescent="0.25">
      <c r="B441" s="4" t="s">
        <v>614</v>
      </c>
      <c r="C441" s="19" t="str">
        <f>IF('Órdenes según Instancia'!C441=0,"-",IF('Órdenes según Instancia'!AB441=0,"-",('Órdenes según Instancia'!C441/'Órdenes según Instancia'!AB441)))</f>
        <v>-</v>
      </c>
      <c r="D441" s="19" t="str">
        <f>IF('Órdenes según Instancia'!H441=0,"-",IF('Órdenes según Instancia'!AB441=0,"-",('Órdenes según Instancia'!H441/'Órdenes según Instancia'!AB441)))</f>
        <v>-</v>
      </c>
      <c r="E441" s="19" t="str">
        <f>IF('Órdenes según Instancia'!M441=0,"-",IF('Órdenes según Instancia'!AB441=0,"-",('Órdenes según Instancia'!M441/'Órdenes según Instancia'!AB441)))</f>
        <v>-</v>
      </c>
      <c r="F441" s="19" t="str">
        <f>IF('Órdenes según Instancia'!R441=0,"-",IF('Órdenes según Instancia'!AB441=0,"-",('Órdenes según Instancia'!R441/'Órdenes según Instancia'!AB441)))</f>
        <v>-</v>
      </c>
      <c r="G441" s="19" t="str">
        <f>IF('Órdenes según Instancia'!W441=0,"-",IF('Órdenes según Instancia'!AB441=0,"-",('Órdenes según Instancia'!W441/'Órdenes según Instancia'!AB441)))</f>
        <v>-</v>
      </c>
      <c r="H441" s="19" t="str">
        <f>IF('Órdenes según Instancia'!D441=0,"-",IF('Órdenes según Instancia'!AC441=0,"-",('Órdenes según Instancia'!D441/'Órdenes según Instancia'!AC441)))</f>
        <v>-</v>
      </c>
      <c r="I441" s="19" t="str">
        <f>IF('Órdenes según Instancia'!I441=0,"-",IF('Órdenes según Instancia'!AC441=0,"-",('Órdenes según Instancia'!I441/'Órdenes según Instancia'!AC441)))</f>
        <v>-</v>
      </c>
      <c r="J441" s="19" t="str">
        <f>IF('Órdenes según Instancia'!N441=0,"-",IF('Órdenes según Instancia'!AC441=0,"-",('Órdenes según Instancia'!N441/'Órdenes según Instancia'!AC441)))</f>
        <v>-</v>
      </c>
      <c r="K441" s="19" t="str">
        <f>IF('Órdenes según Instancia'!S441=0,"-",IF('Órdenes según Instancia'!AC441=0,"-",('Órdenes según Instancia'!S441/'Órdenes según Instancia'!AC441)))</f>
        <v>-</v>
      </c>
      <c r="L441" s="19" t="str">
        <f>IF('Órdenes según Instancia'!X441=0,"-",IF('Órdenes según Instancia'!AC441=0,"-",('Órdenes según Instancia'!X441/'Órdenes según Instancia'!AC441)))</f>
        <v>-</v>
      </c>
      <c r="M441" s="19" t="str">
        <f>IF('Órdenes según Instancia'!E441=0,"-",IF('Órdenes según Instancia'!AD441=0,"-",('Órdenes según Instancia'!E441/'Órdenes según Instancia'!AD441)))</f>
        <v>-</v>
      </c>
      <c r="N441" s="19" t="str">
        <f>IF('Órdenes según Instancia'!J441=0,"-",IF('Órdenes según Instancia'!AD441=0,"-",('Órdenes según Instancia'!J441/'Órdenes según Instancia'!AD441)))</f>
        <v>-</v>
      </c>
      <c r="O441" s="19" t="str">
        <f>IF('Órdenes según Instancia'!O441=0,"-",IF('Órdenes según Instancia'!AD441=0,"-",('Órdenes según Instancia'!O441/'Órdenes según Instancia'!AD441)))</f>
        <v>-</v>
      </c>
      <c r="P441" s="19" t="str">
        <f>IF('Órdenes según Instancia'!T441=0,"-",IF('Órdenes según Instancia'!AD441=0,"-",('Órdenes según Instancia'!T441/'Órdenes según Instancia'!AD441)))</f>
        <v>-</v>
      </c>
      <c r="Q441" s="19" t="str">
        <f>IF('Órdenes según Instancia'!Y441=0,"-",IF('Órdenes según Instancia'!AD441=0,"-",('Órdenes según Instancia'!Y441/'Órdenes según Instancia'!AD441)))</f>
        <v>-</v>
      </c>
      <c r="R441" s="19" t="str">
        <f>IF('Órdenes según Instancia'!F441=0,"-",IF('Órdenes según Instancia'!AE441=0,"-",('Órdenes según Instancia'!F441/'Órdenes según Instancia'!AE441)))</f>
        <v>-</v>
      </c>
      <c r="S441" s="19" t="str">
        <f>IF('Órdenes según Instancia'!K441=0,"-",IF('Órdenes según Instancia'!AE441=0,"-",('Órdenes según Instancia'!K441/'Órdenes según Instancia'!AE441)))</f>
        <v>-</v>
      </c>
      <c r="T441" s="19" t="str">
        <f>IF('Órdenes según Instancia'!P441=0,"-",IF('Órdenes según Instancia'!AE441=0,"-",('Órdenes según Instancia'!P441/'Órdenes según Instancia'!AE441)))</f>
        <v>-</v>
      </c>
      <c r="U441" s="19" t="str">
        <f>IF('Órdenes según Instancia'!U441=0,"-",IF('Órdenes según Instancia'!AE441=0,"-",('Órdenes según Instancia'!U441/('Órdenes según Instancia'!AE441))))</f>
        <v>-</v>
      </c>
      <c r="V441" s="19" t="str">
        <f>IF('Órdenes según Instancia'!Z441=0,"-",IF('Órdenes según Instancia'!AE441=0,"-",('Órdenes según Instancia'!Z441/'Órdenes según Instancia'!AE441)))</f>
        <v>-</v>
      </c>
    </row>
    <row r="442" spans="2:22" ht="20.100000000000001" customHeight="1" thickBot="1" x14ac:dyDescent="0.25">
      <c r="B442" s="4" t="s">
        <v>615</v>
      </c>
      <c r="C442" s="19">
        <f>IF('Órdenes según Instancia'!C442=0,"-",IF('Órdenes según Instancia'!AB442=0,"-",('Órdenes según Instancia'!C442/'Órdenes según Instancia'!AB442)))</f>
        <v>1</v>
      </c>
      <c r="D442" s="19" t="str">
        <f>IF('Órdenes según Instancia'!H442=0,"-",IF('Órdenes según Instancia'!AB442=0,"-",('Órdenes según Instancia'!H442/'Órdenes según Instancia'!AB442)))</f>
        <v>-</v>
      </c>
      <c r="E442" s="19" t="str">
        <f>IF('Órdenes según Instancia'!M442=0,"-",IF('Órdenes según Instancia'!AB442=0,"-",('Órdenes según Instancia'!M442/'Órdenes según Instancia'!AB442)))</f>
        <v>-</v>
      </c>
      <c r="F442" s="19" t="str">
        <f>IF('Órdenes según Instancia'!R442=0,"-",IF('Órdenes según Instancia'!AB442=0,"-",('Órdenes según Instancia'!R442/'Órdenes según Instancia'!AB442)))</f>
        <v>-</v>
      </c>
      <c r="G442" s="19" t="str">
        <f>IF('Órdenes según Instancia'!W442=0,"-",IF('Órdenes según Instancia'!AB442=0,"-",('Órdenes según Instancia'!W442/'Órdenes según Instancia'!AB442)))</f>
        <v>-</v>
      </c>
      <c r="H442" s="19" t="str">
        <f>IF('Órdenes según Instancia'!D442=0,"-",IF('Órdenes según Instancia'!AC442=0,"-",('Órdenes según Instancia'!D442/'Órdenes según Instancia'!AC442)))</f>
        <v>-</v>
      </c>
      <c r="I442" s="19" t="str">
        <f>IF('Órdenes según Instancia'!I442=0,"-",IF('Órdenes según Instancia'!AC442=0,"-",('Órdenes según Instancia'!I442/'Órdenes según Instancia'!AC442)))</f>
        <v>-</v>
      </c>
      <c r="J442" s="19" t="str">
        <f>IF('Órdenes según Instancia'!N442=0,"-",IF('Órdenes según Instancia'!AC442=0,"-",('Órdenes según Instancia'!N442/'Órdenes según Instancia'!AC442)))</f>
        <v>-</v>
      </c>
      <c r="K442" s="19" t="str">
        <f>IF('Órdenes según Instancia'!S442=0,"-",IF('Órdenes según Instancia'!AC442=0,"-",('Órdenes según Instancia'!S442/'Órdenes según Instancia'!AC442)))</f>
        <v>-</v>
      </c>
      <c r="L442" s="19" t="str">
        <f>IF('Órdenes según Instancia'!X442=0,"-",IF('Órdenes según Instancia'!AC442=0,"-",('Órdenes según Instancia'!X442/'Órdenes según Instancia'!AC442)))</f>
        <v>-</v>
      </c>
      <c r="M442" s="19">
        <f>IF('Órdenes según Instancia'!E442=0,"-",IF('Órdenes según Instancia'!AD442=0,"-",('Órdenes según Instancia'!E442/'Órdenes según Instancia'!AD442)))</f>
        <v>1</v>
      </c>
      <c r="N442" s="19" t="str">
        <f>IF('Órdenes según Instancia'!J442=0,"-",IF('Órdenes según Instancia'!AD442=0,"-",('Órdenes según Instancia'!J442/'Órdenes según Instancia'!AD442)))</f>
        <v>-</v>
      </c>
      <c r="O442" s="19" t="str">
        <f>IF('Órdenes según Instancia'!O442=0,"-",IF('Órdenes según Instancia'!AD442=0,"-",('Órdenes según Instancia'!O442/'Órdenes según Instancia'!AD442)))</f>
        <v>-</v>
      </c>
      <c r="P442" s="19" t="str">
        <f>IF('Órdenes según Instancia'!T442=0,"-",IF('Órdenes según Instancia'!AD442=0,"-",('Órdenes según Instancia'!T442/'Órdenes según Instancia'!AD442)))</f>
        <v>-</v>
      </c>
      <c r="Q442" s="19" t="str">
        <f>IF('Órdenes según Instancia'!Y442=0,"-",IF('Órdenes según Instancia'!AD442=0,"-",('Órdenes según Instancia'!Y442/'Órdenes según Instancia'!AD442)))</f>
        <v>-</v>
      </c>
      <c r="R442" s="19">
        <f>IF('Órdenes según Instancia'!F442=0,"-",IF('Órdenes según Instancia'!AE442=0,"-",('Órdenes según Instancia'!F442/'Órdenes según Instancia'!AE442)))</f>
        <v>1</v>
      </c>
      <c r="S442" s="19" t="str">
        <f>IF('Órdenes según Instancia'!K442=0,"-",IF('Órdenes según Instancia'!AE442=0,"-",('Órdenes según Instancia'!K442/'Órdenes según Instancia'!AE442)))</f>
        <v>-</v>
      </c>
      <c r="T442" s="19" t="str">
        <f>IF('Órdenes según Instancia'!P442=0,"-",IF('Órdenes según Instancia'!AE442=0,"-",('Órdenes según Instancia'!P442/'Órdenes según Instancia'!AE442)))</f>
        <v>-</v>
      </c>
      <c r="U442" s="19" t="str">
        <f>IF('Órdenes según Instancia'!U442=0,"-",IF('Órdenes según Instancia'!AE442=0,"-",('Órdenes según Instancia'!U442/('Órdenes según Instancia'!AE442))))</f>
        <v>-</v>
      </c>
      <c r="V442" s="19" t="str">
        <f>IF('Órdenes según Instancia'!Z442=0,"-",IF('Órdenes según Instancia'!AE442=0,"-",('Órdenes según Instancia'!Z442/'Órdenes según Instancia'!AE442)))</f>
        <v>-</v>
      </c>
    </row>
    <row r="443" spans="2:22" ht="20.100000000000001" customHeight="1" thickBot="1" x14ac:dyDescent="0.25">
      <c r="B443" s="4" t="s">
        <v>616</v>
      </c>
      <c r="C443" s="19">
        <f>IF('Órdenes según Instancia'!C443=0,"-",IF('Órdenes según Instancia'!AB443=0,"-",('Órdenes según Instancia'!C443/'Órdenes según Instancia'!AB443)))</f>
        <v>1</v>
      </c>
      <c r="D443" s="19" t="str">
        <f>IF('Órdenes según Instancia'!H443=0,"-",IF('Órdenes según Instancia'!AB443=0,"-",('Órdenes según Instancia'!H443/'Órdenes según Instancia'!AB443)))</f>
        <v>-</v>
      </c>
      <c r="E443" s="19" t="str">
        <f>IF('Órdenes según Instancia'!M443=0,"-",IF('Órdenes según Instancia'!AB443=0,"-",('Órdenes según Instancia'!M443/'Órdenes según Instancia'!AB443)))</f>
        <v>-</v>
      </c>
      <c r="F443" s="19" t="str">
        <f>IF('Órdenes según Instancia'!R443=0,"-",IF('Órdenes según Instancia'!AB443=0,"-",('Órdenes según Instancia'!R443/'Órdenes según Instancia'!AB443)))</f>
        <v>-</v>
      </c>
      <c r="G443" s="19" t="str">
        <f>IF('Órdenes según Instancia'!W443=0,"-",IF('Órdenes según Instancia'!AB443=0,"-",('Órdenes según Instancia'!W443/'Órdenes según Instancia'!AB443)))</f>
        <v>-</v>
      </c>
      <c r="H443" s="19" t="str">
        <f>IF('Órdenes según Instancia'!D443=0,"-",IF('Órdenes según Instancia'!AC443=0,"-",('Órdenes según Instancia'!D443/'Órdenes según Instancia'!AC443)))</f>
        <v>-</v>
      </c>
      <c r="I443" s="19" t="str">
        <f>IF('Órdenes según Instancia'!I443=0,"-",IF('Órdenes según Instancia'!AC443=0,"-",('Órdenes según Instancia'!I443/'Órdenes según Instancia'!AC443)))</f>
        <v>-</v>
      </c>
      <c r="J443" s="19" t="str">
        <f>IF('Órdenes según Instancia'!N443=0,"-",IF('Órdenes según Instancia'!AC443=0,"-",('Órdenes según Instancia'!N443/'Órdenes según Instancia'!AC443)))</f>
        <v>-</v>
      </c>
      <c r="K443" s="19" t="str">
        <f>IF('Órdenes según Instancia'!S443=0,"-",IF('Órdenes según Instancia'!AC443=0,"-",('Órdenes según Instancia'!S443/'Órdenes según Instancia'!AC443)))</f>
        <v>-</v>
      </c>
      <c r="L443" s="19" t="str">
        <f>IF('Órdenes según Instancia'!X443=0,"-",IF('Órdenes según Instancia'!AC443=0,"-",('Órdenes según Instancia'!X443/'Órdenes según Instancia'!AC443)))</f>
        <v>-</v>
      </c>
      <c r="M443" s="19">
        <f>IF('Órdenes según Instancia'!E443=0,"-",IF('Órdenes según Instancia'!AD443=0,"-",('Órdenes según Instancia'!E443/'Órdenes según Instancia'!AD443)))</f>
        <v>1</v>
      </c>
      <c r="N443" s="19" t="str">
        <f>IF('Órdenes según Instancia'!J443=0,"-",IF('Órdenes según Instancia'!AD443=0,"-",('Órdenes según Instancia'!J443/'Órdenes según Instancia'!AD443)))</f>
        <v>-</v>
      </c>
      <c r="O443" s="19" t="str">
        <f>IF('Órdenes según Instancia'!O443=0,"-",IF('Órdenes según Instancia'!AD443=0,"-",('Órdenes según Instancia'!O443/'Órdenes según Instancia'!AD443)))</f>
        <v>-</v>
      </c>
      <c r="P443" s="19" t="str">
        <f>IF('Órdenes según Instancia'!T443=0,"-",IF('Órdenes según Instancia'!AD443=0,"-",('Órdenes según Instancia'!T443/'Órdenes según Instancia'!AD443)))</f>
        <v>-</v>
      </c>
      <c r="Q443" s="19" t="str">
        <f>IF('Órdenes según Instancia'!Y443=0,"-",IF('Órdenes según Instancia'!AD443=0,"-",('Órdenes según Instancia'!Y443/'Órdenes según Instancia'!AD443)))</f>
        <v>-</v>
      </c>
      <c r="R443" s="19">
        <f>IF('Órdenes según Instancia'!F443=0,"-",IF('Órdenes según Instancia'!AE443=0,"-",('Órdenes según Instancia'!F443/'Órdenes según Instancia'!AE443)))</f>
        <v>1</v>
      </c>
      <c r="S443" s="19" t="str">
        <f>IF('Órdenes según Instancia'!K443=0,"-",IF('Órdenes según Instancia'!AE443=0,"-",('Órdenes según Instancia'!K443/'Órdenes según Instancia'!AE443)))</f>
        <v>-</v>
      </c>
      <c r="T443" s="19" t="str">
        <f>IF('Órdenes según Instancia'!P443=0,"-",IF('Órdenes según Instancia'!AE443=0,"-",('Órdenes según Instancia'!P443/'Órdenes según Instancia'!AE443)))</f>
        <v>-</v>
      </c>
      <c r="U443" s="19" t="str">
        <f>IF('Órdenes según Instancia'!U443=0,"-",IF('Órdenes según Instancia'!AE443=0,"-",('Órdenes según Instancia'!U443/('Órdenes según Instancia'!AE443))))</f>
        <v>-</v>
      </c>
      <c r="V443" s="19" t="str">
        <f>IF('Órdenes según Instancia'!Z443=0,"-",IF('Órdenes según Instancia'!AE443=0,"-",('Órdenes según Instancia'!Z443/'Órdenes según Instancia'!AE443)))</f>
        <v>-</v>
      </c>
    </row>
    <row r="444" spans="2:22" ht="20.100000000000001" customHeight="1" thickBot="1" x14ac:dyDescent="0.25">
      <c r="B444" s="4" t="s">
        <v>617</v>
      </c>
      <c r="C444" s="19">
        <f>IF('Órdenes según Instancia'!C444=0,"-",IF('Órdenes según Instancia'!AB444=0,"-",('Órdenes según Instancia'!C444/'Órdenes según Instancia'!AB444)))</f>
        <v>1</v>
      </c>
      <c r="D444" s="19" t="str">
        <f>IF('Órdenes según Instancia'!H444=0,"-",IF('Órdenes según Instancia'!AB444=0,"-",('Órdenes según Instancia'!H444/'Órdenes según Instancia'!AB444)))</f>
        <v>-</v>
      </c>
      <c r="E444" s="19" t="str">
        <f>IF('Órdenes según Instancia'!M444=0,"-",IF('Órdenes según Instancia'!AB444=0,"-",('Órdenes según Instancia'!M444/'Órdenes según Instancia'!AB444)))</f>
        <v>-</v>
      </c>
      <c r="F444" s="19" t="str">
        <f>IF('Órdenes según Instancia'!R444=0,"-",IF('Órdenes según Instancia'!AB444=0,"-",('Órdenes según Instancia'!R444/'Órdenes según Instancia'!AB444)))</f>
        <v>-</v>
      </c>
      <c r="G444" s="19" t="str">
        <f>IF('Órdenes según Instancia'!W444=0,"-",IF('Órdenes según Instancia'!AB444=0,"-",('Órdenes según Instancia'!W444/'Órdenes según Instancia'!AB444)))</f>
        <v>-</v>
      </c>
      <c r="H444" s="19" t="str">
        <f>IF('Órdenes según Instancia'!D444=0,"-",IF('Órdenes según Instancia'!AC444=0,"-",('Órdenes según Instancia'!D444/'Órdenes según Instancia'!AC444)))</f>
        <v>-</v>
      </c>
      <c r="I444" s="19" t="str">
        <f>IF('Órdenes según Instancia'!I444=0,"-",IF('Órdenes según Instancia'!AC444=0,"-",('Órdenes según Instancia'!I444/'Órdenes según Instancia'!AC444)))</f>
        <v>-</v>
      </c>
      <c r="J444" s="19" t="str">
        <f>IF('Órdenes según Instancia'!N444=0,"-",IF('Órdenes según Instancia'!AC444=0,"-",('Órdenes según Instancia'!N444/'Órdenes según Instancia'!AC444)))</f>
        <v>-</v>
      </c>
      <c r="K444" s="19" t="str">
        <f>IF('Órdenes según Instancia'!S444=0,"-",IF('Órdenes según Instancia'!AC444=0,"-",('Órdenes según Instancia'!S444/'Órdenes según Instancia'!AC444)))</f>
        <v>-</v>
      </c>
      <c r="L444" s="19" t="str">
        <f>IF('Órdenes según Instancia'!X444=0,"-",IF('Órdenes según Instancia'!AC444=0,"-",('Órdenes según Instancia'!X444/'Órdenes según Instancia'!AC444)))</f>
        <v>-</v>
      </c>
      <c r="M444" s="19">
        <f>IF('Órdenes según Instancia'!E444=0,"-",IF('Órdenes según Instancia'!AD444=0,"-",('Órdenes según Instancia'!E444/'Órdenes según Instancia'!AD444)))</f>
        <v>1</v>
      </c>
      <c r="N444" s="19" t="str">
        <f>IF('Órdenes según Instancia'!J444=0,"-",IF('Órdenes según Instancia'!AD444=0,"-",('Órdenes según Instancia'!J444/'Órdenes según Instancia'!AD444)))</f>
        <v>-</v>
      </c>
      <c r="O444" s="19" t="str">
        <f>IF('Órdenes según Instancia'!O444=0,"-",IF('Órdenes según Instancia'!AD444=0,"-",('Órdenes según Instancia'!O444/'Órdenes según Instancia'!AD444)))</f>
        <v>-</v>
      </c>
      <c r="P444" s="19" t="str">
        <f>IF('Órdenes según Instancia'!T444=0,"-",IF('Órdenes según Instancia'!AD444=0,"-",('Órdenes según Instancia'!T444/'Órdenes según Instancia'!AD444)))</f>
        <v>-</v>
      </c>
      <c r="Q444" s="19" t="str">
        <f>IF('Órdenes según Instancia'!Y444=0,"-",IF('Órdenes según Instancia'!AD444=0,"-",('Órdenes según Instancia'!Y444/'Órdenes según Instancia'!AD444)))</f>
        <v>-</v>
      </c>
      <c r="R444" s="19">
        <f>IF('Órdenes según Instancia'!F444=0,"-",IF('Órdenes según Instancia'!AE444=0,"-",('Órdenes según Instancia'!F444/'Órdenes según Instancia'!AE444)))</f>
        <v>1</v>
      </c>
      <c r="S444" s="19" t="str">
        <f>IF('Órdenes según Instancia'!K444=0,"-",IF('Órdenes según Instancia'!AE444=0,"-",('Órdenes según Instancia'!K444/'Órdenes según Instancia'!AE444)))</f>
        <v>-</v>
      </c>
      <c r="T444" s="19" t="str">
        <f>IF('Órdenes según Instancia'!P444=0,"-",IF('Órdenes según Instancia'!AE444=0,"-",('Órdenes según Instancia'!P444/'Órdenes según Instancia'!AE444)))</f>
        <v>-</v>
      </c>
      <c r="U444" s="19" t="str">
        <f>IF('Órdenes según Instancia'!U444=0,"-",IF('Órdenes según Instancia'!AE444=0,"-",('Órdenes según Instancia'!U444/('Órdenes según Instancia'!AE444))))</f>
        <v>-</v>
      </c>
      <c r="V444" s="19" t="str">
        <f>IF('Órdenes según Instancia'!Z444=0,"-",IF('Órdenes según Instancia'!AE444=0,"-",('Órdenes según Instancia'!Z444/'Órdenes según Instancia'!AE444)))</f>
        <v>-</v>
      </c>
    </row>
    <row r="445" spans="2:22" ht="20.100000000000001" customHeight="1" thickBot="1" x14ac:dyDescent="0.25">
      <c r="B445" s="4" t="s">
        <v>618</v>
      </c>
      <c r="C445" s="20">
        <f>IF('Órdenes según Instancia'!C445=0,"-",IF('Órdenes según Instancia'!AB445=0,"-",('Órdenes según Instancia'!C445/'Órdenes según Instancia'!AB445)))</f>
        <v>0.98076923076923073</v>
      </c>
      <c r="D445" s="20" t="str">
        <f>IF('Órdenes según Instancia'!H445=0,"-",IF('Órdenes según Instancia'!AB445=0,"-",('Órdenes según Instancia'!H445/'Órdenes según Instancia'!AB445)))</f>
        <v>-</v>
      </c>
      <c r="E445" s="20">
        <f>IF('Órdenes según Instancia'!M445=0,"-",IF('Órdenes según Instancia'!AB445=0,"-",('Órdenes según Instancia'!M445/'Órdenes según Instancia'!AB445)))</f>
        <v>1.9230769230769232E-2</v>
      </c>
      <c r="F445" s="20" t="str">
        <f>IF('Órdenes según Instancia'!R445=0,"-",IF('Órdenes según Instancia'!AB445=0,"-",('Órdenes según Instancia'!R445/'Órdenes según Instancia'!AB445)))</f>
        <v>-</v>
      </c>
      <c r="G445" s="20" t="str">
        <f>IF('Órdenes según Instancia'!W445=0,"-",IF('Órdenes según Instancia'!AB445=0,"-",('Órdenes según Instancia'!W445/'Órdenes según Instancia'!AB445)))</f>
        <v>-</v>
      </c>
      <c r="H445" s="20" t="str">
        <f>IF('Órdenes según Instancia'!D445=0,"-",IF('Órdenes según Instancia'!AC445=0,"-",('Órdenes según Instancia'!D445/'Órdenes según Instancia'!AC445)))</f>
        <v>-</v>
      </c>
      <c r="I445" s="20" t="str">
        <f>IF('Órdenes según Instancia'!I445=0,"-",IF('Órdenes según Instancia'!AC445=0,"-",('Órdenes según Instancia'!I445/'Órdenes según Instancia'!AC445)))</f>
        <v>-</v>
      </c>
      <c r="J445" s="20" t="str">
        <f>IF('Órdenes según Instancia'!N445=0,"-",IF('Órdenes según Instancia'!AC445=0,"-",('Órdenes según Instancia'!N445/'Órdenes según Instancia'!AC445)))</f>
        <v>-</v>
      </c>
      <c r="K445" s="20" t="str">
        <f>IF('Órdenes según Instancia'!S445=0,"-",IF('Órdenes según Instancia'!AC445=0,"-",('Órdenes según Instancia'!S445/'Órdenes según Instancia'!AC445)))</f>
        <v>-</v>
      </c>
      <c r="L445" s="20" t="str">
        <f>IF('Órdenes según Instancia'!X445=0,"-",IF('Órdenes según Instancia'!AC445=0,"-",('Órdenes según Instancia'!X445/'Órdenes según Instancia'!AC445)))</f>
        <v>-</v>
      </c>
      <c r="M445" s="20">
        <f>IF('Órdenes según Instancia'!E445=0,"-",IF('Órdenes según Instancia'!AD445=0,"-",('Órdenes según Instancia'!E445/'Órdenes según Instancia'!AD445)))</f>
        <v>0.97916666666666663</v>
      </c>
      <c r="N445" s="20" t="str">
        <f>IF('Órdenes según Instancia'!J445=0,"-",IF('Órdenes según Instancia'!AD445=0,"-",('Órdenes según Instancia'!J445/'Órdenes según Instancia'!AD445)))</f>
        <v>-</v>
      </c>
      <c r="O445" s="20">
        <f>IF('Órdenes según Instancia'!O445=0,"-",IF('Órdenes según Instancia'!AD445=0,"-",('Órdenes según Instancia'!O445/'Órdenes según Instancia'!AD445)))</f>
        <v>2.0833333333333332E-2</v>
      </c>
      <c r="P445" s="20" t="str">
        <f>IF('Órdenes según Instancia'!T445=0,"-",IF('Órdenes según Instancia'!AD445=0,"-",('Órdenes según Instancia'!T445/'Órdenes según Instancia'!AD445)))</f>
        <v>-</v>
      </c>
      <c r="Q445" s="20" t="str">
        <f>IF('Órdenes según Instancia'!Y445=0,"-",IF('Órdenes según Instancia'!AD445=0,"-",('Órdenes según Instancia'!Y445/'Órdenes según Instancia'!AD445)))</f>
        <v>-</v>
      </c>
      <c r="R445" s="20">
        <f>IF('Órdenes según Instancia'!F445=0,"-",IF('Órdenes según Instancia'!AE445=0,"-",('Órdenes según Instancia'!F445/'Órdenes según Instancia'!AE445)))</f>
        <v>1</v>
      </c>
      <c r="S445" s="20" t="str">
        <f>IF('Órdenes según Instancia'!K445=0,"-",IF('Órdenes según Instancia'!AE445=0,"-",('Órdenes según Instancia'!K445/'Órdenes según Instancia'!AE445)))</f>
        <v>-</v>
      </c>
      <c r="T445" s="20" t="str">
        <f>IF('Órdenes según Instancia'!P445=0,"-",IF('Órdenes según Instancia'!AE445=0,"-",('Órdenes según Instancia'!P445/'Órdenes según Instancia'!AE445)))</f>
        <v>-</v>
      </c>
      <c r="U445" s="20" t="str">
        <f>IF('Órdenes según Instancia'!U445=0,"-",IF('Órdenes según Instancia'!AE445=0,"-",('Órdenes según Instancia'!U445/('Órdenes según Instancia'!AE445))))</f>
        <v>-</v>
      </c>
      <c r="V445" s="20" t="str">
        <f>IF('Órdenes según Instancia'!Z445=0,"-",IF('Órdenes según Instancia'!AE445=0,"-",('Órdenes según Instancia'!Z445/'Órdenes según Instancia'!AE445)))</f>
        <v>-</v>
      </c>
    </row>
    <row r="446" spans="2:22" ht="20.100000000000001" customHeight="1" thickBot="1" x14ac:dyDescent="0.25">
      <c r="B446" s="7" t="s">
        <v>210</v>
      </c>
      <c r="C446" s="60">
        <f>IF('Órdenes según Instancia'!C446=0,"-",IF('Órdenes según Instancia'!AB446=0,"-",('Órdenes según Instancia'!C446/'Órdenes según Instancia'!AB446)))</f>
        <v>0.94407135362014694</v>
      </c>
      <c r="D446" s="60">
        <f>IF('Órdenes según Instancia'!H446=0,"-",IF('Órdenes según Instancia'!AB446=0,"-",('Órdenes según Instancia'!H446/'Órdenes según Instancia'!AB446)))</f>
        <v>5.4564533053515218E-3</v>
      </c>
      <c r="E446" s="60">
        <f>IF('Órdenes según Instancia'!M446=0,"-",IF('Órdenes según Instancia'!AB446=0,"-",('Órdenes según Instancia'!M446/'Órdenes según Instancia'!AB446)))</f>
        <v>3.9874081846799581E-2</v>
      </c>
      <c r="F446" s="60">
        <f>IF('Órdenes según Instancia'!R446=0,"-",IF('Órdenes según Instancia'!AB446=0,"-",('Órdenes según Instancia'!R446/'Órdenes según Instancia'!AB446)))</f>
        <v>1.0388247639034627E-2</v>
      </c>
      <c r="G446" s="60">
        <f>IF('Órdenes según Instancia'!W446=0,"-",IF('Órdenes según Instancia'!AB446=0,"-",('Órdenes según Instancia'!W446/'Órdenes según Instancia'!AB446)))</f>
        <v>2.098635886673662E-4</v>
      </c>
      <c r="H446" s="60">
        <f>IF('Órdenes según Instancia'!D446=0,"-",IF('Órdenes según Instancia'!AC446=0,"-",('Órdenes según Instancia'!D446/'Órdenes según Instancia'!AC446)))</f>
        <v>1</v>
      </c>
      <c r="I446" s="60" t="str">
        <f>IF('Órdenes según Instancia'!I446=0,"-",IF('Órdenes según Instancia'!AC446=0,"-",('Órdenes según Instancia'!I446/'Órdenes según Instancia'!AC446)))</f>
        <v>-</v>
      </c>
      <c r="J446" s="60" t="str">
        <f>IF('Órdenes según Instancia'!N446=0,"-",IF('Órdenes según Instancia'!AC446=0,"-",('Órdenes según Instancia'!N446/'Órdenes según Instancia'!AC446)))</f>
        <v>-</v>
      </c>
      <c r="K446" s="60" t="str">
        <f>IF('Órdenes según Instancia'!S446=0,"-",IF('Órdenes según Instancia'!AC446=0,"-",('Órdenes según Instancia'!S446/'Órdenes según Instancia'!AC446)))</f>
        <v>-</v>
      </c>
      <c r="L446" s="60" t="str">
        <f>IF('Órdenes según Instancia'!X446=0,"-",IF('Órdenes según Instancia'!AC446=0,"-",('Órdenes según Instancia'!X446/'Órdenes según Instancia'!AC446)))</f>
        <v>-</v>
      </c>
      <c r="M446" s="60">
        <f>IF('Órdenes según Instancia'!E446=0,"-",IF('Órdenes según Instancia'!AD446=0,"-",('Órdenes según Instancia'!E446/'Órdenes según Instancia'!AD446)))</f>
        <v>0.92556684910086007</v>
      </c>
      <c r="N446" s="60">
        <f>IF('Órdenes según Instancia'!J446=0,"-",IF('Órdenes según Instancia'!AD446=0,"-",('Órdenes según Instancia'!J446/'Órdenes según Instancia'!AD446)))</f>
        <v>5.6293979671618449E-3</v>
      </c>
      <c r="O446" s="60">
        <f>IF('Órdenes según Instancia'!O446=0,"-",IF('Órdenes según Instancia'!AD446=0,"-",('Órdenes según Instancia'!O446/'Órdenes según Instancia'!AD446)))</f>
        <v>5.3166536356528536E-2</v>
      </c>
      <c r="P446" s="60">
        <f>IF('Órdenes según Instancia'!T446=0,"-",IF('Órdenes según Instancia'!AD446=0,"-",('Órdenes según Instancia'!T446/'Órdenes según Instancia'!AD446)))</f>
        <v>1.5324472243940578E-2</v>
      </c>
      <c r="Q446" s="60">
        <f>IF('Órdenes según Instancia'!Y446=0,"-",IF('Órdenes según Instancia'!AD446=0,"-",('Órdenes según Instancia'!Y446/'Órdenes según Instancia'!AD446)))</f>
        <v>3.1274433150899137E-4</v>
      </c>
      <c r="R446" s="60">
        <f>IF('Órdenes según Instancia'!F446=0,"-",IF('Órdenes según Instancia'!AE446=0,"-",('Órdenes según Instancia'!F446/'Órdenes según Instancia'!AE446)))</f>
        <v>0.98131760078662733</v>
      </c>
      <c r="S446" s="60">
        <f>IF('Órdenes según Instancia'!K446=0,"-",IF('Órdenes según Instancia'!AE446=0,"-",('Órdenes según Instancia'!K446/'Órdenes según Instancia'!AE446)))</f>
        <v>5.2441822353326778E-3</v>
      </c>
      <c r="T446" s="60">
        <f>IF('Órdenes según Instancia'!P446=0,"-",IF('Órdenes según Instancia'!AE446=0,"-",('Órdenes según Instancia'!P446/'Órdenes según Instancia'!AE446)))</f>
        <v>1.3110455588331694E-2</v>
      </c>
      <c r="U446" s="60">
        <f>IF('Órdenes según Instancia'!U446=0,"-",IF('Órdenes según Instancia'!AE446=0,"-",('Órdenes según Instancia'!U446/('Órdenes según Instancia'!AE446))))</f>
        <v>3.2776138970829236E-4</v>
      </c>
      <c r="V446" s="60" t="str">
        <f>IF('Órdenes según Instancia'!Z446=0,"-",IF('Órdenes según Instancia'!AE446=0,"-",('Órdenes según Instancia'!Z446/'Órdenes según Instancia'!AE446)))</f>
        <v>-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s="50" customFormat="1" ht="58.5" customHeight="1" x14ac:dyDescent="0.2">
      <c r="C12" s="80" t="s">
        <v>619</v>
      </c>
      <c r="D12" s="80"/>
      <c r="E12" s="80" t="s">
        <v>223</v>
      </c>
      <c r="F12" s="80"/>
      <c r="G12" s="80" t="s">
        <v>224</v>
      </c>
      <c r="H12" s="80"/>
      <c r="I12" s="80" t="s">
        <v>620</v>
      </c>
      <c r="J12" s="80"/>
      <c r="K12" s="80" t="s">
        <v>621</v>
      </c>
      <c r="L12" s="80"/>
      <c r="M12" s="80" t="s">
        <v>225</v>
      </c>
      <c r="N12" s="80"/>
      <c r="O12" s="80" t="s">
        <v>226</v>
      </c>
      <c r="P12" s="80"/>
      <c r="Q12" s="80" t="s">
        <v>227</v>
      </c>
      <c r="R12" s="80"/>
      <c r="S12" s="80" t="s">
        <v>622</v>
      </c>
      <c r="T12" s="80"/>
      <c r="U12" s="80" t="s">
        <v>228</v>
      </c>
      <c r="V12" s="80"/>
      <c r="W12" s="80" t="s">
        <v>623</v>
      </c>
      <c r="X12" s="80"/>
      <c r="Y12" s="80" t="s">
        <v>624</v>
      </c>
      <c r="Z12" s="80"/>
      <c r="AA12" s="80" t="s">
        <v>625</v>
      </c>
      <c r="AB12" s="80"/>
      <c r="AC12" s="80" t="s">
        <v>626</v>
      </c>
      <c r="AD12" s="80"/>
      <c r="AE12" s="80" t="s">
        <v>627</v>
      </c>
      <c r="AF12" s="80"/>
      <c r="AG12" s="80" t="s">
        <v>229</v>
      </c>
      <c r="AH12" s="80"/>
      <c r="AI12" s="80" t="s">
        <v>230</v>
      </c>
      <c r="AJ12" s="80"/>
    </row>
    <row r="13" spans="2:36" ht="41.25" customHeight="1" thickBot="1" x14ac:dyDescent="0.25">
      <c r="C13" s="30" t="s">
        <v>231</v>
      </c>
      <c r="D13" s="30" t="s">
        <v>232</v>
      </c>
      <c r="E13" s="30" t="s">
        <v>231</v>
      </c>
      <c r="F13" s="30" t="s">
        <v>232</v>
      </c>
      <c r="G13" s="30" t="s">
        <v>231</v>
      </c>
      <c r="H13" s="30" t="s">
        <v>232</v>
      </c>
      <c r="I13" s="30" t="s">
        <v>231</v>
      </c>
      <c r="J13" s="30" t="s">
        <v>232</v>
      </c>
      <c r="K13" s="30" t="s">
        <v>231</v>
      </c>
      <c r="L13" s="30" t="s">
        <v>232</v>
      </c>
      <c r="M13" s="30" t="s">
        <v>231</v>
      </c>
      <c r="N13" s="30" t="s">
        <v>232</v>
      </c>
      <c r="O13" s="30" t="s">
        <v>231</v>
      </c>
      <c r="P13" s="30" t="s">
        <v>232</v>
      </c>
      <c r="Q13" s="30" t="s">
        <v>231</v>
      </c>
      <c r="R13" s="30" t="s">
        <v>232</v>
      </c>
      <c r="S13" s="30" t="s">
        <v>231</v>
      </c>
      <c r="T13" s="30" t="s">
        <v>232</v>
      </c>
      <c r="U13" s="30" t="s">
        <v>231</v>
      </c>
      <c r="V13" s="30" t="s">
        <v>232</v>
      </c>
      <c r="W13" s="30" t="s">
        <v>231</v>
      </c>
      <c r="X13" s="30" t="s">
        <v>232</v>
      </c>
      <c r="Y13" s="30" t="s">
        <v>231</v>
      </c>
      <c r="Z13" s="30" t="s">
        <v>232</v>
      </c>
      <c r="AA13" s="30" t="s">
        <v>231</v>
      </c>
      <c r="AB13" s="30" t="s">
        <v>232</v>
      </c>
      <c r="AC13" s="30" t="s">
        <v>231</v>
      </c>
      <c r="AD13" s="30" t="s">
        <v>232</v>
      </c>
      <c r="AE13" s="30" t="s">
        <v>231</v>
      </c>
      <c r="AF13" s="30" t="s">
        <v>232</v>
      </c>
      <c r="AG13" s="30" t="s">
        <v>231</v>
      </c>
      <c r="AH13" s="30" t="s">
        <v>232</v>
      </c>
      <c r="AI13" s="30" t="s">
        <v>231</v>
      </c>
      <c r="AJ13" s="30" t="s">
        <v>232</v>
      </c>
    </row>
    <row r="14" spans="2:36" ht="20.100000000000001" customHeight="1" thickBot="1" x14ac:dyDescent="0.25">
      <c r="B14" s="3" t="s">
        <v>171</v>
      </c>
      <c r="C14" s="43">
        <v>0</v>
      </c>
      <c r="D14" s="43">
        <v>8</v>
      </c>
      <c r="E14" s="43">
        <v>0</v>
      </c>
      <c r="F14" s="43">
        <v>0</v>
      </c>
      <c r="G14" s="43">
        <v>13</v>
      </c>
      <c r="H14" s="43">
        <v>46</v>
      </c>
      <c r="I14" s="43">
        <v>13</v>
      </c>
      <c r="J14" s="43">
        <v>46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26</v>
      </c>
      <c r="R14" s="43">
        <v>100</v>
      </c>
      <c r="S14" s="43">
        <v>7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21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28</v>
      </c>
      <c r="AJ14" s="43">
        <v>0</v>
      </c>
    </row>
    <row r="15" spans="2:36" ht="20.100000000000001" customHeight="1" thickBot="1" x14ac:dyDescent="0.25">
      <c r="B15" s="4" t="s">
        <v>241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9</v>
      </c>
      <c r="I15" s="43">
        <v>0</v>
      </c>
      <c r="J15" s="43">
        <v>9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18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</row>
    <row r="16" spans="2:36" ht="20.100000000000001" customHeight="1" thickBot="1" x14ac:dyDescent="0.25">
      <c r="B16" s="4" t="s">
        <v>242</v>
      </c>
      <c r="C16" s="43">
        <v>0</v>
      </c>
      <c r="D16" s="43">
        <v>0</v>
      </c>
      <c r="E16" s="43">
        <v>0</v>
      </c>
      <c r="F16" s="43">
        <v>0</v>
      </c>
      <c r="G16" s="43">
        <v>5</v>
      </c>
      <c r="H16" s="43">
        <v>13</v>
      </c>
      <c r="I16" s="43">
        <v>5</v>
      </c>
      <c r="J16" s="43">
        <v>13</v>
      </c>
      <c r="K16" s="43">
        <v>0</v>
      </c>
      <c r="L16" s="43">
        <v>0</v>
      </c>
      <c r="M16" s="43">
        <v>4</v>
      </c>
      <c r="N16" s="43">
        <v>8</v>
      </c>
      <c r="O16" s="43">
        <v>4</v>
      </c>
      <c r="P16" s="43">
        <v>11</v>
      </c>
      <c r="Q16" s="43">
        <v>18</v>
      </c>
      <c r="R16" s="43">
        <v>45</v>
      </c>
      <c r="S16" s="43">
        <v>3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2</v>
      </c>
      <c r="AD16" s="43">
        <v>0</v>
      </c>
      <c r="AE16" s="43">
        <v>0</v>
      </c>
      <c r="AF16" s="43">
        <v>0</v>
      </c>
      <c r="AG16" s="43">
        <v>7</v>
      </c>
      <c r="AH16" s="43">
        <v>0</v>
      </c>
      <c r="AI16" s="43">
        <v>12</v>
      </c>
      <c r="AJ16" s="43">
        <v>0</v>
      </c>
    </row>
    <row r="17" spans="2:36" ht="20.100000000000001" customHeight="1" thickBot="1" x14ac:dyDescent="0.25">
      <c r="B17" s="4" t="s">
        <v>243</v>
      </c>
      <c r="C17" s="43">
        <v>0</v>
      </c>
      <c r="D17" s="43">
        <v>0</v>
      </c>
      <c r="E17" s="43">
        <v>0</v>
      </c>
      <c r="F17" s="43">
        <v>18</v>
      </c>
      <c r="G17" s="43">
        <v>0</v>
      </c>
      <c r="H17" s="43">
        <v>23</v>
      </c>
      <c r="I17" s="43">
        <v>0</v>
      </c>
      <c r="J17" s="43">
        <v>23</v>
      </c>
      <c r="K17" s="43">
        <v>0</v>
      </c>
      <c r="L17" s="43">
        <v>0</v>
      </c>
      <c r="M17" s="43">
        <v>0</v>
      </c>
      <c r="N17" s="43">
        <v>16</v>
      </c>
      <c r="O17" s="43">
        <v>0</v>
      </c>
      <c r="P17" s="43">
        <v>0</v>
      </c>
      <c r="Q17" s="43">
        <v>0</v>
      </c>
      <c r="R17" s="43">
        <v>80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</row>
    <row r="18" spans="2:36" ht="20.100000000000001" customHeight="1" thickBot="1" x14ac:dyDescent="0.25">
      <c r="B18" s="4" t="s">
        <v>244</v>
      </c>
      <c r="C18" s="43">
        <v>0</v>
      </c>
      <c r="D18" s="43">
        <v>0</v>
      </c>
      <c r="E18" s="43">
        <v>0</v>
      </c>
      <c r="F18" s="43">
        <v>0</v>
      </c>
      <c r="G18" s="43">
        <v>79</v>
      </c>
      <c r="H18" s="43">
        <v>0</v>
      </c>
      <c r="I18" s="43">
        <v>79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158</v>
      </c>
      <c r="R18" s="43">
        <v>0</v>
      </c>
      <c r="S18" s="43">
        <v>36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36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72</v>
      </c>
      <c r="AJ18" s="43">
        <v>0</v>
      </c>
    </row>
    <row r="19" spans="2:36" ht="20.100000000000001" customHeight="1" thickBot="1" x14ac:dyDescent="0.25">
      <c r="B19" s="4" t="s">
        <v>641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</row>
    <row r="20" spans="2:36" ht="20.100000000000001" customHeight="1" thickBot="1" x14ac:dyDescent="0.25">
      <c r="B20" s="4" t="s">
        <v>245</v>
      </c>
      <c r="C20" s="43">
        <v>0</v>
      </c>
      <c r="D20" s="43">
        <v>1</v>
      </c>
      <c r="E20" s="43">
        <v>0</v>
      </c>
      <c r="F20" s="43">
        <v>0</v>
      </c>
      <c r="G20" s="43">
        <v>10</v>
      </c>
      <c r="H20" s="43">
        <v>9</v>
      </c>
      <c r="I20" s="43">
        <v>10</v>
      </c>
      <c r="J20" s="43">
        <v>9</v>
      </c>
      <c r="K20" s="43">
        <v>0</v>
      </c>
      <c r="L20" s="43">
        <v>0</v>
      </c>
      <c r="M20" s="43">
        <v>2</v>
      </c>
      <c r="N20" s="43">
        <v>0</v>
      </c>
      <c r="O20" s="43">
        <v>0</v>
      </c>
      <c r="P20" s="43">
        <v>0</v>
      </c>
      <c r="Q20" s="43">
        <v>22</v>
      </c>
      <c r="R20" s="43">
        <v>19</v>
      </c>
      <c r="S20" s="43">
        <v>7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7</v>
      </c>
      <c r="AD20" s="43">
        <v>0</v>
      </c>
      <c r="AE20" s="43">
        <v>0</v>
      </c>
      <c r="AF20" s="43">
        <v>0</v>
      </c>
      <c r="AG20" s="43">
        <v>7</v>
      </c>
      <c r="AH20" s="43">
        <v>0</v>
      </c>
      <c r="AI20" s="43">
        <v>21</v>
      </c>
      <c r="AJ20" s="43">
        <v>0</v>
      </c>
    </row>
    <row r="21" spans="2:36" ht="20.100000000000001" customHeight="1" thickBot="1" x14ac:dyDescent="0.25">
      <c r="B21" s="4" t="s">
        <v>246</v>
      </c>
      <c r="C21" s="43">
        <v>0</v>
      </c>
      <c r="D21" s="43">
        <v>0</v>
      </c>
      <c r="E21" s="43">
        <v>0</v>
      </c>
      <c r="F21" s="43">
        <v>0</v>
      </c>
      <c r="G21" s="43">
        <v>2</v>
      </c>
      <c r="H21" s="43">
        <v>0</v>
      </c>
      <c r="I21" s="43">
        <v>2</v>
      </c>
      <c r="J21" s="43">
        <v>0</v>
      </c>
      <c r="K21" s="43">
        <v>0</v>
      </c>
      <c r="L21" s="43">
        <v>0</v>
      </c>
      <c r="M21" s="43">
        <v>2</v>
      </c>
      <c r="N21" s="43">
        <v>0</v>
      </c>
      <c r="O21" s="43">
        <v>0</v>
      </c>
      <c r="P21" s="43">
        <v>0</v>
      </c>
      <c r="Q21" s="43">
        <v>6</v>
      </c>
      <c r="R21" s="43">
        <v>0</v>
      </c>
      <c r="S21" s="43">
        <v>2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3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5</v>
      </c>
      <c r="AJ21" s="43">
        <v>0</v>
      </c>
    </row>
    <row r="22" spans="2:36" ht="20.100000000000001" customHeight="1" thickBot="1" x14ac:dyDescent="0.25">
      <c r="B22" s="4" t="s">
        <v>247</v>
      </c>
      <c r="C22" s="43">
        <v>1</v>
      </c>
      <c r="D22" s="43">
        <v>1</v>
      </c>
      <c r="E22" s="43">
        <v>0</v>
      </c>
      <c r="F22" s="43">
        <v>0</v>
      </c>
      <c r="G22" s="43">
        <v>0</v>
      </c>
      <c r="H22" s="43">
        <v>0</v>
      </c>
      <c r="I22" s="43">
        <v>3</v>
      </c>
      <c r="J22" s="43">
        <v>19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4</v>
      </c>
      <c r="R22" s="43">
        <v>20</v>
      </c>
      <c r="S22" s="43">
        <v>2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2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4</v>
      </c>
      <c r="AJ22" s="43">
        <v>0</v>
      </c>
    </row>
    <row r="23" spans="2:36" ht="20.100000000000001" customHeight="1" thickBot="1" x14ac:dyDescent="0.25">
      <c r="B23" s="4" t="s">
        <v>248</v>
      </c>
      <c r="C23" s="43">
        <v>0</v>
      </c>
      <c r="D23" s="43">
        <v>0</v>
      </c>
      <c r="E23" s="43">
        <v>0</v>
      </c>
      <c r="F23" s="43">
        <v>0</v>
      </c>
      <c r="G23" s="43">
        <v>6</v>
      </c>
      <c r="H23" s="43">
        <v>13</v>
      </c>
      <c r="I23" s="43">
        <v>6</v>
      </c>
      <c r="J23" s="43">
        <v>13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12</v>
      </c>
      <c r="R23" s="43">
        <v>26</v>
      </c>
      <c r="S23" s="43">
        <v>6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6</v>
      </c>
      <c r="AB23" s="43">
        <v>0</v>
      </c>
      <c r="AC23" s="43">
        <v>6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18</v>
      </c>
      <c r="AJ23" s="43">
        <v>0</v>
      </c>
    </row>
    <row r="24" spans="2:36" ht="20.100000000000001" customHeight="1" thickBot="1" x14ac:dyDescent="0.25">
      <c r="B24" s="4" t="s">
        <v>249</v>
      </c>
      <c r="C24" s="43">
        <v>15</v>
      </c>
      <c r="D24" s="43">
        <v>0</v>
      </c>
      <c r="E24" s="43">
        <v>11</v>
      </c>
      <c r="F24" s="43">
        <v>0</v>
      </c>
      <c r="G24" s="43">
        <v>50</v>
      </c>
      <c r="H24" s="43">
        <v>0</v>
      </c>
      <c r="I24" s="43">
        <v>49</v>
      </c>
      <c r="J24" s="43">
        <v>0</v>
      </c>
      <c r="K24" s="43">
        <v>0</v>
      </c>
      <c r="L24" s="43">
        <v>0</v>
      </c>
      <c r="M24" s="43">
        <v>21</v>
      </c>
      <c r="N24" s="43">
        <v>0</v>
      </c>
      <c r="O24" s="43">
        <v>26</v>
      </c>
      <c r="P24" s="43">
        <v>0</v>
      </c>
      <c r="Q24" s="43">
        <v>172</v>
      </c>
      <c r="R24" s="43">
        <v>0</v>
      </c>
      <c r="S24" s="43">
        <v>2</v>
      </c>
      <c r="T24" s="43">
        <v>0</v>
      </c>
      <c r="U24" s="43">
        <v>0</v>
      </c>
      <c r="V24" s="43">
        <v>0</v>
      </c>
      <c r="W24" s="43">
        <v>1</v>
      </c>
      <c r="X24" s="43">
        <v>0</v>
      </c>
      <c r="Y24" s="43">
        <v>1</v>
      </c>
      <c r="Z24" s="43">
        <v>0</v>
      </c>
      <c r="AA24" s="43">
        <v>1</v>
      </c>
      <c r="AB24" s="43">
        <v>0</v>
      </c>
      <c r="AC24" s="43">
        <v>2</v>
      </c>
      <c r="AD24" s="43">
        <v>0</v>
      </c>
      <c r="AE24" s="43">
        <v>0</v>
      </c>
      <c r="AF24" s="43">
        <v>0</v>
      </c>
      <c r="AG24" s="43">
        <v>1</v>
      </c>
      <c r="AH24" s="43">
        <v>0</v>
      </c>
      <c r="AI24" s="43">
        <v>8</v>
      </c>
      <c r="AJ24" s="43">
        <v>0</v>
      </c>
    </row>
    <row r="25" spans="2:36" ht="20.100000000000001" customHeight="1" thickBot="1" x14ac:dyDescent="0.25">
      <c r="B25" s="4" t="s">
        <v>172</v>
      </c>
      <c r="C25" s="43">
        <v>1</v>
      </c>
      <c r="D25" s="43">
        <v>0</v>
      </c>
      <c r="E25" s="43">
        <v>0</v>
      </c>
      <c r="F25" s="43">
        <v>0</v>
      </c>
      <c r="G25" s="43">
        <v>22</v>
      </c>
      <c r="H25" s="43">
        <v>0</v>
      </c>
      <c r="I25" s="43">
        <v>22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45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4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4</v>
      </c>
      <c r="AJ25" s="43">
        <v>0</v>
      </c>
    </row>
    <row r="26" spans="2:36" ht="20.100000000000001" customHeight="1" thickBot="1" x14ac:dyDescent="0.25">
      <c r="B26" s="4" t="s">
        <v>250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4</v>
      </c>
      <c r="I26" s="43">
        <v>0</v>
      </c>
      <c r="J26" s="43">
        <v>4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8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</row>
    <row r="27" spans="2:36" ht="20.100000000000001" customHeight="1" thickBot="1" x14ac:dyDescent="0.25">
      <c r="B27" s="4" t="s">
        <v>251</v>
      </c>
      <c r="C27" s="43">
        <v>0</v>
      </c>
      <c r="D27" s="43">
        <v>0</v>
      </c>
      <c r="E27" s="43">
        <v>0</v>
      </c>
      <c r="F27" s="43">
        <v>0</v>
      </c>
      <c r="G27" s="43">
        <v>2</v>
      </c>
      <c r="H27" s="43">
        <v>12</v>
      </c>
      <c r="I27" s="43">
        <v>2</v>
      </c>
      <c r="J27" s="43">
        <v>12</v>
      </c>
      <c r="K27" s="43">
        <v>0</v>
      </c>
      <c r="L27" s="43">
        <v>0</v>
      </c>
      <c r="M27" s="43">
        <v>1</v>
      </c>
      <c r="N27" s="43">
        <v>0</v>
      </c>
      <c r="O27" s="43">
        <v>0</v>
      </c>
      <c r="P27" s="43">
        <v>0</v>
      </c>
      <c r="Q27" s="43">
        <v>5</v>
      </c>
      <c r="R27" s="43">
        <v>24</v>
      </c>
      <c r="S27" s="43">
        <v>2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2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4</v>
      </c>
      <c r="AJ27" s="43">
        <v>0</v>
      </c>
    </row>
    <row r="28" spans="2:36" ht="20.100000000000001" customHeight="1" thickBot="1" x14ac:dyDescent="0.25">
      <c r="B28" s="4" t="s">
        <v>252</v>
      </c>
      <c r="C28" s="43">
        <v>1</v>
      </c>
      <c r="D28" s="43">
        <v>4</v>
      </c>
      <c r="E28" s="43">
        <v>0</v>
      </c>
      <c r="F28" s="43">
        <v>0</v>
      </c>
      <c r="G28" s="43">
        <v>20</v>
      </c>
      <c r="H28" s="43">
        <v>10</v>
      </c>
      <c r="I28" s="43">
        <v>19</v>
      </c>
      <c r="J28" s="43">
        <v>13</v>
      </c>
      <c r="K28" s="43">
        <v>1</v>
      </c>
      <c r="L28" s="43">
        <v>1</v>
      </c>
      <c r="M28" s="43">
        <v>0</v>
      </c>
      <c r="N28" s="43">
        <v>0</v>
      </c>
      <c r="O28" s="43">
        <v>2</v>
      </c>
      <c r="P28" s="43">
        <v>10</v>
      </c>
      <c r="Q28" s="43">
        <v>43</v>
      </c>
      <c r="R28" s="43">
        <v>38</v>
      </c>
      <c r="S28" s="43">
        <v>6</v>
      </c>
      <c r="T28" s="43">
        <v>0</v>
      </c>
      <c r="U28" s="43">
        <v>0</v>
      </c>
      <c r="V28" s="43">
        <v>0</v>
      </c>
      <c r="W28" s="43">
        <v>1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11</v>
      </c>
      <c r="AD28" s="43">
        <v>0</v>
      </c>
      <c r="AE28" s="43">
        <v>0</v>
      </c>
      <c r="AF28" s="43">
        <v>0</v>
      </c>
      <c r="AG28" s="43">
        <v>25</v>
      </c>
      <c r="AH28" s="43">
        <v>0</v>
      </c>
      <c r="AI28" s="43">
        <v>43</v>
      </c>
      <c r="AJ28" s="43">
        <v>0</v>
      </c>
    </row>
    <row r="29" spans="2:36" ht="20.100000000000001" customHeight="1" thickBot="1" x14ac:dyDescent="0.25">
      <c r="B29" s="5" t="s">
        <v>253</v>
      </c>
      <c r="C29" s="43">
        <v>0</v>
      </c>
      <c r="D29" s="43">
        <v>0</v>
      </c>
      <c r="E29" s="43">
        <v>0</v>
      </c>
      <c r="F29" s="43">
        <v>0</v>
      </c>
      <c r="G29" s="43">
        <v>15</v>
      </c>
      <c r="H29" s="43">
        <v>8</v>
      </c>
      <c r="I29" s="43">
        <v>15</v>
      </c>
      <c r="J29" s="43">
        <v>8</v>
      </c>
      <c r="K29" s="43">
        <v>0</v>
      </c>
      <c r="L29" s="43">
        <v>0</v>
      </c>
      <c r="M29" s="43">
        <v>0</v>
      </c>
      <c r="N29" s="43">
        <v>9</v>
      </c>
      <c r="O29" s="43">
        <v>0</v>
      </c>
      <c r="P29" s="43">
        <v>0</v>
      </c>
      <c r="Q29" s="43">
        <v>30</v>
      </c>
      <c r="R29" s="43">
        <v>25</v>
      </c>
      <c r="S29" s="43">
        <v>3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3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6</v>
      </c>
      <c r="AJ29" s="43">
        <v>0</v>
      </c>
    </row>
    <row r="30" spans="2:36" ht="20.100000000000001" customHeight="1" thickBot="1" x14ac:dyDescent="0.25">
      <c r="B30" s="6" t="s">
        <v>254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6</v>
      </c>
      <c r="I30" s="43">
        <v>0</v>
      </c>
      <c r="J30" s="43">
        <v>6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12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</row>
    <row r="31" spans="2:36" ht="20.100000000000001" customHeight="1" thickBot="1" x14ac:dyDescent="0.25">
      <c r="B31" s="4" t="s">
        <v>255</v>
      </c>
      <c r="C31" s="43">
        <v>0</v>
      </c>
      <c r="D31" s="43">
        <v>0</v>
      </c>
      <c r="E31" s="43">
        <v>1</v>
      </c>
      <c r="F31" s="43">
        <v>0</v>
      </c>
      <c r="G31" s="43">
        <v>4</v>
      </c>
      <c r="H31" s="43">
        <v>7</v>
      </c>
      <c r="I31" s="43">
        <v>4</v>
      </c>
      <c r="J31" s="43">
        <v>7</v>
      </c>
      <c r="K31" s="43">
        <v>1</v>
      </c>
      <c r="L31" s="43">
        <v>0</v>
      </c>
      <c r="M31" s="43">
        <v>0</v>
      </c>
      <c r="N31" s="43">
        <v>2</v>
      </c>
      <c r="O31" s="43">
        <v>0</v>
      </c>
      <c r="P31" s="43">
        <v>2</v>
      </c>
      <c r="Q31" s="43">
        <v>10</v>
      </c>
      <c r="R31" s="43">
        <v>18</v>
      </c>
      <c r="S31" s="43">
        <v>3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4</v>
      </c>
      <c r="AD31" s="43">
        <v>0</v>
      </c>
      <c r="AE31" s="43">
        <v>0</v>
      </c>
      <c r="AF31" s="43">
        <v>0</v>
      </c>
      <c r="AG31" s="43">
        <v>3</v>
      </c>
      <c r="AH31" s="43">
        <v>0</v>
      </c>
      <c r="AI31" s="43">
        <v>10</v>
      </c>
      <c r="AJ31" s="43">
        <v>0</v>
      </c>
    </row>
    <row r="32" spans="2:36" ht="20.100000000000001" customHeight="1" thickBot="1" x14ac:dyDescent="0.25">
      <c r="B32" s="4" t="s">
        <v>256</v>
      </c>
      <c r="C32" s="43">
        <v>0</v>
      </c>
      <c r="D32" s="43">
        <v>0</v>
      </c>
      <c r="E32" s="43">
        <v>0</v>
      </c>
      <c r="F32" s="43">
        <v>0</v>
      </c>
      <c r="G32" s="43">
        <v>1</v>
      </c>
      <c r="H32" s="43">
        <v>7</v>
      </c>
      <c r="I32" s="43">
        <v>1</v>
      </c>
      <c r="J32" s="43">
        <v>7</v>
      </c>
      <c r="K32" s="43">
        <v>0</v>
      </c>
      <c r="L32" s="43">
        <v>0</v>
      </c>
      <c r="M32" s="43">
        <v>1</v>
      </c>
      <c r="N32" s="43">
        <v>7</v>
      </c>
      <c r="O32" s="43">
        <v>0</v>
      </c>
      <c r="P32" s="43">
        <v>0</v>
      </c>
      <c r="Q32" s="43">
        <v>3</v>
      </c>
      <c r="R32" s="43">
        <v>21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</row>
    <row r="33" spans="2:36" ht="20.100000000000001" customHeight="1" thickBot="1" x14ac:dyDescent="0.25">
      <c r="B33" s="4" t="s">
        <v>257</v>
      </c>
      <c r="C33" s="43">
        <v>1</v>
      </c>
      <c r="D33" s="43">
        <v>0</v>
      </c>
      <c r="E33" s="43">
        <v>0</v>
      </c>
      <c r="F33" s="43">
        <v>0</v>
      </c>
      <c r="G33" s="43">
        <v>21</v>
      </c>
      <c r="H33" s="43">
        <v>0</v>
      </c>
      <c r="I33" s="43">
        <v>21</v>
      </c>
      <c r="J33" s="43">
        <v>0</v>
      </c>
      <c r="K33" s="43">
        <v>0</v>
      </c>
      <c r="L33" s="43">
        <v>0</v>
      </c>
      <c r="M33" s="43">
        <v>3</v>
      </c>
      <c r="N33" s="43">
        <v>0</v>
      </c>
      <c r="O33" s="43">
        <v>0</v>
      </c>
      <c r="P33" s="43">
        <v>0</v>
      </c>
      <c r="Q33" s="43">
        <v>46</v>
      </c>
      <c r="R33" s="43">
        <v>0</v>
      </c>
      <c r="S33" s="43">
        <v>1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1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2</v>
      </c>
      <c r="AJ33" s="43">
        <v>0</v>
      </c>
    </row>
    <row r="34" spans="2:36" ht="20.100000000000001" customHeight="1" thickBot="1" x14ac:dyDescent="0.25">
      <c r="B34" s="4" t="s">
        <v>258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</row>
    <row r="35" spans="2:36" ht="20.100000000000001" customHeight="1" thickBot="1" x14ac:dyDescent="0.25">
      <c r="B35" s="4" t="s">
        <v>642</v>
      </c>
      <c r="C35" s="43">
        <v>0</v>
      </c>
      <c r="D35" s="43">
        <v>0</v>
      </c>
      <c r="E35" s="43">
        <v>0</v>
      </c>
      <c r="F35" s="43">
        <v>0</v>
      </c>
      <c r="G35" s="43">
        <v>7</v>
      </c>
      <c r="H35" s="43">
        <v>5</v>
      </c>
      <c r="I35" s="43">
        <v>7</v>
      </c>
      <c r="J35" s="43">
        <v>5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14</v>
      </c>
      <c r="R35" s="43">
        <v>10</v>
      </c>
      <c r="S35" s="43">
        <v>2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2</v>
      </c>
      <c r="AD35" s="43">
        <v>0</v>
      </c>
      <c r="AE35" s="43">
        <v>0</v>
      </c>
      <c r="AF35" s="43">
        <v>0</v>
      </c>
      <c r="AG35" s="43">
        <v>7</v>
      </c>
      <c r="AH35" s="43">
        <v>0</v>
      </c>
      <c r="AI35" s="43">
        <v>11</v>
      </c>
      <c r="AJ35" s="43">
        <v>0</v>
      </c>
    </row>
    <row r="36" spans="2:36" ht="20.100000000000001" customHeight="1" thickBot="1" x14ac:dyDescent="0.25">
      <c r="B36" s="4" t="s">
        <v>259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</row>
    <row r="37" spans="2:36" ht="20.100000000000001" customHeight="1" thickBot="1" x14ac:dyDescent="0.25">
      <c r="B37" s="4" t="s">
        <v>260</v>
      </c>
      <c r="C37" s="43">
        <v>0</v>
      </c>
      <c r="D37" s="43">
        <v>0</v>
      </c>
      <c r="E37" s="43">
        <v>0</v>
      </c>
      <c r="F37" s="43">
        <v>0</v>
      </c>
      <c r="G37" s="43">
        <v>12</v>
      </c>
      <c r="H37" s="43">
        <v>0</v>
      </c>
      <c r="I37" s="43">
        <v>12</v>
      </c>
      <c r="J37" s="43">
        <v>0</v>
      </c>
      <c r="K37" s="43">
        <v>0</v>
      </c>
      <c r="L37" s="43">
        <v>0</v>
      </c>
      <c r="M37" s="43">
        <v>12</v>
      </c>
      <c r="N37" s="43">
        <v>0</v>
      </c>
      <c r="O37" s="43">
        <v>0</v>
      </c>
      <c r="P37" s="43">
        <v>0</v>
      </c>
      <c r="Q37" s="43">
        <v>36</v>
      </c>
      <c r="R37" s="43">
        <v>0</v>
      </c>
      <c r="S37" s="43">
        <v>1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1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2</v>
      </c>
      <c r="AJ37" s="43">
        <v>0</v>
      </c>
    </row>
    <row r="38" spans="2:36" ht="20.100000000000001" customHeight="1" thickBot="1" x14ac:dyDescent="0.25">
      <c r="B38" s="4" t="s">
        <v>643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1</v>
      </c>
      <c r="I38" s="43">
        <v>0</v>
      </c>
      <c r="J38" s="43">
        <v>1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2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</row>
    <row r="39" spans="2:36" ht="20.100000000000001" customHeight="1" thickBot="1" x14ac:dyDescent="0.25">
      <c r="B39" s="4" t="s">
        <v>261</v>
      </c>
      <c r="C39" s="43">
        <v>0</v>
      </c>
      <c r="D39" s="43">
        <v>0</v>
      </c>
      <c r="E39" s="43">
        <v>0</v>
      </c>
      <c r="F39" s="43">
        <v>0</v>
      </c>
      <c r="G39" s="43">
        <v>9</v>
      </c>
      <c r="H39" s="43">
        <v>0</v>
      </c>
      <c r="I39" s="43">
        <v>9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18</v>
      </c>
      <c r="R39" s="43">
        <v>0</v>
      </c>
      <c r="S39" s="43">
        <v>1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1</v>
      </c>
      <c r="AD39" s="43">
        <v>0</v>
      </c>
      <c r="AE39" s="43">
        <v>0</v>
      </c>
      <c r="AF39" s="43">
        <v>0</v>
      </c>
      <c r="AG39" s="43">
        <v>2</v>
      </c>
      <c r="AH39" s="43">
        <v>0</v>
      </c>
      <c r="AI39" s="43">
        <v>4</v>
      </c>
      <c r="AJ39" s="43">
        <v>0</v>
      </c>
    </row>
    <row r="40" spans="2:36" ht="20.100000000000001" customHeight="1" thickBot="1" x14ac:dyDescent="0.25">
      <c r="B40" s="4" t="s">
        <v>262</v>
      </c>
      <c r="C40" s="43">
        <v>0</v>
      </c>
      <c r="D40" s="43">
        <v>2</v>
      </c>
      <c r="E40" s="43">
        <v>3</v>
      </c>
      <c r="F40" s="43">
        <v>0</v>
      </c>
      <c r="G40" s="43">
        <v>3</v>
      </c>
      <c r="H40" s="43">
        <v>0</v>
      </c>
      <c r="I40" s="43">
        <v>6</v>
      </c>
      <c r="J40" s="43">
        <v>0</v>
      </c>
      <c r="K40" s="43">
        <v>0</v>
      </c>
      <c r="L40" s="43">
        <v>0</v>
      </c>
      <c r="M40" s="43">
        <v>1</v>
      </c>
      <c r="N40" s="43">
        <v>0</v>
      </c>
      <c r="O40" s="43">
        <v>1</v>
      </c>
      <c r="P40" s="43">
        <v>0</v>
      </c>
      <c r="Q40" s="43">
        <v>14</v>
      </c>
      <c r="R40" s="43">
        <v>2</v>
      </c>
      <c r="S40" s="43">
        <v>1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2</v>
      </c>
      <c r="AD40" s="43">
        <v>0</v>
      </c>
      <c r="AE40" s="43">
        <v>0</v>
      </c>
      <c r="AF40" s="43">
        <v>0</v>
      </c>
      <c r="AG40" s="43">
        <v>1</v>
      </c>
      <c r="AH40" s="43">
        <v>0</v>
      </c>
      <c r="AI40" s="43">
        <v>4</v>
      </c>
      <c r="AJ40" s="43">
        <v>0</v>
      </c>
    </row>
    <row r="41" spans="2:36" ht="20.100000000000001" customHeight="1" thickBot="1" x14ac:dyDescent="0.25">
      <c r="B41" s="4" t="s">
        <v>263</v>
      </c>
      <c r="C41" s="43">
        <v>0</v>
      </c>
      <c r="D41" s="43">
        <v>0</v>
      </c>
      <c r="E41" s="43">
        <v>0</v>
      </c>
      <c r="F41" s="43">
        <v>0</v>
      </c>
      <c r="G41" s="43">
        <v>9</v>
      </c>
      <c r="H41" s="43">
        <v>6</v>
      </c>
      <c r="I41" s="43">
        <v>9</v>
      </c>
      <c r="J41" s="43">
        <v>6</v>
      </c>
      <c r="K41" s="43">
        <v>0</v>
      </c>
      <c r="L41" s="43">
        <v>0</v>
      </c>
      <c r="M41" s="43">
        <v>9</v>
      </c>
      <c r="N41" s="43">
        <v>0</v>
      </c>
      <c r="O41" s="43">
        <v>0</v>
      </c>
      <c r="P41" s="43">
        <v>0</v>
      </c>
      <c r="Q41" s="43">
        <v>27</v>
      </c>
      <c r="R41" s="43">
        <v>12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</row>
    <row r="42" spans="2:36" ht="20.100000000000001" customHeight="1" thickBot="1" x14ac:dyDescent="0.25">
      <c r="B42" s="4" t="s">
        <v>264</v>
      </c>
      <c r="C42" s="43">
        <v>0</v>
      </c>
      <c r="D42" s="43">
        <v>0</v>
      </c>
      <c r="E42" s="43">
        <v>0</v>
      </c>
      <c r="F42" s="43">
        <v>0</v>
      </c>
      <c r="G42" s="43">
        <v>3</v>
      </c>
      <c r="H42" s="43">
        <v>0</v>
      </c>
      <c r="I42" s="43">
        <v>3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6</v>
      </c>
      <c r="R42" s="43">
        <v>0</v>
      </c>
      <c r="S42" s="43">
        <v>2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2</v>
      </c>
      <c r="AD42" s="43">
        <v>0</v>
      </c>
      <c r="AE42" s="43">
        <v>0</v>
      </c>
      <c r="AF42" s="43">
        <v>0</v>
      </c>
      <c r="AG42" s="43">
        <v>0</v>
      </c>
      <c r="AH42" s="43">
        <v>0</v>
      </c>
      <c r="AI42" s="43">
        <v>4</v>
      </c>
      <c r="AJ42" s="43">
        <v>0</v>
      </c>
    </row>
    <row r="43" spans="2:36" ht="20.100000000000001" customHeight="1" thickBot="1" x14ac:dyDescent="0.25">
      <c r="B43" s="4" t="s">
        <v>265</v>
      </c>
      <c r="C43" s="43">
        <v>0</v>
      </c>
      <c r="D43" s="43">
        <v>0</v>
      </c>
      <c r="E43" s="43">
        <v>0</v>
      </c>
      <c r="F43" s="43">
        <v>0</v>
      </c>
      <c r="G43" s="43">
        <v>5</v>
      </c>
      <c r="H43" s="43">
        <v>0</v>
      </c>
      <c r="I43" s="43">
        <v>5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10</v>
      </c>
      <c r="R43" s="43">
        <v>0</v>
      </c>
      <c r="S43" s="43">
        <v>1</v>
      </c>
      <c r="T43" s="43">
        <v>0</v>
      </c>
      <c r="U43" s="43">
        <v>0</v>
      </c>
      <c r="V43" s="43">
        <v>0</v>
      </c>
      <c r="W43" s="43">
        <v>3</v>
      </c>
      <c r="X43" s="43">
        <v>0</v>
      </c>
      <c r="Y43" s="43">
        <v>0</v>
      </c>
      <c r="Z43" s="43">
        <v>0</v>
      </c>
      <c r="AA43" s="43">
        <v>2</v>
      </c>
      <c r="AB43" s="43">
        <v>0</v>
      </c>
      <c r="AC43" s="43">
        <v>2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8</v>
      </c>
      <c r="AJ43" s="43">
        <v>0</v>
      </c>
    </row>
    <row r="44" spans="2:36" ht="20.100000000000001" customHeight="1" thickBot="1" x14ac:dyDescent="0.25">
      <c r="B44" s="4" t="s">
        <v>173</v>
      </c>
      <c r="C44" s="43">
        <v>2</v>
      </c>
      <c r="D44" s="43">
        <v>0</v>
      </c>
      <c r="E44" s="43">
        <v>0</v>
      </c>
      <c r="F44" s="43">
        <v>0</v>
      </c>
      <c r="G44" s="43">
        <v>19</v>
      </c>
      <c r="H44" s="43">
        <v>0</v>
      </c>
      <c r="I44" s="43">
        <v>24</v>
      </c>
      <c r="J44" s="43">
        <v>0</v>
      </c>
      <c r="K44" s="43">
        <v>19</v>
      </c>
      <c r="L44" s="43">
        <v>0</v>
      </c>
      <c r="M44" s="43">
        <v>3</v>
      </c>
      <c r="N44" s="43">
        <v>0</v>
      </c>
      <c r="O44" s="43">
        <v>0</v>
      </c>
      <c r="P44" s="43">
        <v>0</v>
      </c>
      <c r="Q44" s="43">
        <v>67</v>
      </c>
      <c r="R44" s="43">
        <v>0</v>
      </c>
      <c r="S44" s="43">
        <v>3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4</v>
      </c>
      <c r="AD44" s="43">
        <v>0</v>
      </c>
      <c r="AE44" s="43">
        <v>0</v>
      </c>
      <c r="AF44" s="43">
        <v>0</v>
      </c>
      <c r="AG44" s="43">
        <v>4</v>
      </c>
      <c r="AH44" s="43">
        <v>0</v>
      </c>
      <c r="AI44" s="43">
        <v>11</v>
      </c>
      <c r="AJ44" s="43">
        <v>0</v>
      </c>
    </row>
    <row r="45" spans="2:36" ht="20.100000000000001" customHeight="1" thickBot="1" x14ac:dyDescent="0.25">
      <c r="B45" s="4" t="s">
        <v>266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1</v>
      </c>
      <c r="I45" s="43">
        <v>0</v>
      </c>
      <c r="J45" s="43">
        <v>1</v>
      </c>
      <c r="K45" s="43">
        <v>0</v>
      </c>
      <c r="L45" s="43">
        <v>0</v>
      </c>
      <c r="M45" s="43">
        <v>0</v>
      </c>
      <c r="N45" s="43">
        <v>1</v>
      </c>
      <c r="O45" s="43">
        <v>0</v>
      </c>
      <c r="P45" s="43">
        <v>0</v>
      </c>
      <c r="Q45" s="43">
        <v>0</v>
      </c>
      <c r="R45" s="43">
        <v>3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</row>
    <row r="46" spans="2:36" ht="20.100000000000001" customHeight="1" thickBot="1" x14ac:dyDescent="0.25">
      <c r="B46" s="4" t="s">
        <v>267</v>
      </c>
      <c r="C46" s="43">
        <v>0</v>
      </c>
      <c r="D46" s="43">
        <v>0</v>
      </c>
      <c r="E46" s="43">
        <v>0</v>
      </c>
      <c r="F46" s="43">
        <v>0</v>
      </c>
      <c r="G46" s="43">
        <v>2</v>
      </c>
      <c r="H46" s="43">
        <v>0</v>
      </c>
      <c r="I46" s="43">
        <v>2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4</v>
      </c>
      <c r="R46" s="43">
        <v>0</v>
      </c>
      <c r="S46" s="43">
        <v>1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1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2</v>
      </c>
      <c r="AJ46" s="43">
        <v>0</v>
      </c>
    </row>
    <row r="47" spans="2:36" ht="20.100000000000001" customHeight="1" thickBot="1" x14ac:dyDescent="0.25">
      <c r="B47" s="4" t="s">
        <v>268</v>
      </c>
      <c r="C47" s="43">
        <v>0</v>
      </c>
      <c r="D47" s="43">
        <v>0</v>
      </c>
      <c r="E47" s="43">
        <v>1</v>
      </c>
      <c r="F47" s="43">
        <v>0</v>
      </c>
      <c r="G47" s="43">
        <v>1</v>
      </c>
      <c r="H47" s="43">
        <v>1</v>
      </c>
      <c r="I47" s="43">
        <v>1</v>
      </c>
      <c r="J47" s="43">
        <v>1</v>
      </c>
      <c r="K47" s="43">
        <v>0</v>
      </c>
      <c r="L47" s="43">
        <v>0</v>
      </c>
      <c r="M47" s="43">
        <v>0</v>
      </c>
      <c r="N47" s="43">
        <v>1</v>
      </c>
      <c r="O47" s="43">
        <v>0</v>
      </c>
      <c r="P47" s="43">
        <v>0</v>
      </c>
      <c r="Q47" s="43">
        <v>3</v>
      </c>
      <c r="R47" s="43">
        <v>3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</row>
    <row r="48" spans="2:36" ht="20.100000000000001" customHeight="1" thickBot="1" x14ac:dyDescent="0.25">
      <c r="B48" s="4" t="s">
        <v>644</v>
      </c>
      <c r="C48" s="43">
        <v>0</v>
      </c>
      <c r="D48" s="43">
        <v>0</v>
      </c>
      <c r="E48" s="43">
        <v>0</v>
      </c>
      <c r="F48" s="43">
        <v>0</v>
      </c>
      <c r="G48" s="43">
        <v>5</v>
      </c>
      <c r="H48" s="43">
        <v>1</v>
      </c>
      <c r="I48" s="43">
        <v>5</v>
      </c>
      <c r="J48" s="43">
        <v>1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10</v>
      </c>
      <c r="R48" s="43">
        <v>2</v>
      </c>
      <c r="S48" s="43">
        <v>2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2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4</v>
      </c>
      <c r="AJ48" s="43">
        <v>0</v>
      </c>
    </row>
    <row r="49" spans="2:36" ht="20.100000000000001" customHeight="1" thickBot="1" x14ac:dyDescent="0.25">
      <c r="B49" s="4" t="s">
        <v>269</v>
      </c>
      <c r="C49" s="43">
        <v>0</v>
      </c>
      <c r="D49" s="43">
        <v>0</v>
      </c>
      <c r="E49" s="43">
        <v>0</v>
      </c>
      <c r="F49" s="43">
        <v>11</v>
      </c>
      <c r="G49" s="43">
        <v>0</v>
      </c>
      <c r="H49" s="43">
        <v>21</v>
      </c>
      <c r="I49" s="43">
        <v>0</v>
      </c>
      <c r="J49" s="43">
        <v>21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53</v>
      </c>
      <c r="S49" s="43">
        <v>9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9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18</v>
      </c>
      <c r="AJ49" s="43">
        <v>0</v>
      </c>
    </row>
    <row r="50" spans="2:36" ht="20.100000000000001" customHeight="1" thickBot="1" x14ac:dyDescent="0.25">
      <c r="B50" s="4" t="s">
        <v>270</v>
      </c>
      <c r="C50" s="43">
        <v>0</v>
      </c>
      <c r="D50" s="43">
        <v>0</v>
      </c>
      <c r="E50" s="43">
        <v>0</v>
      </c>
      <c r="F50" s="43">
        <v>0</v>
      </c>
      <c r="G50" s="43">
        <v>7</v>
      </c>
      <c r="H50" s="43">
        <v>0</v>
      </c>
      <c r="I50" s="43">
        <v>7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14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</row>
    <row r="51" spans="2:36" ht="20.100000000000001" customHeight="1" thickBot="1" x14ac:dyDescent="0.25">
      <c r="B51" s="4" t="s">
        <v>174</v>
      </c>
      <c r="C51" s="43">
        <v>7</v>
      </c>
      <c r="D51" s="43">
        <v>55</v>
      </c>
      <c r="E51" s="43">
        <v>23</v>
      </c>
      <c r="F51" s="43">
        <v>25</v>
      </c>
      <c r="G51" s="43">
        <v>40</v>
      </c>
      <c r="H51" s="43">
        <v>118</v>
      </c>
      <c r="I51" s="43">
        <v>38</v>
      </c>
      <c r="J51" s="43">
        <v>65</v>
      </c>
      <c r="K51" s="43">
        <v>15</v>
      </c>
      <c r="L51" s="43">
        <v>67</v>
      </c>
      <c r="M51" s="43">
        <v>7</v>
      </c>
      <c r="N51" s="43">
        <v>22</v>
      </c>
      <c r="O51" s="43">
        <v>8</v>
      </c>
      <c r="P51" s="43">
        <v>118</v>
      </c>
      <c r="Q51" s="43">
        <v>138</v>
      </c>
      <c r="R51" s="43">
        <v>470</v>
      </c>
      <c r="S51" s="43">
        <v>14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21</v>
      </c>
      <c r="AD51" s="43">
        <v>0</v>
      </c>
      <c r="AE51" s="43">
        <v>0</v>
      </c>
      <c r="AF51" s="43">
        <v>0</v>
      </c>
      <c r="AG51" s="43">
        <v>42</v>
      </c>
      <c r="AH51" s="43">
        <v>0</v>
      </c>
      <c r="AI51" s="43">
        <v>77</v>
      </c>
      <c r="AJ51" s="43">
        <v>0</v>
      </c>
    </row>
    <row r="52" spans="2:36" ht="20.100000000000001" customHeight="1" thickBot="1" x14ac:dyDescent="0.25">
      <c r="B52" s="4" t="s">
        <v>271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</row>
    <row r="53" spans="2:36" ht="20.100000000000001" customHeight="1" thickBot="1" x14ac:dyDescent="0.25">
      <c r="B53" s="4" t="s">
        <v>272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</row>
    <row r="54" spans="2:36" ht="20.100000000000001" customHeight="1" thickBot="1" x14ac:dyDescent="0.25">
      <c r="B54" s="4" t="s">
        <v>273</v>
      </c>
      <c r="C54" s="43">
        <v>0</v>
      </c>
      <c r="D54" s="43">
        <v>0</v>
      </c>
      <c r="E54" s="43">
        <v>0</v>
      </c>
      <c r="F54" s="43">
        <v>0</v>
      </c>
      <c r="G54" s="43">
        <v>2</v>
      </c>
      <c r="H54" s="43">
        <v>3</v>
      </c>
      <c r="I54" s="43">
        <v>2</v>
      </c>
      <c r="J54" s="43">
        <v>3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4</v>
      </c>
      <c r="R54" s="43">
        <v>6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2</v>
      </c>
      <c r="AD54" s="43">
        <v>0</v>
      </c>
      <c r="AE54" s="43">
        <v>0</v>
      </c>
      <c r="AF54" s="43">
        <v>0</v>
      </c>
      <c r="AG54" s="43">
        <v>2</v>
      </c>
      <c r="AH54" s="43">
        <v>0</v>
      </c>
      <c r="AI54" s="43">
        <v>4</v>
      </c>
      <c r="AJ54" s="43">
        <v>0</v>
      </c>
    </row>
    <row r="55" spans="2:36" ht="20.100000000000001" customHeight="1" thickBot="1" x14ac:dyDescent="0.25">
      <c r="B55" s="4" t="s">
        <v>274</v>
      </c>
      <c r="C55" s="43">
        <v>0</v>
      </c>
      <c r="D55" s="43">
        <v>2</v>
      </c>
      <c r="E55" s="43">
        <v>0</v>
      </c>
      <c r="F55" s="43">
        <v>0</v>
      </c>
      <c r="G55" s="43">
        <v>16</v>
      </c>
      <c r="H55" s="43">
        <v>5</v>
      </c>
      <c r="I55" s="43">
        <v>16</v>
      </c>
      <c r="J55" s="43">
        <v>5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32</v>
      </c>
      <c r="R55" s="43">
        <v>12</v>
      </c>
      <c r="S55" s="43">
        <v>13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13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26</v>
      </c>
      <c r="AJ55" s="43">
        <v>0</v>
      </c>
    </row>
    <row r="56" spans="2:36" ht="20.100000000000001" customHeight="1" thickBot="1" x14ac:dyDescent="0.25">
      <c r="B56" s="4" t="s">
        <v>275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4</v>
      </c>
      <c r="I56" s="43">
        <v>0</v>
      </c>
      <c r="J56" s="43">
        <v>4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8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</row>
    <row r="57" spans="2:36" ht="20.100000000000001" customHeight="1" thickBot="1" x14ac:dyDescent="0.25">
      <c r="B57" s="4" t="s">
        <v>276</v>
      </c>
      <c r="C57" s="43">
        <v>0</v>
      </c>
      <c r="D57" s="43">
        <v>0</v>
      </c>
      <c r="E57" s="43">
        <v>0</v>
      </c>
      <c r="F57" s="43">
        <v>0</v>
      </c>
      <c r="G57" s="43">
        <v>7</v>
      </c>
      <c r="H57" s="43">
        <v>0</v>
      </c>
      <c r="I57" s="43">
        <v>0</v>
      </c>
      <c r="J57" s="43">
        <v>0</v>
      </c>
      <c r="K57" s="43">
        <v>7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14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</row>
    <row r="58" spans="2:36" ht="20.100000000000001" customHeight="1" thickBot="1" x14ac:dyDescent="0.25">
      <c r="B58" s="4" t="s">
        <v>277</v>
      </c>
      <c r="C58" s="43">
        <v>0</v>
      </c>
      <c r="D58" s="43">
        <v>0</v>
      </c>
      <c r="E58" s="43">
        <v>0</v>
      </c>
      <c r="F58" s="43">
        <v>0</v>
      </c>
      <c r="G58" s="43">
        <v>2</v>
      </c>
      <c r="H58" s="43">
        <v>0</v>
      </c>
      <c r="I58" s="43">
        <v>2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4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1</v>
      </c>
      <c r="AD58" s="43">
        <v>0</v>
      </c>
      <c r="AE58" s="43">
        <v>0</v>
      </c>
      <c r="AF58" s="43">
        <v>0</v>
      </c>
      <c r="AG58" s="43">
        <v>1</v>
      </c>
      <c r="AH58" s="43">
        <v>0</v>
      </c>
      <c r="AI58" s="43">
        <v>2</v>
      </c>
      <c r="AJ58" s="43">
        <v>0</v>
      </c>
    </row>
    <row r="59" spans="2:36" ht="20.100000000000001" customHeight="1" thickBot="1" x14ac:dyDescent="0.25">
      <c r="B59" s="4" t="s">
        <v>175</v>
      </c>
      <c r="C59" s="43">
        <v>2</v>
      </c>
      <c r="D59" s="43">
        <v>0</v>
      </c>
      <c r="E59" s="43">
        <v>0</v>
      </c>
      <c r="F59" s="43">
        <v>0</v>
      </c>
      <c r="G59" s="43">
        <v>42</v>
      </c>
      <c r="H59" s="43">
        <v>0</v>
      </c>
      <c r="I59" s="43">
        <v>42</v>
      </c>
      <c r="J59" s="43">
        <v>0</v>
      </c>
      <c r="K59" s="43">
        <v>0</v>
      </c>
      <c r="L59" s="43">
        <v>0</v>
      </c>
      <c r="M59" s="43">
        <v>3</v>
      </c>
      <c r="N59" s="43">
        <v>0</v>
      </c>
      <c r="O59" s="43">
        <v>15</v>
      </c>
      <c r="P59" s="43">
        <v>0</v>
      </c>
      <c r="Q59" s="43">
        <v>104</v>
      </c>
      <c r="R59" s="43">
        <v>0</v>
      </c>
      <c r="S59" s="43">
        <v>2</v>
      </c>
      <c r="T59" s="43">
        <v>0</v>
      </c>
      <c r="U59" s="43">
        <v>0</v>
      </c>
      <c r="V59" s="43">
        <v>0</v>
      </c>
      <c r="W59" s="43">
        <v>1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3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6</v>
      </c>
      <c r="AJ59" s="43">
        <v>0</v>
      </c>
    </row>
    <row r="60" spans="2:36" ht="20.100000000000001" customHeight="1" thickBot="1" x14ac:dyDescent="0.25">
      <c r="B60" s="4" t="s">
        <v>278</v>
      </c>
      <c r="C60" s="43">
        <v>0</v>
      </c>
      <c r="D60" s="43">
        <v>0</v>
      </c>
      <c r="E60" s="43">
        <v>0</v>
      </c>
      <c r="F60" s="43">
        <v>0</v>
      </c>
      <c r="G60" s="43">
        <v>10</v>
      </c>
      <c r="H60" s="43">
        <v>0</v>
      </c>
      <c r="I60" s="43">
        <v>10</v>
      </c>
      <c r="J60" s="43">
        <v>0</v>
      </c>
      <c r="K60" s="43">
        <v>0</v>
      </c>
      <c r="L60" s="43">
        <v>0</v>
      </c>
      <c r="M60" s="43">
        <v>2</v>
      </c>
      <c r="N60" s="43">
        <v>0</v>
      </c>
      <c r="O60" s="43">
        <v>0</v>
      </c>
      <c r="P60" s="43">
        <v>0</v>
      </c>
      <c r="Q60" s="43">
        <v>22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3</v>
      </c>
      <c r="AD60" s="43">
        <v>0</v>
      </c>
      <c r="AE60" s="43">
        <v>0</v>
      </c>
      <c r="AF60" s="43">
        <v>0</v>
      </c>
      <c r="AG60" s="43">
        <v>3</v>
      </c>
      <c r="AH60" s="43">
        <v>0</v>
      </c>
      <c r="AI60" s="43">
        <v>6</v>
      </c>
      <c r="AJ60" s="43">
        <v>0</v>
      </c>
    </row>
    <row r="61" spans="2:36" ht="20.100000000000001" customHeight="1" thickBot="1" x14ac:dyDescent="0.25">
      <c r="B61" s="4" t="s">
        <v>279</v>
      </c>
      <c r="C61" s="43">
        <v>0</v>
      </c>
      <c r="D61" s="43">
        <v>0</v>
      </c>
      <c r="E61" s="43">
        <v>0</v>
      </c>
      <c r="F61" s="43">
        <v>0</v>
      </c>
      <c r="G61" s="43">
        <v>1</v>
      </c>
      <c r="H61" s="43">
        <v>3</v>
      </c>
      <c r="I61" s="43">
        <v>1</v>
      </c>
      <c r="J61" s="43">
        <v>3</v>
      </c>
      <c r="K61" s="43">
        <v>0</v>
      </c>
      <c r="L61" s="43">
        <v>1</v>
      </c>
      <c r="M61" s="43">
        <v>0</v>
      </c>
      <c r="N61" s="43">
        <v>0</v>
      </c>
      <c r="O61" s="43">
        <v>2</v>
      </c>
      <c r="P61" s="43">
        <v>2</v>
      </c>
      <c r="Q61" s="43">
        <v>4</v>
      </c>
      <c r="R61" s="43">
        <v>9</v>
      </c>
      <c r="S61" s="43">
        <v>0</v>
      </c>
      <c r="T61" s="43">
        <v>1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1</v>
      </c>
      <c r="AD61" s="43">
        <v>1</v>
      </c>
      <c r="AE61" s="43">
        <v>0</v>
      </c>
      <c r="AF61" s="43">
        <v>0</v>
      </c>
      <c r="AG61" s="43">
        <v>2</v>
      </c>
      <c r="AH61" s="43">
        <v>2</v>
      </c>
      <c r="AI61" s="43">
        <v>3</v>
      </c>
      <c r="AJ61" s="43">
        <v>4</v>
      </c>
    </row>
    <row r="62" spans="2:36" ht="20.100000000000001" customHeight="1" thickBot="1" x14ac:dyDescent="0.25">
      <c r="B62" s="4" t="s">
        <v>280</v>
      </c>
      <c r="C62" s="43">
        <v>4</v>
      </c>
      <c r="D62" s="43">
        <v>0</v>
      </c>
      <c r="E62" s="43">
        <v>0</v>
      </c>
      <c r="F62" s="43">
        <v>0</v>
      </c>
      <c r="G62" s="43">
        <v>11</v>
      </c>
      <c r="H62" s="43">
        <v>0</v>
      </c>
      <c r="I62" s="43">
        <v>11</v>
      </c>
      <c r="J62" s="43">
        <v>0</v>
      </c>
      <c r="K62" s="43">
        <v>1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27</v>
      </c>
      <c r="R62" s="43">
        <v>0</v>
      </c>
      <c r="S62" s="43">
        <v>2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2</v>
      </c>
      <c r="AD62" s="43">
        <v>0</v>
      </c>
      <c r="AE62" s="43">
        <v>0</v>
      </c>
      <c r="AF62" s="43">
        <v>0</v>
      </c>
      <c r="AG62" s="43">
        <v>6</v>
      </c>
      <c r="AH62" s="43">
        <v>0</v>
      </c>
      <c r="AI62" s="43">
        <v>10</v>
      </c>
      <c r="AJ62" s="43">
        <v>0</v>
      </c>
    </row>
    <row r="63" spans="2:36" ht="20.100000000000001" customHeight="1" thickBot="1" x14ac:dyDescent="0.25">
      <c r="B63" s="4" t="s">
        <v>281</v>
      </c>
      <c r="C63" s="43">
        <v>0</v>
      </c>
      <c r="D63" s="43">
        <v>0</v>
      </c>
      <c r="E63" s="43">
        <v>0</v>
      </c>
      <c r="F63" s="43">
        <v>0</v>
      </c>
      <c r="G63" s="43">
        <v>3</v>
      </c>
      <c r="H63" s="43">
        <v>0</v>
      </c>
      <c r="I63" s="43">
        <v>3</v>
      </c>
      <c r="J63" s="43">
        <v>0</v>
      </c>
      <c r="K63" s="43">
        <v>0</v>
      </c>
      <c r="L63" s="43">
        <v>0</v>
      </c>
      <c r="M63" s="43">
        <v>3</v>
      </c>
      <c r="N63" s="43">
        <v>0</v>
      </c>
      <c r="O63" s="43">
        <v>0</v>
      </c>
      <c r="P63" s="43">
        <v>0</v>
      </c>
      <c r="Q63" s="43">
        <v>9</v>
      </c>
      <c r="R63" s="43">
        <v>0</v>
      </c>
      <c r="S63" s="43">
        <v>3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3</v>
      </c>
      <c r="AD63" s="43">
        <v>0</v>
      </c>
      <c r="AE63" s="43">
        <v>0</v>
      </c>
      <c r="AF63" s="43">
        <v>0</v>
      </c>
      <c r="AG63" s="43">
        <v>0</v>
      </c>
      <c r="AH63" s="43">
        <v>0</v>
      </c>
      <c r="AI63" s="43">
        <v>6</v>
      </c>
      <c r="AJ63" s="43">
        <v>0</v>
      </c>
    </row>
    <row r="64" spans="2:36" ht="20.100000000000001" customHeight="1" thickBot="1" x14ac:dyDescent="0.25">
      <c r="B64" s="4" t="s">
        <v>176</v>
      </c>
      <c r="C64" s="43">
        <v>0</v>
      </c>
      <c r="D64" s="43">
        <v>0</v>
      </c>
      <c r="E64" s="43">
        <v>1</v>
      </c>
      <c r="F64" s="43">
        <v>0</v>
      </c>
      <c r="G64" s="43">
        <v>5</v>
      </c>
      <c r="H64" s="43">
        <v>4</v>
      </c>
      <c r="I64" s="43">
        <v>5</v>
      </c>
      <c r="J64" s="43">
        <v>4</v>
      </c>
      <c r="K64" s="43">
        <v>2</v>
      </c>
      <c r="L64" s="43">
        <v>0</v>
      </c>
      <c r="M64" s="43">
        <v>7</v>
      </c>
      <c r="N64" s="43">
        <v>4</v>
      </c>
      <c r="O64" s="43">
        <v>0</v>
      </c>
      <c r="P64" s="43">
        <v>0</v>
      </c>
      <c r="Q64" s="43">
        <v>20</v>
      </c>
      <c r="R64" s="43">
        <v>12</v>
      </c>
      <c r="S64" s="43">
        <v>4</v>
      </c>
      <c r="T64" s="43">
        <v>0</v>
      </c>
      <c r="U64" s="43">
        <v>0</v>
      </c>
      <c r="V64" s="43">
        <v>0</v>
      </c>
      <c r="W64" s="43">
        <v>1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2</v>
      </c>
      <c r="AD64" s="43">
        <v>0</v>
      </c>
      <c r="AE64" s="43">
        <v>4</v>
      </c>
      <c r="AF64" s="43">
        <v>1</v>
      </c>
      <c r="AG64" s="43">
        <v>0</v>
      </c>
      <c r="AH64" s="43">
        <v>0</v>
      </c>
      <c r="AI64" s="43">
        <v>11</v>
      </c>
      <c r="AJ64" s="43">
        <v>1</v>
      </c>
    </row>
    <row r="65" spans="2:36" ht="20.100000000000001" customHeight="1" thickBot="1" x14ac:dyDescent="0.25">
      <c r="B65" s="4" t="s">
        <v>282</v>
      </c>
      <c r="C65" s="43">
        <v>0</v>
      </c>
      <c r="D65" s="43">
        <v>0</v>
      </c>
      <c r="E65" s="43">
        <v>0</v>
      </c>
      <c r="F65" s="43">
        <v>0</v>
      </c>
      <c r="G65" s="43">
        <v>4</v>
      </c>
      <c r="H65" s="43">
        <v>0</v>
      </c>
      <c r="I65" s="43">
        <v>4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8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</row>
    <row r="66" spans="2:36" ht="20.100000000000001" customHeight="1" thickBot="1" x14ac:dyDescent="0.25">
      <c r="B66" s="4" t="s">
        <v>283</v>
      </c>
      <c r="C66" s="43">
        <v>0</v>
      </c>
      <c r="D66" s="43">
        <v>0</v>
      </c>
      <c r="E66" s="43">
        <v>0</v>
      </c>
      <c r="F66" s="43">
        <v>0</v>
      </c>
      <c r="G66" s="43">
        <v>8</v>
      </c>
      <c r="H66" s="43">
        <v>0</v>
      </c>
      <c r="I66" s="43">
        <v>8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16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</row>
    <row r="67" spans="2:36" ht="20.100000000000001" customHeight="1" thickBot="1" x14ac:dyDescent="0.25">
      <c r="B67" s="4" t="s">
        <v>284</v>
      </c>
      <c r="C67" s="43">
        <v>0</v>
      </c>
      <c r="D67" s="43">
        <v>1</v>
      </c>
      <c r="E67" s="43">
        <v>3</v>
      </c>
      <c r="F67" s="43">
        <v>7</v>
      </c>
      <c r="G67" s="43">
        <v>3</v>
      </c>
      <c r="H67" s="43">
        <v>12</v>
      </c>
      <c r="I67" s="43">
        <v>3</v>
      </c>
      <c r="J67" s="43">
        <v>12</v>
      </c>
      <c r="K67" s="43">
        <v>3</v>
      </c>
      <c r="L67" s="43">
        <v>12</v>
      </c>
      <c r="M67" s="43">
        <v>2</v>
      </c>
      <c r="N67" s="43">
        <v>0</v>
      </c>
      <c r="O67" s="43">
        <v>1</v>
      </c>
      <c r="P67" s="43">
        <v>0</v>
      </c>
      <c r="Q67" s="43">
        <v>15</v>
      </c>
      <c r="R67" s="43">
        <v>44</v>
      </c>
      <c r="S67" s="43">
        <v>2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3</v>
      </c>
      <c r="AD67" s="43">
        <v>0</v>
      </c>
      <c r="AE67" s="43">
        <v>0</v>
      </c>
      <c r="AF67" s="43">
        <v>0</v>
      </c>
      <c r="AG67" s="43">
        <v>9</v>
      </c>
      <c r="AH67" s="43">
        <v>0</v>
      </c>
      <c r="AI67" s="43">
        <v>14</v>
      </c>
      <c r="AJ67" s="43">
        <v>0</v>
      </c>
    </row>
    <row r="68" spans="2:36" ht="20.100000000000001" customHeight="1" thickBot="1" x14ac:dyDescent="0.25">
      <c r="B68" s="4" t="s">
        <v>285</v>
      </c>
      <c r="C68" s="43">
        <v>0</v>
      </c>
      <c r="D68" s="43">
        <v>0</v>
      </c>
      <c r="E68" s="43">
        <v>3</v>
      </c>
      <c r="F68" s="43">
        <v>0</v>
      </c>
      <c r="G68" s="43">
        <v>3</v>
      </c>
      <c r="H68" s="43">
        <v>0</v>
      </c>
      <c r="I68" s="43">
        <v>3</v>
      </c>
      <c r="J68" s="43">
        <v>0</v>
      </c>
      <c r="K68" s="43">
        <v>0</v>
      </c>
      <c r="L68" s="43">
        <v>0</v>
      </c>
      <c r="M68" s="43">
        <v>1</v>
      </c>
      <c r="N68" s="43">
        <v>0</v>
      </c>
      <c r="O68" s="43">
        <v>0</v>
      </c>
      <c r="P68" s="43">
        <v>0</v>
      </c>
      <c r="Q68" s="43">
        <v>10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>
        <v>0</v>
      </c>
      <c r="AH68" s="43">
        <v>0</v>
      </c>
      <c r="AI68" s="43">
        <v>0</v>
      </c>
      <c r="AJ68" s="43">
        <v>0</v>
      </c>
    </row>
    <row r="69" spans="2:36" ht="20.100000000000001" customHeight="1" thickBot="1" x14ac:dyDescent="0.25">
      <c r="B69" s="4" t="s">
        <v>286</v>
      </c>
      <c r="C69" s="43">
        <v>0</v>
      </c>
      <c r="D69" s="43">
        <v>0</v>
      </c>
      <c r="E69" s="43">
        <v>0</v>
      </c>
      <c r="F69" s="43">
        <v>0</v>
      </c>
      <c r="G69" s="43">
        <v>8</v>
      </c>
      <c r="H69" s="43">
        <v>9</v>
      </c>
      <c r="I69" s="43">
        <v>8</v>
      </c>
      <c r="J69" s="43">
        <v>9</v>
      </c>
      <c r="K69" s="43">
        <v>0</v>
      </c>
      <c r="L69" s="43">
        <v>0</v>
      </c>
      <c r="M69" s="43">
        <v>2</v>
      </c>
      <c r="N69" s="43">
        <v>0</v>
      </c>
      <c r="O69" s="43">
        <v>2</v>
      </c>
      <c r="P69" s="43">
        <v>0</v>
      </c>
      <c r="Q69" s="43">
        <v>20</v>
      </c>
      <c r="R69" s="43">
        <v>18</v>
      </c>
      <c r="S69" s="43">
        <v>8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8</v>
      </c>
      <c r="AD69" s="43">
        <v>0</v>
      </c>
      <c r="AE69" s="43">
        <v>0</v>
      </c>
      <c r="AF69" s="43">
        <v>0</v>
      </c>
      <c r="AG69" s="43">
        <v>9</v>
      </c>
      <c r="AH69" s="43">
        <v>0</v>
      </c>
      <c r="AI69" s="43">
        <v>25</v>
      </c>
      <c r="AJ69" s="43">
        <v>0</v>
      </c>
    </row>
    <row r="70" spans="2:36" ht="20.100000000000001" customHeight="1" thickBot="1" x14ac:dyDescent="0.25">
      <c r="B70" s="4" t="s">
        <v>287</v>
      </c>
      <c r="C70" s="43">
        <v>0</v>
      </c>
      <c r="D70" s="43">
        <v>0</v>
      </c>
      <c r="E70" s="43">
        <v>0</v>
      </c>
      <c r="F70" s="43">
        <v>0</v>
      </c>
      <c r="G70" s="43">
        <v>4</v>
      </c>
      <c r="H70" s="43">
        <v>0</v>
      </c>
      <c r="I70" s="43">
        <v>4</v>
      </c>
      <c r="J70" s="43">
        <v>0</v>
      </c>
      <c r="K70" s="43">
        <v>0</v>
      </c>
      <c r="L70" s="43">
        <v>0</v>
      </c>
      <c r="M70" s="43">
        <v>2</v>
      </c>
      <c r="N70" s="43">
        <v>0</v>
      </c>
      <c r="O70" s="43">
        <v>0</v>
      </c>
      <c r="P70" s="43">
        <v>0</v>
      </c>
      <c r="Q70" s="43">
        <v>10</v>
      </c>
      <c r="R70" s="43">
        <v>0</v>
      </c>
      <c r="S70" s="43">
        <v>2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4</v>
      </c>
      <c r="AD70" s="43">
        <v>0</v>
      </c>
      <c r="AE70" s="43">
        <v>0</v>
      </c>
      <c r="AF70" s="43">
        <v>0</v>
      </c>
      <c r="AG70" s="43">
        <v>0</v>
      </c>
      <c r="AH70" s="43">
        <v>0</v>
      </c>
      <c r="AI70" s="43">
        <v>6</v>
      </c>
      <c r="AJ70" s="43">
        <v>0</v>
      </c>
    </row>
    <row r="71" spans="2:36" ht="20.100000000000001" customHeight="1" thickBot="1" x14ac:dyDescent="0.25">
      <c r="B71" s="4" t="s">
        <v>288</v>
      </c>
      <c r="C71" s="43">
        <v>0</v>
      </c>
      <c r="D71" s="43">
        <v>0</v>
      </c>
      <c r="E71" s="43">
        <v>0</v>
      </c>
      <c r="F71" s="43">
        <v>0</v>
      </c>
      <c r="G71" s="43">
        <v>5</v>
      </c>
      <c r="H71" s="43">
        <v>0</v>
      </c>
      <c r="I71" s="43">
        <v>5</v>
      </c>
      <c r="J71" s="43">
        <v>0</v>
      </c>
      <c r="K71" s="43">
        <v>0</v>
      </c>
      <c r="L71" s="43">
        <v>0</v>
      </c>
      <c r="M71" s="43">
        <v>5</v>
      </c>
      <c r="N71" s="43">
        <v>0</v>
      </c>
      <c r="O71" s="43">
        <v>0</v>
      </c>
      <c r="P71" s="43">
        <v>0</v>
      </c>
      <c r="Q71" s="43">
        <v>15</v>
      </c>
      <c r="R71" s="43">
        <v>0</v>
      </c>
      <c r="S71" s="43">
        <v>1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1</v>
      </c>
      <c r="AD71" s="43">
        <v>0</v>
      </c>
      <c r="AE71" s="43">
        <v>0</v>
      </c>
      <c r="AF71" s="43">
        <v>0</v>
      </c>
      <c r="AG71" s="43">
        <v>0</v>
      </c>
      <c r="AH71" s="43">
        <v>0</v>
      </c>
      <c r="AI71" s="43">
        <v>2</v>
      </c>
      <c r="AJ71" s="43">
        <v>0</v>
      </c>
    </row>
    <row r="72" spans="2:36" ht="20.100000000000001" customHeight="1" thickBot="1" x14ac:dyDescent="0.25">
      <c r="B72" s="4" t="s">
        <v>289</v>
      </c>
      <c r="C72" s="43">
        <v>0</v>
      </c>
      <c r="D72" s="43">
        <v>0</v>
      </c>
      <c r="E72" s="43">
        <v>0</v>
      </c>
      <c r="F72" s="43">
        <v>0</v>
      </c>
      <c r="G72" s="43">
        <v>5</v>
      </c>
      <c r="H72" s="43">
        <v>2</v>
      </c>
      <c r="I72" s="43">
        <v>5</v>
      </c>
      <c r="J72" s="43">
        <v>2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10</v>
      </c>
      <c r="R72" s="43">
        <v>4</v>
      </c>
      <c r="S72" s="43">
        <v>5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5</v>
      </c>
      <c r="AD72" s="43">
        <v>0</v>
      </c>
      <c r="AE72" s="43">
        <v>0</v>
      </c>
      <c r="AF72" s="43">
        <v>0</v>
      </c>
      <c r="AG72" s="43">
        <v>0</v>
      </c>
      <c r="AH72" s="43">
        <v>0</v>
      </c>
      <c r="AI72" s="43">
        <v>10</v>
      </c>
      <c r="AJ72" s="43">
        <v>0</v>
      </c>
    </row>
    <row r="73" spans="2:36" ht="20.100000000000001" customHeight="1" thickBot="1" x14ac:dyDescent="0.25">
      <c r="B73" s="4" t="s">
        <v>290</v>
      </c>
      <c r="C73" s="43">
        <v>1</v>
      </c>
      <c r="D73" s="43">
        <v>0</v>
      </c>
      <c r="E73" s="43">
        <v>2</v>
      </c>
      <c r="F73" s="43">
        <v>0</v>
      </c>
      <c r="G73" s="43">
        <v>7</v>
      </c>
      <c r="H73" s="43">
        <v>0</v>
      </c>
      <c r="I73" s="43">
        <v>7</v>
      </c>
      <c r="J73" s="43">
        <v>0</v>
      </c>
      <c r="K73" s="43">
        <v>1</v>
      </c>
      <c r="L73" s="43">
        <v>0</v>
      </c>
      <c r="M73" s="43">
        <v>3</v>
      </c>
      <c r="N73" s="43">
        <v>0</v>
      </c>
      <c r="O73" s="43">
        <v>0</v>
      </c>
      <c r="P73" s="43">
        <v>0</v>
      </c>
      <c r="Q73" s="43">
        <v>21</v>
      </c>
      <c r="R73" s="43">
        <v>0</v>
      </c>
      <c r="S73" s="43">
        <v>1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3</v>
      </c>
      <c r="AD73" s="43">
        <v>0</v>
      </c>
      <c r="AE73" s="43">
        <v>0</v>
      </c>
      <c r="AF73" s="43">
        <v>0</v>
      </c>
      <c r="AG73" s="43">
        <v>3</v>
      </c>
      <c r="AH73" s="43">
        <v>0</v>
      </c>
      <c r="AI73" s="43">
        <v>7</v>
      </c>
      <c r="AJ73" s="43">
        <v>0</v>
      </c>
    </row>
    <row r="74" spans="2:36" ht="20.100000000000001" customHeight="1" thickBot="1" x14ac:dyDescent="0.25">
      <c r="B74" s="4" t="s">
        <v>291</v>
      </c>
      <c r="C74" s="43">
        <v>1</v>
      </c>
      <c r="D74" s="43">
        <v>0</v>
      </c>
      <c r="E74" s="43">
        <v>0</v>
      </c>
      <c r="F74" s="43">
        <v>0</v>
      </c>
      <c r="G74" s="43">
        <v>4</v>
      </c>
      <c r="H74" s="43">
        <v>0</v>
      </c>
      <c r="I74" s="43">
        <v>4</v>
      </c>
      <c r="J74" s="43">
        <v>0</v>
      </c>
      <c r="K74" s="43">
        <v>0</v>
      </c>
      <c r="L74" s="43">
        <v>0</v>
      </c>
      <c r="M74" s="43">
        <v>2</v>
      </c>
      <c r="N74" s="43">
        <v>0</v>
      </c>
      <c r="O74" s="43">
        <v>5</v>
      </c>
      <c r="P74" s="43">
        <v>5</v>
      </c>
      <c r="Q74" s="43">
        <v>16</v>
      </c>
      <c r="R74" s="43">
        <v>5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43">
        <v>0</v>
      </c>
      <c r="AH74" s="43">
        <v>0</v>
      </c>
      <c r="AI74" s="43">
        <v>0</v>
      </c>
      <c r="AJ74" s="43">
        <v>0</v>
      </c>
    </row>
    <row r="75" spans="2:36" ht="20.100000000000001" customHeight="1" thickBot="1" x14ac:dyDescent="0.25">
      <c r="B75" s="4" t="s">
        <v>645</v>
      </c>
      <c r="C75" s="43">
        <v>0</v>
      </c>
      <c r="D75" s="43">
        <v>0</v>
      </c>
      <c r="E75" s="43">
        <v>7</v>
      </c>
      <c r="F75" s="43">
        <v>0</v>
      </c>
      <c r="G75" s="43">
        <v>19</v>
      </c>
      <c r="H75" s="43">
        <v>0</v>
      </c>
      <c r="I75" s="43">
        <v>19</v>
      </c>
      <c r="J75" s="43">
        <v>0</v>
      </c>
      <c r="K75" s="43">
        <v>19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64</v>
      </c>
      <c r="R75" s="43">
        <v>0</v>
      </c>
      <c r="S75" s="43">
        <v>8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8</v>
      </c>
      <c r="AB75" s="43">
        <v>0</v>
      </c>
      <c r="AC75" s="43">
        <v>8</v>
      </c>
      <c r="AD75" s="43">
        <v>0</v>
      </c>
      <c r="AE75" s="43">
        <v>0</v>
      </c>
      <c r="AF75" s="43">
        <v>0</v>
      </c>
      <c r="AG75" s="43">
        <v>0</v>
      </c>
      <c r="AH75" s="43">
        <v>0</v>
      </c>
      <c r="AI75" s="43">
        <v>24</v>
      </c>
      <c r="AJ75" s="43">
        <v>0</v>
      </c>
    </row>
    <row r="76" spans="2:36" ht="20.100000000000001" customHeight="1" thickBot="1" x14ac:dyDescent="0.25">
      <c r="B76" s="4" t="s">
        <v>177</v>
      </c>
      <c r="C76" s="43">
        <v>1</v>
      </c>
      <c r="D76" s="43">
        <v>0</v>
      </c>
      <c r="E76" s="43">
        <v>12</v>
      </c>
      <c r="F76" s="43">
        <v>21</v>
      </c>
      <c r="G76" s="43">
        <v>19</v>
      </c>
      <c r="H76" s="43">
        <v>41</v>
      </c>
      <c r="I76" s="43">
        <v>12</v>
      </c>
      <c r="J76" s="43">
        <v>41</v>
      </c>
      <c r="K76" s="43">
        <v>12</v>
      </c>
      <c r="L76" s="43">
        <v>23</v>
      </c>
      <c r="M76" s="43">
        <v>0</v>
      </c>
      <c r="N76" s="43">
        <v>0</v>
      </c>
      <c r="O76" s="43">
        <v>0</v>
      </c>
      <c r="P76" s="43">
        <v>0</v>
      </c>
      <c r="Q76" s="43">
        <v>56</v>
      </c>
      <c r="R76" s="43">
        <v>126</v>
      </c>
      <c r="S76" s="43">
        <v>19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19</v>
      </c>
      <c r="AD76" s="43">
        <v>0</v>
      </c>
      <c r="AE76" s="43">
        <v>0</v>
      </c>
      <c r="AF76" s="43">
        <v>0</v>
      </c>
      <c r="AG76" s="43">
        <v>19</v>
      </c>
      <c r="AH76" s="43">
        <v>0</v>
      </c>
      <c r="AI76" s="43">
        <v>57</v>
      </c>
      <c r="AJ76" s="43">
        <v>0</v>
      </c>
    </row>
    <row r="77" spans="2:36" ht="20.100000000000001" customHeight="1" thickBot="1" x14ac:dyDescent="0.25">
      <c r="B77" s="4" t="s">
        <v>292</v>
      </c>
      <c r="C77" s="43">
        <v>0</v>
      </c>
      <c r="D77" s="43">
        <v>0</v>
      </c>
      <c r="E77" s="43">
        <v>0</v>
      </c>
      <c r="F77" s="43">
        <v>0</v>
      </c>
      <c r="G77" s="43">
        <v>4</v>
      </c>
      <c r="H77" s="43">
        <v>0</v>
      </c>
      <c r="I77" s="43">
        <v>4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8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</row>
    <row r="78" spans="2:36" ht="20.100000000000001" customHeight="1" thickBot="1" x14ac:dyDescent="0.25">
      <c r="B78" s="4" t="s">
        <v>293</v>
      </c>
      <c r="C78" s="43">
        <v>0</v>
      </c>
      <c r="D78" s="43">
        <v>1</v>
      </c>
      <c r="E78" s="43">
        <v>0</v>
      </c>
      <c r="F78" s="43">
        <v>2</v>
      </c>
      <c r="G78" s="43">
        <v>0</v>
      </c>
      <c r="H78" s="43">
        <v>41</v>
      </c>
      <c r="I78" s="43">
        <v>0</v>
      </c>
      <c r="J78" s="43">
        <v>41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85</v>
      </c>
      <c r="S78" s="43">
        <v>3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3</v>
      </c>
      <c r="AD78" s="43">
        <v>0</v>
      </c>
      <c r="AE78" s="43">
        <v>0</v>
      </c>
      <c r="AF78" s="43">
        <v>0</v>
      </c>
      <c r="AG78" s="43">
        <v>0</v>
      </c>
      <c r="AH78" s="43">
        <v>0</v>
      </c>
      <c r="AI78" s="43">
        <v>6</v>
      </c>
      <c r="AJ78" s="43">
        <v>0</v>
      </c>
    </row>
    <row r="79" spans="2:36" ht="20.100000000000001" customHeight="1" thickBot="1" x14ac:dyDescent="0.25">
      <c r="B79" s="4" t="s">
        <v>294</v>
      </c>
      <c r="C79" s="43">
        <v>1</v>
      </c>
      <c r="D79" s="43">
        <v>0</v>
      </c>
      <c r="E79" s="43">
        <v>0</v>
      </c>
      <c r="F79" s="43">
        <v>0</v>
      </c>
      <c r="G79" s="43">
        <v>23</v>
      </c>
      <c r="H79" s="43">
        <v>0</v>
      </c>
      <c r="I79" s="43">
        <v>23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47</v>
      </c>
      <c r="R79" s="43">
        <v>0</v>
      </c>
      <c r="S79" s="43">
        <v>4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6</v>
      </c>
      <c r="AD79" s="43">
        <v>0</v>
      </c>
      <c r="AE79" s="43">
        <v>0</v>
      </c>
      <c r="AF79" s="43">
        <v>0</v>
      </c>
      <c r="AG79" s="43">
        <v>6</v>
      </c>
      <c r="AH79" s="43">
        <v>0</v>
      </c>
      <c r="AI79" s="43">
        <v>16</v>
      </c>
      <c r="AJ79" s="43">
        <v>0</v>
      </c>
    </row>
    <row r="80" spans="2:36" ht="20.100000000000001" customHeight="1" thickBot="1" x14ac:dyDescent="0.25">
      <c r="B80" s="4" t="s">
        <v>295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16</v>
      </c>
      <c r="I80" s="43">
        <v>0</v>
      </c>
      <c r="J80" s="43">
        <v>16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32</v>
      </c>
      <c r="S80" s="43">
        <v>0</v>
      </c>
      <c r="T80" s="43">
        <v>1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2</v>
      </c>
      <c r="AE80" s="43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3</v>
      </c>
    </row>
    <row r="81" spans="2:36" ht="20.100000000000001" customHeight="1" thickBot="1" x14ac:dyDescent="0.25">
      <c r="B81" s="4" t="s">
        <v>296</v>
      </c>
      <c r="C81" s="43">
        <v>0</v>
      </c>
      <c r="D81" s="43">
        <v>0</v>
      </c>
      <c r="E81" s="43">
        <v>0</v>
      </c>
      <c r="F81" s="43">
        <v>0</v>
      </c>
      <c r="G81" s="43">
        <v>4</v>
      </c>
      <c r="H81" s="43">
        <v>10</v>
      </c>
      <c r="I81" s="43">
        <v>4</v>
      </c>
      <c r="J81" s="43">
        <v>9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8</v>
      </c>
      <c r="R81" s="43">
        <v>19</v>
      </c>
      <c r="S81" s="43">
        <v>3</v>
      </c>
      <c r="T81" s="43">
        <v>0</v>
      </c>
      <c r="U81" s="43">
        <v>0</v>
      </c>
      <c r="V81" s="43">
        <v>0</v>
      </c>
      <c r="W81" s="43">
        <v>4</v>
      </c>
      <c r="X81" s="43">
        <v>0</v>
      </c>
      <c r="Y81" s="43">
        <v>0</v>
      </c>
      <c r="Z81" s="43">
        <v>0</v>
      </c>
      <c r="AA81" s="43">
        <v>4</v>
      </c>
      <c r="AB81" s="43">
        <v>0</v>
      </c>
      <c r="AC81" s="43">
        <v>4</v>
      </c>
      <c r="AD81" s="43">
        <v>0</v>
      </c>
      <c r="AE81" s="43">
        <v>0</v>
      </c>
      <c r="AF81" s="43">
        <v>0</v>
      </c>
      <c r="AG81" s="43">
        <v>0</v>
      </c>
      <c r="AH81" s="43">
        <v>0</v>
      </c>
      <c r="AI81" s="43">
        <v>15</v>
      </c>
      <c r="AJ81" s="43">
        <v>0</v>
      </c>
    </row>
    <row r="82" spans="2:36" ht="20.100000000000001" customHeight="1" thickBot="1" x14ac:dyDescent="0.25">
      <c r="B82" s="4" t="s">
        <v>297</v>
      </c>
      <c r="C82" s="43">
        <v>0</v>
      </c>
      <c r="D82" s="43">
        <v>0</v>
      </c>
      <c r="E82" s="43">
        <v>0</v>
      </c>
      <c r="F82" s="43">
        <v>0</v>
      </c>
      <c r="G82" s="43">
        <v>10</v>
      </c>
      <c r="H82" s="43">
        <v>0</v>
      </c>
      <c r="I82" s="43">
        <v>10</v>
      </c>
      <c r="J82" s="43">
        <v>0</v>
      </c>
      <c r="K82" s="43">
        <v>0</v>
      </c>
      <c r="L82" s="43">
        <v>0</v>
      </c>
      <c r="M82" s="43">
        <v>5</v>
      </c>
      <c r="N82" s="43">
        <v>0</v>
      </c>
      <c r="O82" s="43">
        <v>0</v>
      </c>
      <c r="P82" s="43">
        <v>0</v>
      </c>
      <c r="Q82" s="43">
        <v>25</v>
      </c>
      <c r="R82" s="43">
        <v>0</v>
      </c>
      <c r="S82" s="43">
        <v>3</v>
      </c>
      <c r="T82" s="43">
        <v>0</v>
      </c>
      <c r="U82" s="43">
        <v>0</v>
      </c>
      <c r="V82" s="43">
        <v>0</v>
      </c>
      <c r="W82" s="43">
        <v>1</v>
      </c>
      <c r="X82" s="43">
        <v>0</v>
      </c>
      <c r="Y82" s="43">
        <v>3</v>
      </c>
      <c r="Z82" s="43">
        <v>0</v>
      </c>
      <c r="AA82" s="43">
        <v>0</v>
      </c>
      <c r="AB82" s="43">
        <v>0</v>
      </c>
      <c r="AC82" s="43">
        <v>3</v>
      </c>
      <c r="AD82" s="43">
        <v>0</v>
      </c>
      <c r="AE82" s="43">
        <v>1</v>
      </c>
      <c r="AF82" s="43">
        <v>0</v>
      </c>
      <c r="AG82" s="43">
        <v>0</v>
      </c>
      <c r="AH82" s="43">
        <v>0</v>
      </c>
      <c r="AI82" s="43">
        <v>11</v>
      </c>
      <c r="AJ82" s="43">
        <v>0</v>
      </c>
    </row>
    <row r="83" spans="2:36" ht="20.100000000000001" customHeight="1" thickBot="1" x14ac:dyDescent="0.25">
      <c r="B83" s="4" t="s">
        <v>298</v>
      </c>
      <c r="C83" s="43">
        <v>1</v>
      </c>
      <c r="D83" s="43">
        <v>0</v>
      </c>
      <c r="E83" s="43">
        <v>2</v>
      </c>
      <c r="F83" s="43">
        <v>7</v>
      </c>
      <c r="G83" s="43">
        <v>2</v>
      </c>
      <c r="H83" s="43">
        <v>7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5</v>
      </c>
      <c r="R83" s="43">
        <v>14</v>
      </c>
      <c r="S83" s="43">
        <v>1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1</v>
      </c>
      <c r="AB83" s="43">
        <v>0</v>
      </c>
      <c r="AC83" s="43">
        <v>1</v>
      </c>
      <c r="AD83" s="43">
        <v>0</v>
      </c>
      <c r="AE83" s="43">
        <v>0</v>
      </c>
      <c r="AF83" s="43">
        <v>0</v>
      </c>
      <c r="AG83" s="43">
        <v>1</v>
      </c>
      <c r="AH83" s="43">
        <v>0</v>
      </c>
      <c r="AI83" s="43">
        <v>4</v>
      </c>
      <c r="AJ83" s="43">
        <v>0</v>
      </c>
    </row>
    <row r="84" spans="2:36" ht="20.100000000000001" customHeight="1" thickBot="1" x14ac:dyDescent="0.25">
      <c r="B84" s="4" t="s">
        <v>299</v>
      </c>
      <c r="C84" s="43">
        <v>0</v>
      </c>
      <c r="D84" s="43">
        <v>2</v>
      </c>
      <c r="E84" s="43">
        <v>0</v>
      </c>
      <c r="F84" s="43">
        <v>0</v>
      </c>
      <c r="G84" s="43">
        <v>3</v>
      </c>
      <c r="H84" s="43">
        <v>2</v>
      </c>
      <c r="I84" s="43">
        <v>3</v>
      </c>
      <c r="J84" s="43">
        <v>2</v>
      </c>
      <c r="K84" s="43">
        <v>0</v>
      </c>
      <c r="L84" s="43">
        <v>0</v>
      </c>
      <c r="M84" s="43">
        <v>3</v>
      </c>
      <c r="N84" s="43">
        <v>2</v>
      </c>
      <c r="O84" s="43">
        <v>0</v>
      </c>
      <c r="P84" s="43">
        <v>1</v>
      </c>
      <c r="Q84" s="43">
        <v>9</v>
      </c>
      <c r="R84" s="43">
        <v>9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</row>
    <row r="85" spans="2:36" ht="20.100000000000001" customHeight="1" thickBot="1" x14ac:dyDescent="0.25">
      <c r="B85" s="4" t="s">
        <v>300</v>
      </c>
      <c r="C85" s="43">
        <v>0</v>
      </c>
      <c r="D85" s="43">
        <v>2</v>
      </c>
      <c r="E85" s="43">
        <v>0</v>
      </c>
      <c r="F85" s="43">
        <v>0</v>
      </c>
      <c r="G85" s="43">
        <v>17</v>
      </c>
      <c r="H85" s="43">
        <v>13</v>
      </c>
      <c r="I85" s="43">
        <v>17</v>
      </c>
      <c r="J85" s="43">
        <v>13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34</v>
      </c>
      <c r="R85" s="43">
        <v>28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8</v>
      </c>
      <c r="AD85" s="43">
        <v>0</v>
      </c>
      <c r="AE85" s="43">
        <v>0</v>
      </c>
      <c r="AF85" s="43">
        <v>0</v>
      </c>
      <c r="AG85" s="43">
        <v>24</v>
      </c>
      <c r="AH85" s="43">
        <v>0</v>
      </c>
      <c r="AI85" s="43">
        <v>32</v>
      </c>
      <c r="AJ85" s="43">
        <v>0</v>
      </c>
    </row>
    <row r="86" spans="2:36" ht="20.100000000000001" customHeight="1" thickBot="1" x14ac:dyDescent="0.25">
      <c r="B86" s="4" t="s">
        <v>301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43">
        <v>1</v>
      </c>
      <c r="I86" s="43">
        <v>0</v>
      </c>
      <c r="J86" s="43">
        <v>2</v>
      </c>
      <c r="K86" s="43">
        <v>0</v>
      </c>
      <c r="L86" s="43">
        <v>1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4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</row>
    <row r="87" spans="2:36" ht="20.100000000000001" customHeight="1" thickBot="1" x14ac:dyDescent="0.25">
      <c r="B87" s="4" t="s">
        <v>302</v>
      </c>
      <c r="C87" s="43">
        <v>0</v>
      </c>
      <c r="D87" s="43">
        <v>0</v>
      </c>
      <c r="E87" s="43">
        <v>0</v>
      </c>
      <c r="F87" s="43">
        <v>0</v>
      </c>
      <c r="G87" s="43">
        <v>1</v>
      </c>
      <c r="H87" s="43">
        <v>0</v>
      </c>
      <c r="I87" s="43">
        <v>1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2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</row>
    <row r="88" spans="2:36" ht="20.100000000000001" customHeight="1" thickBot="1" x14ac:dyDescent="0.25">
      <c r="B88" s="4" t="s">
        <v>303</v>
      </c>
      <c r="C88" s="43">
        <v>0</v>
      </c>
      <c r="D88" s="43">
        <v>0</v>
      </c>
      <c r="E88" s="43">
        <v>0</v>
      </c>
      <c r="F88" s="43">
        <v>0</v>
      </c>
      <c r="G88" s="43">
        <v>11</v>
      </c>
      <c r="H88" s="43">
        <v>0</v>
      </c>
      <c r="I88" s="43">
        <v>11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22</v>
      </c>
      <c r="R88" s="43">
        <v>0</v>
      </c>
      <c r="S88" s="43">
        <v>3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3</v>
      </c>
      <c r="AD88" s="43">
        <v>0</v>
      </c>
      <c r="AE88" s="43">
        <v>0</v>
      </c>
      <c r="AF88" s="43">
        <v>0</v>
      </c>
      <c r="AG88" s="43">
        <v>0</v>
      </c>
      <c r="AH88" s="43">
        <v>0</v>
      </c>
      <c r="AI88" s="43">
        <v>6</v>
      </c>
      <c r="AJ88" s="43">
        <v>0</v>
      </c>
    </row>
    <row r="89" spans="2:36" ht="20.100000000000001" customHeight="1" thickBot="1" x14ac:dyDescent="0.25">
      <c r="B89" s="4" t="s">
        <v>304</v>
      </c>
      <c r="C89" s="43">
        <v>1</v>
      </c>
      <c r="D89" s="43">
        <v>0</v>
      </c>
      <c r="E89" s="43">
        <v>0</v>
      </c>
      <c r="F89" s="43">
        <v>0</v>
      </c>
      <c r="G89" s="43">
        <v>1</v>
      </c>
      <c r="H89" s="43">
        <v>0</v>
      </c>
      <c r="I89" s="43">
        <v>1</v>
      </c>
      <c r="J89" s="43">
        <v>0</v>
      </c>
      <c r="K89" s="43">
        <v>0</v>
      </c>
      <c r="L89" s="43">
        <v>0</v>
      </c>
      <c r="M89" s="43">
        <v>1</v>
      </c>
      <c r="N89" s="43">
        <v>0</v>
      </c>
      <c r="O89" s="43">
        <v>0</v>
      </c>
      <c r="P89" s="43">
        <v>0</v>
      </c>
      <c r="Q89" s="43">
        <v>4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1</v>
      </c>
      <c r="AB89" s="43">
        <v>0</v>
      </c>
      <c r="AC89" s="43">
        <v>1</v>
      </c>
      <c r="AD89" s="43">
        <v>0</v>
      </c>
      <c r="AE89" s="43">
        <v>0</v>
      </c>
      <c r="AF89" s="43">
        <v>0</v>
      </c>
      <c r="AG89" s="43">
        <v>0</v>
      </c>
      <c r="AH89" s="43">
        <v>0</v>
      </c>
      <c r="AI89" s="43">
        <v>2</v>
      </c>
      <c r="AJ89" s="43">
        <v>0</v>
      </c>
    </row>
    <row r="90" spans="2:36" ht="20.100000000000001" customHeight="1" thickBot="1" x14ac:dyDescent="0.25">
      <c r="B90" s="4" t="s">
        <v>305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9</v>
      </c>
      <c r="I90" s="43">
        <v>0</v>
      </c>
      <c r="J90" s="43">
        <v>9</v>
      </c>
      <c r="K90" s="43">
        <v>0</v>
      </c>
      <c r="L90" s="43">
        <v>9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27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</row>
    <row r="91" spans="2:36" ht="20.100000000000001" customHeight="1" thickBot="1" x14ac:dyDescent="0.25">
      <c r="B91" s="4" t="s">
        <v>178</v>
      </c>
      <c r="C91" s="43">
        <v>1</v>
      </c>
      <c r="D91" s="43">
        <v>3</v>
      </c>
      <c r="E91" s="43">
        <v>3</v>
      </c>
      <c r="F91" s="43">
        <v>3</v>
      </c>
      <c r="G91" s="43">
        <v>33</v>
      </c>
      <c r="H91" s="43">
        <v>26</v>
      </c>
      <c r="I91" s="43">
        <v>33</v>
      </c>
      <c r="J91" s="43">
        <v>27</v>
      </c>
      <c r="K91" s="43">
        <v>0</v>
      </c>
      <c r="L91" s="43">
        <v>0</v>
      </c>
      <c r="M91" s="43">
        <v>1</v>
      </c>
      <c r="N91" s="43">
        <v>2</v>
      </c>
      <c r="O91" s="43">
        <v>1</v>
      </c>
      <c r="P91" s="43">
        <v>1</v>
      </c>
      <c r="Q91" s="43">
        <v>72</v>
      </c>
      <c r="R91" s="43">
        <v>62</v>
      </c>
      <c r="S91" s="43">
        <v>4</v>
      </c>
      <c r="T91" s="43">
        <v>1</v>
      </c>
      <c r="U91" s="43">
        <v>0</v>
      </c>
      <c r="V91" s="43">
        <v>0</v>
      </c>
      <c r="W91" s="43">
        <v>6</v>
      </c>
      <c r="X91" s="43">
        <v>1</v>
      </c>
      <c r="Y91" s="43">
        <v>3</v>
      </c>
      <c r="Z91" s="43">
        <v>0</v>
      </c>
      <c r="AA91" s="43">
        <v>3</v>
      </c>
      <c r="AB91" s="43">
        <v>0</v>
      </c>
      <c r="AC91" s="43">
        <v>12</v>
      </c>
      <c r="AD91" s="43">
        <v>1</v>
      </c>
      <c r="AE91" s="43">
        <v>0</v>
      </c>
      <c r="AF91" s="43">
        <v>0</v>
      </c>
      <c r="AG91" s="43">
        <v>5</v>
      </c>
      <c r="AH91" s="43">
        <v>0</v>
      </c>
      <c r="AI91" s="43">
        <v>33</v>
      </c>
      <c r="AJ91" s="43">
        <v>3</v>
      </c>
    </row>
    <row r="92" spans="2:36" ht="20.100000000000001" customHeight="1" thickBot="1" x14ac:dyDescent="0.25">
      <c r="B92" s="4" t="s">
        <v>306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1</v>
      </c>
      <c r="I92" s="43">
        <v>0</v>
      </c>
      <c r="J92" s="43">
        <v>1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2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</row>
    <row r="93" spans="2:36" ht="20.100000000000001" customHeight="1" thickBot="1" x14ac:dyDescent="0.25">
      <c r="B93" s="4" t="s">
        <v>307</v>
      </c>
      <c r="C93" s="43">
        <v>0</v>
      </c>
      <c r="D93" s="43">
        <v>0</v>
      </c>
      <c r="E93" s="43">
        <v>0</v>
      </c>
      <c r="F93" s="43">
        <v>0</v>
      </c>
      <c r="G93" s="43">
        <v>11</v>
      </c>
      <c r="H93" s="43">
        <v>2</v>
      </c>
      <c r="I93" s="43">
        <v>11</v>
      </c>
      <c r="J93" s="43">
        <v>2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22</v>
      </c>
      <c r="R93" s="43">
        <v>4</v>
      </c>
      <c r="S93" s="43">
        <v>4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4</v>
      </c>
      <c r="AB93" s="43">
        <v>0</v>
      </c>
      <c r="AC93" s="43">
        <v>4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12</v>
      </c>
      <c r="AJ93" s="43">
        <v>0</v>
      </c>
    </row>
    <row r="94" spans="2:36" ht="20.100000000000001" customHeight="1" thickBot="1" x14ac:dyDescent="0.25">
      <c r="B94" s="4" t="s">
        <v>308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</row>
    <row r="95" spans="2:36" ht="20.100000000000001" customHeight="1" thickBot="1" x14ac:dyDescent="0.25">
      <c r="B95" s="4" t="s">
        <v>309</v>
      </c>
      <c r="C95" s="43">
        <v>0</v>
      </c>
      <c r="D95" s="43">
        <v>1</v>
      </c>
      <c r="E95" s="43">
        <v>0</v>
      </c>
      <c r="F95" s="43">
        <v>0</v>
      </c>
      <c r="G95" s="43">
        <v>0</v>
      </c>
      <c r="H95" s="43">
        <v>6</v>
      </c>
      <c r="I95" s="43">
        <v>0</v>
      </c>
      <c r="J95" s="43">
        <v>6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13</v>
      </c>
      <c r="S95" s="43">
        <v>0</v>
      </c>
      <c r="T95" s="43">
        <v>3</v>
      </c>
      <c r="U95" s="43">
        <v>0</v>
      </c>
      <c r="V95" s="43">
        <v>0</v>
      </c>
      <c r="W95" s="43">
        <v>0</v>
      </c>
      <c r="X95" s="43">
        <v>1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>
        <v>3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7</v>
      </c>
    </row>
    <row r="96" spans="2:36" ht="20.100000000000001" customHeight="1" thickBot="1" x14ac:dyDescent="0.25">
      <c r="B96" s="4" t="s">
        <v>310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2</v>
      </c>
      <c r="J96" s="43">
        <v>10</v>
      </c>
      <c r="K96" s="43">
        <v>2</v>
      </c>
      <c r="L96" s="43">
        <v>10</v>
      </c>
      <c r="M96" s="43">
        <v>0</v>
      </c>
      <c r="N96" s="43">
        <v>0</v>
      </c>
      <c r="O96" s="43">
        <v>0</v>
      </c>
      <c r="P96" s="43">
        <v>0</v>
      </c>
      <c r="Q96" s="43">
        <v>4</v>
      </c>
      <c r="R96" s="43">
        <v>20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2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2</v>
      </c>
      <c r="AJ96" s="43">
        <v>0</v>
      </c>
    </row>
    <row r="97" spans="2:36" ht="20.100000000000001" customHeight="1" thickBot="1" x14ac:dyDescent="0.25">
      <c r="B97" s="4" t="s">
        <v>311</v>
      </c>
      <c r="C97" s="43">
        <v>0</v>
      </c>
      <c r="D97" s="43">
        <v>3</v>
      </c>
      <c r="E97" s="43">
        <v>0</v>
      </c>
      <c r="F97" s="43">
        <v>3</v>
      </c>
      <c r="G97" s="43">
        <v>0</v>
      </c>
      <c r="H97" s="43">
        <v>21</v>
      </c>
      <c r="I97" s="43">
        <v>0</v>
      </c>
      <c r="J97" s="43">
        <v>21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48</v>
      </c>
      <c r="S97" s="43">
        <v>0</v>
      </c>
      <c r="T97" s="43">
        <v>1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3">
        <v>1</v>
      </c>
      <c r="AI97" s="43">
        <v>0</v>
      </c>
      <c r="AJ97" s="43">
        <v>2</v>
      </c>
    </row>
    <row r="98" spans="2:36" ht="20.100000000000001" customHeight="1" thickBot="1" x14ac:dyDescent="0.25">
      <c r="B98" s="4" t="s">
        <v>312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3</v>
      </c>
      <c r="I98" s="43">
        <v>0</v>
      </c>
      <c r="J98" s="43">
        <v>3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6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  <c r="AG98" s="43">
        <v>0</v>
      </c>
      <c r="AH98" s="43">
        <v>0</v>
      </c>
      <c r="AI98" s="43">
        <v>0</v>
      </c>
      <c r="AJ98" s="43">
        <v>0</v>
      </c>
    </row>
    <row r="99" spans="2:36" ht="20.100000000000001" customHeight="1" thickBot="1" x14ac:dyDescent="0.25">
      <c r="B99" s="4" t="s">
        <v>313</v>
      </c>
      <c r="C99" s="43">
        <v>0</v>
      </c>
      <c r="D99" s="43">
        <v>0</v>
      </c>
      <c r="E99" s="43">
        <v>0</v>
      </c>
      <c r="F99" s="43">
        <v>0</v>
      </c>
      <c r="G99" s="43">
        <v>5</v>
      </c>
      <c r="H99" s="43">
        <v>0</v>
      </c>
      <c r="I99" s="43">
        <v>5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10</v>
      </c>
      <c r="R99" s="43">
        <v>0</v>
      </c>
      <c r="S99" s="43">
        <v>1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1</v>
      </c>
      <c r="AD99" s="43">
        <v>0</v>
      </c>
      <c r="AE99" s="43">
        <v>0</v>
      </c>
      <c r="AF99" s="43">
        <v>0</v>
      </c>
      <c r="AG99" s="43">
        <v>1</v>
      </c>
      <c r="AH99" s="43">
        <v>0</v>
      </c>
      <c r="AI99" s="43">
        <v>3</v>
      </c>
      <c r="AJ99" s="43">
        <v>0</v>
      </c>
    </row>
    <row r="100" spans="2:36" ht="20.100000000000001" customHeight="1" thickBot="1" x14ac:dyDescent="0.25">
      <c r="B100" s="4" t="s">
        <v>314</v>
      </c>
      <c r="C100" s="43">
        <v>0</v>
      </c>
      <c r="D100" s="43">
        <v>0</v>
      </c>
      <c r="E100" s="43">
        <v>0</v>
      </c>
      <c r="F100" s="43">
        <v>0</v>
      </c>
      <c r="G100" s="43">
        <v>3</v>
      </c>
      <c r="H100" s="43">
        <v>5</v>
      </c>
      <c r="I100" s="43">
        <v>3</v>
      </c>
      <c r="J100" s="43">
        <v>5</v>
      </c>
      <c r="K100" s="43">
        <v>3</v>
      </c>
      <c r="L100" s="43">
        <v>5</v>
      </c>
      <c r="M100" s="43">
        <v>0</v>
      </c>
      <c r="N100" s="43">
        <v>0</v>
      </c>
      <c r="O100" s="43">
        <v>0</v>
      </c>
      <c r="P100" s="43">
        <v>0</v>
      </c>
      <c r="Q100" s="43">
        <v>9</v>
      </c>
      <c r="R100" s="43">
        <v>15</v>
      </c>
      <c r="S100" s="43">
        <v>1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1</v>
      </c>
      <c r="AD100" s="43">
        <v>0</v>
      </c>
      <c r="AE100" s="43">
        <v>0</v>
      </c>
      <c r="AF100" s="43">
        <v>0</v>
      </c>
      <c r="AG100" s="43">
        <v>1</v>
      </c>
      <c r="AH100" s="43">
        <v>0</v>
      </c>
      <c r="AI100" s="43">
        <v>3</v>
      </c>
      <c r="AJ100" s="43">
        <v>0</v>
      </c>
    </row>
    <row r="101" spans="2:36" ht="20.100000000000001" customHeight="1" thickBot="1" x14ac:dyDescent="0.25">
      <c r="B101" s="4" t="s">
        <v>315</v>
      </c>
      <c r="C101" s="43">
        <v>0</v>
      </c>
      <c r="D101" s="43">
        <v>0</v>
      </c>
      <c r="E101" s="43">
        <v>0</v>
      </c>
      <c r="F101" s="43">
        <v>3</v>
      </c>
      <c r="G101" s="43">
        <v>3</v>
      </c>
      <c r="H101" s="43">
        <v>0</v>
      </c>
      <c r="I101" s="43">
        <v>3</v>
      </c>
      <c r="J101" s="43">
        <v>3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6</v>
      </c>
      <c r="R101" s="43">
        <v>6</v>
      </c>
      <c r="S101" s="43">
        <v>3</v>
      </c>
      <c r="T101" s="43">
        <v>0</v>
      </c>
      <c r="U101" s="43">
        <v>0</v>
      </c>
      <c r="V101" s="43">
        <v>0</v>
      </c>
      <c r="W101" s="43">
        <v>3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3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9</v>
      </c>
      <c r="AJ101" s="43">
        <v>0</v>
      </c>
    </row>
    <row r="102" spans="2:36" ht="20.100000000000001" customHeight="1" thickBot="1" x14ac:dyDescent="0.25">
      <c r="B102" s="4" t="s">
        <v>316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3">
        <v>1</v>
      </c>
      <c r="I102" s="43">
        <v>0</v>
      </c>
      <c r="J102" s="43">
        <v>1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2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3">
        <v>0</v>
      </c>
      <c r="AH102" s="43">
        <v>0</v>
      </c>
      <c r="AI102" s="43">
        <v>0</v>
      </c>
      <c r="AJ102" s="43">
        <v>0</v>
      </c>
    </row>
    <row r="103" spans="2:36" ht="20.100000000000001" customHeight="1" thickBot="1" x14ac:dyDescent="0.25">
      <c r="B103" s="4" t="s">
        <v>317</v>
      </c>
      <c r="C103" s="43">
        <v>0</v>
      </c>
      <c r="D103" s="43">
        <v>0</v>
      </c>
      <c r="E103" s="43">
        <v>0</v>
      </c>
      <c r="F103" s="43">
        <v>0</v>
      </c>
      <c r="G103" s="43">
        <v>2</v>
      </c>
      <c r="H103" s="43">
        <v>7</v>
      </c>
      <c r="I103" s="43">
        <v>2</v>
      </c>
      <c r="J103" s="43">
        <v>7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4</v>
      </c>
      <c r="R103" s="43">
        <v>14</v>
      </c>
      <c r="S103" s="43">
        <v>1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1</v>
      </c>
      <c r="AJ103" s="43">
        <v>0</v>
      </c>
    </row>
    <row r="104" spans="2:36" ht="20.100000000000001" customHeight="1" thickBot="1" x14ac:dyDescent="0.25">
      <c r="B104" s="4" t="s">
        <v>179</v>
      </c>
      <c r="C104" s="43">
        <v>1</v>
      </c>
      <c r="D104" s="43">
        <v>0</v>
      </c>
      <c r="E104" s="43">
        <v>0</v>
      </c>
      <c r="F104" s="43">
        <v>0</v>
      </c>
      <c r="G104" s="43">
        <v>8</v>
      </c>
      <c r="H104" s="43">
        <v>4</v>
      </c>
      <c r="I104" s="43">
        <v>8</v>
      </c>
      <c r="J104" s="43">
        <v>4</v>
      </c>
      <c r="K104" s="43">
        <v>0</v>
      </c>
      <c r="L104" s="43">
        <v>0</v>
      </c>
      <c r="M104" s="43">
        <v>2</v>
      </c>
      <c r="N104" s="43">
        <v>1</v>
      </c>
      <c r="O104" s="43">
        <v>0</v>
      </c>
      <c r="P104" s="43">
        <v>0</v>
      </c>
      <c r="Q104" s="43">
        <v>19</v>
      </c>
      <c r="R104" s="43">
        <v>9</v>
      </c>
      <c r="S104" s="43">
        <v>2</v>
      </c>
      <c r="T104" s="43">
        <v>0</v>
      </c>
      <c r="U104" s="43">
        <v>0</v>
      </c>
      <c r="V104" s="43">
        <v>0</v>
      </c>
      <c r="W104" s="43">
        <v>2</v>
      </c>
      <c r="X104" s="43">
        <v>0</v>
      </c>
      <c r="Y104" s="43">
        <v>0</v>
      </c>
      <c r="Z104" s="43">
        <v>0</v>
      </c>
      <c r="AA104" s="43">
        <v>5</v>
      </c>
      <c r="AB104" s="43">
        <v>0</v>
      </c>
      <c r="AC104" s="43">
        <v>3</v>
      </c>
      <c r="AD104" s="43">
        <v>0</v>
      </c>
      <c r="AE104" s="43">
        <v>0</v>
      </c>
      <c r="AF104" s="43">
        <v>0</v>
      </c>
      <c r="AG104" s="43">
        <v>3</v>
      </c>
      <c r="AH104" s="43">
        <v>0</v>
      </c>
      <c r="AI104" s="43">
        <v>15</v>
      </c>
      <c r="AJ104" s="43">
        <v>0</v>
      </c>
    </row>
    <row r="105" spans="2:36" ht="20.100000000000001" customHeight="1" thickBot="1" x14ac:dyDescent="0.25">
      <c r="B105" s="4" t="s">
        <v>318</v>
      </c>
      <c r="C105" s="43">
        <v>0</v>
      </c>
      <c r="D105" s="43">
        <v>0</v>
      </c>
      <c r="E105" s="43">
        <v>7</v>
      </c>
      <c r="F105" s="43">
        <v>0</v>
      </c>
      <c r="G105" s="43">
        <v>7</v>
      </c>
      <c r="H105" s="43">
        <v>0</v>
      </c>
      <c r="I105" s="43">
        <v>7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21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</row>
    <row r="106" spans="2:36" ht="20.100000000000001" customHeight="1" thickBot="1" x14ac:dyDescent="0.25">
      <c r="B106" s="4" t="s">
        <v>319</v>
      </c>
      <c r="C106" s="43">
        <v>0</v>
      </c>
      <c r="D106" s="43">
        <v>0</v>
      </c>
      <c r="E106" s="43">
        <v>0</v>
      </c>
      <c r="F106" s="43">
        <v>0</v>
      </c>
      <c r="G106" s="43">
        <v>10</v>
      </c>
      <c r="H106" s="43">
        <v>0</v>
      </c>
      <c r="I106" s="43">
        <v>10</v>
      </c>
      <c r="J106" s="43">
        <v>0</v>
      </c>
      <c r="K106" s="43">
        <v>0</v>
      </c>
      <c r="L106" s="43">
        <v>0</v>
      </c>
      <c r="M106" s="43">
        <v>10</v>
      </c>
      <c r="N106" s="43">
        <v>0</v>
      </c>
      <c r="O106" s="43">
        <v>0</v>
      </c>
      <c r="P106" s="43">
        <v>0</v>
      </c>
      <c r="Q106" s="43">
        <v>30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1</v>
      </c>
      <c r="X106" s="43">
        <v>0</v>
      </c>
      <c r="Y106" s="43">
        <v>0</v>
      </c>
      <c r="Z106" s="43">
        <v>0</v>
      </c>
      <c r="AA106" s="43">
        <v>1</v>
      </c>
      <c r="AB106" s="43">
        <v>0</v>
      </c>
      <c r="AC106" s="43">
        <v>1</v>
      </c>
      <c r="AD106" s="43">
        <v>0</v>
      </c>
      <c r="AE106" s="43">
        <v>0</v>
      </c>
      <c r="AF106" s="43">
        <v>0</v>
      </c>
      <c r="AG106" s="43">
        <v>0</v>
      </c>
      <c r="AH106" s="43">
        <v>0</v>
      </c>
      <c r="AI106" s="43">
        <v>3</v>
      </c>
      <c r="AJ106" s="43">
        <v>0</v>
      </c>
    </row>
    <row r="107" spans="2:36" ht="20.100000000000001" customHeight="1" thickBot="1" x14ac:dyDescent="0.25">
      <c r="B107" s="4" t="s">
        <v>320</v>
      </c>
      <c r="C107" s="43">
        <v>0</v>
      </c>
      <c r="D107" s="43">
        <v>0</v>
      </c>
      <c r="E107" s="43">
        <v>1</v>
      </c>
      <c r="F107" s="43">
        <v>12</v>
      </c>
      <c r="G107" s="43">
        <v>1</v>
      </c>
      <c r="H107" s="43">
        <v>12</v>
      </c>
      <c r="I107" s="43">
        <v>1</v>
      </c>
      <c r="J107" s="43">
        <v>12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3</v>
      </c>
      <c r="R107" s="43">
        <v>36</v>
      </c>
      <c r="S107" s="43">
        <v>1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1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2</v>
      </c>
      <c r="AJ107" s="43">
        <v>0</v>
      </c>
    </row>
    <row r="108" spans="2:36" ht="20.100000000000001" customHeight="1" thickBot="1" x14ac:dyDescent="0.25">
      <c r="B108" s="4" t="s">
        <v>321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</row>
    <row r="109" spans="2:36" ht="20.100000000000001" customHeight="1" thickBot="1" x14ac:dyDescent="0.25">
      <c r="B109" s="4" t="s">
        <v>180</v>
      </c>
      <c r="C109" s="43">
        <v>0</v>
      </c>
      <c r="D109" s="43">
        <v>1</v>
      </c>
      <c r="E109" s="43">
        <v>0</v>
      </c>
      <c r="F109" s="43">
        <v>0</v>
      </c>
      <c r="G109" s="43">
        <v>2</v>
      </c>
      <c r="H109" s="43">
        <v>3</v>
      </c>
      <c r="I109" s="43">
        <v>2</v>
      </c>
      <c r="J109" s="43">
        <v>3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4</v>
      </c>
      <c r="R109" s="43">
        <v>7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</row>
    <row r="110" spans="2:36" ht="20.100000000000001" customHeight="1" thickBot="1" x14ac:dyDescent="0.25">
      <c r="B110" s="4" t="s">
        <v>322</v>
      </c>
      <c r="C110" s="43">
        <v>0</v>
      </c>
      <c r="D110" s="43">
        <v>0</v>
      </c>
      <c r="E110" s="43">
        <v>0</v>
      </c>
      <c r="F110" s="43">
        <v>0</v>
      </c>
      <c r="G110" s="43">
        <v>4</v>
      </c>
      <c r="H110" s="43">
        <v>0</v>
      </c>
      <c r="I110" s="43">
        <v>4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8</v>
      </c>
      <c r="R110" s="43">
        <v>0</v>
      </c>
      <c r="S110" s="43">
        <v>2</v>
      </c>
      <c r="T110" s="43">
        <v>0</v>
      </c>
      <c r="U110" s="43">
        <v>0</v>
      </c>
      <c r="V110" s="43">
        <v>0</v>
      </c>
      <c r="W110" s="43">
        <v>1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2</v>
      </c>
      <c r="AD110" s="43">
        <v>0</v>
      </c>
      <c r="AE110" s="43">
        <v>0</v>
      </c>
      <c r="AF110" s="43">
        <v>0</v>
      </c>
      <c r="AG110" s="43">
        <v>1</v>
      </c>
      <c r="AH110" s="43">
        <v>0</v>
      </c>
      <c r="AI110" s="43">
        <v>6</v>
      </c>
      <c r="AJ110" s="43">
        <v>0</v>
      </c>
    </row>
    <row r="111" spans="2:36" ht="20.100000000000001" customHeight="1" thickBot="1" x14ac:dyDescent="0.25">
      <c r="B111" s="4" t="s">
        <v>323</v>
      </c>
      <c r="C111" s="43">
        <v>0</v>
      </c>
      <c r="D111" s="43">
        <v>0</v>
      </c>
      <c r="E111" s="43">
        <v>0</v>
      </c>
      <c r="F111" s="43">
        <v>0</v>
      </c>
      <c r="G111" s="43">
        <v>3</v>
      </c>
      <c r="H111" s="43">
        <v>0</v>
      </c>
      <c r="I111" s="43">
        <v>3</v>
      </c>
      <c r="J111" s="43">
        <v>0</v>
      </c>
      <c r="K111" s="43">
        <v>3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9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</row>
    <row r="112" spans="2:36" ht="20.100000000000001" customHeight="1" thickBot="1" x14ac:dyDescent="0.25">
      <c r="B112" s="4" t="s">
        <v>181</v>
      </c>
      <c r="C112" s="43">
        <v>18</v>
      </c>
      <c r="D112" s="43">
        <v>0</v>
      </c>
      <c r="E112" s="43">
        <v>12</v>
      </c>
      <c r="F112" s="43">
        <v>0</v>
      </c>
      <c r="G112" s="43">
        <v>58</v>
      </c>
      <c r="H112" s="43">
        <v>85</v>
      </c>
      <c r="I112" s="43">
        <v>64</v>
      </c>
      <c r="J112" s="43">
        <v>79</v>
      </c>
      <c r="K112" s="43">
        <v>0</v>
      </c>
      <c r="L112" s="43">
        <v>3</v>
      </c>
      <c r="M112" s="43">
        <v>18</v>
      </c>
      <c r="N112" s="43">
        <v>79</v>
      </c>
      <c r="O112" s="43">
        <v>0</v>
      </c>
      <c r="P112" s="43">
        <v>0</v>
      </c>
      <c r="Q112" s="43">
        <v>170</v>
      </c>
      <c r="R112" s="43">
        <v>246</v>
      </c>
      <c r="S112" s="43">
        <v>51</v>
      </c>
      <c r="T112" s="43">
        <v>6</v>
      </c>
      <c r="U112" s="43">
        <v>0</v>
      </c>
      <c r="V112" s="43">
        <v>0</v>
      </c>
      <c r="W112" s="43">
        <v>16</v>
      </c>
      <c r="X112" s="43">
        <v>6</v>
      </c>
      <c r="Y112" s="43">
        <v>0</v>
      </c>
      <c r="Z112" s="43">
        <v>0</v>
      </c>
      <c r="AA112" s="43">
        <v>12</v>
      </c>
      <c r="AB112" s="43">
        <v>0</v>
      </c>
      <c r="AC112" s="43">
        <v>53</v>
      </c>
      <c r="AD112" s="43">
        <v>6</v>
      </c>
      <c r="AE112" s="43">
        <v>2</v>
      </c>
      <c r="AF112" s="43">
        <v>0</v>
      </c>
      <c r="AG112" s="43">
        <v>35</v>
      </c>
      <c r="AH112" s="43">
        <v>6</v>
      </c>
      <c r="AI112" s="43">
        <v>169</v>
      </c>
      <c r="AJ112" s="43">
        <v>24</v>
      </c>
    </row>
    <row r="113" spans="2:36" ht="20.100000000000001" customHeight="1" thickBot="1" x14ac:dyDescent="0.25">
      <c r="B113" s="4" t="s">
        <v>324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2</v>
      </c>
      <c r="I113" s="43">
        <v>0</v>
      </c>
      <c r="J113" s="43">
        <v>2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4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</row>
    <row r="114" spans="2:36" ht="20.100000000000001" customHeight="1" thickBot="1" x14ac:dyDescent="0.25">
      <c r="B114" s="4" t="s">
        <v>325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3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3</v>
      </c>
      <c r="P114" s="43">
        <v>0</v>
      </c>
      <c r="Q114" s="43">
        <v>6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3">
        <v>3</v>
      </c>
      <c r="AH114" s="43">
        <v>0</v>
      </c>
      <c r="AI114" s="43">
        <v>3</v>
      </c>
      <c r="AJ114" s="43">
        <v>0</v>
      </c>
    </row>
    <row r="115" spans="2:36" ht="20.100000000000001" customHeight="1" thickBot="1" x14ac:dyDescent="0.25">
      <c r="B115" s="4" t="s">
        <v>326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1</v>
      </c>
      <c r="I115" s="43">
        <v>0</v>
      </c>
      <c r="J115" s="43">
        <v>1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2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</row>
    <row r="116" spans="2:36" ht="20.100000000000001" customHeight="1" thickBot="1" x14ac:dyDescent="0.25">
      <c r="B116" s="4" t="s">
        <v>327</v>
      </c>
      <c r="C116" s="43">
        <v>0</v>
      </c>
      <c r="D116" s="43">
        <v>0</v>
      </c>
      <c r="E116" s="43">
        <v>2</v>
      </c>
      <c r="F116" s="43">
        <v>0</v>
      </c>
      <c r="G116" s="43">
        <v>12</v>
      </c>
      <c r="H116" s="43">
        <v>0</v>
      </c>
      <c r="I116" s="43">
        <v>12</v>
      </c>
      <c r="J116" s="43">
        <v>0</v>
      </c>
      <c r="K116" s="43">
        <v>0</v>
      </c>
      <c r="L116" s="43">
        <v>0</v>
      </c>
      <c r="M116" s="43">
        <v>4</v>
      </c>
      <c r="N116" s="43">
        <v>0</v>
      </c>
      <c r="O116" s="43">
        <v>6</v>
      </c>
      <c r="P116" s="43">
        <v>0</v>
      </c>
      <c r="Q116" s="43">
        <v>36</v>
      </c>
      <c r="R116" s="43">
        <v>0</v>
      </c>
      <c r="S116" s="43">
        <v>5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5</v>
      </c>
      <c r="AD116" s="43">
        <v>0</v>
      </c>
      <c r="AE116" s="43">
        <v>0</v>
      </c>
      <c r="AF116" s="43">
        <v>0</v>
      </c>
      <c r="AG116" s="43">
        <v>4</v>
      </c>
      <c r="AH116" s="43">
        <v>0</v>
      </c>
      <c r="AI116" s="43">
        <v>14</v>
      </c>
      <c r="AJ116" s="43">
        <v>0</v>
      </c>
    </row>
    <row r="117" spans="2:36" ht="20.100000000000001" customHeight="1" thickBot="1" x14ac:dyDescent="0.25">
      <c r="B117" s="4" t="s">
        <v>328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</row>
    <row r="118" spans="2:36" ht="20.100000000000001" customHeight="1" thickBot="1" x14ac:dyDescent="0.25">
      <c r="B118" s="4" t="s">
        <v>329</v>
      </c>
      <c r="C118" s="43">
        <v>0</v>
      </c>
      <c r="D118" s="43">
        <v>0</v>
      </c>
      <c r="E118" s="43">
        <v>0</v>
      </c>
      <c r="F118" s="43">
        <v>0</v>
      </c>
      <c r="G118" s="43">
        <v>2</v>
      </c>
      <c r="H118" s="43">
        <v>0</v>
      </c>
      <c r="I118" s="43">
        <v>2</v>
      </c>
      <c r="J118" s="43">
        <v>0</v>
      </c>
      <c r="K118" s="43">
        <v>2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6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</row>
    <row r="119" spans="2:36" ht="20.100000000000001" customHeight="1" thickBot="1" x14ac:dyDescent="0.25">
      <c r="B119" s="4" t="s">
        <v>330</v>
      </c>
      <c r="C119" s="43">
        <v>0</v>
      </c>
      <c r="D119" s="43">
        <v>0</v>
      </c>
      <c r="E119" s="43">
        <v>0</v>
      </c>
      <c r="F119" s="43">
        <v>0</v>
      </c>
      <c r="G119" s="43">
        <v>4</v>
      </c>
      <c r="H119" s="43">
        <v>0</v>
      </c>
      <c r="I119" s="43">
        <v>4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8</v>
      </c>
      <c r="R119" s="43">
        <v>0</v>
      </c>
      <c r="S119" s="43">
        <v>2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2</v>
      </c>
      <c r="AD119" s="43">
        <v>0</v>
      </c>
      <c r="AE119" s="43">
        <v>0</v>
      </c>
      <c r="AF119" s="43">
        <v>0</v>
      </c>
      <c r="AG119" s="43">
        <v>6</v>
      </c>
      <c r="AH119" s="43">
        <v>0</v>
      </c>
      <c r="AI119" s="43">
        <v>10</v>
      </c>
      <c r="AJ119" s="43">
        <v>0</v>
      </c>
    </row>
    <row r="120" spans="2:36" ht="20.100000000000001" customHeight="1" thickBot="1" x14ac:dyDescent="0.25">
      <c r="B120" s="4" t="s">
        <v>331</v>
      </c>
      <c r="C120" s="43">
        <v>4</v>
      </c>
      <c r="D120" s="43">
        <v>0</v>
      </c>
      <c r="E120" s="43">
        <v>14</v>
      </c>
      <c r="F120" s="43">
        <v>0</v>
      </c>
      <c r="G120" s="43">
        <v>14</v>
      </c>
      <c r="H120" s="43">
        <v>0</v>
      </c>
      <c r="I120" s="43">
        <v>1</v>
      </c>
      <c r="J120" s="43">
        <v>0</v>
      </c>
      <c r="K120" s="43">
        <v>6</v>
      </c>
      <c r="L120" s="43">
        <v>0</v>
      </c>
      <c r="M120" s="43">
        <v>6</v>
      </c>
      <c r="N120" s="43">
        <v>0</v>
      </c>
      <c r="O120" s="43">
        <v>7</v>
      </c>
      <c r="P120" s="43">
        <v>0</v>
      </c>
      <c r="Q120" s="43">
        <v>52</v>
      </c>
      <c r="R120" s="43">
        <v>0</v>
      </c>
      <c r="S120" s="43">
        <v>1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1</v>
      </c>
      <c r="AD120" s="43">
        <v>0</v>
      </c>
      <c r="AE120" s="43">
        <v>0</v>
      </c>
      <c r="AF120" s="43">
        <v>0</v>
      </c>
      <c r="AG120" s="43">
        <v>0</v>
      </c>
      <c r="AH120" s="43">
        <v>0</v>
      </c>
      <c r="AI120" s="43">
        <v>2</v>
      </c>
      <c r="AJ120" s="43">
        <v>0</v>
      </c>
    </row>
    <row r="121" spans="2:36" ht="20.100000000000001" customHeight="1" thickBot="1" x14ac:dyDescent="0.25">
      <c r="B121" s="4" t="s">
        <v>332</v>
      </c>
      <c r="C121" s="43">
        <v>0</v>
      </c>
      <c r="D121" s="43">
        <v>0</v>
      </c>
      <c r="E121" s="43">
        <v>0</v>
      </c>
      <c r="F121" s="43">
        <v>0</v>
      </c>
      <c r="G121" s="43">
        <v>3</v>
      </c>
      <c r="H121" s="43">
        <v>0</v>
      </c>
      <c r="I121" s="43">
        <v>3</v>
      </c>
      <c r="J121" s="43">
        <v>0</v>
      </c>
      <c r="K121" s="43">
        <v>1</v>
      </c>
      <c r="L121" s="43">
        <v>0</v>
      </c>
      <c r="M121" s="43">
        <v>1</v>
      </c>
      <c r="N121" s="43">
        <v>0</v>
      </c>
      <c r="O121" s="43">
        <v>1</v>
      </c>
      <c r="P121" s="43">
        <v>0</v>
      </c>
      <c r="Q121" s="43">
        <v>9</v>
      </c>
      <c r="R121" s="43">
        <v>0</v>
      </c>
      <c r="S121" s="43">
        <v>1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1</v>
      </c>
      <c r="AJ121" s="43">
        <v>0</v>
      </c>
    </row>
    <row r="122" spans="2:36" ht="20.100000000000001" customHeight="1" thickBot="1" x14ac:dyDescent="0.25">
      <c r="B122" s="4" t="s">
        <v>333</v>
      </c>
      <c r="C122" s="43">
        <v>0</v>
      </c>
      <c r="D122" s="43">
        <v>0</v>
      </c>
      <c r="E122" s="43">
        <v>0</v>
      </c>
      <c r="F122" s="43">
        <v>0</v>
      </c>
      <c r="G122" s="43">
        <v>9</v>
      </c>
      <c r="H122" s="43">
        <v>0</v>
      </c>
      <c r="I122" s="43">
        <v>9</v>
      </c>
      <c r="J122" s="43">
        <v>0</v>
      </c>
      <c r="K122" s="43">
        <v>0</v>
      </c>
      <c r="L122" s="43">
        <v>0</v>
      </c>
      <c r="M122" s="43">
        <v>9</v>
      </c>
      <c r="N122" s="43">
        <v>0</v>
      </c>
      <c r="O122" s="43">
        <v>0</v>
      </c>
      <c r="P122" s="43">
        <v>0</v>
      </c>
      <c r="Q122" s="43">
        <v>27</v>
      </c>
      <c r="R122" s="43">
        <v>0</v>
      </c>
      <c r="S122" s="43">
        <v>3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2</v>
      </c>
      <c r="AD122" s="43">
        <v>0</v>
      </c>
      <c r="AE122" s="43">
        <v>0</v>
      </c>
      <c r="AF122" s="43">
        <v>0</v>
      </c>
      <c r="AG122" s="43">
        <v>2</v>
      </c>
      <c r="AH122" s="43">
        <v>0</v>
      </c>
      <c r="AI122" s="43">
        <v>7</v>
      </c>
      <c r="AJ122" s="43">
        <v>0</v>
      </c>
    </row>
    <row r="123" spans="2:36" ht="20.100000000000001" customHeight="1" thickBot="1" x14ac:dyDescent="0.25">
      <c r="B123" s="4" t="s">
        <v>334</v>
      </c>
      <c r="C123" s="43">
        <v>0</v>
      </c>
      <c r="D123" s="43">
        <v>0</v>
      </c>
      <c r="E123" s="43">
        <v>0</v>
      </c>
      <c r="F123" s="43">
        <v>0</v>
      </c>
      <c r="G123" s="43">
        <v>1</v>
      </c>
      <c r="H123" s="43">
        <v>0</v>
      </c>
      <c r="I123" s="43">
        <v>1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2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</row>
    <row r="124" spans="2:36" ht="20.100000000000001" customHeight="1" thickBot="1" x14ac:dyDescent="0.25">
      <c r="B124" s="4" t="s">
        <v>335</v>
      </c>
      <c r="C124" s="43">
        <v>3</v>
      </c>
      <c r="D124" s="43">
        <v>0</v>
      </c>
      <c r="E124" s="43">
        <v>0</v>
      </c>
      <c r="F124" s="43">
        <v>0</v>
      </c>
      <c r="G124" s="43">
        <v>33</v>
      </c>
      <c r="H124" s="43">
        <v>0</v>
      </c>
      <c r="I124" s="43">
        <v>33</v>
      </c>
      <c r="J124" s="43">
        <v>0</v>
      </c>
      <c r="K124" s="43">
        <v>0</v>
      </c>
      <c r="L124" s="43">
        <v>0</v>
      </c>
      <c r="M124" s="43">
        <v>1</v>
      </c>
      <c r="N124" s="43">
        <v>0</v>
      </c>
      <c r="O124" s="43">
        <v>0</v>
      </c>
      <c r="P124" s="43">
        <v>0</v>
      </c>
      <c r="Q124" s="43">
        <v>70</v>
      </c>
      <c r="R124" s="43">
        <v>0</v>
      </c>
      <c r="S124" s="43">
        <v>2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2</v>
      </c>
      <c r="AD124" s="43">
        <v>0</v>
      </c>
      <c r="AE124" s="43">
        <v>0</v>
      </c>
      <c r="AF124" s="43">
        <v>0</v>
      </c>
      <c r="AG124" s="43">
        <v>8</v>
      </c>
      <c r="AH124" s="43">
        <v>0</v>
      </c>
      <c r="AI124" s="43">
        <v>12</v>
      </c>
      <c r="AJ124" s="43">
        <v>0</v>
      </c>
    </row>
    <row r="125" spans="2:36" ht="20.100000000000001" customHeight="1" thickBot="1" x14ac:dyDescent="0.25">
      <c r="B125" s="4" t="s">
        <v>336</v>
      </c>
      <c r="C125" s="43">
        <v>0</v>
      </c>
      <c r="D125" s="43">
        <v>0</v>
      </c>
      <c r="E125" s="43">
        <v>0</v>
      </c>
      <c r="F125" s="43">
        <v>0</v>
      </c>
      <c r="G125" s="43">
        <v>2</v>
      </c>
      <c r="H125" s="43">
        <v>0</v>
      </c>
      <c r="I125" s="43">
        <v>2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4</v>
      </c>
      <c r="R125" s="43">
        <v>0</v>
      </c>
      <c r="S125" s="43">
        <v>1</v>
      </c>
      <c r="T125" s="43">
        <v>0</v>
      </c>
      <c r="U125" s="43">
        <v>0</v>
      </c>
      <c r="V125" s="43">
        <v>0</v>
      </c>
      <c r="W125" s="43">
        <v>1</v>
      </c>
      <c r="X125" s="43">
        <v>0</v>
      </c>
      <c r="Y125" s="43">
        <v>0</v>
      </c>
      <c r="Z125" s="43">
        <v>0</v>
      </c>
      <c r="AA125" s="43">
        <v>1</v>
      </c>
      <c r="AB125" s="43">
        <v>0</v>
      </c>
      <c r="AC125" s="43">
        <v>1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4</v>
      </c>
      <c r="AJ125" s="43">
        <v>0</v>
      </c>
    </row>
    <row r="126" spans="2:36" ht="20.100000000000001" customHeight="1" thickBot="1" x14ac:dyDescent="0.25">
      <c r="B126" s="4" t="s">
        <v>337</v>
      </c>
      <c r="C126" s="43">
        <v>2</v>
      </c>
      <c r="D126" s="43">
        <v>0</v>
      </c>
      <c r="E126" s="43">
        <v>2</v>
      </c>
      <c r="F126" s="43">
        <v>0</v>
      </c>
      <c r="G126" s="43">
        <v>32</v>
      </c>
      <c r="H126" s="43">
        <v>0</v>
      </c>
      <c r="I126" s="43">
        <v>32</v>
      </c>
      <c r="J126" s="43">
        <v>0</v>
      </c>
      <c r="K126" s="43">
        <v>0</v>
      </c>
      <c r="L126" s="43">
        <v>0</v>
      </c>
      <c r="M126" s="43">
        <v>1</v>
      </c>
      <c r="N126" s="43">
        <v>0</v>
      </c>
      <c r="O126" s="43">
        <v>2</v>
      </c>
      <c r="P126" s="43">
        <v>0</v>
      </c>
      <c r="Q126" s="43">
        <v>71</v>
      </c>
      <c r="R126" s="43">
        <v>0</v>
      </c>
      <c r="S126" s="43">
        <v>6</v>
      </c>
      <c r="T126" s="43">
        <v>0</v>
      </c>
      <c r="U126" s="43">
        <v>0</v>
      </c>
      <c r="V126" s="43">
        <v>0</v>
      </c>
      <c r="W126" s="43">
        <v>6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20</v>
      </c>
      <c r="AD126" s="43">
        <v>0</v>
      </c>
      <c r="AE126" s="43">
        <v>0</v>
      </c>
      <c r="AF126" s="43">
        <v>0</v>
      </c>
      <c r="AG126" s="43">
        <v>2</v>
      </c>
      <c r="AH126" s="43">
        <v>0</v>
      </c>
      <c r="AI126" s="43">
        <v>34</v>
      </c>
      <c r="AJ126" s="43">
        <v>0</v>
      </c>
    </row>
    <row r="127" spans="2:36" ht="20.100000000000001" customHeight="1" thickBot="1" x14ac:dyDescent="0.25">
      <c r="B127" s="4" t="s">
        <v>338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6</v>
      </c>
      <c r="I127" s="43">
        <v>0</v>
      </c>
      <c r="J127" s="43">
        <v>6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12</v>
      </c>
      <c r="S127" s="43">
        <v>0</v>
      </c>
      <c r="T127" s="43">
        <v>3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3</v>
      </c>
      <c r="AE127" s="43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6</v>
      </c>
    </row>
    <row r="128" spans="2:36" ht="20.100000000000001" customHeight="1" thickBot="1" x14ac:dyDescent="0.25">
      <c r="B128" s="4" t="s">
        <v>339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6</v>
      </c>
      <c r="J128" s="43">
        <v>0</v>
      </c>
      <c r="K128" s="43">
        <v>0</v>
      </c>
      <c r="L128" s="43">
        <v>0</v>
      </c>
      <c r="M128" s="43">
        <v>1</v>
      </c>
      <c r="N128" s="43">
        <v>0</v>
      </c>
      <c r="O128" s="43">
        <v>6</v>
      </c>
      <c r="P128" s="43">
        <v>0</v>
      </c>
      <c r="Q128" s="43">
        <v>13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1</v>
      </c>
      <c r="AD128" s="43">
        <v>0</v>
      </c>
      <c r="AE128" s="43">
        <v>0</v>
      </c>
      <c r="AF128" s="43">
        <v>0</v>
      </c>
      <c r="AG128" s="43">
        <v>2</v>
      </c>
      <c r="AH128" s="43">
        <v>0</v>
      </c>
      <c r="AI128" s="43">
        <v>3</v>
      </c>
      <c r="AJ128" s="43">
        <v>0</v>
      </c>
    </row>
    <row r="129" spans="2:36" ht="20.100000000000001" customHeight="1" thickBot="1" x14ac:dyDescent="0.25">
      <c r="B129" s="4" t="s">
        <v>340</v>
      </c>
      <c r="C129" s="43">
        <v>2</v>
      </c>
      <c r="D129" s="43">
        <v>0</v>
      </c>
      <c r="E129" s="43">
        <v>0</v>
      </c>
      <c r="F129" s="43">
        <v>0</v>
      </c>
      <c r="G129" s="43">
        <v>15</v>
      </c>
      <c r="H129" s="43">
        <v>0</v>
      </c>
      <c r="I129" s="43">
        <v>15</v>
      </c>
      <c r="J129" s="43">
        <v>0</v>
      </c>
      <c r="K129" s="43">
        <v>2</v>
      </c>
      <c r="L129" s="43">
        <v>0</v>
      </c>
      <c r="M129" s="43">
        <v>8</v>
      </c>
      <c r="N129" s="43">
        <v>0</v>
      </c>
      <c r="O129" s="43">
        <v>0</v>
      </c>
      <c r="P129" s="43">
        <v>0</v>
      </c>
      <c r="Q129" s="43">
        <v>42</v>
      </c>
      <c r="R129" s="43">
        <v>0</v>
      </c>
      <c r="S129" s="43">
        <v>2</v>
      </c>
      <c r="T129" s="43">
        <v>0</v>
      </c>
      <c r="U129" s="43">
        <v>0</v>
      </c>
      <c r="V129" s="43">
        <v>0</v>
      </c>
      <c r="W129" s="43">
        <v>1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2</v>
      </c>
      <c r="AD129" s="43">
        <v>0</v>
      </c>
      <c r="AE129" s="43">
        <v>0</v>
      </c>
      <c r="AF129" s="43">
        <v>0</v>
      </c>
      <c r="AG129" s="43">
        <v>0</v>
      </c>
      <c r="AH129" s="43">
        <v>0</v>
      </c>
      <c r="AI129" s="43">
        <v>5</v>
      </c>
      <c r="AJ129" s="43">
        <v>0</v>
      </c>
    </row>
    <row r="130" spans="2:36" ht="20.100000000000001" customHeight="1" thickBot="1" x14ac:dyDescent="0.25">
      <c r="B130" s="4" t="s">
        <v>341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>
        <v>0</v>
      </c>
      <c r="AH130" s="43">
        <v>0</v>
      </c>
      <c r="AI130" s="43">
        <v>0</v>
      </c>
      <c r="AJ130" s="43">
        <v>0</v>
      </c>
    </row>
    <row r="131" spans="2:36" ht="20.100000000000001" customHeight="1" thickBot="1" x14ac:dyDescent="0.25">
      <c r="B131" s="4" t="s">
        <v>342</v>
      </c>
      <c r="C131" s="43">
        <v>0</v>
      </c>
      <c r="D131" s="43">
        <v>0</v>
      </c>
      <c r="E131" s="43">
        <v>0</v>
      </c>
      <c r="F131" s="43">
        <v>0</v>
      </c>
      <c r="G131" s="43">
        <v>3</v>
      </c>
      <c r="H131" s="43">
        <v>0</v>
      </c>
      <c r="I131" s="43">
        <v>3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6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>
        <v>0</v>
      </c>
      <c r="AG131" s="43">
        <v>0</v>
      </c>
      <c r="AH131" s="43">
        <v>0</v>
      </c>
      <c r="AI131" s="43">
        <v>0</v>
      </c>
      <c r="AJ131" s="43">
        <v>0</v>
      </c>
    </row>
    <row r="132" spans="2:36" ht="20.100000000000001" customHeight="1" thickBot="1" x14ac:dyDescent="0.25">
      <c r="B132" s="4" t="s">
        <v>343</v>
      </c>
      <c r="C132" s="43">
        <v>0</v>
      </c>
      <c r="D132" s="43">
        <v>0</v>
      </c>
      <c r="E132" s="43">
        <v>0</v>
      </c>
      <c r="F132" s="43">
        <v>0</v>
      </c>
      <c r="G132" s="43">
        <v>2</v>
      </c>
      <c r="H132" s="43">
        <v>0</v>
      </c>
      <c r="I132" s="43">
        <v>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4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3">
        <v>0</v>
      </c>
      <c r="AH132" s="43">
        <v>0</v>
      </c>
      <c r="AI132" s="43">
        <v>0</v>
      </c>
      <c r="AJ132" s="43">
        <v>0</v>
      </c>
    </row>
    <row r="133" spans="2:36" ht="20.100000000000001" customHeight="1" thickBot="1" x14ac:dyDescent="0.25">
      <c r="B133" s="4" t="s">
        <v>344</v>
      </c>
      <c r="C133" s="43">
        <v>0</v>
      </c>
      <c r="D133" s="43">
        <v>0</v>
      </c>
      <c r="E133" s="43">
        <v>0</v>
      </c>
      <c r="F133" s="43">
        <v>0</v>
      </c>
      <c r="G133" s="43">
        <v>1</v>
      </c>
      <c r="H133" s="43">
        <v>0</v>
      </c>
      <c r="I133" s="43">
        <v>1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2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>
        <v>1</v>
      </c>
      <c r="AH133" s="43">
        <v>0</v>
      </c>
      <c r="AI133" s="43">
        <v>1</v>
      </c>
      <c r="AJ133" s="43">
        <v>0</v>
      </c>
    </row>
    <row r="134" spans="2:36" ht="20.100000000000001" customHeight="1" thickBot="1" x14ac:dyDescent="0.25">
      <c r="B134" s="4" t="s">
        <v>345</v>
      </c>
      <c r="C134" s="43">
        <v>0</v>
      </c>
      <c r="D134" s="43">
        <v>0</v>
      </c>
      <c r="E134" s="43">
        <v>0</v>
      </c>
      <c r="F134" s="43">
        <v>0</v>
      </c>
      <c r="G134" s="43">
        <v>2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2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1</v>
      </c>
      <c r="AD134" s="43">
        <v>0</v>
      </c>
      <c r="AE134" s="43">
        <v>0</v>
      </c>
      <c r="AF134" s="43">
        <v>0</v>
      </c>
      <c r="AG134" s="43">
        <v>0</v>
      </c>
      <c r="AH134" s="43">
        <v>0</v>
      </c>
      <c r="AI134" s="43">
        <v>1</v>
      </c>
      <c r="AJ134" s="43">
        <v>0</v>
      </c>
    </row>
    <row r="135" spans="2:36" ht="20.100000000000001" customHeight="1" thickBot="1" x14ac:dyDescent="0.25">
      <c r="B135" s="4" t="s">
        <v>646</v>
      </c>
      <c r="C135" s="43">
        <v>0</v>
      </c>
      <c r="D135" s="43">
        <v>0</v>
      </c>
      <c r="E135" s="43">
        <v>0</v>
      </c>
      <c r="F135" s="43">
        <v>0</v>
      </c>
      <c r="G135" s="43">
        <v>12</v>
      </c>
      <c r="H135" s="43">
        <v>0</v>
      </c>
      <c r="I135" s="43">
        <v>12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24</v>
      </c>
      <c r="R135" s="43">
        <v>0</v>
      </c>
      <c r="S135" s="43">
        <v>1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1</v>
      </c>
      <c r="AD135" s="43">
        <v>0</v>
      </c>
      <c r="AE135" s="43">
        <v>0</v>
      </c>
      <c r="AF135" s="43">
        <v>0</v>
      </c>
      <c r="AG135" s="43">
        <v>1</v>
      </c>
      <c r="AH135" s="43">
        <v>0</v>
      </c>
      <c r="AI135" s="43">
        <v>3</v>
      </c>
      <c r="AJ135" s="43">
        <v>0</v>
      </c>
    </row>
    <row r="136" spans="2:36" ht="20.100000000000001" customHeight="1" thickBot="1" x14ac:dyDescent="0.25">
      <c r="B136" s="4" t="s">
        <v>346</v>
      </c>
      <c r="C136" s="43">
        <v>0</v>
      </c>
      <c r="D136" s="43">
        <v>8</v>
      </c>
      <c r="E136" s="43">
        <v>0</v>
      </c>
      <c r="F136" s="43">
        <v>0</v>
      </c>
      <c r="G136" s="43">
        <v>47</v>
      </c>
      <c r="H136" s="43">
        <v>0</v>
      </c>
      <c r="I136" s="43">
        <v>47</v>
      </c>
      <c r="J136" s="43">
        <v>0</v>
      </c>
      <c r="K136" s="43">
        <v>0</v>
      </c>
      <c r="L136" s="43">
        <v>0</v>
      </c>
      <c r="M136" s="43">
        <v>33</v>
      </c>
      <c r="N136" s="43">
        <v>0</v>
      </c>
      <c r="O136" s="43">
        <v>37</v>
      </c>
      <c r="P136" s="43">
        <v>8</v>
      </c>
      <c r="Q136" s="43">
        <v>164</v>
      </c>
      <c r="R136" s="43">
        <v>16</v>
      </c>
      <c r="S136" s="43">
        <v>10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10</v>
      </c>
      <c r="AD136" s="43">
        <v>0</v>
      </c>
      <c r="AE136" s="43">
        <v>0</v>
      </c>
      <c r="AF136" s="43">
        <v>0</v>
      </c>
      <c r="AG136" s="43">
        <v>10</v>
      </c>
      <c r="AH136" s="43">
        <v>0</v>
      </c>
      <c r="AI136" s="43">
        <v>30</v>
      </c>
      <c r="AJ136" s="43">
        <v>0</v>
      </c>
    </row>
    <row r="137" spans="2:36" ht="20.100000000000001" customHeight="1" thickBot="1" x14ac:dyDescent="0.25">
      <c r="B137" s="4" t="s">
        <v>347</v>
      </c>
      <c r="C137" s="43">
        <v>0</v>
      </c>
      <c r="D137" s="43">
        <v>2</v>
      </c>
      <c r="E137" s="43">
        <v>0</v>
      </c>
      <c r="F137" s="43">
        <v>0</v>
      </c>
      <c r="G137" s="43">
        <v>86</v>
      </c>
      <c r="H137" s="43">
        <v>14</v>
      </c>
      <c r="I137" s="43">
        <v>87</v>
      </c>
      <c r="J137" s="43">
        <v>14</v>
      </c>
      <c r="K137" s="43">
        <v>1</v>
      </c>
      <c r="L137" s="43">
        <v>0</v>
      </c>
      <c r="M137" s="43">
        <v>0</v>
      </c>
      <c r="N137" s="43">
        <v>0</v>
      </c>
      <c r="O137" s="43">
        <v>0</v>
      </c>
      <c r="P137" s="43">
        <v>1</v>
      </c>
      <c r="Q137" s="43">
        <v>174</v>
      </c>
      <c r="R137" s="43">
        <v>31</v>
      </c>
      <c r="S137" s="43">
        <v>7</v>
      </c>
      <c r="T137" s="43">
        <v>0</v>
      </c>
      <c r="U137" s="43">
        <v>0</v>
      </c>
      <c r="V137" s="43">
        <v>0</v>
      </c>
      <c r="W137" s="43">
        <v>1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5</v>
      </c>
      <c r="AD137" s="43">
        <v>0</v>
      </c>
      <c r="AE137" s="43">
        <v>1</v>
      </c>
      <c r="AF137" s="43">
        <v>0</v>
      </c>
      <c r="AG137" s="43">
        <v>9</v>
      </c>
      <c r="AH137" s="43">
        <v>0</v>
      </c>
      <c r="AI137" s="43">
        <v>23</v>
      </c>
      <c r="AJ137" s="43">
        <v>0</v>
      </c>
    </row>
    <row r="138" spans="2:36" ht="20.100000000000001" customHeight="1" thickBot="1" x14ac:dyDescent="0.25">
      <c r="B138" s="4" t="s">
        <v>348</v>
      </c>
      <c r="C138" s="43">
        <v>1</v>
      </c>
      <c r="D138" s="43">
        <v>0</v>
      </c>
      <c r="E138" s="43">
        <v>0</v>
      </c>
      <c r="F138" s="43">
        <v>0</v>
      </c>
      <c r="G138" s="43">
        <v>13</v>
      </c>
      <c r="H138" s="43">
        <v>45</v>
      </c>
      <c r="I138" s="43">
        <v>12</v>
      </c>
      <c r="J138" s="43">
        <v>41</v>
      </c>
      <c r="K138" s="43">
        <v>0</v>
      </c>
      <c r="L138" s="43">
        <v>0</v>
      </c>
      <c r="M138" s="43">
        <v>4</v>
      </c>
      <c r="N138" s="43">
        <v>20</v>
      </c>
      <c r="O138" s="43">
        <v>2</v>
      </c>
      <c r="P138" s="43">
        <v>15</v>
      </c>
      <c r="Q138" s="43">
        <v>32</v>
      </c>
      <c r="R138" s="43">
        <v>121</v>
      </c>
      <c r="S138" s="43">
        <v>2</v>
      </c>
      <c r="T138" s="43">
        <v>0</v>
      </c>
      <c r="U138" s="43">
        <v>0</v>
      </c>
      <c r="V138" s="43">
        <v>0</v>
      </c>
      <c r="W138" s="43">
        <v>1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8</v>
      </c>
      <c r="AD138" s="43">
        <v>0</v>
      </c>
      <c r="AE138" s="43">
        <v>0</v>
      </c>
      <c r="AF138" s="43">
        <v>0</v>
      </c>
      <c r="AG138" s="43">
        <v>12</v>
      </c>
      <c r="AH138" s="43">
        <v>0</v>
      </c>
      <c r="AI138" s="43">
        <v>23</v>
      </c>
      <c r="AJ138" s="43">
        <v>0</v>
      </c>
    </row>
    <row r="139" spans="2:36" ht="20.100000000000001" customHeight="1" thickBot="1" x14ac:dyDescent="0.25">
      <c r="B139" s="4" t="s">
        <v>349</v>
      </c>
      <c r="C139" s="43">
        <v>0</v>
      </c>
      <c r="D139" s="43">
        <v>0</v>
      </c>
      <c r="E139" s="43">
        <v>3</v>
      </c>
      <c r="F139" s="43">
        <v>0</v>
      </c>
      <c r="G139" s="43">
        <v>15</v>
      </c>
      <c r="H139" s="43">
        <v>3</v>
      </c>
      <c r="I139" s="43">
        <v>15</v>
      </c>
      <c r="J139" s="43">
        <v>3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33</v>
      </c>
      <c r="R139" s="43">
        <v>6</v>
      </c>
      <c r="S139" s="43">
        <v>5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3">
        <v>5</v>
      </c>
      <c r="AD139" s="43">
        <v>0</v>
      </c>
      <c r="AE139" s="43">
        <v>0</v>
      </c>
      <c r="AF139" s="43">
        <v>0</v>
      </c>
      <c r="AG139" s="43">
        <v>5</v>
      </c>
      <c r="AH139" s="43">
        <v>0</v>
      </c>
      <c r="AI139" s="43">
        <v>15</v>
      </c>
      <c r="AJ139" s="43">
        <v>0</v>
      </c>
    </row>
    <row r="140" spans="2:36" ht="20.100000000000001" customHeight="1" thickBot="1" x14ac:dyDescent="0.25">
      <c r="B140" s="4" t="s">
        <v>350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1</v>
      </c>
      <c r="J140" s="43">
        <v>0</v>
      </c>
      <c r="K140" s="43">
        <v>1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2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3">
        <v>0</v>
      </c>
      <c r="AH140" s="43">
        <v>0</v>
      </c>
      <c r="AI140" s="43">
        <v>0</v>
      </c>
      <c r="AJ140" s="43">
        <v>0</v>
      </c>
    </row>
    <row r="141" spans="2:36" ht="20.100000000000001" customHeight="1" thickBot="1" x14ac:dyDescent="0.25">
      <c r="B141" s="4" t="s">
        <v>351</v>
      </c>
      <c r="C141" s="43">
        <v>0</v>
      </c>
      <c r="D141" s="43">
        <v>0</v>
      </c>
      <c r="E141" s="43">
        <v>0</v>
      </c>
      <c r="F141" s="43">
        <v>0</v>
      </c>
      <c r="G141" s="43">
        <v>12</v>
      </c>
      <c r="H141" s="43">
        <v>0</v>
      </c>
      <c r="I141" s="43">
        <v>12</v>
      </c>
      <c r="J141" s="43">
        <v>0</v>
      </c>
      <c r="K141" s="43">
        <v>12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36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>
        <v>0</v>
      </c>
      <c r="AG141" s="43">
        <v>0</v>
      </c>
      <c r="AH141" s="43">
        <v>0</v>
      </c>
      <c r="AI141" s="43">
        <v>0</v>
      </c>
      <c r="AJ141" s="43">
        <v>0</v>
      </c>
    </row>
    <row r="142" spans="2:36" ht="20.100000000000001" customHeight="1" thickBot="1" x14ac:dyDescent="0.25">
      <c r="B142" s="4" t="s">
        <v>352</v>
      </c>
      <c r="C142" s="43">
        <v>0</v>
      </c>
      <c r="D142" s="43">
        <v>2</v>
      </c>
      <c r="E142" s="43">
        <v>0</v>
      </c>
      <c r="F142" s="43">
        <v>1</v>
      </c>
      <c r="G142" s="43">
        <v>30</v>
      </c>
      <c r="H142" s="43">
        <v>46</v>
      </c>
      <c r="I142" s="43">
        <v>30</v>
      </c>
      <c r="J142" s="43">
        <v>46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3</v>
      </c>
      <c r="Q142" s="43">
        <v>60</v>
      </c>
      <c r="R142" s="43">
        <v>98</v>
      </c>
      <c r="S142" s="43">
        <v>15</v>
      </c>
      <c r="T142" s="43">
        <v>6</v>
      </c>
      <c r="U142" s="43">
        <v>0</v>
      </c>
      <c r="V142" s="43">
        <v>0</v>
      </c>
      <c r="W142" s="43">
        <v>11</v>
      </c>
      <c r="X142" s="43">
        <v>0</v>
      </c>
      <c r="Y142" s="43">
        <v>0</v>
      </c>
      <c r="Z142" s="43">
        <v>0</v>
      </c>
      <c r="AA142" s="43">
        <v>13</v>
      </c>
      <c r="AB142" s="43">
        <v>0</v>
      </c>
      <c r="AC142" s="43">
        <v>18</v>
      </c>
      <c r="AD142" s="43">
        <v>6</v>
      </c>
      <c r="AE142" s="43">
        <v>0</v>
      </c>
      <c r="AF142" s="43">
        <v>0</v>
      </c>
      <c r="AG142" s="43">
        <v>6</v>
      </c>
      <c r="AH142" s="43">
        <v>0</v>
      </c>
      <c r="AI142" s="43">
        <v>63</v>
      </c>
      <c r="AJ142" s="43">
        <v>12</v>
      </c>
    </row>
    <row r="143" spans="2:36" ht="20.100000000000001" customHeight="1" thickBot="1" x14ac:dyDescent="0.25">
      <c r="B143" s="4" t="s">
        <v>353</v>
      </c>
      <c r="C143" s="43">
        <v>0</v>
      </c>
      <c r="D143" s="43">
        <v>0</v>
      </c>
      <c r="E143" s="43">
        <v>0</v>
      </c>
      <c r="F143" s="43">
        <v>0</v>
      </c>
      <c r="G143" s="43">
        <v>12</v>
      </c>
      <c r="H143" s="43">
        <v>0</v>
      </c>
      <c r="I143" s="43">
        <v>12</v>
      </c>
      <c r="J143" s="43">
        <v>0</v>
      </c>
      <c r="K143" s="43">
        <v>0</v>
      </c>
      <c r="L143" s="43">
        <v>0</v>
      </c>
      <c r="M143" s="43">
        <v>11</v>
      </c>
      <c r="N143" s="43">
        <v>0</v>
      </c>
      <c r="O143" s="43">
        <v>0</v>
      </c>
      <c r="P143" s="43">
        <v>0</v>
      </c>
      <c r="Q143" s="43">
        <v>35</v>
      </c>
      <c r="R143" s="43">
        <v>0</v>
      </c>
      <c r="S143" s="43">
        <v>3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3</v>
      </c>
      <c r="AD143" s="43">
        <v>0</v>
      </c>
      <c r="AE143" s="43">
        <v>0</v>
      </c>
      <c r="AF143" s="43">
        <v>0</v>
      </c>
      <c r="AG143" s="43">
        <v>0</v>
      </c>
      <c r="AH143" s="43">
        <v>0</v>
      </c>
      <c r="AI143" s="43">
        <v>6</v>
      </c>
      <c r="AJ143" s="43">
        <v>0</v>
      </c>
    </row>
    <row r="144" spans="2:36" ht="20.100000000000001" customHeight="1" thickBot="1" x14ac:dyDescent="0.25">
      <c r="B144" s="4" t="s">
        <v>354</v>
      </c>
      <c r="C144" s="43">
        <v>0</v>
      </c>
      <c r="D144" s="43">
        <v>0</v>
      </c>
      <c r="E144" s="43">
        <v>0</v>
      </c>
      <c r="F144" s="43">
        <v>0</v>
      </c>
      <c r="G144" s="43">
        <v>22</v>
      </c>
      <c r="H144" s="43">
        <v>0</v>
      </c>
      <c r="I144" s="43">
        <v>22</v>
      </c>
      <c r="J144" s="43">
        <v>0</v>
      </c>
      <c r="K144" s="43">
        <v>0</v>
      </c>
      <c r="L144" s="43">
        <v>0</v>
      </c>
      <c r="M144" s="43">
        <v>12</v>
      </c>
      <c r="N144" s="43">
        <v>0</v>
      </c>
      <c r="O144" s="43">
        <v>0</v>
      </c>
      <c r="P144" s="43">
        <v>0</v>
      </c>
      <c r="Q144" s="43">
        <v>56</v>
      </c>
      <c r="R144" s="43">
        <v>0</v>
      </c>
      <c r="S144" s="43">
        <v>2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2</v>
      </c>
      <c r="AD144" s="43">
        <v>0</v>
      </c>
      <c r="AE144" s="43">
        <v>0</v>
      </c>
      <c r="AF144" s="43">
        <v>0</v>
      </c>
      <c r="AG144" s="43">
        <v>0</v>
      </c>
      <c r="AH144" s="43">
        <v>0</v>
      </c>
      <c r="AI144" s="43">
        <v>4</v>
      </c>
      <c r="AJ144" s="43">
        <v>0</v>
      </c>
    </row>
    <row r="145" spans="2:36" ht="20.100000000000001" customHeight="1" thickBot="1" x14ac:dyDescent="0.25">
      <c r="B145" s="4" t="s">
        <v>355</v>
      </c>
      <c r="C145" s="43">
        <v>0</v>
      </c>
      <c r="D145" s="43">
        <v>0</v>
      </c>
      <c r="E145" s="43">
        <v>0</v>
      </c>
      <c r="F145" s="43">
        <v>0</v>
      </c>
      <c r="G145" s="43">
        <v>10</v>
      </c>
      <c r="H145" s="43">
        <v>18</v>
      </c>
      <c r="I145" s="43">
        <v>10</v>
      </c>
      <c r="J145" s="43">
        <v>18</v>
      </c>
      <c r="K145" s="43">
        <v>10</v>
      </c>
      <c r="L145" s="43">
        <v>18</v>
      </c>
      <c r="M145" s="43">
        <v>8</v>
      </c>
      <c r="N145" s="43">
        <v>0</v>
      </c>
      <c r="O145" s="43">
        <v>0</v>
      </c>
      <c r="P145" s="43">
        <v>0</v>
      </c>
      <c r="Q145" s="43">
        <v>38</v>
      </c>
      <c r="R145" s="43">
        <v>54</v>
      </c>
      <c r="S145" s="43">
        <v>7</v>
      </c>
      <c r="T145" s="43">
        <v>0</v>
      </c>
      <c r="U145" s="43">
        <v>0</v>
      </c>
      <c r="V145" s="43">
        <v>0</v>
      </c>
      <c r="W145" s="43">
        <v>2</v>
      </c>
      <c r="X145" s="43">
        <v>0</v>
      </c>
      <c r="Y145" s="43">
        <v>0</v>
      </c>
      <c r="Z145" s="43">
        <v>0</v>
      </c>
      <c r="AA145" s="43">
        <v>0</v>
      </c>
      <c r="AB145" s="43">
        <v>0</v>
      </c>
      <c r="AC145" s="43">
        <v>8</v>
      </c>
      <c r="AD145" s="43">
        <v>0</v>
      </c>
      <c r="AE145" s="43">
        <v>0</v>
      </c>
      <c r="AF145" s="43">
        <v>0</v>
      </c>
      <c r="AG145" s="43">
        <v>0</v>
      </c>
      <c r="AH145" s="43">
        <v>0</v>
      </c>
      <c r="AI145" s="43">
        <v>17</v>
      </c>
      <c r="AJ145" s="43">
        <v>0</v>
      </c>
    </row>
    <row r="146" spans="2:36" ht="20.100000000000001" customHeight="1" thickBot="1" x14ac:dyDescent="0.25">
      <c r="B146" s="4" t="s">
        <v>356</v>
      </c>
      <c r="C146" s="43">
        <v>0</v>
      </c>
      <c r="D146" s="43">
        <v>0</v>
      </c>
      <c r="E146" s="43">
        <v>0</v>
      </c>
      <c r="F146" s="43">
        <v>0</v>
      </c>
      <c r="G146" s="43">
        <v>2</v>
      </c>
      <c r="H146" s="43">
        <v>16</v>
      </c>
      <c r="I146" s="43">
        <v>0</v>
      </c>
      <c r="J146" s="43">
        <v>17</v>
      </c>
      <c r="K146" s="43">
        <v>3</v>
      </c>
      <c r="L146" s="43">
        <v>16</v>
      </c>
      <c r="M146" s="43">
        <v>0</v>
      </c>
      <c r="N146" s="43">
        <v>0</v>
      </c>
      <c r="O146" s="43">
        <v>0</v>
      </c>
      <c r="P146" s="43">
        <v>0</v>
      </c>
      <c r="Q146" s="43">
        <v>5</v>
      </c>
      <c r="R146" s="43">
        <v>49</v>
      </c>
      <c r="S146" s="43">
        <v>4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7</v>
      </c>
      <c r="AD146" s="43">
        <v>0</v>
      </c>
      <c r="AE146" s="43">
        <v>0</v>
      </c>
      <c r="AF146" s="43">
        <v>0</v>
      </c>
      <c r="AG146" s="43">
        <v>7</v>
      </c>
      <c r="AH146" s="43">
        <v>0</v>
      </c>
      <c r="AI146" s="43">
        <v>18</v>
      </c>
      <c r="AJ146" s="43">
        <v>0</v>
      </c>
    </row>
    <row r="147" spans="2:36" ht="20.100000000000001" customHeight="1" thickBot="1" x14ac:dyDescent="0.25">
      <c r="B147" s="4" t="s">
        <v>357</v>
      </c>
      <c r="C147" s="43">
        <v>0</v>
      </c>
      <c r="D147" s="43">
        <v>0</v>
      </c>
      <c r="E147" s="43">
        <v>1</v>
      </c>
      <c r="F147" s="43">
        <v>0</v>
      </c>
      <c r="G147" s="43">
        <v>4</v>
      </c>
      <c r="H147" s="43">
        <v>0</v>
      </c>
      <c r="I147" s="43">
        <v>4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9</v>
      </c>
      <c r="R147" s="43">
        <v>0</v>
      </c>
      <c r="S147" s="43">
        <v>1</v>
      </c>
      <c r="T147" s="43">
        <v>0</v>
      </c>
      <c r="U147" s="43">
        <v>0</v>
      </c>
      <c r="V147" s="43">
        <v>0</v>
      </c>
      <c r="W147" s="43">
        <v>1</v>
      </c>
      <c r="X147" s="43">
        <v>0</v>
      </c>
      <c r="Y147" s="43">
        <v>0</v>
      </c>
      <c r="Z147" s="43">
        <v>0</v>
      </c>
      <c r="AA147" s="43">
        <v>1</v>
      </c>
      <c r="AB147" s="43">
        <v>0</v>
      </c>
      <c r="AC147" s="43">
        <v>1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4</v>
      </c>
      <c r="AJ147" s="43">
        <v>0</v>
      </c>
    </row>
    <row r="148" spans="2:36" ht="20.100000000000001" customHeight="1" thickBot="1" x14ac:dyDescent="0.25">
      <c r="B148" s="4" t="s">
        <v>358</v>
      </c>
      <c r="C148" s="43">
        <v>0</v>
      </c>
      <c r="D148" s="43">
        <v>0</v>
      </c>
      <c r="E148" s="43">
        <v>0</v>
      </c>
      <c r="F148" s="43">
        <v>0</v>
      </c>
      <c r="G148" s="43">
        <v>36</v>
      </c>
      <c r="H148" s="43">
        <v>0</v>
      </c>
      <c r="I148" s="43">
        <v>36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72</v>
      </c>
      <c r="R148" s="43">
        <v>0</v>
      </c>
      <c r="S148" s="43">
        <v>0</v>
      </c>
      <c r="T148" s="43">
        <v>5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5</v>
      </c>
      <c r="AE148" s="43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10</v>
      </c>
    </row>
    <row r="149" spans="2:36" ht="20.100000000000001" customHeight="1" thickBot="1" x14ac:dyDescent="0.25">
      <c r="B149" s="4" t="s">
        <v>359</v>
      </c>
      <c r="C149" s="43">
        <v>0</v>
      </c>
      <c r="D149" s="43">
        <v>0</v>
      </c>
      <c r="E149" s="43">
        <v>0</v>
      </c>
      <c r="F149" s="43">
        <v>0</v>
      </c>
      <c r="G149" s="43">
        <v>1</v>
      </c>
      <c r="H149" s="43">
        <v>2</v>
      </c>
      <c r="I149" s="43">
        <v>1</v>
      </c>
      <c r="J149" s="43">
        <v>2</v>
      </c>
      <c r="K149" s="43">
        <v>0</v>
      </c>
      <c r="L149" s="43">
        <v>0</v>
      </c>
      <c r="M149" s="43">
        <v>0</v>
      </c>
      <c r="N149" s="43">
        <v>2</v>
      </c>
      <c r="O149" s="43">
        <v>0</v>
      </c>
      <c r="P149" s="43">
        <v>0</v>
      </c>
      <c r="Q149" s="43">
        <v>2</v>
      </c>
      <c r="R149" s="43">
        <v>6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</row>
    <row r="150" spans="2:36" ht="20.100000000000001" customHeight="1" thickBot="1" x14ac:dyDescent="0.25">
      <c r="B150" s="4" t="s">
        <v>182</v>
      </c>
      <c r="C150" s="43">
        <v>0</v>
      </c>
      <c r="D150" s="43">
        <v>0</v>
      </c>
      <c r="E150" s="43">
        <v>6</v>
      </c>
      <c r="F150" s="43">
        <v>6</v>
      </c>
      <c r="G150" s="43">
        <v>15</v>
      </c>
      <c r="H150" s="43">
        <v>27</v>
      </c>
      <c r="I150" s="43">
        <v>15</v>
      </c>
      <c r="J150" s="43">
        <v>27</v>
      </c>
      <c r="K150" s="43">
        <v>0</v>
      </c>
      <c r="L150" s="43">
        <v>30</v>
      </c>
      <c r="M150" s="43">
        <v>0</v>
      </c>
      <c r="N150" s="43">
        <v>0</v>
      </c>
      <c r="O150" s="43">
        <v>0</v>
      </c>
      <c r="P150" s="43">
        <v>0</v>
      </c>
      <c r="Q150" s="43">
        <v>36</v>
      </c>
      <c r="R150" s="43">
        <v>90</v>
      </c>
      <c r="S150" s="43">
        <v>15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15</v>
      </c>
      <c r="AB150" s="43">
        <v>0</v>
      </c>
      <c r="AC150" s="43">
        <v>6</v>
      </c>
      <c r="AD150" s="43">
        <v>0</v>
      </c>
      <c r="AE150" s="43">
        <v>0</v>
      </c>
      <c r="AF150" s="43">
        <v>0</v>
      </c>
      <c r="AG150" s="43">
        <v>0</v>
      </c>
      <c r="AH150" s="43">
        <v>0</v>
      </c>
      <c r="AI150" s="43">
        <v>36</v>
      </c>
      <c r="AJ150" s="43">
        <v>0</v>
      </c>
    </row>
    <row r="151" spans="2:36" ht="20.100000000000001" customHeight="1" thickBot="1" x14ac:dyDescent="0.25">
      <c r="B151" s="4" t="s">
        <v>360</v>
      </c>
      <c r="C151" s="43">
        <v>0</v>
      </c>
      <c r="D151" s="43">
        <v>0</v>
      </c>
      <c r="E151" s="43">
        <v>0</v>
      </c>
      <c r="F151" s="43">
        <v>0</v>
      </c>
      <c r="G151" s="43">
        <v>3</v>
      </c>
      <c r="H151" s="43">
        <v>0</v>
      </c>
      <c r="I151" s="43">
        <v>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6</v>
      </c>
      <c r="R151" s="43">
        <v>0</v>
      </c>
      <c r="S151" s="43">
        <v>1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1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2</v>
      </c>
      <c r="AJ151" s="43">
        <v>0</v>
      </c>
    </row>
    <row r="152" spans="2:36" ht="20.100000000000001" customHeight="1" thickBot="1" x14ac:dyDescent="0.25">
      <c r="B152" s="4" t="s">
        <v>361</v>
      </c>
      <c r="C152" s="43">
        <v>1</v>
      </c>
      <c r="D152" s="43">
        <v>0</v>
      </c>
      <c r="E152" s="43">
        <v>0</v>
      </c>
      <c r="F152" s="43">
        <v>0</v>
      </c>
      <c r="G152" s="43">
        <v>3</v>
      </c>
      <c r="H152" s="43">
        <v>0</v>
      </c>
      <c r="I152" s="43">
        <v>3</v>
      </c>
      <c r="J152" s="43">
        <v>0</v>
      </c>
      <c r="K152" s="43">
        <v>0</v>
      </c>
      <c r="L152" s="43">
        <v>0</v>
      </c>
      <c r="M152" s="43">
        <v>1</v>
      </c>
      <c r="N152" s="43">
        <v>0</v>
      </c>
      <c r="O152" s="43">
        <v>2</v>
      </c>
      <c r="P152" s="43">
        <v>0</v>
      </c>
      <c r="Q152" s="43">
        <v>10</v>
      </c>
      <c r="R152" s="43">
        <v>0</v>
      </c>
      <c r="S152" s="43">
        <v>2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2</v>
      </c>
      <c r="AD152" s="43">
        <v>0</v>
      </c>
      <c r="AE152" s="43">
        <v>0</v>
      </c>
      <c r="AF152" s="43">
        <v>0</v>
      </c>
      <c r="AG152" s="43">
        <v>2</v>
      </c>
      <c r="AH152" s="43">
        <v>0</v>
      </c>
      <c r="AI152" s="43">
        <v>6</v>
      </c>
      <c r="AJ152" s="43">
        <v>0</v>
      </c>
    </row>
    <row r="153" spans="2:36" ht="20.100000000000001" customHeight="1" thickBot="1" x14ac:dyDescent="0.25">
      <c r="B153" s="4" t="s">
        <v>362</v>
      </c>
      <c r="C153" s="43">
        <v>0</v>
      </c>
      <c r="D153" s="43">
        <v>0</v>
      </c>
      <c r="E153" s="43">
        <v>0</v>
      </c>
      <c r="F153" s="43">
        <v>0</v>
      </c>
      <c r="G153" s="43">
        <v>1</v>
      </c>
      <c r="H153" s="43">
        <v>0</v>
      </c>
      <c r="I153" s="43">
        <v>1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2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0</v>
      </c>
      <c r="AG153" s="43">
        <v>0</v>
      </c>
      <c r="AH153" s="43">
        <v>0</v>
      </c>
      <c r="AI153" s="43">
        <v>0</v>
      </c>
      <c r="AJ153" s="43">
        <v>0</v>
      </c>
    </row>
    <row r="154" spans="2:36" ht="20.100000000000001" customHeight="1" thickBot="1" x14ac:dyDescent="0.25">
      <c r="B154" s="4" t="s">
        <v>363</v>
      </c>
      <c r="C154" s="43">
        <v>0</v>
      </c>
      <c r="D154" s="43">
        <v>0</v>
      </c>
      <c r="E154" s="43">
        <v>3</v>
      </c>
      <c r="F154" s="43">
        <v>0</v>
      </c>
      <c r="G154" s="43">
        <v>8</v>
      </c>
      <c r="H154" s="43">
        <v>0</v>
      </c>
      <c r="I154" s="43">
        <v>8</v>
      </c>
      <c r="J154" s="43">
        <v>0</v>
      </c>
      <c r="K154" s="43">
        <v>2</v>
      </c>
      <c r="L154" s="43">
        <v>0</v>
      </c>
      <c r="M154" s="43">
        <v>2</v>
      </c>
      <c r="N154" s="43">
        <v>0</v>
      </c>
      <c r="O154" s="43">
        <v>0</v>
      </c>
      <c r="P154" s="43">
        <v>0</v>
      </c>
      <c r="Q154" s="43">
        <v>23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3">
        <v>0</v>
      </c>
      <c r="AF154" s="43">
        <v>0</v>
      </c>
      <c r="AG154" s="43">
        <v>0</v>
      </c>
      <c r="AH154" s="43">
        <v>0</v>
      </c>
      <c r="AI154" s="43">
        <v>0</v>
      </c>
      <c r="AJ154" s="43">
        <v>0</v>
      </c>
    </row>
    <row r="155" spans="2:36" ht="20.100000000000001" customHeight="1" thickBot="1" x14ac:dyDescent="0.25">
      <c r="B155" s="4" t="s">
        <v>364</v>
      </c>
      <c r="C155" s="43">
        <v>5</v>
      </c>
      <c r="D155" s="43">
        <v>0</v>
      </c>
      <c r="E155" s="43">
        <v>0</v>
      </c>
      <c r="F155" s="43">
        <v>0</v>
      </c>
      <c r="G155" s="43">
        <v>17</v>
      </c>
      <c r="H155" s="43">
        <v>0</v>
      </c>
      <c r="I155" s="43">
        <v>16</v>
      </c>
      <c r="J155" s="43">
        <v>0</v>
      </c>
      <c r="K155" s="43">
        <v>10</v>
      </c>
      <c r="L155" s="43">
        <v>0</v>
      </c>
      <c r="M155" s="43">
        <v>12</v>
      </c>
      <c r="N155" s="43">
        <v>0</v>
      </c>
      <c r="O155" s="43">
        <v>14</v>
      </c>
      <c r="P155" s="43">
        <v>0</v>
      </c>
      <c r="Q155" s="43">
        <v>74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3">
        <v>0</v>
      </c>
      <c r="AH155" s="43">
        <v>0</v>
      </c>
      <c r="AI155" s="43">
        <v>0</v>
      </c>
      <c r="AJ155" s="43">
        <v>0</v>
      </c>
    </row>
    <row r="156" spans="2:36" ht="20.100000000000001" customHeight="1" thickBot="1" x14ac:dyDescent="0.25">
      <c r="B156" s="4" t="s">
        <v>365</v>
      </c>
      <c r="C156" s="43">
        <v>0</v>
      </c>
      <c r="D156" s="43">
        <v>0</v>
      </c>
      <c r="E156" s="43">
        <v>0</v>
      </c>
      <c r="F156" s="43">
        <v>0</v>
      </c>
      <c r="G156" s="43">
        <v>4</v>
      </c>
      <c r="H156" s="43">
        <v>0</v>
      </c>
      <c r="I156" s="43">
        <v>4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8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</row>
    <row r="157" spans="2:36" ht="20.100000000000001" customHeight="1" thickBot="1" x14ac:dyDescent="0.25">
      <c r="B157" s="4" t="s">
        <v>366</v>
      </c>
      <c r="C157" s="43">
        <v>0</v>
      </c>
      <c r="D157" s="43">
        <v>0</v>
      </c>
      <c r="E157" s="43">
        <v>5</v>
      </c>
      <c r="F157" s="43">
        <v>0</v>
      </c>
      <c r="G157" s="43">
        <v>5</v>
      </c>
      <c r="H157" s="43">
        <v>0</v>
      </c>
      <c r="I157" s="43">
        <v>0</v>
      </c>
      <c r="J157" s="43">
        <v>0</v>
      </c>
      <c r="K157" s="43">
        <v>5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15</v>
      </c>
      <c r="R157" s="43">
        <v>0</v>
      </c>
      <c r="S157" s="43">
        <v>5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5</v>
      </c>
      <c r="AJ157" s="43">
        <v>0</v>
      </c>
    </row>
    <row r="158" spans="2:36" ht="20.100000000000001" customHeight="1" thickBot="1" x14ac:dyDescent="0.25">
      <c r="B158" s="4" t="s">
        <v>367</v>
      </c>
      <c r="C158" s="43">
        <v>0</v>
      </c>
      <c r="D158" s="43">
        <v>0</v>
      </c>
      <c r="E158" s="43">
        <v>0</v>
      </c>
      <c r="F158" s="43">
        <v>0</v>
      </c>
      <c r="G158" s="43">
        <v>7</v>
      </c>
      <c r="H158" s="43">
        <v>0</v>
      </c>
      <c r="I158" s="43">
        <v>2</v>
      </c>
      <c r="J158" s="43">
        <v>0</v>
      </c>
      <c r="K158" s="43">
        <v>0</v>
      </c>
      <c r="L158" s="43">
        <v>0</v>
      </c>
      <c r="M158" s="43">
        <v>2</v>
      </c>
      <c r="N158" s="43">
        <v>0</v>
      </c>
      <c r="O158" s="43">
        <v>0</v>
      </c>
      <c r="P158" s="43">
        <v>0</v>
      </c>
      <c r="Q158" s="43">
        <v>11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1</v>
      </c>
      <c r="AD158" s="43">
        <v>0</v>
      </c>
      <c r="AE158" s="43">
        <v>0</v>
      </c>
      <c r="AF158" s="43">
        <v>0</v>
      </c>
      <c r="AG158" s="43">
        <v>0</v>
      </c>
      <c r="AH158" s="43">
        <v>0</v>
      </c>
      <c r="AI158" s="43">
        <v>1</v>
      </c>
      <c r="AJ158" s="43">
        <v>0</v>
      </c>
    </row>
    <row r="159" spans="2:36" ht="20.100000000000001" customHeight="1" thickBot="1" x14ac:dyDescent="0.25">
      <c r="B159" s="4" t="s">
        <v>368</v>
      </c>
      <c r="C159" s="43">
        <v>0</v>
      </c>
      <c r="D159" s="43">
        <v>0</v>
      </c>
      <c r="E159" s="43">
        <v>0</v>
      </c>
      <c r="F159" s="43">
        <v>0</v>
      </c>
      <c r="G159" s="43">
        <v>27</v>
      </c>
      <c r="H159" s="43">
        <v>0</v>
      </c>
      <c r="I159" s="43">
        <v>27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54</v>
      </c>
      <c r="R159" s="43">
        <v>0</v>
      </c>
      <c r="S159" s="43">
        <v>9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9</v>
      </c>
      <c r="AD159" s="43">
        <v>0</v>
      </c>
      <c r="AE159" s="43">
        <v>0</v>
      </c>
      <c r="AF159" s="43">
        <v>0</v>
      </c>
      <c r="AG159" s="43">
        <v>9</v>
      </c>
      <c r="AH159" s="43">
        <v>0</v>
      </c>
      <c r="AI159" s="43">
        <v>27</v>
      </c>
      <c r="AJ159" s="43">
        <v>0</v>
      </c>
    </row>
    <row r="160" spans="2:36" ht="20.100000000000001" customHeight="1" thickBot="1" x14ac:dyDescent="0.25">
      <c r="B160" s="4" t="s">
        <v>369</v>
      </c>
      <c r="C160" s="43">
        <v>0</v>
      </c>
      <c r="D160" s="43">
        <v>0</v>
      </c>
      <c r="E160" s="43">
        <v>0</v>
      </c>
      <c r="F160" s="43">
        <v>0</v>
      </c>
      <c r="G160" s="43">
        <v>3</v>
      </c>
      <c r="H160" s="43">
        <v>0</v>
      </c>
      <c r="I160" s="43">
        <v>3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6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43">
        <v>0</v>
      </c>
      <c r="AG160" s="43">
        <v>0</v>
      </c>
      <c r="AH160" s="43">
        <v>0</v>
      </c>
      <c r="AI160" s="43">
        <v>0</v>
      </c>
      <c r="AJ160" s="43">
        <v>0</v>
      </c>
    </row>
    <row r="161" spans="2:36" ht="20.100000000000001" customHeight="1" thickBot="1" x14ac:dyDescent="0.25">
      <c r="B161" s="4" t="s">
        <v>370</v>
      </c>
      <c r="C161" s="43">
        <v>0</v>
      </c>
      <c r="D161" s="43">
        <v>0</v>
      </c>
      <c r="E161" s="43">
        <v>0</v>
      </c>
      <c r="F161" s="43">
        <v>0</v>
      </c>
      <c r="G161" s="43">
        <v>2</v>
      </c>
      <c r="H161" s="43">
        <v>0</v>
      </c>
      <c r="I161" s="43">
        <v>2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4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</row>
    <row r="162" spans="2:36" ht="20.100000000000001" customHeight="1" thickBot="1" x14ac:dyDescent="0.25">
      <c r="B162" s="4" t="s">
        <v>371</v>
      </c>
      <c r="C162" s="43">
        <v>1</v>
      </c>
      <c r="D162" s="43">
        <v>4</v>
      </c>
      <c r="E162" s="43">
        <v>0</v>
      </c>
      <c r="F162" s="43">
        <v>0</v>
      </c>
      <c r="G162" s="43">
        <v>12</v>
      </c>
      <c r="H162" s="43">
        <v>1</v>
      </c>
      <c r="I162" s="43">
        <v>12</v>
      </c>
      <c r="J162" s="43">
        <v>1</v>
      </c>
      <c r="K162" s="43">
        <v>0</v>
      </c>
      <c r="L162" s="43">
        <v>0</v>
      </c>
      <c r="M162" s="43">
        <v>12</v>
      </c>
      <c r="N162" s="43">
        <v>1</v>
      </c>
      <c r="O162" s="43">
        <v>0</v>
      </c>
      <c r="P162" s="43">
        <v>0</v>
      </c>
      <c r="Q162" s="43">
        <v>37</v>
      </c>
      <c r="R162" s="43">
        <v>7</v>
      </c>
      <c r="S162" s="43">
        <v>1</v>
      </c>
      <c r="T162" s="43">
        <v>3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1</v>
      </c>
      <c r="AD162" s="43">
        <v>3</v>
      </c>
      <c r="AE162" s="43">
        <v>0</v>
      </c>
      <c r="AF162" s="43">
        <v>0</v>
      </c>
      <c r="AG162" s="43">
        <v>2</v>
      </c>
      <c r="AH162" s="43">
        <v>6</v>
      </c>
      <c r="AI162" s="43">
        <v>4</v>
      </c>
      <c r="AJ162" s="43">
        <v>12</v>
      </c>
    </row>
    <row r="163" spans="2:36" ht="20.100000000000001" customHeight="1" thickBot="1" x14ac:dyDescent="0.25">
      <c r="B163" s="4" t="s">
        <v>372</v>
      </c>
      <c r="C163" s="43">
        <v>0</v>
      </c>
      <c r="D163" s="43">
        <v>0</v>
      </c>
      <c r="E163" s="43">
        <v>0</v>
      </c>
      <c r="F163" s="43">
        <v>0</v>
      </c>
      <c r="G163" s="43">
        <v>1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1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0</v>
      </c>
      <c r="AJ163" s="43">
        <v>0</v>
      </c>
    </row>
    <row r="164" spans="2:36" ht="20.100000000000001" customHeight="1" thickBot="1" x14ac:dyDescent="0.25">
      <c r="B164" s="4" t="s">
        <v>373</v>
      </c>
      <c r="C164" s="43">
        <v>0</v>
      </c>
      <c r="D164" s="43">
        <v>0</v>
      </c>
      <c r="E164" s="43">
        <v>0</v>
      </c>
      <c r="F164" s="43">
        <v>0</v>
      </c>
      <c r="G164" s="43">
        <v>4</v>
      </c>
      <c r="H164" s="43">
        <v>0</v>
      </c>
      <c r="I164" s="43">
        <v>4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8</v>
      </c>
      <c r="R164" s="43">
        <v>0</v>
      </c>
      <c r="S164" s="43">
        <v>1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1</v>
      </c>
      <c r="AD164" s="43">
        <v>0</v>
      </c>
      <c r="AE164" s="43">
        <v>0</v>
      </c>
      <c r="AF164" s="43">
        <v>0</v>
      </c>
      <c r="AG164" s="43">
        <v>1</v>
      </c>
      <c r="AH164" s="43">
        <v>0</v>
      </c>
      <c r="AI164" s="43">
        <v>3</v>
      </c>
      <c r="AJ164" s="43">
        <v>0</v>
      </c>
    </row>
    <row r="165" spans="2:36" ht="20.100000000000001" customHeight="1" thickBot="1" x14ac:dyDescent="0.25">
      <c r="B165" s="4" t="s">
        <v>374</v>
      </c>
      <c r="C165" s="43">
        <v>0</v>
      </c>
      <c r="D165" s="43">
        <v>0</v>
      </c>
      <c r="E165" s="43">
        <v>3</v>
      </c>
      <c r="F165" s="43">
        <v>0</v>
      </c>
      <c r="G165" s="43">
        <v>4</v>
      </c>
      <c r="H165" s="43">
        <v>0</v>
      </c>
      <c r="I165" s="43">
        <v>4</v>
      </c>
      <c r="J165" s="43">
        <v>0</v>
      </c>
      <c r="K165" s="43">
        <v>4</v>
      </c>
      <c r="L165" s="43">
        <v>0</v>
      </c>
      <c r="M165" s="43">
        <v>4</v>
      </c>
      <c r="N165" s="43">
        <v>0</v>
      </c>
      <c r="O165" s="43">
        <v>0</v>
      </c>
      <c r="P165" s="43">
        <v>0</v>
      </c>
      <c r="Q165" s="43">
        <v>19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</row>
    <row r="166" spans="2:36" ht="20.100000000000001" customHeight="1" thickBot="1" x14ac:dyDescent="0.25">
      <c r="B166" s="4" t="s">
        <v>375</v>
      </c>
      <c r="C166" s="43">
        <v>0</v>
      </c>
      <c r="D166" s="43">
        <v>1</v>
      </c>
      <c r="E166" s="43">
        <v>0</v>
      </c>
      <c r="F166" s="43">
        <v>0</v>
      </c>
      <c r="G166" s="43">
        <v>1</v>
      </c>
      <c r="H166" s="43">
        <v>0</v>
      </c>
      <c r="I166" s="43">
        <v>1</v>
      </c>
      <c r="J166" s="43">
        <v>0</v>
      </c>
      <c r="K166" s="43">
        <v>1</v>
      </c>
      <c r="L166" s="43">
        <v>0</v>
      </c>
      <c r="M166" s="43">
        <v>0</v>
      </c>
      <c r="N166" s="43">
        <v>0</v>
      </c>
      <c r="O166" s="43">
        <v>1</v>
      </c>
      <c r="P166" s="43">
        <v>5</v>
      </c>
      <c r="Q166" s="43">
        <v>4</v>
      </c>
      <c r="R166" s="43">
        <v>6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</row>
    <row r="167" spans="2:36" ht="20.100000000000001" customHeight="1" thickBot="1" x14ac:dyDescent="0.25">
      <c r="B167" s="4" t="s">
        <v>647</v>
      </c>
      <c r="C167" s="43">
        <v>0</v>
      </c>
      <c r="D167" s="43">
        <v>0</v>
      </c>
      <c r="E167" s="43">
        <v>0</v>
      </c>
      <c r="F167" s="43">
        <v>0</v>
      </c>
      <c r="G167" s="43">
        <v>3</v>
      </c>
      <c r="H167" s="43">
        <v>1</v>
      </c>
      <c r="I167" s="43">
        <v>3</v>
      </c>
      <c r="J167" s="43">
        <v>1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6</v>
      </c>
      <c r="R167" s="43">
        <v>2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>
        <v>1</v>
      </c>
      <c r="AH167" s="43">
        <v>0</v>
      </c>
      <c r="AI167" s="43">
        <v>1</v>
      </c>
      <c r="AJ167" s="43">
        <v>0</v>
      </c>
    </row>
    <row r="168" spans="2:36" ht="20.100000000000001" customHeight="1" thickBot="1" x14ac:dyDescent="0.25">
      <c r="B168" s="4" t="s">
        <v>376</v>
      </c>
      <c r="C168" s="43">
        <v>0</v>
      </c>
      <c r="D168" s="43">
        <v>0</v>
      </c>
      <c r="E168" s="43">
        <v>0</v>
      </c>
      <c r="F168" s="43">
        <v>0</v>
      </c>
      <c r="G168" s="43">
        <v>1</v>
      </c>
      <c r="H168" s="43">
        <v>1</v>
      </c>
      <c r="I168" s="43">
        <v>1</v>
      </c>
      <c r="J168" s="43">
        <v>1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2</v>
      </c>
      <c r="R168" s="43">
        <v>2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1</v>
      </c>
      <c r="AD168" s="43">
        <v>0</v>
      </c>
      <c r="AE168" s="43">
        <v>0</v>
      </c>
      <c r="AF168" s="43">
        <v>0</v>
      </c>
      <c r="AG168" s="43">
        <v>1</v>
      </c>
      <c r="AH168" s="43">
        <v>0</v>
      </c>
      <c r="AI168" s="43">
        <v>2</v>
      </c>
      <c r="AJ168" s="43">
        <v>0</v>
      </c>
    </row>
    <row r="169" spans="2:36" ht="20.100000000000001" customHeight="1" thickBot="1" x14ac:dyDescent="0.25">
      <c r="B169" s="4" t="s">
        <v>377</v>
      </c>
      <c r="C169" s="43">
        <v>0</v>
      </c>
      <c r="D169" s="43">
        <v>0</v>
      </c>
      <c r="E169" s="43">
        <v>0</v>
      </c>
      <c r="F169" s="43">
        <v>0</v>
      </c>
      <c r="G169" s="43">
        <v>3</v>
      </c>
      <c r="H169" s="43">
        <v>0</v>
      </c>
      <c r="I169" s="43">
        <v>3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6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3">
        <v>2</v>
      </c>
      <c r="AD169" s="43">
        <v>0</v>
      </c>
      <c r="AE169" s="43">
        <v>0</v>
      </c>
      <c r="AF169" s="43">
        <v>0</v>
      </c>
      <c r="AG169" s="43">
        <v>0</v>
      </c>
      <c r="AH169" s="43">
        <v>0</v>
      </c>
      <c r="AI169" s="43">
        <v>2</v>
      </c>
      <c r="AJ169" s="43">
        <v>0</v>
      </c>
    </row>
    <row r="170" spans="2:36" ht="20.100000000000001" customHeight="1" thickBot="1" x14ac:dyDescent="0.25">
      <c r="B170" s="4" t="s">
        <v>183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14</v>
      </c>
      <c r="I170" s="43">
        <v>0</v>
      </c>
      <c r="J170" s="43">
        <v>14</v>
      </c>
      <c r="K170" s="43">
        <v>0</v>
      </c>
      <c r="L170" s="43">
        <v>0</v>
      </c>
      <c r="M170" s="43">
        <v>0</v>
      </c>
      <c r="N170" s="43">
        <v>1</v>
      </c>
      <c r="O170" s="43">
        <v>0</v>
      </c>
      <c r="P170" s="43">
        <v>0</v>
      </c>
      <c r="Q170" s="43">
        <v>0</v>
      </c>
      <c r="R170" s="43">
        <v>29</v>
      </c>
      <c r="S170" s="43">
        <v>5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4</v>
      </c>
      <c r="AD170" s="43">
        <v>0</v>
      </c>
      <c r="AE170" s="43">
        <v>0</v>
      </c>
      <c r="AF170" s="43">
        <v>0</v>
      </c>
      <c r="AG170" s="43">
        <v>4</v>
      </c>
      <c r="AH170" s="43">
        <v>0</v>
      </c>
      <c r="AI170" s="43">
        <v>13</v>
      </c>
      <c r="AJ170" s="43">
        <v>0</v>
      </c>
    </row>
    <row r="171" spans="2:36" ht="20.100000000000001" customHeight="1" thickBot="1" x14ac:dyDescent="0.25">
      <c r="B171" s="4" t="s">
        <v>378</v>
      </c>
      <c r="C171" s="43">
        <v>0</v>
      </c>
      <c r="D171" s="43">
        <v>0</v>
      </c>
      <c r="E171" s="43">
        <v>0</v>
      </c>
      <c r="F171" s="43">
        <v>0</v>
      </c>
      <c r="G171" s="43">
        <v>1</v>
      </c>
      <c r="H171" s="43">
        <v>0</v>
      </c>
      <c r="I171" s="43">
        <v>1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2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1</v>
      </c>
      <c r="X171" s="43">
        <v>0</v>
      </c>
      <c r="Y171" s="43">
        <v>0</v>
      </c>
      <c r="Z171" s="43">
        <v>0</v>
      </c>
      <c r="AA171" s="43">
        <v>1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>
        <v>0</v>
      </c>
      <c r="AH171" s="43">
        <v>0</v>
      </c>
      <c r="AI171" s="43">
        <v>2</v>
      </c>
      <c r="AJ171" s="43">
        <v>0</v>
      </c>
    </row>
    <row r="172" spans="2:36" ht="20.100000000000001" customHeight="1" thickBot="1" x14ac:dyDescent="0.25">
      <c r="B172" s="4" t="s">
        <v>184</v>
      </c>
      <c r="C172" s="43">
        <v>0</v>
      </c>
      <c r="D172" s="43">
        <v>0</v>
      </c>
      <c r="E172" s="43">
        <v>1</v>
      </c>
      <c r="F172" s="43">
        <v>0</v>
      </c>
      <c r="G172" s="43">
        <v>30</v>
      </c>
      <c r="H172" s="43">
        <v>0</v>
      </c>
      <c r="I172" s="43">
        <v>30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61</v>
      </c>
      <c r="R172" s="43">
        <v>0</v>
      </c>
      <c r="S172" s="43">
        <v>2</v>
      </c>
      <c r="T172" s="43">
        <v>0</v>
      </c>
      <c r="U172" s="43">
        <v>0</v>
      </c>
      <c r="V172" s="43">
        <v>0</v>
      </c>
      <c r="W172" s="43">
        <v>1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3</v>
      </c>
      <c r="AD172" s="43">
        <v>0</v>
      </c>
      <c r="AE172" s="43">
        <v>0</v>
      </c>
      <c r="AF172" s="43">
        <v>0</v>
      </c>
      <c r="AG172" s="43">
        <v>0</v>
      </c>
      <c r="AH172" s="43">
        <v>0</v>
      </c>
      <c r="AI172" s="43">
        <v>6</v>
      </c>
      <c r="AJ172" s="43">
        <v>0</v>
      </c>
    </row>
    <row r="173" spans="2:36" ht="20.100000000000001" customHeight="1" thickBot="1" x14ac:dyDescent="0.25">
      <c r="B173" s="4" t="s">
        <v>379</v>
      </c>
      <c r="C173" s="43">
        <v>0</v>
      </c>
      <c r="D173" s="43">
        <v>0</v>
      </c>
      <c r="E173" s="43">
        <v>0</v>
      </c>
      <c r="F173" s="43">
        <v>0</v>
      </c>
      <c r="G173" s="43">
        <v>4</v>
      </c>
      <c r="H173" s="43">
        <v>0</v>
      </c>
      <c r="I173" s="43">
        <v>4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8</v>
      </c>
      <c r="R173" s="43">
        <v>0</v>
      </c>
      <c r="S173" s="43">
        <v>2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2</v>
      </c>
      <c r="AB173" s="43">
        <v>0</v>
      </c>
      <c r="AC173" s="43">
        <v>2</v>
      </c>
      <c r="AD173" s="43">
        <v>0</v>
      </c>
      <c r="AE173" s="43">
        <v>0</v>
      </c>
      <c r="AF173" s="43">
        <v>0</v>
      </c>
      <c r="AG173" s="43">
        <v>0</v>
      </c>
      <c r="AH173" s="43">
        <v>0</v>
      </c>
      <c r="AI173" s="43">
        <v>6</v>
      </c>
      <c r="AJ173" s="43">
        <v>0</v>
      </c>
    </row>
    <row r="174" spans="2:36" ht="20.100000000000001" customHeight="1" thickBot="1" x14ac:dyDescent="0.25">
      <c r="B174" s="4" t="s">
        <v>380</v>
      </c>
      <c r="C174" s="43">
        <v>1</v>
      </c>
      <c r="D174" s="43">
        <v>0</v>
      </c>
      <c r="E174" s="43">
        <v>0</v>
      </c>
      <c r="F174" s="43">
        <v>0</v>
      </c>
      <c r="G174" s="43">
        <v>1</v>
      </c>
      <c r="H174" s="43">
        <v>0</v>
      </c>
      <c r="I174" s="43">
        <v>1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3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>
        <v>0</v>
      </c>
      <c r="AG174" s="43">
        <v>0</v>
      </c>
      <c r="AH174" s="43">
        <v>0</v>
      </c>
      <c r="AI174" s="43">
        <v>0</v>
      </c>
      <c r="AJ174" s="43">
        <v>0</v>
      </c>
    </row>
    <row r="175" spans="2:36" ht="20.100000000000001" customHeight="1" thickBot="1" x14ac:dyDescent="0.25">
      <c r="B175" s="4" t="s">
        <v>381</v>
      </c>
      <c r="C175" s="43">
        <v>0</v>
      </c>
      <c r="D175" s="43">
        <v>0</v>
      </c>
      <c r="E175" s="43">
        <v>1</v>
      </c>
      <c r="F175" s="43">
        <v>0</v>
      </c>
      <c r="G175" s="43">
        <v>7</v>
      </c>
      <c r="H175" s="43">
        <v>0</v>
      </c>
      <c r="I175" s="43">
        <v>6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14</v>
      </c>
      <c r="R175" s="43">
        <v>0</v>
      </c>
      <c r="S175" s="43">
        <v>1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1</v>
      </c>
      <c r="AD175" s="43">
        <v>0</v>
      </c>
      <c r="AE175" s="43">
        <v>0</v>
      </c>
      <c r="AF175" s="43">
        <v>0</v>
      </c>
      <c r="AG175" s="43">
        <v>2</v>
      </c>
      <c r="AH175" s="43">
        <v>0</v>
      </c>
      <c r="AI175" s="43">
        <v>4</v>
      </c>
      <c r="AJ175" s="43">
        <v>0</v>
      </c>
    </row>
    <row r="176" spans="2:36" ht="20.100000000000001" customHeight="1" thickBot="1" x14ac:dyDescent="0.25">
      <c r="B176" s="4" t="s">
        <v>382</v>
      </c>
      <c r="C176" s="43">
        <v>0</v>
      </c>
      <c r="D176" s="43">
        <v>0</v>
      </c>
      <c r="E176" s="43">
        <v>0</v>
      </c>
      <c r="F176" s="43">
        <v>0</v>
      </c>
      <c r="G176" s="43">
        <v>1</v>
      </c>
      <c r="H176" s="43">
        <v>0</v>
      </c>
      <c r="I176" s="43">
        <v>1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1</v>
      </c>
      <c r="P176" s="43">
        <v>0</v>
      </c>
      <c r="Q176" s="43">
        <v>3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1</v>
      </c>
      <c r="AB176" s="43">
        <v>0</v>
      </c>
      <c r="AC176" s="43">
        <v>1</v>
      </c>
      <c r="AD176" s="43">
        <v>0</v>
      </c>
      <c r="AE176" s="43">
        <v>1</v>
      </c>
      <c r="AF176" s="43">
        <v>0</v>
      </c>
      <c r="AG176" s="43">
        <v>0</v>
      </c>
      <c r="AH176" s="43">
        <v>0</v>
      </c>
      <c r="AI176" s="43">
        <v>3</v>
      </c>
      <c r="AJ176" s="43">
        <v>0</v>
      </c>
    </row>
    <row r="177" spans="2:36" ht="20.100000000000001" customHeight="1" thickBot="1" x14ac:dyDescent="0.25">
      <c r="B177" s="4" t="s">
        <v>383</v>
      </c>
      <c r="C177" s="43">
        <v>0</v>
      </c>
      <c r="D177" s="43">
        <v>0</v>
      </c>
      <c r="E177" s="43">
        <v>0</v>
      </c>
      <c r="F177" s="43">
        <v>0</v>
      </c>
      <c r="G177" s="43">
        <v>4</v>
      </c>
      <c r="H177" s="43">
        <v>0</v>
      </c>
      <c r="I177" s="43">
        <v>4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8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1</v>
      </c>
      <c r="AD177" s="43">
        <v>0</v>
      </c>
      <c r="AE177" s="43">
        <v>0</v>
      </c>
      <c r="AF177" s="43">
        <v>0</v>
      </c>
      <c r="AG177" s="43">
        <v>0</v>
      </c>
      <c r="AH177" s="43">
        <v>0</v>
      </c>
      <c r="AI177" s="43">
        <v>1</v>
      </c>
      <c r="AJ177" s="43">
        <v>0</v>
      </c>
    </row>
    <row r="178" spans="2:36" ht="20.100000000000001" customHeight="1" thickBot="1" x14ac:dyDescent="0.25">
      <c r="B178" s="4" t="s">
        <v>384</v>
      </c>
      <c r="C178" s="43">
        <v>0</v>
      </c>
      <c r="D178" s="43">
        <v>0</v>
      </c>
      <c r="E178" s="43">
        <v>1</v>
      </c>
      <c r="F178" s="43">
        <v>0</v>
      </c>
      <c r="G178" s="43">
        <v>1</v>
      </c>
      <c r="H178" s="43">
        <v>0</v>
      </c>
      <c r="I178" s="43">
        <v>1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3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</row>
    <row r="179" spans="2:36" ht="20.100000000000001" customHeight="1" thickBot="1" x14ac:dyDescent="0.25">
      <c r="B179" s="4" t="s">
        <v>385</v>
      </c>
      <c r="C179" s="43">
        <v>0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0</v>
      </c>
    </row>
    <row r="180" spans="2:36" ht="20.100000000000001" customHeight="1" thickBot="1" x14ac:dyDescent="0.25">
      <c r="B180" s="4" t="s">
        <v>185</v>
      </c>
      <c r="C180" s="43">
        <v>0</v>
      </c>
      <c r="D180" s="43">
        <v>1</v>
      </c>
      <c r="E180" s="43">
        <v>0</v>
      </c>
      <c r="F180" s="43">
        <v>0</v>
      </c>
      <c r="G180" s="43">
        <v>9</v>
      </c>
      <c r="H180" s="43">
        <v>9</v>
      </c>
      <c r="I180" s="43">
        <v>9</v>
      </c>
      <c r="J180" s="43">
        <v>9</v>
      </c>
      <c r="K180" s="43">
        <v>0</v>
      </c>
      <c r="L180" s="43">
        <v>0</v>
      </c>
      <c r="M180" s="43">
        <v>1</v>
      </c>
      <c r="N180" s="43">
        <v>0</v>
      </c>
      <c r="O180" s="43">
        <v>0</v>
      </c>
      <c r="P180" s="43">
        <v>0</v>
      </c>
      <c r="Q180" s="43">
        <v>19</v>
      </c>
      <c r="R180" s="43">
        <v>19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1</v>
      </c>
      <c r="AD180" s="43">
        <v>0</v>
      </c>
      <c r="AE180" s="43">
        <v>0</v>
      </c>
      <c r="AF180" s="43">
        <v>0</v>
      </c>
      <c r="AG180" s="43">
        <v>1</v>
      </c>
      <c r="AH180" s="43">
        <v>0</v>
      </c>
      <c r="AI180" s="43">
        <v>2</v>
      </c>
      <c r="AJ180" s="43">
        <v>0</v>
      </c>
    </row>
    <row r="181" spans="2:36" ht="20.100000000000001" customHeight="1" thickBot="1" x14ac:dyDescent="0.25">
      <c r="B181" s="4" t="s">
        <v>386</v>
      </c>
      <c r="C181" s="43">
        <v>0</v>
      </c>
      <c r="D181" s="43">
        <v>0</v>
      </c>
      <c r="E181" s="43">
        <v>0</v>
      </c>
      <c r="F181" s="43">
        <v>0</v>
      </c>
      <c r="G181" s="43">
        <v>0</v>
      </c>
      <c r="H181" s="43">
        <v>5</v>
      </c>
      <c r="I181" s="43">
        <v>0</v>
      </c>
      <c r="J181" s="43">
        <v>5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10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</row>
    <row r="182" spans="2:36" ht="20.100000000000001" customHeight="1" thickBot="1" x14ac:dyDescent="0.25">
      <c r="B182" s="4" t="s">
        <v>387</v>
      </c>
      <c r="C182" s="43">
        <v>0</v>
      </c>
      <c r="D182" s="43">
        <v>0</v>
      </c>
      <c r="E182" s="43">
        <v>0</v>
      </c>
      <c r="F182" s="43">
        <v>0</v>
      </c>
      <c r="G182" s="43">
        <v>4</v>
      </c>
      <c r="H182" s="43">
        <v>1</v>
      </c>
      <c r="I182" s="43">
        <v>4</v>
      </c>
      <c r="J182" s="43">
        <v>1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8</v>
      </c>
      <c r="R182" s="43">
        <v>2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1</v>
      </c>
      <c r="AB182" s="43">
        <v>0</v>
      </c>
      <c r="AC182" s="43">
        <v>1</v>
      </c>
      <c r="AD182" s="43">
        <v>0</v>
      </c>
      <c r="AE182" s="43">
        <v>0</v>
      </c>
      <c r="AF182" s="43">
        <v>0</v>
      </c>
      <c r="AG182" s="43">
        <v>0</v>
      </c>
      <c r="AH182" s="43">
        <v>0</v>
      </c>
      <c r="AI182" s="43">
        <v>2</v>
      </c>
      <c r="AJ182" s="43">
        <v>0</v>
      </c>
    </row>
    <row r="183" spans="2:36" ht="20.100000000000001" customHeight="1" thickBot="1" x14ac:dyDescent="0.25">
      <c r="B183" s="4" t="s">
        <v>388</v>
      </c>
      <c r="C183" s="43">
        <v>0</v>
      </c>
      <c r="D183" s="43">
        <v>0</v>
      </c>
      <c r="E183" s="43">
        <v>0</v>
      </c>
      <c r="F183" s="43">
        <v>0</v>
      </c>
      <c r="G183" s="43">
        <v>2</v>
      </c>
      <c r="H183" s="43">
        <v>0</v>
      </c>
      <c r="I183" s="43">
        <v>2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4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</row>
    <row r="184" spans="2:36" ht="20.100000000000001" customHeight="1" thickBot="1" x14ac:dyDescent="0.25">
      <c r="B184" s="4" t="s">
        <v>389</v>
      </c>
      <c r="C184" s="43">
        <v>0</v>
      </c>
      <c r="D184" s="43">
        <v>0</v>
      </c>
      <c r="E184" s="43">
        <v>0</v>
      </c>
      <c r="F184" s="43">
        <v>0</v>
      </c>
      <c r="G184" s="43">
        <v>1</v>
      </c>
      <c r="H184" s="43">
        <v>0</v>
      </c>
      <c r="I184" s="43">
        <v>1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2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</row>
    <row r="185" spans="2:36" ht="20.100000000000001" customHeight="1" thickBot="1" x14ac:dyDescent="0.25">
      <c r="B185" s="4" t="s">
        <v>390</v>
      </c>
      <c r="C185" s="43">
        <v>0</v>
      </c>
      <c r="D185" s="43">
        <v>0</v>
      </c>
      <c r="E185" s="43">
        <v>0</v>
      </c>
      <c r="F185" s="43">
        <v>0</v>
      </c>
      <c r="G185" s="43">
        <v>2</v>
      </c>
      <c r="H185" s="43">
        <v>0</v>
      </c>
      <c r="I185" s="43">
        <v>2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4</v>
      </c>
      <c r="R185" s="43">
        <v>0</v>
      </c>
      <c r="S185" s="43">
        <v>2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2</v>
      </c>
      <c r="AB185" s="43">
        <v>0</v>
      </c>
      <c r="AC185" s="43">
        <v>2</v>
      </c>
      <c r="AD185" s="43">
        <v>0</v>
      </c>
      <c r="AE185" s="43">
        <v>0</v>
      </c>
      <c r="AF185" s="43">
        <v>0</v>
      </c>
      <c r="AG185" s="43">
        <v>2</v>
      </c>
      <c r="AH185" s="43">
        <v>0</v>
      </c>
      <c r="AI185" s="43">
        <v>8</v>
      </c>
      <c r="AJ185" s="43">
        <v>0</v>
      </c>
    </row>
    <row r="186" spans="2:36" ht="20.100000000000001" customHeight="1" thickBot="1" x14ac:dyDescent="0.25">
      <c r="B186" s="4" t="s">
        <v>186</v>
      </c>
      <c r="C186" s="43">
        <v>0</v>
      </c>
      <c r="D186" s="43">
        <v>0</v>
      </c>
      <c r="E186" s="43">
        <v>0</v>
      </c>
      <c r="F186" s="43">
        <v>0</v>
      </c>
      <c r="G186" s="43">
        <v>13</v>
      </c>
      <c r="H186" s="43">
        <v>0</v>
      </c>
      <c r="I186" s="43">
        <v>13</v>
      </c>
      <c r="J186" s="43">
        <v>0</v>
      </c>
      <c r="K186" s="43">
        <v>0</v>
      </c>
      <c r="L186" s="43">
        <v>0</v>
      </c>
      <c r="M186" s="43">
        <v>1</v>
      </c>
      <c r="N186" s="43">
        <v>0</v>
      </c>
      <c r="O186" s="43">
        <v>0</v>
      </c>
      <c r="P186" s="43">
        <v>0</v>
      </c>
      <c r="Q186" s="43">
        <v>27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3</v>
      </c>
      <c r="AD186" s="43">
        <v>0</v>
      </c>
      <c r="AE186" s="43">
        <v>0</v>
      </c>
      <c r="AF186" s="43">
        <v>0</v>
      </c>
      <c r="AG186" s="43">
        <v>3</v>
      </c>
      <c r="AH186" s="43">
        <v>0</v>
      </c>
      <c r="AI186" s="43">
        <v>6</v>
      </c>
      <c r="AJ186" s="43">
        <v>0</v>
      </c>
    </row>
    <row r="187" spans="2:36" ht="20.100000000000001" customHeight="1" thickBot="1" x14ac:dyDescent="0.25">
      <c r="B187" s="4" t="s">
        <v>391</v>
      </c>
      <c r="C187" s="43">
        <v>0</v>
      </c>
      <c r="D187" s="43">
        <v>0</v>
      </c>
      <c r="E187" s="43">
        <v>0</v>
      </c>
      <c r="F187" s="43">
        <v>0</v>
      </c>
      <c r="G187" s="43">
        <v>1</v>
      </c>
      <c r="H187" s="43">
        <v>0</v>
      </c>
      <c r="I187" s="43">
        <v>1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2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</row>
    <row r="188" spans="2:36" ht="20.100000000000001" customHeight="1" thickBot="1" x14ac:dyDescent="0.25">
      <c r="B188" s="4" t="s">
        <v>392</v>
      </c>
      <c r="C188" s="43">
        <v>0</v>
      </c>
      <c r="D188" s="43">
        <v>0</v>
      </c>
      <c r="E188" s="43">
        <v>0</v>
      </c>
      <c r="F188" s="43">
        <v>0</v>
      </c>
      <c r="G188" s="43">
        <v>1</v>
      </c>
      <c r="H188" s="43">
        <v>0</v>
      </c>
      <c r="I188" s="43">
        <v>1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2</v>
      </c>
      <c r="R188" s="43">
        <v>0</v>
      </c>
      <c r="S188" s="43">
        <v>1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1</v>
      </c>
      <c r="AD188" s="43">
        <v>0</v>
      </c>
      <c r="AE188" s="43">
        <v>0</v>
      </c>
      <c r="AF188" s="43">
        <v>0</v>
      </c>
      <c r="AG188" s="43">
        <v>0</v>
      </c>
      <c r="AH188" s="43">
        <v>0</v>
      </c>
      <c r="AI188" s="43">
        <v>2</v>
      </c>
      <c r="AJ188" s="43">
        <v>0</v>
      </c>
    </row>
    <row r="189" spans="2:36" ht="20.100000000000001" customHeight="1" thickBot="1" x14ac:dyDescent="0.25">
      <c r="B189" s="4" t="s">
        <v>187</v>
      </c>
      <c r="C189" s="43">
        <v>0</v>
      </c>
      <c r="D189" s="43">
        <v>0</v>
      </c>
      <c r="E189" s="43">
        <v>0</v>
      </c>
      <c r="F189" s="43">
        <v>1</v>
      </c>
      <c r="G189" s="43">
        <v>0</v>
      </c>
      <c r="H189" s="43">
        <v>17</v>
      </c>
      <c r="I189" s="43">
        <v>0</v>
      </c>
      <c r="J189" s="43">
        <v>16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4</v>
      </c>
      <c r="Q189" s="43">
        <v>0</v>
      </c>
      <c r="R189" s="43">
        <v>38</v>
      </c>
      <c r="S189" s="43">
        <v>0</v>
      </c>
      <c r="T189" s="43">
        <v>2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2</v>
      </c>
      <c r="AC189" s="43">
        <v>0</v>
      </c>
      <c r="AD189" s="43">
        <v>2</v>
      </c>
      <c r="AE189" s="43">
        <v>0</v>
      </c>
      <c r="AF189" s="43">
        <v>0</v>
      </c>
      <c r="AG189" s="43">
        <v>0</v>
      </c>
      <c r="AH189" s="43">
        <v>0</v>
      </c>
      <c r="AI189" s="43">
        <v>0</v>
      </c>
      <c r="AJ189" s="43">
        <v>6</v>
      </c>
    </row>
    <row r="190" spans="2:36" ht="20.100000000000001" customHeight="1" thickBot="1" x14ac:dyDescent="0.25">
      <c r="B190" s="4" t="s">
        <v>393</v>
      </c>
      <c r="C190" s="43">
        <v>0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3">
        <v>0</v>
      </c>
      <c r="AF190" s="43">
        <v>0</v>
      </c>
      <c r="AG190" s="43">
        <v>0</v>
      </c>
      <c r="AH190" s="43">
        <v>0</v>
      </c>
      <c r="AI190" s="43">
        <v>0</v>
      </c>
      <c r="AJ190" s="43">
        <v>0</v>
      </c>
    </row>
    <row r="191" spans="2:36" ht="20.100000000000001" customHeight="1" thickBot="1" x14ac:dyDescent="0.25">
      <c r="B191" s="4" t="s">
        <v>394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>
        <v>0</v>
      </c>
      <c r="AG191" s="43">
        <v>0</v>
      </c>
      <c r="AH191" s="43">
        <v>0</v>
      </c>
      <c r="AI191" s="43">
        <v>0</v>
      </c>
      <c r="AJ191" s="43">
        <v>0</v>
      </c>
    </row>
    <row r="192" spans="2:36" ht="20.100000000000001" customHeight="1" thickBot="1" x14ac:dyDescent="0.25">
      <c r="B192" s="4" t="s">
        <v>395</v>
      </c>
      <c r="C192" s="43">
        <v>0</v>
      </c>
      <c r="D192" s="43">
        <v>0</v>
      </c>
      <c r="E192" s="43">
        <v>1</v>
      </c>
      <c r="F192" s="43">
        <v>0</v>
      </c>
      <c r="G192" s="43">
        <v>2</v>
      </c>
      <c r="H192" s="43">
        <v>0</v>
      </c>
      <c r="I192" s="43">
        <v>2</v>
      </c>
      <c r="J192" s="43">
        <v>0</v>
      </c>
      <c r="K192" s="43">
        <v>1</v>
      </c>
      <c r="L192" s="43">
        <v>0</v>
      </c>
      <c r="M192" s="43">
        <v>2</v>
      </c>
      <c r="N192" s="43">
        <v>0</v>
      </c>
      <c r="O192" s="43">
        <v>0</v>
      </c>
      <c r="P192" s="43">
        <v>0</v>
      </c>
      <c r="Q192" s="43">
        <v>8</v>
      </c>
      <c r="R192" s="43">
        <v>0</v>
      </c>
      <c r="S192" s="43">
        <v>1</v>
      </c>
      <c r="T192" s="43">
        <v>0</v>
      </c>
      <c r="U192" s="43">
        <v>1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1</v>
      </c>
      <c r="AD192" s="43">
        <v>0</v>
      </c>
      <c r="AE192" s="43">
        <v>0</v>
      </c>
      <c r="AF192" s="43">
        <v>0</v>
      </c>
      <c r="AG192" s="43">
        <v>0</v>
      </c>
      <c r="AH192" s="43">
        <v>0</v>
      </c>
      <c r="AI192" s="43">
        <v>3</v>
      </c>
      <c r="AJ192" s="43">
        <v>0</v>
      </c>
    </row>
    <row r="193" spans="2:36" ht="20.100000000000001" customHeight="1" thickBot="1" x14ac:dyDescent="0.25">
      <c r="B193" s="4" t="s">
        <v>396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3</v>
      </c>
      <c r="I193" s="43">
        <v>0</v>
      </c>
      <c r="J193" s="43">
        <v>3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6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3">
        <v>0</v>
      </c>
      <c r="AD193" s="43">
        <v>0</v>
      </c>
      <c r="AE193" s="43">
        <v>0</v>
      </c>
      <c r="AF193" s="43">
        <v>0</v>
      </c>
      <c r="AG193" s="43">
        <v>0</v>
      </c>
      <c r="AH193" s="43">
        <v>0</v>
      </c>
      <c r="AI193" s="43">
        <v>0</v>
      </c>
      <c r="AJ193" s="43">
        <v>0</v>
      </c>
    </row>
    <row r="194" spans="2:36" ht="20.100000000000001" customHeight="1" thickBot="1" x14ac:dyDescent="0.25">
      <c r="B194" s="4" t="s">
        <v>188</v>
      </c>
      <c r="C194" s="43">
        <v>1</v>
      </c>
      <c r="D194" s="43">
        <v>0</v>
      </c>
      <c r="E194" s="43">
        <v>2</v>
      </c>
      <c r="F194" s="43">
        <v>0</v>
      </c>
      <c r="G194" s="43">
        <v>5</v>
      </c>
      <c r="H194" s="43">
        <v>0</v>
      </c>
      <c r="I194" s="43">
        <v>5</v>
      </c>
      <c r="J194" s="43">
        <v>0</v>
      </c>
      <c r="K194" s="43">
        <v>5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18</v>
      </c>
      <c r="R194" s="43">
        <v>0</v>
      </c>
      <c r="S194" s="43">
        <v>1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1</v>
      </c>
      <c r="Z194" s="43">
        <v>0</v>
      </c>
      <c r="AA194" s="43">
        <v>0</v>
      </c>
      <c r="AB194" s="43">
        <v>0</v>
      </c>
      <c r="AC194" s="43">
        <v>0</v>
      </c>
      <c r="AD194" s="43">
        <v>0</v>
      </c>
      <c r="AE194" s="43">
        <v>1</v>
      </c>
      <c r="AF194" s="43">
        <v>0</v>
      </c>
      <c r="AG194" s="43">
        <v>0</v>
      </c>
      <c r="AH194" s="43">
        <v>0</v>
      </c>
      <c r="AI194" s="43">
        <v>3</v>
      </c>
      <c r="AJ194" s="43">
        <v>0</v>
      </c>
    </row>
    <row r="195" spans="2:36" ht="20.100000000000001" customHeight="1" thickBot="1" x14ac:dyDescent="0.25">
      <c r="B195" s="4" t="s">
        <v>397</v>
      </c>
      <c r="C195" s="43">
        <v>0</v>
      </c>
      <c r="D195" s="43">
        <v>0</v>
      </c>
      <c r="E195" s="43">
        <v>0</v>
      </c>
      <c r="F195" s="43">
        <v>0</v>
      </c>
      <c r="G195" s="43">
        <v>1</v>
      </c>
      <c r="H195" s="43">
        <v>0</v>
      </c>
      <c r="I195" s="43">
        <v>1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2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>
        <v>0</v>
      </c>
      <c r="AC195" s="43">
        <v>0</v>
      </c>
      <c r="AD195" s="43">
        <v>0</v>
      </c>
      <c r="AE195" s="43">
        <v>0</v>
      </c>
      <c r="AF195" s="43">
        <v>0</v>
      </c>
      <c r="AG195" s="43">
        <v>0</v>
      </c>
      <c r="AH195" s="43">
        <v>0</v>
      </c>
      <c r="AI195" s="43">
        <v>0</v>
      </c>
      <c r="AJ195" s="43">
        <v>0</v>
      </c>
    </row>
    <row r="196" spans="2:36" ht="20.100000000000001" customHeight="1" thickBot="1" x14ac:dyDescent="0.25">
      <c r="B196" s="4" t="s">
        <v>398</v>
      </c>
      <c r="C196" s="43">
        <v>0</v>
      </c>
      <c r="D196" s="43">
        <v>0</v>
      </c>
      <c r="E196" s="43">
        <v>0</v>
      </c>
      <c r="F196" s="43">
        <v>0</v>
      </c>
      <c r="G196" s="43">
        <v>3</v>
      </c>
      <c r="H196" s="43">
        <v>0</v>
      </c>
      <c r="I196" s="43">
        <v>3</v>
      </c>
      <c r="J196" s="43">
        <v>0</v>
      </c>
      <c r="K196" s="43">
        <v>0</v>
      </c>
      <c r="L196" s="43">
        <v>0</v>
      </c>
      <c r="M196" s="43">
        <v>1</v>
      </c>
      <c r="N196" s="43">
        <v>0</v>
      </c>
      <c r="O196" s="43">
        <v>1</v>
      </c>
      <c r="P196" s="43">
        <v>0</v>
      </c>
      <c r="Q196" s="43">
        <v>8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  <c r="Z196" s="43">
        <v>0</v>
      </c>
      <c r="AA196" s="43">
        <v>0</v>
      </c>
      <c r="AB196" s="43">
        <v>0</v>
      </c>
      <c r="AC196" s="43">
        <v>0</v>
      </c>
      <c r="AD196" s="43">
        <v>0</v>
      </c>
      <c r="AE196" s="43">
        <v>0</v>
      </c>
      <c r="AF196" s="43">
        <v>0</v>
      </c>
      <c r="AG196" s="43">
        <v>0</v>
      </c>
      <c r="AH196" s="43">
        <v>0</v>
      </c>
      <c r="AI196" s="43">
        <v>0</v>
      </c>
      <c r="AJ196" s="43">
        <v>0</v>
      </c>
    </row>
    <row r="197" spans="2:36" ht="20.100000000000001" customHeight="1" thickBot="1" x14ac:dyDescent="0.25">
      <c r="B197" s="4" t="s">
        <v>399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>
        <v>0</v>
      </c>
      <c r="AE197" s="43">
        <v>0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</row>
    <row r="198" spans="2:36" ht="20.100000000000001" customHeight="1" thickBot="1" x14ac:dyDescent="0.25">
      <c r="B198" s="4" t="s">
        <v>400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>
        <v>0</v>
      </c>
      <c r="AC198" s="43">
        <v>0</v>
      </c>
      <c r="AD198" s="43">
        <v>0</v>
      </c>
      <c r="AE198" s="43">
        <v>0</v>
      </c>
      <c r="AF198" s="43">
        <v>0</v>
      </c>
      <c r="AG198" s="43">
        <v>0</v>
      </c>
      <c r="AH198" s="43">
        <v>0</v>
      </c>
      <c r="AI198" s="43">
        <v>0</v>
      </c>
      <c r="AJ198" s="43">
        <v>0</v>
      </c>
    </row>
    <row r="199" spans="2:36" ht="20.100000000000001" customHeight="1" thickBot="1" x14ac:dyDescent="0.25">
      <c r="B199" s="4" t="s">
        <v>401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>
        <v>0</v>
      </c>
      <c r="AE199" s="43">
        <v>0</v>
      </c>
      <c r="AF199" s="43">
        <v>0</v>
      </c>
      <c r="AG199" s="43">
        <v>0</v>
      </c>
      <c r="AH199" s="43">
        <v>0</v>
      </c>
      <c r="AI199" s="43">
        <v>0</v>
      </c>
      <c r="AJ199" s="43">
        <v>0</v>
      </c>
    </row>
    <row r="200" spans="2:36" ht="20.100000000000001" customHeight="1" thickBot="1" x14ac:dyDescent="0.25">
      <c r="B200" s="4" t="s">
        <v>189</v>
      </c>
      <c r="C200" s="43">
        <v>0</v>
      </c>
      <c r="D200" s="43">
        <v>0</v>
      </c>
      <c r="E200" s="43">
        <v>0</v>
      </c>
      <c r="F200" s="43">
        <v>0</v>
      </c>
      <c r="G200" s="43">
        <v>7</v>
      </c>
      <c r="H200" s="43">
        <v>0</v>
      </c>
      <c r="I200" s="43">
        <v>7</v>
      </c>
      <c r="J200" s="43">
        <v>0</v>
      </c>
      <c r="K200" s="43">
        <v>0</v>
      </c>
      <c r="L200" s="43">
        <v>0</v>
      </c>
      <c r="M200" s="43">
        <v>2</v>
      </c>
      <c r="N200" s="43">
        <v>0</v>
      </c>
      <c r="O200" s="43">
        <v>2</v>
      </c>
      <c r="P200" s="43">
        <v>0</v>
      </c>
      <c r="Q200" s="43">
        <v>18</v>
      </c>
      <c r="R200" s="43">
        <v>0</v>
      </c>
      <c r="S200" s="43">
        <v>2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2</v>
      </c>
      <c r="AD200" s="43">
        <v>0</v>
      </c>
      <c r="AE200" s="43">
        <v>0</v>
      </c>
      <c r="AF200" s="43">
        <v>0</v>
      </c>
      <c r="AG200" s="43">
        <v>2</v>
      </c>
      <c r="AH200" s="43">
        <v>0</v>
      </c>
      <c r="AI200" s="43">
        <v>6</v>
      </c>
      <c r="AJ200" s="43">
        <v>0</v>
      </c>
    </row>
    <row r="201" spans="2:36" ht="20.100000000000001" customHeight="1" thickBot="1" x14ac:dyDescent="0.25">
      <c r="B201" s="4" t="s">
        <v>190</v>
      </c>
      <c r="C201" s="43">
        <v>6</v>
      </c>
      <c r="D201" s="43">
        <v>0</v>
      </c>
      <c r="E201" s="43">
        <v>0</v>
      </c>
      <c r="F201" s="43">
        <v>0</v>
      </c>
      <c r="G201" s="43">
        <v>26</v>
      </c>
      <c r="H201" s="43">
        <v>0</v>
      </c>
      <c r="I201" s="43">
        <v>26</v>
      </c>
      <c r="J201" s="43">
        <v>0</v>
      </c>
      <c r="K201" s="43">
        <v>0</v>
      </c>
      <c r="L201" s="43">
        <v>0</v>
      </c>
      <c r="M201" s="43">
        <v>7</v>
      </c>
      <c r="N201" s="43">
        <v>0</v>
      </c>
      <c r="O201" s="43">
        <v>8</v>
      </c>
      <c r="P201" s="43">
        <v>0</v>
      </c>
      <c r="Q201" s="43">
        <v>73</v>
      </c>
      <c r="R201" s="43">
        <v>0</v>
      </c>
      <c r="S201" s="43">
        <v>15</v>
      </c>
      <c r="T201" s="43">
        <v>0</v>
      </c>
      <c r="U201" s="43">
        <v>0</v>
      </c>
      <c r="V201" s="43">
        <v>0</v>
      </c>
      <c r="W201" s="43">
        <v>1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11</v>
      </c>
      <c r="AD201" s="43">
        <v>0</v>
      </c>
      <c r="AE201" s="43">
        <v>2</v>
      </c>
      <c r="AF201" s="43">
        <v>0</v>
      </c>
      <c r="AG201" s="43">
        <v>0</v>
      </c>
      <c r="AH201" s="43">
        <v>0</v>
      </c>
      <c r="AI201" s="43">
        <v>29</v>
      </c>
      <c r="AJ201" s="43">
        <v>0</v>
      </c>
    </row>
    <row r="202" spans="2:36" ht="20.100000000000001" customHeight="1" thickBot="1" x14ac:dyDescent="0.25">
      <c r="B202" s="4" t="s">
        <v>402</v>
      </c>
      <c r="C202" s="43">
        <v>0</v>
      </c>
      <c r="D202" s="43">
        <v>0</v>
      </c>
      <c r="E202" s="43">
        <v>0</v>
      </c>
      <c r="F202" s="43">
        <v>0</v>
      </c>
      <c r="G202" s="43">
        <v>2</v>
      </c>
      <c r="H202" s="43">
        <v>0</v>
      </c>
      <c r="I202" s="43">
        <v>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4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>
        <v>0</v>
      </c>
      <c r="AG202" s="43">
        <v>0</v>
      </c>
      <c r="AH202" s="43">
        <v>0</v>
      </c>
      <c r="AI202" s="43">
        <v>0</v>
      </c>
      <c r="AJ202" s="43">
        <v>0</v>
      </c>
    </row>
    <row r="203" spans="2:36" ht="20.100000000000001" customHeight="1" thickBot="1" x14ac:dyDescent="0.25">
      <c r="B203" s="4" t="s">
        <v>403</v>
      </c>
      <c r="C203" s="43">
        <v>0</v>
      </c>
      <c r="D203" s="43">
        <v>0</v>
      </c>
      <c r="E203" s="43">
        <v>0</v>
      </c>
      <c r="F203" s="43">
        <v>0</v>
      </c>
      <c r="G203" s="43">
        <v>1</v>
      </c>
      <c r="H203" s="43">
        <v>0</v>
      </c>
      <c r="I203" s="43">
        <v>1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2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3">
        <v>0</v>
      </c>
      <c r="AH203" s="43">
        <v>0</v>
      </c>
      <c r="AI203" s="43">
        <v>0</v>
      </c>
      <c r="AJ203" s="43">
        <v>0</v>
      </c>
    </row>
    <row r="204" spans="2:36" ht="20.100000000000001" customHeight="1" thickBot="1" x14ac:dyDescent="0.25">
      <c r="B204" s="4" t="s">
        <v>404</v>
      </c>
      <c r="C204" s="43">
        <v>0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0</v>
      </c>
      <c r="AC204" s="43">
        <v>0</v>
      </c>
      <c r="AD204" s="43">
        <v>0</v>
      </c>
      <c r="AE204" s="43">
        <v>0</v>
      </c>
      <c r="AF204" s="43">
        <v>0</v>
      </c>
      <c r="AG204" s="43">
        <v>0</v>
      </c>
      <c r="AH204" s="43">
        <v>0</v>
      </c>
      <c r="AI204" s="43">
        <v>0</v>
      </c>
      <c r="AJ204" s="43">
        <v>0</v>
      </c>
    </row>
    <row r="205" spans="2:36" ht="20.100000000000001" customHeight="1" thickBot="1" x14ac:dyDescent="0.25">
      <c r="B205" s="4" t="s">
        <v>191</v>
      </c>
      <c r="C205" s="43">
        <v>0</v>
      </c>
      <c r="D205" s="43">
        <v>1</v>
      </c>
      <c r="E205" s="43">
        <v>0</v>
      </c>
      <c r="F205" s="43">
        <v>0</v>
      </c>
      <c r="G205" s="43">
        <v>3</v>
      </c>
      <c r="H205" s="43">
        <v>8</v>
      </c>
      <c r="I205" s="43">
        <v>3</v>
      </c>
      <c r="J205" s="43">
        <v>8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6</v>
      </c>
      <c r="R205" s="43">
        <v>17</v>
      </c>
      <c r="S205" s="43">
        <v>0</v>
      </c>
      <c r="T205" s="43">
        <v>1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1</v>
      </c>
    </row>
    <row r="206" spans="2:36" ht="20.100000000000001" customHeight="1" thickBot="1" x14ac:dyDescent="0.25">
      <c r="B206" s="4" t="s">
        <v>405</v>
      </c>
      <c r="C206" s="43">
        <v>0</v>
      </c>
      <c r="D206" s="43">
        <v>0</v>
      </c>
      <c r="E206" s="43">
        <v>0</v>
      </c>
      <c r="F206" s="43">
        <v>0</v>
      </c>
      <c r="G206" s="43">
        <v>2</v>
      </c>
      <c r="H206" s="43">
        <v>5</v>
      </c>
      <c r="I206" s="43">
        <v>2</v>
      </c>
      <c r="J206" s="43">
        <v>5</v>
      </c>
      <c r="K206" s="43">
        <v>1</v>
      </c>
      <c r="L206" s="43">
        <v>1</v>
      </c>
      <c r="M206" s="43">
        <v>0</v>
      </c>
      <c r="N206" s="43">
        <v>0</v>
      </c>
      <c r="O206" s="43">
        <v>4</v>
      </c>
      <c r="P206" s="43">
        <v>6</v>
      </c>
      <c r="Q206" s="43">
        <v>9</v>
      </c>
      <c r="R206" s="43">
        <v>17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  <c r="AE206" s="43">
        <v>0</v>
      </c>
      <c r="AF206" s="43">
        <v>0</v>
      </c>
      <c r="AG206" s="43">
        <v>0</v>
      </c>
      <c r="AH206" s="43">
        <v>0</v>
      </c>
      <c r="AI206" s="43">
        <v>0</v>
      </c>
      <c r="AJ206" s="43">
        <v>0</v>
      </c>
    </row>
    <row r="207" spans="2:36" ht="20.100000000000001" customHeight="1" thickBot="1" x14ac:dyDescent="0.25">
      <c r="B207" s="4" t="s">
        <v>406</v>
      </c>
      <c r="C207" s="43">
        <v>0</v>
      </c>
      <c r="D207" s="43">
        <v>0</v>
      </c>
      <c r="E207" s="43">
        <v>0</v>
      </c>
      <c r="F207" s="43">
        <v>0</v>
      </c>
      <c r="G207" s="43">
        <v>1</v>
      </c>
      <c r="H207" s="43">
        <v>0</v>
      </c>
      <c r="I207" s="43">
        <v>1</v>
      </c>
      <c r="J207" s="43">
        <v>0</v>
      </c>
      <c r="K207" s="43">
        <v>1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3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>
        <v>0</v>
      </c>
      <c r="AG207" s="43">
        <v>0</v>
      </c>
      <c r="AH207" s="43">
        <v>0</v>
      </c>
      <c r="AI207" s="43">
        <v>0</v>
      </c>
      <c r="AJ207" s="43">
        <v>0</v>
      </c>
    </row>
    <row r="208" spans="2:36" ht="20.100000000000001" customHeight="1" thickBot="1" x14ac:dyDescent="0.25">
      <c r="B208" s="4" t="s">
        <v>407</v>
      </c>
      <c r="C208" s="43">
        <v>0</v>
      </c>
      <c r="D208" s="43">
        <v>0</v>
      </c>
      <c r="E208" s="43">
        <v>0</v>
      </c>
      <c r="F208" s="43">
        <v>0</v>
      </c>
      <c r="G208" s="43">
        <v>1</v>
      </c>
      <c r="H208" s="43">
        <v>0</v>
      </c>
      <c r="I208" s="43">
        <v>1</v>
      </c>
      <c r="J208" s="43">
        <v>0</v>
      </c>
      <c r="K208" s="43">
        <v>1</v>
      </c>
      <c r="L208" s="43">
        <v>0</v>
      </c>
      <c r="M208" s="43">
        <v>1</v>
      </c>
      <c r="N208" s="43">
        <v>0</v>
      </c>
      <c r="O208" s="43">
        <v>0</v>
      </c>
      <c r="P208" s="43">
        <v>0</v>
      </c>
      <c r="Q208" s="43">
        <v>4</v>
      </c>
      <c r="R208" s="43">
        <v>0</v>
      </c>
      <c r="S208" s="43">
        <v>1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3">
        <v>0</v>
      </c>
      <c r="AE208" s="43">
        <v>0</v>
      </c>
      <c r="AF208" s="43">
        <v>0</v>
      </c>
      <c r="AG208" s="43">
        <v>0</v>
      </c>
      <c r="AH208" s="43">
        <v>0</v>
      </c>
      <c r="AI208" s="43">
        <v>1</v>
      </c>
      <c r="AJ208" s="43">
        <v>0</v>
      </c>
    </row>
    <row r="209" spans="2:36" ht="20.100000000000001" customHeight="1" thickBot="1" x14ac:dyDescent="0.25">
      <c r="B209" s="4" t="s">
        <v>192</v>
      </c>
      <c r="C209" s="43">
        <v>1</v>
      </c>
      <c r="D209" s="43">
        <v>0</v>
      </c>
      <c r="E209" s="43">
        <v>0</v>
      </c>
      <c r="F209" s="43">
        <v>0</v>
      </c>
      <c r="G209" s="43">
        <v>29</v>
      </c>
      <c r="H209" s="43">
        <v>0</v>
      </c>
      <c r="I209" s="43">
        <v>29</v>
      </c>
      <c r="J209" s="43">
        <v>0</v>
      </c>
      <c r="K209" s="43">
        <v>0</v>
      </c>
      <c r="L209" s="43">
        <v>0</v>
      </c>
      <c r="M209" s="43">
        <v>29</v>
      </c>
      <c r="N209" s="43">
        <v>0</v>
      </c>
      <c r="O209" s="43">
        <v>0</v>
      </c>
      <c r="P209" s="43">
        <v>0</v>
      </c>
      <c r="Q209" s="43">
        <v>88</v>
      </c>
      <c r="R209" s="43">
        <v>0</v>
      </c>
      <c r="S209" s="43">
        <v>11</v>
      </c>
      <c r="T209" s="43">
        <v>0</v>
      </c>
      <c r="U209" s="43">
        <v>0</v>
      </c>
      <c r="V209" s="43">
        <v>0</v>
      </c>
      <c r="W209" s="43">
        <v>11</v>
      </c>
      <c r="X209" s="43">
        <v>0</v>
      </c>
      <c r="Y209" s="43">
        <v>0</v>
      </c>
      <c r="Z209" s="43">
        <v>0</v>
      </c>
      <c r="AA209" s="43">
        <v>11</v>
      </c>
      <c r="AB209" s="43">
        <v>0</v>
      </c>
      <c r="AC209" s="43">
        <v>11</v>
      </c>
      <c r="AD209" s="43">
        <v>0</v>
      </c>
      <c r="AE209" s="43">
        <v>0</v>
      </c>
      <c r="AF209" s="43">
        <v>0</v>
      </c>
      <c r="AG209" s="43">
        <v>0</v>
      </c>
      <c r="AH209" s="43">
        <v>0</v>
      </c>
      <c r="AI209" s="43">
        <v>44</v>
      </c>
      <c r="AJ209" s="43">
        <v>0</v>
      </c>
    </row>
    <row r="210" spans="2:36" ht="20.100000000000001" customHeight="1" thickBot="1" x14ac:dyDescent="0.25">
      <c r="B210" s="4" t="s">
        <v>408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>
        <v>0</v>
      </c>
      <c r="AC210" s="43">
        <v>0</v>
      </c>
      <c r="AD210" s="43">
        <v>0</v>
      </c>
      <c r="AE210" s="43">
        <v>0</v>
      </c>
      <c r="AF210" s="43">
        <v>0</v>
      </c>
      <c r="AG210" s="43">
        <v>0</v>
      </c>
      <c r="AH210" s="43">
        <v>0</v>
      </c>
      <c r="AI210" s="43">
        <v>0</v>
      </c>
      <c r="AJ210" s="43">
        <v>0</v>
      </c>
    </row>
    <row r="211" spans="2:36" ht="20.100000000000001" customHeight="1" thickBot="1" x14ac:dyDescent="0.25">
      <c r="B211" s="4" t="s">
        <v>409</v>
      </c>
      <c r="C211" s="43">
        <v>0</v>
      </c>
      <c r="D211" s="43">
        <v>0</v>
      </c>
      <c r="E211" s="43">
        <v>11</v>
      </c>
      <c r="F211" s="43">
        <v>0</v>
      </c>
      <c r="G211" s="43">
        <v>3</v>
      </c>
      <c r="H211" s="43">
        <v>0</v>
      </c>
      <c r="I211" s="43">
        <v>13</v>
      </c>
      <c r="J211" s="43">
        <v>0</v>
      </c>
      <c r="K211" s="43">
        <v>1</v>
      </c>
      <c r="L211" s="43">
        <v>0</v>
      </c>
      <c r="M211" s="43">
        <v>13</v>
      </c>
      <c r="N211" s="43">
        <v>0</v>
      </c>
      <c r="O211" s="43">
        <v>0</v>
      </c>
      <c r="P211" s="43">
        <v>0</v>
      </c>
      <c r="Q211" s="43">
        <v>41</v>
      </c>
      <c r="R211" s="43">
        <v>0</v>
      </c>
      <c r="S211" s="43">
        <v>3</v>
      </c>
      <c r="T211" s="43">
        <v>0</v>
      </c>
      <c r="U211" s="43">
        <v>0</v>
      </c>
      <c r="V211" s="43">
        <v>0</v>
      </c>
      <c r="W211" s="43">
        <v>1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2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6</v>
      </c>
      <c r="AJ211" s="43">
        <v>0</v>
      </c>
    </row>
    <row r="212" spans="2:36" ht="20.100000000000001" customHeight="1" thickBot="1" x14ac:dyDescent="0.25">
      <c r="B212" s="4" t="s">
        <v>410</v>
      </c>
      <c r="C212" s="43">
        <v>0</v>
      </c>
      <c r="D212" s="43">
        <v>0</v>
      </c>
      <c r="E212" s="43">
        <v>0</v>
      </c>
      <c r="F212" s="43">
        <v>0</v>
      </c>
      <c r="G212" s="43">
        <v>23</v>
      </c>
      <c r="H212" s="43">
        <v>0</v>
      </c>
      <c r="I212" s="43">
        <v>23</v>
      </c>
      <c r="J212" s="43">
        <v>0</v>
      </c>
      <c r="K212" s="43">
        <v>0</v>
      </c>
      <c r="L212" s="43">
        <v>0</v>
      </c>
      <c r="M212" s="43">
        <v>23</v>
      </c>
      <c r="N212" s="43">
        <v>0</v>
      </c>
      <c r="O212" s="43">
        <v>5</v>
      </c>
      <c r="P212" s="43">
        <v>0</v>
      </c>
      <c r="Q212" s="43">
        <v>74</v>
      </c>
      <c r="R212" s="43">
        <v>0</v>
      </c>
      <c r="S212" s="43">
        <v>5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3">
        <v>0</v>
      </c>
      <c r="AI212" s="43">
        <v>5</v>
      </c>
      <c r="AJ212" s="43">
        <v>0</v>
      </c>
    </row>
    <row r="213" spans="2:36" ht="20.100000000000001" customHeight="1" thickBot="1" x14ac:dyDescent="0.25">
      <c r="B213" s="4" t="s">
        <v>411</v>
      </c>
      <c r="C213" s="43">
        <v>0</v>
      </c>
      <c r="D213" s="43">
        <v>0</v>
      </c>
      <c r="E213" s="43">
        <v>3</v>
      </c>
      <c r="F213" s="43">
        <v>0</v>
      </c>
      <c r="G213" s="43">
        <v>7</v>
      </c>
      <c r="H213" s="43">
        <v>0</v>
      </c>
      <c r="I213" s="43">
        <v>7</v>
      </c>
      <c r="J213" s="43">
        <v>0</v>
      </c>
      <c r="K213" s="43">
        <v>0</v>
      </c>
      <c r="L213" s="43">
        <v>0</v>
      </c>
      <c r="M213" s="43">
        <v>7</v>
      </c>
      <c r="N213" s="43">
        <v>0</v>
      </c>
      <c r="O213" s="43">
        <v>0</v>
      </c>
      <c r="P213" s="43">
        <v>0</v>
      </c>
      <c r="Q213" s="43">
        <v>24</v>
      </c>
      <c r="R213" s="43">
        <v>0</v>
      </c>
      <c r="S213" s="43">
        <v>3</v>
      </c>
      <c r="T213" s="43">
        <v>0</v>
      </c>
      <c r="U213" s="43">
        <v>0</v>
      </c>
      <c r="V213" s="43">
        <v>0</v>
      </c>
      <c r="W213" s="43">
        <v>3</v>
      </c>
      <c r="X213" s="43">
        <v>0</v>
      </c>
      <c r="Y213" s="43">
        <v>0</v>
      </c>
      <c r="Z213" s="43">
        <v>0</v>
      </c>
      <c r="AA213" s="43">
        <v>3</v>
      </c>
      <c r="AB213" s="43">
        <v>0</v>
      </c>
      <c r="AC213" s="43">
        <v>2</v>
      </c>
      <c r="AD213" s="43">
        <v>0</v>
      </c>
      <c r="AE213" s="43">
        <v>0</v>
      </c>
      <c r="AF213" s="43">
        <v>0</v>
      </c>
      <c r="AG213" s="43">
        <v>0</v>
      </c>
      <c r="AH213" s="43">
        <v>0</v>
      </c>
      <c r="AI213" s="43">
        <v>11</v>
      </c>
      <c r="AJ213" s="43">
        <v>0</v>
      </c>
    </row>
    <row r="214" spans="2:36" ht="20.100000000000001" customHeight="1" thickBot="1" x14ac:dyDescent="0.25">
      <c r="B214" s="4" t="s">
        <v>412</v>
      </c>
      <c r="C214" s="43">
        <v>1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5</v>
      </c>
      <c r="J214" s="43">
        <v>0</v>
      </c>
      <c r="K214" s="43">
        <v>5</v>
      </c>
      <c r="L214" s="43">
        <v>0</v>
      </c>
      <c r="M214" s="43">
        <v>5</v>
      </c>
      <c r="N214" s="43">
        <v>0</v>
      </c>
      <c r="O214" s="43">
        <v>0</v>
      </c>
      <c r="P214" s="43">
        <v>0</v>
      </c>
      <c r="Q214" s="43">
        <v>16</v>
      </c>
      <c r="R214" s="43">
        <v>0</v>
      </c>
      <c r="S214" s="43">
        <v>2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3">
        <v>2</v>
      </c>
      <c r="AD214" s="43">
        <v>0</v>
      </c>
      <c r="AE214" s="43">
        <v>0</v>
      </c>
      <c r="AF214" s="43">
        <v>0</v>
      </c>
      <c r="AG214" s="43">
        <v>0</v>
      </c>
      <c r="AH214" s="43">
        <v>0</v>
      </c>
      <c r="AI214" s="43">
        <v>4</v>
      </c>
      <c r="AJ214" s="43">
        <v>0</v>
      </c>
    </row>
    <row r="215" spans="2:36" ht="20.100000000000001" customHeight="1" thickBot="1" x14ac:dyDescent="0.25">
      <c r="B215" s="4" t="s">
        <v>648</v>
      </c>
      <c r="C215" s="43">
        <v>0</v>
      </c>
      <c r="D215" s="43">
        <v>0</v>
      </c>
      <c r="E215" s="43">
        <v>0</v>
      </c>
      <c r="F215" s="43">
        <v>0</v>
      </c>
      <c r="G215" s="43">
        <v>1</v>
      </c>
      <c r="H215" s="43">
        <v>0</v>
      </c>
      <c r="I215" s="43">
        <v>1</v>
      </c>
      <c r="J215" s="43">
        <v>0</v>
      </c>
      <c r="K215" s="43">
        <v>0</v>
      </c>
      <c r="L215" s="43">
        <v>0</v>
      </c>
      <c r="M215" s="43">
        <v>1</v>
      </c>
      <c r="N215" s="43">
        <v>0</v>
      </c>
      <c r="O215" s="43">
        <v>0</v>
      </c>
      <c r="P215" s="43">
        <v>0</v>
      </c>
      <c r="Q215" s="43">
        <v>3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</row>
    <row r="216" spans="2:36" ht="20.100000000000001" customHeight="1" thickBot="1" x14ac:dyDescent="0.25">
      <c r="B216" s="4" t="s">
        <v>413</v>
      </c>
      <c r="C216" s="43">
        <v>0</v>
      </c>
      <c r="D216" s="43">
        <v>0</v>
      </c>
      <c r="E216" s="43">
        <v>0</v>
      </c>
      <c r="F216" s="43">
        <v>0</v>
      </c>
      <c r="G216" s="43">
        <v>5</v>
      </c>
      <c r="H216" s="43">
        <v>7</v>
      </c>
      <c r="I216" s="43">
        <v>5</v>
      </c>
      <c r="J216" s="43">
        <v>7</v>
      </c>
      <c r="K216" s="43">
        <v>2</v>
      </c>
      <c r="L216" s="43">
        <v>0</v>
      </c>
      <c r="M216" s="43">
        <v>5</v>
      </c>
      <c r="N216" s="43">
        <v>0</v>
      </c>
      <c r="O216" s="43">
        <v>0</v>
      </c>
      <c r="P216" s="43">
        <v>0</v>
      </c>
      <c r="Q216" s="43">
        <v>17</v>
      </c>
      <c r="R216" s="43">
        <v>14</v>
      </c>
      <c r="S216" s="43">
        <v>0</v>
      </c>
      <c r="T216" s="43">
        <v>0</v>
      </c>
      <c r="U216" s="43">
        <v>5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5</v>
      </c>
      <c r="AB216" s="43">
        <v>0</v>
      </c>
      <c r="AC216" s="43">
        <v>5</v>
      </c>
      <c r="AD216" s="43">
        <v>0</v>
      </c>
      <c r="AE216" s="43">
        <v>0</v>
      </c>
      <c r="AF216" s="43">
        <v>0</v>
      </c>
      <c r="AG216" s="43">
        <v>0</v>
      </c>
      <c r="AH216" s="43">
        <v>0</v>
      </c>
      <c r="AI216" s="43">
        <v>15</v>
      </c>
      <c r="AJ216" s="43">
        <v>0</v>
      </c>
    </row>
    <row r="217" spans="2:36" ht="20.100000000000001" customHeight="1" thickBot="1" x14ac:dyDescent="0.25">
      <c r="B217" s="4" t="s">
        <v>193</v>
      </c>
      <c r="C217" s="43">
        <v>0</v>
      </c>
      <c r="D217" s="43">
        <v>0</v>
      </c>
      <c r="E217" s="43">
        <v>0</v>
      </c>
      <c r="F217" s="43">
        <v>0</v>
      </c>
      <c r="G217" s="43">
        <v>16</v>
      </c>
      <c r="H217" s="43">
        <v>0</v>
      </c>
      <c r="I217" s="43">
        <v>16</v>
      </c>
      <c r="J217" s="43">
        <v>0</v>
      </c>
      <c r="K217" s="43">
        <v>0</v>
      </c>
      <c r="L217" s="43">
        <v>0</v>
      </c>
      <c r="M217" s="43">
        <v>1</v>
      </c>
      <c r="N217" s="43">
        <v>0</v>
      </c>
      <c r="O217" s="43">
        <v>0</v>
      </c>
      <c r="P217" s="43">
        <v>0</v>
      </c>
      <c r="Q217" s="43">
        <v>33</v>
      </c>
      <c r="R217" s="43">
        <v>0</v>
      </c>
      <c r="S217" s="43">
        <v>1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2</v>
      </c>
      <c r="AD217" s="43">
        <v>0</v>
      </c>
      <c r="AE217" s="43">
        <v>0</v>
      </c>
      <c r="AF217" s="43">
        <v>0</v>
      </c>
      <c r="AG217" s="43">
        <v>4</v>
      </c>
      <c r="AH217" s="43">
        <v>0</v>
      </c>
      <c r="AI217" s="43">
        <v>7</v>
      </c>
      <c r="AJ217" s="43">
        <v>0</v>
      </c>
    </row>
    <row r="218" spans="2:36" ht="20.100000000000001" customHeight="1" thickBot="1" x14ac:dyDescent="0.25">
      <c r="B218" s="4" t="s">
        <v>414</v>
      </c>
      <c r="C218" s="43">
        <v>0</v>
      </c>
      <c r="D218" s="43">
        <v>0</v>
      </c>
      <c r="E218" s="43">
        <v>0</v>
      </c>
      <c r="F218" s="43">
        <v>0</v>
      </c>
      <c r="G218" s="43">
        <v>6</v>
      </c>
      <c r="H218" s="43">
        <v>0</v>
      </c>
      <c r="I218" s="43">
        <v>6</v>
      </c>
      <c r="J218" s="43">
        <v>0</v>
      </c>
      <c r="K218" s="43">
        <v>0</v>
      </c>
      <c r="L218" s="43">
        <v>0</v>
      </c>
      <c r="M218" s="43">
        <v>1</v>
      </c>
      <c r="N218" s="43">
        <v>0</v>
      </c>
      <c r="O218" s="43">
        <v>0</v>
      </c>
      <c r="P218" s="43">
        <v>0</v>
      </c>
      <c r="Q218" s="43">
        <v>13</v>
      </c>
      <c r="R218" s="43">
        <v>0</v>
      </c>
      <c r="S218" s="43">
        <v>6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6</v>
      </c>
      <c r="AD218" s="43">
        <v>0</v>
      </c>
      <c r="AE218" s="43">
        <v>0</v>
      </c>
      <c r="AF218" s="43">
        <v>0</v>
      </c>
      <c r="AG218" s="43">
        <v>6</v>
      </c>
      <c r="AH218" s="43">
        <v>0</v>
      </c>
      <c r="AI218" s="43">
        <v>18</v>
      </c>
      <c r="AJ218" s="43">
        <v>0</v>
      </c>
    </row>
    <row r="219" spans="2:36" ht="20.100000000000001" customHeight="1" thickBot="1" x14ac:dyDescent="0.25">
      <c r="B219" s="4" t="s">
        <v>415</v>
      </c>
      <c r="C219" s="43">
        <v>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>
        <v>0</v>
      </c>
      <c r="AH219" s="43">
        <v>0</v>
      </c>
      <c r="AI219" s="43">
        <v>0</v>
      </c>
      <c r="AJ219" s="43">
        <v>0</v>
      </c>
    </row>
    <row r="220" spans="2:36" ht="20.100000000000001" customHeight="1" thickBot="1" x14ac:dyDescent="0.25">
      <c r="B220" s="4" t="s">
        <v>416</v>
      </c>
      <c r="C220" s="43">
        <v>0</v>
      </c>
      <c r="D220" s="43">
        <v>0</v>
      </c>
      <c r="E220" s="43">
        <v>2</v>
      </c>
      <c r="F220" s="43">
        <v>0</v>
      </c>
      <c r="G220" s="43">
        <v>10</v>
      </c>
      <c r="H220" s="43">
        <v>0</v>
      </c>
      <c r="I220" s="43">
        <v>10</v>
      </c>
      <c r="J220" s="43">
        <v>0</v>
      </c>
      <c r="K220" s="43">
        <v>0</v>
      </c>
      <c r="L220" s="43">
        <v>0</v>
      </c>
      <c r="M220" s="43">
        <v>7</v>
      </c>
      <c r="N220" s="43">
        <v>0</v>
      </c>
      <c r="O220" s="43">
        <v>0</v>
      </c>
      <c r="P220" s="43">
        <v>0</v>
      </c>
      <c r="Q220" s="43">
        <v>29</v>
      </c>
      <c r="R220" s="43">
        <v>0</v>
      </c>
      <c r="S220" s="43">
        <v>3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3</v>
      </c>
      <c r="Z220" s="43">
        <v>0</v>
      </c>
      <c r="AA220" s="43">
        <v>0</v>
      </c>
      <c r="AB220" s="43">
        <v>0</v>
      </c>
      <c r="AC220" s="43">
        <v>3</v>
      </c>
      <c r="AD220" s="43">
        <v>0</v>
      </c>
      <c r="AE220" s="43">
        <v>0</v>
      </c>
      <c r="AF220" s="43">
        <v>0</v>
      </c>
      <c r="AG220" s="43">
        <v>0</v>
      </c>
      <c r="AH220" s="43">
        <v>0</v>
      </c>
      <c r="AI220" s="43">
        <v>9</v>
      </c>
      <c r="AJ220" s="43">
        <v>0</v>
      </c>
    </row>
    <row r="221" spans="2:36" ht="20.100000000000001" customHeight="1" thickBot="1" x14ac:dyDescent="0.25">
      <c r="B221" s="4" t="s">
        <v>417</v>
      </c>
      <c r="C221" s="43">
        <v>0</v>
      </c>
      <c r="D221" s="43">
        <v>0</v>
      </c>
      <c r="E221" s="43">
        <v>0</v>
      </c>
      <c r="F221" s="43">
        <v>0</v>
      </c>
      <c r="G221" s="43">
        <v>1</v>
      </c>
      <c r="H221" s="43">
        <v>0</v>
      </c>
      <c r="I221" s="43">
        <v>1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2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</row>
    <row r="222" spans="2:36" ht="20.100000000000001" customHeight="1" thickBot="1" x14ac:dyDescent="0.25">
      <c r="B222" s="4" t="s">
        <v>418</v>
      </c>
      <c r="C222" s="43">
        <v>0</v>
      </c>
      <c r="D222" s="43">
        <v>0</v>
      </c>
      <c r="E222" s="43">
        <v>0</v>
      </c>
      <c r="F222" s="43">
        <v>0</v>
      </c>
      <c r="G222" s="43">
        <v>8</v>
      </c>
      <c r="H222" s="43">
        <v>0</v>
      </c>
      <c r="I222" s="43">
        <v>8</v>
      </c>
      <c r="J222" s="43">
        <v>0</v>
      </c>
      <c r="K222" s="43">
        <v>0</v>
      </c>
      <c r="L222" s="43">
        <v>0</v>
      </c>
      <c r="M222" s="43">
        <v>8</v>
      </c>
      <c r="N222" s="43">
        <v>0</v>
      </c>
      <c r="O222" s="43">
        <v>0</v>
      </c>
      <c r="P222" s="43">
        <v>10</v>
      </c>
      <c r="Q222" s="43">
        <v>24</v>
      </c>
      <c r="R222" s="43">
        <v>10</v>
      </c>
      <c r="S222" s="43">
        <v>1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1</v>
      </c>
      <c r="AD222" s="43">
        <v>0</v>
      </c>
      <c r="AE222" s="43">
        <v>0</v>
      </c>
      <c r="AF222" s="43">
        <v>0</v>
      </c>
      <c r="AG222" s="43">
        <v>1</v>
      </c>
      <c r="AH222" s="43">
        <v>0</v>
      </c>
      <c r="AI222" s="43">
        <v>3</v>
      </c>
      <c r="AJ222" s="43">
        <v>0</v>
      </c>
    </row>
    <row r="223" spans="2:36" ht="20.100000000000001" customHeight="1" thickBot="1" x14ac:dyDescent="0.25">
      <c r="B223" s="4" t="s">
        <v>419</v>
      </c>
      <c r="C223" s="43">
        <v>0</v>
      </c>
      <c r="D223" s="43">
        <v>2</v>
      </c>
      <c r="E223" s="43">
        <v>0</v>
      </c>
      <c r="F223" s="43">
        <v>0</v>
      </c>
      <c r="G223" s="43">
        <v>18</v>
      </c>
      <c r="H223" s="43">
        <v>0</v>
      </c>
      <c r="I223" s="43">
        <v>18</v>
      </c>
      <c r="J223" s="43">
        <v>8</v>
      </c>
      <c r="K223" s="43">
        <v>0</v>
      </c>
      <c r="L223" s="43">
        <v>0</v>
      </c>
      <c r="M223" s="43">
        <v>11</v>
      </c>
      <c r="N223" s="43">
        <v>8</v>
      </c>
      <c r="O223" s="43">
        <v>0</v>
      </c>
      <c r="P223" s="43">
        <v>0</v>
      </c>
      <c r="Q223" s="43">
        <v>47</v>
      </c>
      <c r="R223" s="43">
        <v>18</v>
      </c>
      <c r="S223" s="43">
        <v>5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0</v>
      </c>
      <c r="AB223" s="43">
        <v>0</v>
      </c>
      <c r="AC223" s="43">
        <v>5</v>
      </c>
      <c r="AD223" s="43">
        <v>0</v>
      </c>
      <c r="AE223" s="43">
        <v>0</v>
      </c>
      <c r="AF223" s="43">
        <v>0</v>
      </c>
      <c r="AG223" s="43">
        <v>7</v>
      </c>
      <c r="AH223" s="43">
        <v>0</v>
      </c>
      <c r="AI223" s="43">
        <v>17</v>
      </c>
      <c r="AJ223" s="43">
        <v>0</v>
      </c>
    </row>
    <row r="224" spans="2:36" ht="20.100000000000001" customHeight="1" thickBot="1" x14ac:dyDescent="0.25">
      <c r="B224" s="4" t="s">
        <v>420</v>
      </c>
      <c r="C224" s="43">
        <v>0</v>
      </c>
      <c r="D224" s="43">
        <v>0</v>
      </c>
      <c r="E224" s="43">
        <v>0</v>
      </c>
      <c r="F224" s="43">
        <v>0</v>
      </c>
      <c r="G224" s="43">
        <v>1</v>
      </c>
      <c r="H224" s="43">
        <v>0</v>
      </c>
      <c r="I224" s="43">
        <v>1</v>
      </c>
      <c r="J224" s="43">
        <v>0</v>
      </c>
      <c r="K224" s="43">
        <v>0</v>
      </c>
      <c r="L224" s="43">
        <v>0</v>
      </c>
      <c r="M224" s="43">
        <v>1</v>
      </c>
      <c r="N224" s="43">
        <v>0</v>
      </c>
      <c r="O224" s="43">
        <v>0</v>
      </c>
      <c r="P224" s="43">
        <v>0</v>
      </c>
      <c r="Q224" s="43">
        <v>3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>
        <v>0</v>
      </c>
      <c r="AH224" s="43">
        <v>0</v>
      </c>
      <c r="AI224" s="43">
        <v>0</v>
      </c>
      <c r="AJ224" s="43">
        <v>0</v>
      </c>
    </row>
    <row r="225" spans="2:36" ht="20.100000000000001" customHeight="1" thickBot="1" x14ac:dyDescent="0.25">
      <c r="B225" s="4" t="s">
        <v>421</v>
      </c>
      <c r="C225" s="43">
        <v>0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>
        <v>0</v>
      </c>
      <c r="AH225" s="43">
        <v>0</v>
      </c>
      <c r="AI225" s="43">
        <v>0</v>
      </c>
      <c r="AJ225" s="43">
        <v>0</v>
      </c>
    </row>
    <row r="226" spans="2:36" ht="20.100000000000001" customHeight="1" thickBot="1" x14ac:dyDescent="0.25">
      <c r="B226" s="4" t="s">
        <v>194</v>
      </c>
      <c r="C226" s="43">
        <v>0</v>
      </c>
      <c r="D226" s="43">
        <v>0</v>
      </c>
      <c r="E226" s="43">
        <v>0</v>
      </c>
      <c r="F226" s="43">
        <v>0</v>
      </c>
      <c r="G226" s="43">
        <v>18</v>
      </c>
      <c r="H226" s="43">
        <v>0</v>
      </c>
      <c r="I226" s="43">
        <v>18</v>
      </c>
      <c r="J226" s="43">
        <v>0</v>
      </c>
      <c r="K226" s="43">
        <v>1</v>
      </c>
      <c r="L226" s="43">
        <v>0</v>
      </c>
      <c r="M226" s="43">
        <v>1</v>
      </c>
      <c r="N226" s="43">
        <v>0</v>
      </c>
      <c r="O226" s="43">
        <v>1</v>
      </c>
      <c r="P226" s="43">
        <v>0</v>
      </c>
      <c r="Q226" s="43">
        <v>39</v>
      </c>
      <c r="R226" s="43">
        <v>0</v>
      </c>
      <c r="S226" s="43">
        <v>2</v>
      </c>
      <c r="T226" s="43">
        <v>0</v>
      </c>
      <c r="U226" s="43">
        <v>0</v>
      </c>
      <c r="V226" s="43">
        <v>0</v>
      </c>
      <c r="W226" s="43">
        <v>5</v>
      </c>
      <c r="X226" s="43">
        <v>0</v>
      </c>
      <c r="Y226" s="43">
        <v>0</v>
      </c>
      <c r="Z226" s="43">
        <v>0</v>
      </c>
      <c r="AA226" s="43">
        <v>1</v>
      </c>
      <c r="AB226" s="43">
        <v>0</v>
      </c>
      <c r="AC226" s="43">
        <v>4</v>
      </c>
      <c r="AD226" s="43">
        <v>0</v>
      </c>
      <c r="AE226" s="43">
        <v>0</v>
      </c>
      <c r="AF226" s="43">
        <v>0</v>
      </c>
      <c r="AG226" s="43">
        <v>0</v>
      </c>
      <c r="AH226" s="43">
        <v>0</v>
      </c>
      <c r="AI226" s="43">
        <v>12</v>
      </c>
      <c r="AJ226" s="43">
        <v>0</v>
      </c>
    </row>
    <row r="227" spans="2:36" ht="20.100000000000001" customHeight="1" thickBot="1" x14ac:dyDescent="0.25">
      <c r="B227" s="4" t="s">
        <v>422</v>
      </c>
      <c r="C227" s="43">
        <v>0</v>
      </c>
      <c r="D227" s="43">
        <v>0</v>
      </c>
      <c r="E227" s="43">
        <v>0</v>
      </c>
      <c r="F227" s="43">
        <v>0</v>
      </c>
      <c r="G227" s="43">
        <v>7</v>
      </c>
      <c r="H227" s="43">
        <v>0</v>
      </c>
      <c r="I227" s="43">
        <v>7</v>
      </c>
      <c r="J227" s="43">
        <v>0</v>
      </c>
      <c r="K227" s="43">
        <v>7</v>
      </c>
      <c r="L227" s="43">
        <v>0</v>
      </c>
      <c r="M227" s="43">
        <v>0</v>
      </c>
      <c r="N227" s="43">
        <v>0</v>
      </c>
      <c r="O227" s="43">
        <v>7</v>
      </c>
      <c r="P227" s="43">
        <v>0</v>
      </c>
      <c r="Q227" s="43">
        <v>28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1</v>
      </c>
      <c r="AD227" s="43">
        <v>0</v>
      </c>
      <c r="AE227" s="43">
        <v>0</v>
      </c>
      <c r="AF227" s="43">
        <v>0</v>
      </c>
      <c r="AG227" s="43">
        <v>1</v>
      </c>
      <c r="AH227" s="43">
        <v>0</v>
      </c>
      <c r="AI227" s="43">
        <v>2</v>
      </c>
      <c r="AJ227" s="43">
        <v>0</v>
      </c>
    </row>
    <row r="228" spans="2:36" ht="20.100000000000001" customHeight="1" thickBot="1" x14ac:dyDescent="0.25">
      <c r="B228" s="4" t="s">
        <v>423</v>
      </c>
      <c r="C228" s="43">
        <v>0</v>
      </c>
      <c r="D228" s="43">
        <v>1</v>
      </c>
      <c r="E228" s="43">
        <v>0</v>
      </c>
      <c r="F228" s="43">
        <v>0</v>
      </c>
      <c r="G228" s="43">
        <v>3</v>
      </c>
      <c r="H228" s="43">
        <v>7</v>
      </c>
      <c r="I228" s="43">
        <v>3</v>
      </c>
      <c r="J228" s="43">
        <v>7</v>
      </c>
      <c r="K228" s="43">
        <v>0</v>
      </c>
      <c r="L228" s="43">
        <v>0</v>
      </c>
      <c r="M228" s="43">
        <v>1</v>
      </c>
      <c r="N228" s="43">
        <v>4</v>
      </c>
      <c r="O228" s="43">
        <v>0</v>
      </c>
      <c r="P228" s="43">
        <v>5</v>
      </c>
      <c r="Q228" s="43">
        <v>7</v>
      </c>
      <c r="R228" s="43">
        <v>24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0</v>
      </c>
      <c r="AC228" s="43">
        <v>1</v>
      </c>
      <c r="AD228" s="43">
        <v>0</v>
      </c>
      <c r="AE228" s="43">
        <v>0</v>
      </c>
      <c r="AF228" s="43">
        <v>0</v>
      </c>
      <c r="AG228" s="43">
        <v>4</v>
      </c>
      <c r="AH228" s="43">
        <v>0</v>
      </c>
      <c r="AI228" s="43">
        <v>5</v>
      </c>
      <c r="AJ228" s="43">
        <v>0</v>
      </c>
    </row>
    <row r="229" spans="2:36" ht="20.100000000000001" customHeight="1" thickBot="1" x14ac:dyDescent="0.25">
      <c r="B229" s="4" t="s">
        <v>424</v>
      </c>
      <c r="C229" s="43">
        <v>0</v>
      </c>
      <c r="D229" s="43">
        <v>0</v>
      </c>
      <c r="E229" s="43">
        <v>0</v>
      </c>
      <c r="F229" s="43">
        <v>0</v>
      </c>
      <c r="G229" s="43">
        <v>6</v>
      </c>
      <c r="H229" s="43">
        <v>0</v>
      </c>
      <c r="I229" s="43">
        <v>6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12</v>
      </c>
      <c r="R229" s="43">
        <v>0</v>
      </c>
      <c r="S229" s="43">
        <v>3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3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6</v>
      </c>
      <c r="AJ229" s="43">
        <v>0</v>
      </c>
    </row>
    <row r="230" spans="2:36" ht="20.100000000000001" customHeight="1" thickBot="1" x14ac:dyDescent="0.25">
      <c r="B230" s="4" t="s">
        <v>195</v>
      </c>
      <c r="C230" s="43">
        <v>0</v>
      </c>
      <c r="D230" s="43">
        <v>0</v>
      </c>
      <c r="E230" s="43">
        <v>0</v>
      </c>
      <c r="F230" s="43">
        <v>0</v>
      </c>
      <c r="G230" s="43">
        <v>26</v>
      </c>
      <c r="H230" s="43">
        <v>0</v>
      </c>
      <c r="I230" s="43">
        <v>26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52</v>
      </c>
      <c r="R230" s="43">
        <v>0</v>
      </c>
      <c r="S230" s="43">
        <v>3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>
        <v>0</v>
      </c>
      <c r="AC230" s="43">
        <v>3</v>
      </c>
      <c r="AD230" s="43">
        <v>0</v>
      </c>
      <c r="AE230" s="43">
        <v>0</v>
      </c>
      <c r="AF230" s="43">
        <v>0</v>
      </c>
      <c r="AG230" s="43">
        <v>0</v>
      </c>
      <c r="AH230" s="43">
        <v>0</v>
      </c>
      <c r="AI230" s="43">
        <v>6</v>
      </c>
      <c r="AJ230" s="43">
        <v>0</v>
      </c>
    </row>
    <row r="231" spans="2:36" ht="20.100000000000001" customHeight="1" thickBot="1" x14ac:dyDescent="0.25">
      <c r="B231" s="4" t="s">
        <v>425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</row>
    <row r="232" spans="2:36" ht="20.100000000000001" customHeight="1" thickBot="1" x14ac:dyDescent="0.25">
      <c r="B232" s="4" t="s">
        <v>426</v>
      </c>
      <c r="C232" s="43">
        <v>0</v>
      </c>
      <c r="D232" s="43">
        <v>0</v>
      </c>
      <c r="E232" s="43">
        <v>0</v>
      </c>
      <c r="F232" s="43">
        <v>0</v>
      </c>
      <c r="G232" s="43">
        <v>1</v>
      </c>
      <c r="H232" s="43">
        <v>0</v>
      </c>
      <c r="I232" s="43">
        <v>1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2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>
        <v>0</v>
      </c>
      <c r="AA232" s="43">
        <v>1</v>
      </c>
      <c r="AB232" s="43">
        <v>0</v>
      </c>
      <c r="AC232" s="43">
        <v>1</v>
      </c>
      <c r="AD232" s="43">
        <v>0</v>
      </c>
      <c r="AE232" s="43">
        <v>0</v>
      </c>
      <c r="AF232" s="43">
        <v>0</v>
      </c>
      <c r="AG232" s="43">
        <v>0</v>
      </c>
      <c r="AH232" s="43">
        <v>0</v>
      </c>
      <c r="AI232" s="43">
        <v>2</v>
      </c>
      <c r="AJ232" s="43">
        <v>0</v>
      </c>
    </row>
    <row r="233" spans="2:36" ht="20.100000000000001" customHeight="1" thickBot="1" x14ac:dyDescent="0.25">
      <c r="B233" s="4" t="s">
        <v>427</v>
      </c>
      <c r="C233" s="43">
        <v>0</v>
      </c>
      <c r="D233" s="43">
        <v>0</v>
      </c>
      <c r="E233" s="43">
        <v>0</v>
      </c>
      <c r="F233" s="43">
        <v>0</v>
      </c>
      <c r="G233" s="43">
        <v>10</v>
      </c>
      <c r="H233" s="43">
        <v>2</v>
      </c>
      <c r="I233" s="43">
        <v>10</v>
      </c>
      <c r="J233" s="43">
        <v>2</v>
      </c>
      <c r="K233" s="43">
        <v>0</v>
      </c>
      <c r="L233" s="43">
        <v>0</v>
      </c>
      <c r="M233" s="43">
        <v>10</v>
      </c>
      <c r="N233" s="43">
        <v>2</v>
      </c>
      <c r="O233" s="43">
        <v>0</v>
      </c>
      <c r="P233" s="43">
        <v>1</v>
      </c>
      <c r="Q233" s="43">
        <v>30</v>
      </c>
      <c r="R233" s="43">
        <v>7</v>
      </c>
      <c r="S233" s="43">
        <v>2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2</v>
      </c>
      <c r="AD233" s="43">
        <v>0</v>
      </c>
      <c r="AE233" s="43">
        <v>0</v>
      </c>
      <c r="AF233" s="43">
        <v>0</v>
      </c>
      <c r="AG233" s="43">
        <v>2</v>
      </c>
      <c r="AH233" s="43">
        <v>0</v>
      </c>
      <c r="AI233" s="43">
        <v>6</v>
      </c>
      <c r="AJ233" s="43">
        <v>0</v>
      </c>
    </row>
    <row r="234" spans="2:36" ht="20.100000000000001" customHeight="1" thickBot="1" x14ac:dyDescent="0.25">
      <c r="B234" s="4" t="s">
        <v>428</v>
      </c>
      <c r="C234" s="43">
        <v>0</v>
      </c>
      <c r="D234" s="43">
        <v>0</v>
      </c>
      <c r="E234" s="43">
        <v>0</v>
      </c>
      <c r="F234" s="43">
        <v>0</v>
      </c>
      <c r="G234" s="43">
        <v>4</v>
      </c>
      <c r="H234" s="43">
        <v>0</v>
      </c>
      <c r="I234" s="43">
        <v>4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8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0</v>
      </c>
      <c r="AC234" s="43">
        <v>0</v>
      </c>
      <c r="AD234" s="43">
        <v>0</v>
      </c>
      <c r="AE234" s="43">
        <v>0</v>
      </c>
      <c r="AF234" s="43">
        <v>0</v>
      </c>
      <c r="AG234" s="43">
        <v>4</v>
      </c>
      <c r="AH234" s="43">
        <v>0</v>
      </c>
      <c r="AI234" s="43">
        <v>4</v>
      </c>
      <c r="AJ234" s="43">
        <v>0</v>
      </c>
    </row>
    <row r="235" spans="2:36" ht="20.100000000000001" customHeight="1" thickBot="1" x14ac:dyDescent="0.25">
      <c r="B235" s="4" t="s">
        <v>429</v>
      </c>
      <c r="C235" s="43">
        <v>0</v>
      </c>
      <c r="D235" s="43">
        <v>0</v>
      </c>
      <c r="E235" s="43">
        <v>22</v>
      </c>
      <c r="F235" s="43">
        <v>0</v>
      </c>
      <c r="G235" s="43">
        <v>0</v>
      </c>
      <c r="H235" s="43">
        <v>0</v>
      </c>
      <c r="I235" s="43">
        <v>22</v>
      </c>
      <c r="J235" s="43">
        <v>0</v>
      </c>
      <c r="K235" s="43">
        <v>0</v>
      </c>
      <c r="L235" s="43">
        <v>0</v>
      </c>
      <c r="M235" s="43">
        <v>22</v>
      </c>
      <c r="N235" s="43">
        <v>0</v>
      </c>
      <c r="O235" s="43">
        <v>0</v>
      </c>
      <c r="P235" s="43">
        <v>0</v>
      </c>
      <c r="Q235" s="43">
        <v>66</v>
      </c>
      <c r="R235" s="43">
        <v>0</v>
      </c>
      <c r="S235" s="43">
        <v>9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3">
        <v>9</v>
      </c>
      <c r="AD235" s="43">
        <v>0</v>
      </c>
      <c r="AE235" s="43">
        <v>0</v>
      </c>
      <c r="AF235" s="43">
        <v>0</v>
      </c>
      <c r="AG235" s="43">
        <v>0</v>
      </c>
      <c r="AH235" s="43">
        <v>0</v>
      </c>
      <c r="AI235" s="43">
        <v>18</v>
      </c>
      <c r="AJ235" s="43">
        <v>0</v>
      </c>
    </row>
    <row r="236" spans="2:36" ht="20.100000000000001" customHeight="1" thickBot="1" x14ac:dyDescent="0.25">
      <c r="B236" s="4" t="s">
        <v>430</v>
      </c>
      <c r="C236" s="43">
        <v>0</v>
      </c>
      <c r="D236" s="43">
        <v>0</v>
      </c>
      <c r="E236" s="43">
        <v>0</v>
      </c>
      <c r="F236" s="43">
        <v>0</v>
      </c>
      <c r="G236" s="43">
        <v>6</v>
      </c>
      <c r="H236" s="43">
        <v>0</v>
      </c>
      <c r="I236" s="43">
        <v>6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12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3">
        <v>0</v>
      </c>
      <c r="Z236" s="43">
        <v>0</v>
      </c>
      <c r="AA236" s="43">
        <v>0</v>
      </c>
      <c r="AB236" s="43">
        <v>0</v>
      </c>
      <c r="AC236" s="43">
        <v>6</v>
      </c>
      <c r="AD236" s="43">
        <v>0</v>
      </c>
      <c r="AE236" s="43">
        <v>0</v>
      </c>
      <c r="AF236" s="43">
        <v>0</v>
      </c>
      <c r="AG236" s="43">
        <v>0</v>
      </c>
      <c r="AH236" s="43">
        <v>0</v>
      </c>
      <c r="AI236" s="43">
        <v>6</v>
      </c>
      <c r="AJ236" s="43">
        <v>0</v>
      </c>
    </row>
    <row r="237" spans="2:36" ht="20.100000000000001" customHeight="1" thickBot="1" x14ac:dyDescent="0.25">
      <c r="B237" s="4" t="s">
        <v>196</v>
      </c>
      <c r="C237" s="43">
        <v>2</v>
      </c>
      <c r="D237" s="43">
        <v>0</v>
      </c>
      <c r="E237" s="43">
        <v>0</v>
      </c>
      <c r="F237" s="43">
        <v>0</v>
      </c>
      <c r="G237" s="43">
        <v>11</v>
      </c>
      <c r="H237" s="43">
        <v>0</v>
      </c>
      <c r="I237" s="43">
        <v>11</v>
      </c>
      <c r="J237" s="43">
        <v>0</v>
      </c>
      <c r="K237" s="43">
        <v>0</v>
      </c>
      <c r="L237" s="43">
        <v>0</v>
      </c>
      <c r="M237" s="43">
        <v>6</v>
      </c>
      <c r="N237" s="43">
        <v>0</v>
      </c>
      <c r="O237" s="43">
        <v>0</v>
      </c>
      <c r="P237" s="43">
        <v>0</v>
      </c>
      <c r="Q237" s="43">
        <v>30</v>
      </c>
      <c r="R237" s="43">
        <v>0</v>
      </c>
      <c r="S237" s="43">
        <v>6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6</v>
      </c>
      <c r="AD237" s="43">
        <v>0</v>
      </c>
      <c r="AE237" s="43">
        <v>0</v>
      </c>
      <c r="AF237" s="43">
        <v>0</v>
      </c>
      <c r="AG237" s="43">
        <v>6</v>
      </c>
      <c r="AH237" s="43">
        <v>0</v>
      </c>
      <c r="AI237" s="43">
        <v>18</v>
      </c>
      <c r="AJ237" s="43">
        <v>0</v>
      </c>
    </row>
    <row r="238" spans="2:36" ht="20.100000000000001" customHeight="1" thickBot="1" x14ac:dyDescent="0.25">
      <c r="B238" s="4" t="s">
        <v>431</v>
      </c>
      <c r="C238" s="43">
        <v>0</v>
      </c>
      <c r="D238" s="43">
        <v>0</v>
      </c>
      <c r="E238" s="43">
        <v>0</v>
      </c>
      <c r="F238" s="43">
        <v>0</v>
      </c>
      <c r="G238" s="43">
        <v>0</v>
      </c>
      <c r="H238" s="43">
        <v>18</v>
      </c>
      <c r="I238" s="43">
        <v>0</v>
      </c>
      <c r="J238" s="43">
        <v>18</v>
      </c>
      <c r="K238" s="43">
        <v>0</v>
      </c>
      <c r="L238" s="43">
        <v>0</v>
      </c>
      <c r="M238" s="43">
        <v>0</v>
      </c>
      <c r="N238" s="43">
        <v>9</v>
      </c>
      <c r="O238" s="43">
        <v>0</v>
      </c>
      <c r="P238" s="43">
        <v>0</v>
      </c>
      <c r="Q238" s="43">
        <v>0</v>
      </c>
      <c r="R238" s="43">
        <v>45</v>
      </c>
      <c r="S238" s="43">
        <v>3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3">
        <v>3</v>
      </c>
      <c r="AD238" s="43">
        <v>0</v>
      </c>
      <c r="AE238" s="43">
        <v>0</v>
      </c>
      <c r="AF238" s="43">
        <v>0</v>
      </c>
      <c r="AG238" s="43">
        <v>3</v>
      </c>
      <c r="AH238" s="43">
        <v>0</v>
      </c>
      <c r="AI238" s="43">
        <v>9</v>
      </c>
      <c r="AJ238" s="43">
        <v>0</v>
      </c>
    </row>
    <row r="239" spans="2:36" ht="20.100000000000001" customHeight="1" thickBot="1" x14ac:dyDescent="0.25">
      <c r="B239" s="4" t="s">
        <v>432</v>
      </c>
      <c r="C239" s="43">
        <v>0</v>
      </c>
      <c r="D239" s="43">
        <v>0</v>
      </c>
      <c r="E239" s="43">
        <v>0</v>
      </c>
      <c r="F239" s="43">
        <v>0</v>
      </c>
      <c r="G239" s="43">
        <v>2</v>
      </c>
      <c r="H239" s="43">
        <v>0</v>
      </c>
      <c r="I239" s="43">
        <v>2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4</v>
      </c>
      <c r="R239" s="43">
        <v>0</v>
      </c>
      <c r="S239" s="43">
        <v>1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1</v>
      </c>
      <c r="AD239" s="43">
        <v>0</v>
      </c>
      <c r="AE239" s="43">
        <v>0</v>
      </c>
      <c r="AF239" s="43">
        <v>0</v>
      </c>
      <c r="AG239" s="43">
        <v>0</v>
      </c>
      <c r="AH239" s="43">
        <v>0</v>
      </c>
      <c r="AI239" s="43">
        <v>2</v>
      </c>
      <c r="AJ239" s="43">
        <v>0</v>
      </c>
    </row>
    <row r="240" spans="2:36" ht="20.100000000000001" customHeight="1" thickBot="1" x14ac:dyDescent="0.25">
      <c r="B240" s="4" t="s">
        <v>433</v>
      </c>
      <c r="C240" s="43">
        <v>0</v>
      </c>
      <c r="D240" s="43">
        <v>0</v>
      </c>
      <c r="E240" s="43">
        <v>0</v>
      </c>
      <c r="F240" s="43">
        <v>0</v>
      </c>
      <c r="G240" s="43">
        <v>3</v>
      </c>
      <c r="H240" s="43">
        <v>0</v>
      </c>
      <c r="I240" s="43">
        <v>3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6</v>
      </c>
      <c r="R240" s="43">
        <v>0</v>
      </c>
      <c r="S240" s="43">
        <v>1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0</v>
      </c>
      <c r="AC240" s="43">
        <v>1</v>
      </c>
      <c r="AD240" s="43">
        <v>0</v>
      </c>
      <c r="AE240" s="43">
        <v>0</v>
      </c>
      <c r="AF240" s="43">
        <v>0</v>
      </c>
      <c r="AG240" s="43">
        <v>0</v>
      </c>
      <c r="AH240" s="43">
        <v>0</v>
      </c>
      <c r="AI240" s="43">
        <v>2</v>
      </c>
      <c r="AJ240" s="43">
        <v>0</v>
      </c>
    </row>
    <row r="241" spans="2:36" ht="20.100000000000001" customHeight="1" thickBot="1" x14ac:dyDescent="0.25">
      <c r="B241" s="4" t="s">
        <v>434</v>
      </c>
      <c r="C241" s="43">
        <v>0</v>
      </c>
      <c r="D241" s="43">
        <v>0</v>
      </c>
      <c r="E241" s="43">
        <v>0</v>
      </c>
      <c r="F241" s="43">
        <v>0</v>
      </c>
      <c r="G241" s="43">
        <v>11</v>
      </c>
      <c r="H241" s="43">
        <v>0</v>
      </c>
      <c r="I241" s="43">
        <v>11</v>
      </c>
      <c r="J241" s="43">
        <v>0</v>
      </c>
      <c r="K241" s="43">
        <v>1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23</v>
      </c>
      <c r="R241" s="43">
        <v>0</v>
      </c>
      <c r="S241" s="43">
        <v>3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4</v>
      </c>
      <c r="AD241" s="43">
        <v>0</v>
      </c>
      <c r="AE241" s="43">
        <v>0</v>
      </c>
      <c r="AF241" s="43">
        <v>0</v>
      </c>
      <c r="AG241" s="43">
        <v>8</v>
      </c>
      <c r="AH241" s="43">
        <v>0</v>
      </c>
      <c r="AI241" s="43">
        <v>15</v>
      </c>
      <c r="AJ241" s="43">
        <v>0</v>
      </c>
    </row>
    <row r="242" spans="2:36" ht="20.100000000000001" customHeight="1" thickBot="1" x14ac:dyDescent="0.25">
      <c r="B242" s="4" t="s">
        <v>435</v>
      </c>
      <c r="C242" s="43">
        <v>1</v>
      </c>
      <c r="D242" s="43">
        <v>0</v>
      </c>
      <c r="E242" s="43">
        <v>0</v>
      </c>
      <c r="F242" s="43">
        <v>0</v>
      </c>
      <c r="G242" s="43">
        <v>22</v>
      </c>
      <c r="H242" s="43">
        <v>0</v>
      </c>
      <c r="I242" s="43">
        <v>22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45</v>
      </c>
      <c r="R242" s="43">
        <v>0</v>
      </c>
      <c r="S242" s="43">
        <v>2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3">
        <v>2</v>
      </c>
      <c r="AD242" s="43">
        <v>0</v>
      </c>
      <c r="AE242" s="43">
        <v>0</v>
      </c>
      <c r="AF242" s="43">
        <v>0</v>
      </c>
      <c r="AG242" s="43">
        <v>4</v>
      </c>
      <c r="AH242" s="43">
        <v>0</v>
      </c>
      <c r="AI242" s="43">
        <v>8</v>
      </c>
      <c r="AJ242" s="43">
        <v>0</v>
      </c>
    </row>
    <row r="243" spans="2:36" ht="20.100000000000001" customHeight="1" thickBot="1" x14ac:dyDescent="0.25">
      <c r="B243" s="4" t="s">
        <v>436</v>
      </c>
      <c r="C243" s="43">
        <v>0</v>
      </c>
      <c r="D243" s="43">
        <v>0</v>
      </c>
      <c r="E243" s="43">
        <v>0</v>
      </c>
      <c r="F243" s="43">
        <v>0</v>
      </c>
      <c r="G243" s="43">
        <v>23</v>
      </c>
      <c r="H243" s="43">
        <v>0</v>
      </c>
      <c r="I243" s="43">
        <v>23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46</v>
      </c>
      <c r="R243" s="43">
        <v>0</v>
      </c>
      <c r="S243" s="43">
        <v>6</v>
      </c>
      <c r="T243" s="43">
        <v>0</v>
      </c>
      <c r="U243" s="43">
        <v>0</v>
      </c>
      <c r="V243" s="43">
        <v>0</v>
      </c>
      <c r="W243" s="43">
        <v>6</v>
      </c>
      <c r="X243" s="43">
        <v>0</v>
      </c>
      <c r="Y243" s="43">
        <v>0</v>
      </c>
      <c r="Z243" s="43">
        <v>0</v>
      </c>
      <c r="AA243" s="43">
        <v>6</v>
      </c>
      <c r="AB243" s="43">
        <v>0</v>
      </c>
      <c r="AC243" s="43">
        <v>6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24</v>
      </c>
      <c r="AJ243" s="43">
        <v>0</v>
      </c>
    </row>
    <row r="244" spans="2:36" ht="20.100000000000001" customHeight="1" thickBot="1" x14ac:dyDescent="0.25">
      <c r="B244" s="4" t="s">
        <v>437</v>
      </c>
      <c r="C244" s="43">
        <v>0</v>
      </c>
      <c r="D244" s="43">
        <v>0</v>
      </c>
      <c r="E244" s="43">
        <v>0</v>
      </c>
      <c r="F244" s="43">
        <v>0</v>
      </c>
      <c r="G244" s="43">
        <v>9</v>
      </c>
      <c r="H244" s="43">
        <v>0</v>
      </c>
      <c r="I244" s="43">
        <v>9</v>
      </c>
      <c r="J244" s="43">
        <v>0</v>
      </c>
      <c r="K244" s="43">
        <v>0</v>
      </c>
      <c r="L244" s="43">
        <v>0</v>
      </c>
      <c r="M244" s="43">
        <v>3</v>
      </c>
      <c r="N244" s="43">
        <v>0</v>
      </c>
      <c r="O244" s="43">
        <v>0</v>
      </c>
      <c r="P244" s="43">
        <v>0</v>
      </c>
      <c r="Q244" s="43">
        <v>21</v>
      </c>
      <c r="R244" s="43">
        <v>0</v>
      </c>
      <c r="S244" s="43">
        <v>4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  <c r="Z244" s="43">
        <v>0</v>
      </c>
      <c r="AA244" s="43">
        <v>4</v>
      </c>
      <c r="AB244" s="43">
        <v>0</v>
      </c>
      <c r="AC244" s="43">
        <v>4</v>
      </c>
      <c r="AD244" s="43">
        <v>0</v>
      </c>
      <c r="AE244" s="43">
        <v>0</v>
      </c>
      <c r="AF244" s="43">
        <v>0</v>
      </c>
      <c r="AG244" s="43">
        <v>0</v>
      </c>
      <c r="AH244" s="43">
        <v>0</v>
      </c>
      <c r="AI244" s="43">
        <v>12</v>
      </c>
      <c r="AJ244" s="43">
        <v>0</v>
      </c>
    </row>
    <row r="245" spans="2:36" ht="20.100000000000001" customHeight="1" thickBot="1" x14ac:dyDescent="0.25">
      <c r="B245" s="4" t="s">
        <v>438</v>
      </c>
      <c r="C245" s="43">
        <v>1</v>
      </c>
      <c r="D245" s="43">
        <v>0</v>
      </c>
      <c r="E245" s="43">
        <v>0</v>
      </c>
      <c r="F245" s="43">
        <v>0</v>
      </c>
      <c r="G245" s="43">
        <v>16</v>
      </c>
      <c r="H245" s="43">
        <v>0</v>
      </c>
      <c r="I245" s="43">
        <v>16</v>
      </c>
      <c r="J245" s="43">
        <v>0</v>
      </c>
      <c r="K245" s="43">
        <v>0</v>
      </c>
      <c r="L245" s="43">
        <v>0</v>
      </c>
      <c r="M245" s="43">
        <v>1</v>
      </c>
      <c r="N245" s="43">
        <v>0</v>
      </c>
      <c r="O245" s="43">
        <v>0</v>
      </c>
      <c r="P245" s="43">
        <v>0</v>
      </c>
      <c r="Q245" s="43">
        <v>34</v>
      </c>
      <c r="R245" s="43">
        <v>0</v>
      </c>
      <c r="S245" s="43">
        <v>2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2</v>
      </c>
      <c r="AD245" s="43">
        <v>0</v>
      </c>
      <c r="AE245" s="43">
        <v>0</v>
      </c>
      <c r="AF245" s="43">
        <v>0</v>
      </c>
      <c r="AG245" s="43">
        <v>0</v>
      </c>
      <c r="AH245" s="43">
        <v>0</v>
      </c>
      <c r="AI245" s="43">
        <v>4</v>
      </c>
      <c r="AJ245" s="43">
        <v>0</v>
      </c>
    </row>
    <row r="246" spans="2:36" ht="20.100000000000001" customHeight="1" thickBot="1" x14ac:dyDescent="0.25">
      <c r="B246" s="4" t="s">
        <v>439</v>
      </c>
      <c r="C246" s="43">
        <v>0</v>
      </c>
      <c r="D246" s="43">
        <v>0</v>
      </c>
      <c r="E246" s="43">
        <v>0</v>
      </c>
      <c r="F246" s="43">
        <v>0</v>
      </c>
      <c r="G246" s="43">
        <v>0</v>
      </c>
      <c r="H246" s="43">
        <v>5</v>
      </c>
      <c r="I246" s="43">
        <v>0</v>
      </c>
      <c r="J246" s="43">
        <v>5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10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0</v>
      </c>
      <c r="AC246" s="43">
        <v>0</v>
      </c>
      <c r="AD246" s="43">
        <v>0</v>
      </c>
      <c r="AE246" s="43">
        <v>0</v>
      </c>
      <c r="AF246" s="43">
        <v>0</v>
      </c>
      <c r="AG246" s="43">
        <v>0</v>
      </c>
      <c r="AH246" s="43">
        <v>0</v>
      </c>
      <c r="AI246" s="43">
        <v>0</v>
      </c>
      <c r="AJ246" s="43">
        <v>0</v>
      </c>
    </row>
    <row r="247" spans="2:36" ht="20.100000000000001" customHeight="1" thickBot="1" x14ac:dyDescent="0.25">
      <c r="B247" s="4" t="s">
        <v>440</v>
      </c>
      <c r="C247" s="43">
        <v>0</v>
      </c>
      <c r="D247" s="43">
        <v>0</v>
      </c>
      <c r="E247" s="43">
        <v>0</v>
      </c>
      <c r="F247" s="43">
        <v>0</v>
      </c>
      <c r="G247" s="43">
        <v>4</v>
      </c>
      <c r="H247" s="43">
        <v>0</v>
      </c>
      <c r="I247" s="43">
        <v>4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8</v>
      </c>
      <c r="R247" s="43">
        <v>0</v>
      </c>
      <c r="S247" s="43">
        <v>2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2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4</v>
      </c>
      <c r="AJ247" s="43">
        <v>0</v>
      </c>
    </row>
    <row r="248" spans="2:36" ht="20.100000000000001" customHeight="1" thickBot="1" x14ac:dyDescent="0.25">
      <c r="B248" s="4" t="s">
        <v>441</v>
      </c>
      <c r="C248" s="43">
        <v>0</v>
      </c>
      <c r="D248" s="43">
        <v>0</v>
      </c>
      <c r="E248" s="43">
        <v>1</v>
      </c>
      <c r="F248" s="43">
        <v>0</v>
      </c>
      <c r="G248" s="43">
        <v>14</v>
      </c>
      <c r="H248" s="43">
        <v>0</v>
      </c>
      <c r="I248" s="43">
        <v>14</v>
      </c>
      <c r="J248" s="43">
        <v>0</v>
      </c>
      <c r="K248" s="43">
        <v>1</v>
      </c>
      <c r="L248" s="43">
        <v>0</v>
      </c>
      <c r="M248" s="43">
        <v>0</v>
      </c>
      <c r="N248" s="43">
        <v>0</v>
      </c>
      <c r="O248" s="43">
        <v>1</v>
      </c>
      <c r="P248" s="43">
        <v>0</v>
      </c>
      <c r="Q248" s="43">
        <v>31</v>
      </c>
      <c r="R248" s="43">
        <v>0</v>
      </c>
      <c r="S248" s="43">
        <v>1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  <c r="Z248" s="43">
        <v>0</v>
      </c>
      <c r="AA248" s="43">
        <v>0</v>
      </c>
      <c r="AB248" s="43">
        <v>0</v>
      </c>
      <c r="AC248" s="43">
        <v>3</v>
      </c>
      <c r="AD248" s="43">
        <v>0</v>
      </c>
      <c r="AE248" s="43">
        <v>0</v>
      </c>
      <c r="AF248" s="43">
        <v>0</v>
      </c>
      <c r="AG248" s="43">
        <v>0</v>
      </c>
      <c r="AH248" s="43">
        <v>0</v>
      </c>
      <c r="AI248" s="43">
        <v>4</v>
      </c>
      <c r="AJ248" s="43">
        <v>0</v>
      </c>
    </row>
    <row r="249" spans="2:36" ht="20.100000000000001" customHeight="1" thickBot="1" x14ac:dyDescent="0.25">
      <c r="B249" s="4" t="s">
        <v>442</v>
      </c>
      <c r="C249" s="43">
        <v>0</v>
      </c>
      <c r="D249" s="43">
        <v>0</v>
      </c>
      <c r="E249" s="43">
        <v>0</v>
      </c>
      <c r="F249" s="43">
        <v>0</v>
      </c>
      <c r="G249" s="43">
        <v>17</v>
      </c>
      <c r="H249" s="43">
        <v>0</v>
      </c>
      <c r="I249" s="43">
        <v>17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34</v>
      </c>
      <c r="R249" s="43">
        <v>0</v>
      </c>
      <c r="S249" s="43">
        <v>2</v>
      </c>
      <c r="T249" s="43">
        <v>0</v>
      </c>
      <c r="U249" s="43">
        <v>0</v>
      </c>
      <c r="V249" s="43">
        <v>0</v>
      </c>
      <c r="W249" s="43">
        <v>2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2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6</v>
      </c>
      <c r="AJ249" s="43">
        <v>0</v>
      </c>
    </row>
    <row r="250" spans="2:36" ht="20.100000000000001" customHeight="1" thickBot="1" x14ac:dyDescent="0.25">
      <c r="B250" s="4" t="s">
        <v>197</v>
      </c>
      <c r="C250" s="43">
        <v>6</v>
      </c>
      <c r="D250" s="43">
        <v>0</v>
      </c>
      <c r="E250" s="43">
        <v>0</v>
      </c>
      <c r="F250" s="43">
        <v>0</v>
      </c>
      <c r="G250" s="43">
        <v>115</v>
      </c>
      <c r="H250" s="43">
        <v>2</v>
      </c>
      <c r="I250" s="43">
        <v>109</v>
      </c>
      <c r="J250" s="43">
        <v>2</v>
      </c>
      <c r="K250" s="43">
        <v>0</v>
      </c>
      <c r="L250" s="43">
        <v>0</v>
      </c>
      <c r="M250" s="43">
        <v>3</v>
      </c>
      <c r="N250" s="43">
        <v>0</v>
      </c>
      <c r="O250" s="43">
        <v>5</v>
      </c>
      <c r="P250" s="43">
        <v>0</v>
      </c>
      <c r="Q250" s="43">
        <v>238</v>
      </c>
      <c r="R250" s="43">
        <v>4</v>
      </c>
      <c r="S250" s="43">
        <v>17</v>
      </c>
      <c r="T250" s="43">
        <v>0</v>
      </c>
      <c r="U250" s="43">
        <v>0</v>
      </c>
      <c r="V250" s="43">
        <v>0</v>
      </c>
      <c r="W250" s="43">
        <v>19</v>
      </c>
      <c r="X250" s="43">
        <v>0</v>
      </c>
      <c r="Y250" s="43">
        <v>1</v>
      </c>
      <c r="Z250" s="43">
        <v>0</v>
      </c>
      <c r="AA250" s="43">
        <v>26</v>
      </c>
      <c r="AB250" s="43">
        <v>0</v>
      </c>
      <c r="AC250" s="43">
        <v>30</v>
      </c>
      <c r="AD250" s="43">
        <v>0</v>
      </c>
      <c r="AE250" s="43">
        <v>1</v>
      </c>
      <c r="AF250" s="43">
        <v>0</v>
      </c>
      <c r="AG250" s="43">
        <v>4</v>
      </c>
      <c r="AH250" s="43">
        <v>0</v>
      </c>
      <c r="AI250" s="43">
        <v>98</v>
      </c>
      <c r="AJ250" s="43">
        <v>0</v>
      </c>
    </row>
    <row r="251" spans="2:36" ht="20.100000000000001" customHeight="1" thickBot="1" x14ac:dyDescent="0.25">
      <c r="B251" s="4" t="s">
        <v>443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2</v>
      </c>
      <c r="I251" s="43">
        <v>0</v>
      </c>
      <c r="J251" s="43">
        <v>2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4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</row>
    <row r="252" spans="2:36" ht="20.100000000000001" customHeight="1" thickBot="1" x14ac:dyDescent="0.25">
      <c r="B252" s="4" t="s">
        <v>444</v>
      </c>
      <c r="C252" s="43">
        <v>0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13</v>
      </c>
      <c r="J252" s="43">
        <v>0</v>
      </c>
      <c r="K252" s="43">
        <v>13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26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3">
        <v>2</v>
      </c>
      <c r="AD252" s="43">
        <v>0</v>
      </c>
      <c r="AE252" s="43">
        <v>0</v>
      </c>
      <c r="AF252" s="43">
        <v>0</v>
      </c>
      <c r="AG252" s="43">
        <v>2</v>
      </c>
      <c r="AH252" s="43">
        <v>0</v>
      </c>
      <c r="AI252" s="43">
        <v>4</v>
      </c>
      <c r="AJ252" s="43">
        <v>0</v>
      </c>
    </row>
    <row r="253" spans="2:36" ht="20.100000000000001" customHeight="1" thickBot="1" x14ac:dyDescent="0.25">
      <c r="B253" s="4" t="s">
        <v>445</v>
      </c>
      <c r="C253" s="43">
        <v>0</v>
      </c>
      <c r="D253" s="43">
        <v>0</v>
      </c>
      <c r="E253" s="43">
        <v>0</v>
      </c>
      <c r="F253" s="43">
        <v>0</v>
      </c>
      <c r="G253" s="43">
        <v>22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22</v>
      </c>
      <c r="R253" s="43">
        <v>0</v>
      </c>
      <c r="S253" s="43">
        <v>1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2</v>
      </c>
      <c r="AD253" s="43">
        <v>0</v>
      </c>
      <c r="AE253" s="43">
        <v>0</v>
      </c>
      <c r="AF253" s="43">
        <v>0</v>
      </c>
      <c r="AG253" s="43">
        <v>0</v>
      </c>
      <c r="AH253" s="43">
        <v>0</v>
      </c>
      <c r="AI253" s="43">
        <v>3</v>
      </c>
      <c r="AJ253" s="43">
        <v>0</v>
      </c>
    </row>
    <row r="254" spans="2:36" ht="20.100000000000001" customHeight="1" thickBot="1" x14ac:dyDescent="0.25">
      <c r="B254" s="4" t="s">
        <v>446</v>
      </c>
      <c r="C254" s="43">
        <v>0</v>
      </c>
      <c r="D254" s="43">
        <v>0</v>
      </c>
      <c r="E254" s="43">
        <v>0</v>
      </c>
      <c r="F254" s="43">
        <v>0</v>
      </c>
      <c r="G254" s="43">
        <v>14</v>
      </c>
      <c r="H254" s="43">
        <v>0</v>
      </c>
      <c r="I254" s="43">
        <v>14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2</v>
      </c>
      <c r="P254" s="43">
        <v>0</v>
      </c>
      <c r="Q254" s="43">
        <v>30</v>
      </c>
      <c r="R254" s="43">
        <v>0</v>
      </c>
      <c r="S254" s="43">
        <v>4</v>
      </c>
      <c r="T254" s="43">
        <v>0</v>
      </c>
      <c r="U254" s="43">
        <v>0</v>
      </c>
      <c r="V254" s="43">
        <v>0</v>
      </c>
      <c r="W254" s="43">
        <v>1</v>
      </c>
      <c r="X254" s="43">
        <v>0</v>
      </c>
      <c r="Y254" s="43">
        <v>0</v>
      </c>
      <c r="Z254" s="43">
        <v>0</v>
      </c>
      <c r="AA254" s="43">
        <v>0</v>
      </c>
      <c r="AB254" s="43">
        <v>0</v>
      </c>
      <c r="AC254" s="43">
        <v>4</v>
      </c>
      <c r="AD254" s="43">
        <v>0</v>
      </c>
      <c r="AE254" s="43">
        <v>0</v>
      </c>
      <c r="AF254" s="43">
        <v>0</v>
      </c>
      <c r="AG254" s="43">
        <v>12</v>
      </c>
      <c r="AH254" s="43">
        <v>0</v>
      </c>
      <c r="AI254" s="43">
        <v>21</v>
      </c>
      <c r="AJ254" s="43">
        <v>0</v>
      </c>
    </row>
    <row r="255" spans="2:36" ht="20.100000000000001" customHeight="1" thickBot="1" x14ac:dyDescent="0.25">
      <c r="B255" s="4" t="s">
        <v>447</v>
      </c>
      <c r="C255" s="43">
        <v>0</v>
      </c>
      <c r="D255" s="43">
        <v>0</v>
      </c>
      <c r="E255" s="43">
        <v>1</v>
      </c>
      <c r="F255" s="43">
        <v>0</v>
      </c>
      <c r="G255" s="43">
        <v>20</v>
      </c>
      <c r="H255" s="43">
        <v>0</v>
      </c>
      <c r="I255" s="43">
        <v>20</v>
      </c>
      <c r="J255" s="43">
        <v>0</v>
      </c>
      <c r="K255" s="43">
        <v>1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42</v>
      </c>
      <c r="R255" s="43">
        <v>0</v>
      </c>
      <c r="S255" s="43">
        <v>3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4</v>
      </c>
      <c r="AD255" s="43">
        <v>0</v>
      </c>
      <c r="AE255" s="43">
        <v>0</v>
      </c>
      <c r="AF255" s="43">
        <v>0</v>
      </c>
      <c r="AG255" s="43">
        <v>4</v>
      </c>
      <c r="AH255" s="43">
        <v>0</v>
      </c>
      <c r="AI255" s="43">
        <v>11</v>
      </c>
      <c r="AJ255" s="43">
        <v>0</v>
      </c>
    </row>
    <row r="256" spans="2:36" ht="20.100000000000001" customHeight="1" thickBot="1" x14ac:dyDescent="0.25">
      <c r="B256" s="4" t="s">
        <v>448</v>
      </c>
      <c r="C256" s="43">
        <v>0</v>
      </c>
      <c r="D256" s="43">
        <v>0</v>
      </c>
      <c r="E256" s="43">
        <v>0</v>
      </c>
      <c r="F256" s="43">
        <v>0</v>
      </c>
      <c r="G256" s="43">
        <v>11</v>
      </c>
      <c r="H256" s="43">
        <v>3</v>
      </c>
      <c r="I256" s="43">
        <v>9</v>
      </c>
      <c r="J256" s="43">
        <v>3</v>
      </c>
      <c r="K256" s="43">
        <v>2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22</v>
      </c>
      <c r="R256" s="43">
        <v>6</v>
      </c>
      <c r="S256" s="43">
        <v>4</v>
      </c>
      <c r="T256" s="43">
        <v>0</v>
      </c>
      <c r="U256" s="43">
        <v>0</v>
      </c>
      <c r="V256" s="43">
        <v>0</v>
      </c>
      <c r="W256" s="43">
        <v>1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3">
        <v>4</v>
      </c>
      <c r="AD256" s="43">
        <v>0</v>
      </c>
      <c r="AE256" s="43">
        <v>0</v>
      </c>
      <c r="AF256" s="43">
        <v>0</v>
      </c>
      <c r="AG256" s="43">
        <v>0</v>
      </c>
      <c r="AH256" s="43">
        <v>0</v>
      </c>
      <c r="AI256" s="43">
        <v>9</v>
      </c>
      <c r="AJ256" s="43">
        <v>0</v>
      </c>
    </row>
    <row r="257" spans="2:36" ht="20.100000000000001" customHeight="1" thickBot="1" x14ac:dyDescent="0.25">
      <c r="B257" s="4" t="s">
        <v>449</v>
      </c>
      <c r="C257" s="43">
        <v>0</v>
      </c>
      <c r="D257" s="43">
        <v>0</v>
      </c>
      <c r="E257" s="43">
        <v>0</v>
      </c>
      <c r="F257" s="43">
        <v>0</v>
      </c>
      <c r="G257" s="43">
        <v>10</v>
      </c>
      <c r="H257" s="43">
        <v>0</v>
      </c>
      <c r="I257" s="43">
        <v>10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1</v>
      </c>
      <c r="P257" s="43">
        <v>0</v>
      </c>
      <c r="Q257" s="43">
        <v>21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3</v>
      </c>
      <c r="X257" s="43">
        <v>0</v>
      </c>
      <c r="Y257" s="43">
        <v>0</v>
      </c>
      <c r="Z257" s="43">
        <v>0</v>
      </c>
      <c r="AA257" s="43">
        <v>2</v>
      </c>
      <c r="AB257" s="43">
        <v>0</v>
      </c>
      <c r="AC257" s="43">
        <v>3</v>
      </c>
      <c r="AD257" s="43">
        <v>0</v>
      </c>
      <c r="AE257" s="43">
        <v>0</v>
      </c>
      <c r="AF257" s="43">
        <v>0</v>
      </c>
      <c r="AG257" s="43">
        <v>2</v>
      </c>
      <c r="AH257" s="43">
        <v>0</v>
      </c>
      <c r="AI257" s="43">
        <v>10</v>
      </c>
      <c r="AJ257" s="43">
        <v>0</v>
      </c>
    </row>
    <row r="258" spans="2:36" ht="20.100000000000001" customHeight="1" thickBot="1" x14ac:dyDescent="0.25">
      <c r="B258" s="4" t="s">
        <v>450</v>
      </c>
      <c r="C258" s="43">
        <v>0</v>
      </c>
      <c r="D258" s="43">
        <v>0</v>
      </c>
      <c r="E258" s="43">
        <v>0</v>
      </c>
      <c r="F258" s="43">
        <v>0</v>
      </c>
      <c r="G258" s="43">
        <v>10</v>
      </c>
      <c r="H258" s="43">
        <v>2</v>
      </c>
      <c r="I258" s="43">
        <v>10</v>
      </c>
      <c r="J258" s="43">
        <v>2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20</v>
      </c>
      <c r="R258" s="43">
        <v>4</v>
      </c>
      <c r="S258" s="43">
        <v>1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3">
        <v>1</v>
      </c>
      <c r="AD258" s="43">
        <v>0</v>
      </c>
      <c r="AE258" s="43">
        <v>0</v>
      </c>
      <c r="AF258" s="43">
        <v>0</v>
      </c>
      <c r="AG258" s="43">
        <v>1</v>
      </c>
      <c r="AH258" s="43">
        <v>0</v>
      </c>
      <c r="AI258" s="43">
        <v>3</v>
      </c>
      <c r="AJ258" s="43">
        <v>0</v>
      </c>
    </row>
    <row r="259" spans="2:36" ht="20.100000000000001" customHeight="1" thickBot="1" x14ac:dyDescent="0.25">
      <c r="B259" s="4" t="s">
        <v>451</v>
      </c>
      <c r="C259" s="43">
        <v>0</v>
      </c>
      <c r="D259" s="43">
        <v>0</v>
      </c>
      <c r="E259" s="43">
        <v>0</v>
      </c>
      <c r="F259" s="43">
        <v>0</v>
      </c>
      <c r="G259" s="43">
        <v>7</v>
      </c>
      <c r="H259" s="43">
        <v>0</v>
      </c>
      <c r="I259" s="43">
        <v>6</v>
      </c>
      <c r="J259" s="43">
        <v>0</v>
      </c>
      <c r="K259" s="43">
        <v>0</v>
      </c>
      <c r="L259" s="43">
        <v>0</v>
      </c>
      <c r="M259" s="43">
        <v>1</v>
      </c>
      <c r="N259" s="43">
        <v>0</v>
      </c>
      <c r="O259" s="43">
        <v>0</v>
      </c>
      <c r="P259" s="43">
        <v>0</v>
      </c>
      <c r="Q259" s="43">
        <v>14</v>
      </c>
      <c r="R259" s="43">
        <v>0</v>
      </c>
      <c r="S259" s="43">
        <v>1</v>
      </c>
      <c r="T259" s="43">
        <v>0</v>
      </c>
      <c r="U259" s="43">
        <v>0</v>
      </c>
      <c r="V259" s="43">
        <v>0</v>
      </c>
      <c r="W259" s="43">
        <v>1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1</v>
      </c>
      <c r="AD259" s="43">
        <v>0</v>
      </c>
      <c r="AE259" s="43">
        <v>0</v>
      </c>
      <c r="AF259" s="43">
        <v>0</v>
      </c>
      <c r="AG259" s="43">
        <v>0</v>
      </c>
      <c r="AH259" s="43">
        <v>0</v>
      </c>
      <c r="AI259" s="43">
        <v>3</v>
      </c>
      <c r="AJ259" s="43">
        <v>0</v>
      </c>
    </row>
    <row r="260" spans="2:36" ht="20.100000000000001" customHeight="1" thickBot="1" x14ac:dyDescent="0.25">
      <c r="B260" s="4" t="s">
        <v>452</v>
      </c>
      <c r="C260" s="43">
        <v>1</v>
      </c>
      <c r="D260" s="43">
        <v>0</v>
      </c>
      <c r="E260" s="43">
        <v>5</v>
      </c>
      <c r="F260" s="43">
        <v>0</v>
      </c>
      <c r="G260" s="43">
        <v>15</v>
      </c>
      <c r="H260" s="43">
        <v>0</v>
      </c>
      <c r="I260" s="43">
        <v>11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32</v>
      </c>
      <c r="R260" s="43">
        <v>0</v>
      </c>
      <c r="S260" s="43">
        <v>2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3</v>
      </c>
      <c r="AD260" s="43">
        <v>0</v>
      </c>
      <c r="AE260" s="43">
        <v>0</v>
      </c>
      <c r="AF260" s="43">
        <v>0</v>
      </c>
      <c r="AG260" s="43">
        <v>0</v>
      </c>
      <c r="AH260" s="43">
        <v>0</v>
      </c>
      <c r="AI260" s="43">
        <v>5</v>
      </c>
      <c r="AJ260" s="43">
        <v>0</v>
      </c>
    </row>
    <row r="261" spans="2:36" ht="20.100000000000001" customHeight="1" thickBot="1" x14ac:dyDescent="0.25">
      <c r="B261" s="4" t="s">
        <v>453</v>
      </c>
      <c r="C261" s="43">
        <v>0</v>
      </c>
      <c r="D261" s="43">
        <v>0</v>
      </c>
      <c r="E261" s="43">
        <v>0</v>
      </c>
      <c r="F261" s="43">
        <v>0</v>
      </c>
      <c r="G261" s="43">
        <v>19</v>
      </c>
      <c r="H261" s="43">
        <v>0</v>
      </c>
      <c r="I261" s="43">
        <v>20</v>
      </c>
      <c r="J261" s="43">
        <v>0</v>
      </c>
      <c r="K261" s="43">
        <v>0</v>
      </c>
      <c r="L261" s="43">
        <v>0</v>
      </c>
      <c r="M261" s="43">
        <v>0</v>
      </c>
      <c r="N261" s="43">
        <v>2</v>
      </c>
      <c r="O261" s="43">
        <v>1</v>
      </c>
      <c r="P261" s="43">
        <v>0</v>
      </c>
      <c r="Q261" s="43">
        <v>40</v>
      </c>
      <c r="R261" s="43">
        <v>2</v>
      </c>
      <c r="S261" s="43">
        <v>3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3</v>
      </c>
      <c r="AB261" s="43">
        <v>0</v>
      </c>
      <c r="AC261" s="43">
        <v>3</v>
      </c>
      <c r="AD261" s="43">
        <v>0</v>
      </c>
      <c r="AE261" s="43">
        <v>0</v>
      </c>
      <c r="AF261" s="43">
        <v>0</v>
      </c>
      <c r="AG261" s="43">
        <v>0</v>
      </c>
      <c r="AH261" s="43">
        <v>0</v>
      </c>
      <c r="AI261" s="43">
        <v>9</v>
      </c>
      <c r="AJ261" s="43">
        <v>0</v>
      </c>
    </row>
    <row r="262" spans="2:36" ht="20.100000000000001" customHeight="1" thickBot="1" x14ac:dyDescent="0.25">
      <c r="B262" s="4" t="s">
        <v>649</v>
      </c>
      <c r="C262" s="43">
        <v>0</v>
      </c>
      <c r="D262" s="43">
        <v>0</v>
      </c>
      <c r="E262" s="43">
        <v>0</v>
      </c>
      <c r="F262" s="43">
        <v>0</v>
      </c>
      <c r="G262" s="43">
        <v>5</v>
      </c>
      <c r="H262" s="43">
        <v>0</v>
      </c>
      <c r="I262" s="43">
        <v>5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10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>
        <v>0</v>
      </c>
      <c r="AH262" s="43">
        <v>0</v>
      </c>
      <c r="AI262" s="43">
        <v>0</v>
      </c>
      <c r="AJ262" s="43">
        <v>0</v>
      </c>
    </row>
    <row r="263" spans="2:36" ht="20.100000000000001" customHeight="1" thickBot="1" x14ac:dyDescent="0.25">
      <c r="B263" s="4" t="s">
        <v>454</v>
      </c>
      <c r="C263" s="43">
        <v>0</v>
      </c>
      <c r="D263" s="43">
        <v>0</v>
      </c>
      <c r="E263" s="43">
        <v>0</v>
      </c>
      <c r="F263" s="43">
        <v>0</v>
      </c>
      <c r="G263" s="43">
        <v>1</v>
      </c>
      <c r="H263" s="43">
        <v>0</v>
      </c>
      <c r="I263" s="43">
        <v>1</v>
      </c>
      <c r="J263" s="43">
        <v>0</v>
      </c>
      <c r="K263" s="43">
        <v>1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3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>
        <v>0</v>
      </c>
      <c r="AH263" s="43">
        <v>0</v>
      </c>
      <c r="AI263" s="43">
        <v>0</v>
      </c>
      <c r="AJ263" s="43">
        <v>0</v>
      </c>
    </row>
    <row r="264" spans="2:36" ht="20.100000000000001" customHeight="1" thickBot="1" x14ac:dyDescent="0.25">
      <c r="B264" s="4" t="s">
        <v>455</v>
      </c>
      <c r="C264" s="43">
        <v>0</v>
      </c>
      <c r="D264" s="43">
        <v>0</v>
      </c>
      <c r="E264" s="43">
        <v>0</v>
      </c>
      <c r="F264" s="43">
        <v>0</v>
      </c>
      <c r="G264" s="43">
        <v>3</v>
      </c>
      <c r="H264" s="43">
        <v>0</v>
      </c>
      <c r="I264" s="43">
        <v>3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6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>
        <v>0</v>
      </c>
      <c r="AE264" s="43">
        <v>0</v>
      </c>
      <c r="AF264" s="43">
        <v>0</v>
      </c>
      <c r="AG264" s="43">
        <v>0</v>
      </c>
      <c r="AH264" s="43">
        <v>0</v>
      </c>
      <c r="AI264" s="43">
        <v>0</v>
      </c>
      <c r="AJ264" s="43">
        <v>0</v>
      </c>
    </row>
    <row r="265" spans="2:36" ht="20.100000000000001" customHeight="1" thickBot="1" x14ac:dyDescent="0.25">
      <c r="B265" s="4" t="s">
        <v>456</v>
      </c>
      <c r="C265" s="43">
        <v>0</v>
      </c>
      <c r="D265" s="43">
        <v>0</v>
      </c>
      <c r="E265" s="43">
        <v>0</v>
      </c>
      <c r="F265" s="43">
        <v>0</v>
      </c>
      <c r="G265" s="43">
        <v>5</v>
      </c>
      <c r="H265" s="43">
        <v>0</v>
      </c>
      <c r="I265" s="43">
        <v>5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10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</row>
    <row r="266" spans="2:36" ht="20.100000000000001" customHeight="1" thickBot="1" x14ac:dyDescent="0.25">
      <c r="B266" s="4" t="s">
        <v>198</v>
      </c>
      <c r="C266" s="43">
        <v>1</v>
      </c>
      <c r="D266" s="43">
        <v>0</v>
      </c>
      <c r="E266" s="43">
        <v>0</v>
      </c>
      <c r="F266" s="43">
        <v>0</v>
      </c>
      <c r="G266" s="43">
        <v>8</v>
      </c>
      <c r="H266" s="43">
        <v>0</v>
      </c>
      <c r="I266" s="43">
        <v>1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1</v>
      </c>
      <c r="P266" s="43">
        <v>0</v>
      </c>
      <c r="Q266" s="43">
        <v>11</v>
      </c>
      <c r="R266" s="43">
        <v>0</v>
      </c>
      <c r="S266" s="43">
        <v>1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43">
        <v>0</v>
      </c>
      <c r="AD266" s="43">
        <v>0</v>
      </c>
      <c r="AE266" s="43">
        <v>0</v>
      </c>
      <c r="AF266" s="43">
        <v>0</v>
      </c>
      <c r="AG266" s="43">
        <v>0</v>
      </c>
      <c r="AH266" s="43">
        <v>0</v>
      </c>
      <c r="AI266" s="43">
        <v>1</v>
      </c>
      <c r="AJ266" s="43">
        <v>0</v>
      </c>
    </row>
    <row r="267" spans="2:36" ht="20.100000000000001" customHeight="1" thickBot="1" x14ac:dyDescent="0.25">
      <c r="B267" s="4" t="s">
        <v>457</v>
      </c>
      <c r="C267" s="43">
        <v>0</v>
      </c>
      <c r="D267" s="43">
        <v>0</v>
      </c>
      <c r="E267" s="43">
        <v>0</v>
      </c>
      <c r="F267" s="43">
        <v>0</v>
      </c>
      <c r="G267" s="43">
        <v>3</v>
      </c>
      <c r="H267" s="43">
        <v>0</v>
      </c>
      <c r="I267" s="43">
        <v>3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6</v>
      </c>
      <c r="R267" s="43">
        <v>0</v>
      </c>
      <c r="S267" s="43">
        <v>1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0</v>
      </c>
      <c r="AC267" s="43">
        <v>1</v>
      </c>
      <c r="AD267" s="43">
        <v>0</v>
      </c>
      <c r="AE267" s="43">
        <v>0</v>
      </c>
      <c r="AF267" s="43">
        <v>0</v>
      </c>
      <c r="AG267" s="43">
        <v>2</v>
      </c>
      <c r="AH267" s="43">
        <v>0</v>
      </c>
      <c r="AI267" s="43">
        <v>4</v>
      </c>
      <c r="AJ267" s="43">
        <v>0</v>
      </c>
    </row>
    <row r="268" spans="2:36" ht="20.100000000000001" customHeight="1" thickBot="1" x14ac:dyDescent="0.25">
      <c r="B268" s="4" t="s">
        <v>458</v>
      </c>
      <c r="C268" s="43">
        <v>0</v>
      </c>
      <c r="D268" s="43">
        <v>0</v>
      </c>
      <c r="E268" s="43">
        <v>0</v>
      </c>
      <c r="F268" s="43">
        <v>0</v>
      </c>
      <c r="G268" s="43">
        <v>3</v>
      </c>
      <c r="H268" s="43">
        <v>0</v>
      </c>
      <c r="I268" s="43">
        <v>3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6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0</v>
      </c>
      <c r="AC268" s="43">
        <v>0</v>
      </c>
      <c r="AD268" s="43">
        <v>0</v>
      </c>
      <c r="AE268" s="43">
        <v>0</v>
      </c>
      <c r="AF268" s="43">
        <v>0</v>
      </c>
      <c r="AG268" s="43">
        <v>2</v>
      </c>
      <c r="AH268" s="43">
        <v>0</v>
      </c>
      <c r="AI268" s="43">
        <v>2</v>
      </c>
      <c r="AJ268" s="43">
        <v>0</v>
      </c>
    </row>
    <row r="269" spans="2:36" ht="20.100000000000001" customHeight="1" thickBot="1" x14ac:dyDescent="0.25">
      <c r="B269" s="4" t="s">
        <v>459</v>
      </c>
      <c r="C269" s="43">
        <v>0</v>
      </c>
      <c r="D269" s="43">
        <v>0</v>
      </c>
      <c r="E269" s="43">
        <v>0</v>
      </c>
      <c r="F269" s="43">
        <v>0</v>
      </c>
      <c r="G269" s="43">
        <v>6</v>
      </c>
      <c r="H269" s="43">
        <v>0</v>
      </c>
      <c r="I269" s="43">
        <v>6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12</v>
      </c>
      <c r="R269" s="43">
        <v>0</v>
      </c>
      <c r="S269" s="43">
        <v>3</v>
      </c>
      <c r="T269" s="43">
        <v>0</v>
      </c>
      <c r="U269" s="43">
        <v>0</v>
      </c>
      <c r="V269" s="43">
        <v>0</v>
      </c>
      <c r="W269" s="43">
        <v>3</v>
      </c>
      <c r="X269" s="43">
        <v>0</v>
      </c>
      <c r="Y269" s="43">
        <v>0</v>
      </c>
      <c r="Z269" s="43">
        <v>0</v>
      </c>
      <c r="AA269" s="43">
        <v>3</v>
      </c>
      <c r="AB269" s="43">
        <v>0</v>
      </c>
      <c r="AC269" s="43">
        <v>3</v>
      </c>
      <c r="AD269" s="43">
        <v>0</v>
      </c>
      <c r="AE269" s="43">
        <v>0</v>
      </c>
      <c r="AF269" s="43">
        <v>0</v>
      </c>
      <c r="AG269" s="43">
        <v>0</v>
      </c>
      <c r="AH269" s="43">
        <v>0</v>
      </c>
      <c r="AI269" s="43">
        <v>12</v>
      </c>
      <c r="AJ269" s="43">
        <v>0</v>
      </c>
    </row>
    <row r="270" spans="2:36" ht="20.100000000000001" customHeight="1" thickBot="1" x14ac:dyDescent="0.25">
      <c r="B270" s="4" t="s">
        <v>460</v>
      </c>
      <c r="C270" s="43">
        <v>0</v>
      </c>
      <c r="D270" s="43">
        <v>0</v>
      </c>
      <c r="E270" s="43">
        <v>0</v>
      </c>
      <c r="F270" s="43">
        <v>0</v>
      </c>
      <c r="G270" s="43">
        <v>0</v>
      </c>
      <c r="H270" s="43">
        <v>10</v>
      </c>
      <c r="I270" s="43">
        <v>0</v>
      </c>
      <c r="J270" s="43">
        <v>10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20</v>
      </c>
      <c r="S270" s="43">
        <v>0</v>
      </c>
      <c r="T270" s="43">
        <v>1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0</v>
      </c>
      <c r="AC270" s="43">
        <v>0</v>
      </c>
      <c r="AD270" s="43">
        <v>3</v>
      </c>
      <c r="AE270" s="43">
        <v>0</v>
      </c>
      <c r="AF270" s="43">
        <v>0</v>
      </c>
      <c r="AG270" s="43">
        <v>0</v>
      </c>
      <c r="AH270" s="43">
        <v>6</v>
      </c>
      <c r="AI270" s="43">
        <v>0</v>
      </c>
      <c r="AJ270" s="43">
        <v>10</v>
      </c>
    </row>
    <row r="271" spans="2:36" ht="20.100000000000001" customHeight="1" thickBot="1" x14ac:dyDescent="0.25">
      <c r="B271" s="4" t="s">
        <v>461</v>
      </c>
      <c r="C271" s="43">
        <v>0</v>
      </c>
      <c r="D271" s="43">
        <v>0</v>
      </c>
      <c r="E271" s="43">
        <v>0</v>
      </c>
      <c r="F271" s="43">
        <v>0</v>
      </c>
      <c r="G271" s="43">
        <v>7</v>
      </c>
      <c r="H271" s="43">
        <v>0</v>
      </c>
      <c r="I271" s="43">
        <v>7</v>
      </c>
      <c r="J271" s="43">
        <v>0</v>
      </c>
      <c r="K271" s="43">
        <v>0</v>
      </c>
      <c r="L271" s="43">
        <v>0</v>
      </c>
      <c r="M271" s="43">
        <v>1</v>
      </c>
      <c r="N271" s="43">
        <v>0</v>
      </c>
      <c r="O271" s="43">
        <v>0</v>
      </c>
      <c r="P271" s="43">
        <v>0</v>
      </c>
      <c r="Q271" s="43">
        <v>15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>
        <v>0</v>
      </c>
      <c r="AG271" s="43">
        <v>0</v>
      </c>
      <c r="AH271" s="43">
        <v>0</v>
      </c>
      <c r="AI271" s="43">
        <v>0</v>
      </c>
      <c r="AJ271" s="43">
        <v>0</v>
      </c>
    </row>
    <row r="272" spans="2:36" ht="20.100000000000001" customHeight="1" thickBot="1" x14ac:dyDescent="0.25">
      <c r="B272" s="4" t="s">
        <v>462</v>
      </c>
      <c r="C272" s="43">
        <v>0</v>
      </c>
      <c r="D272" s="43">
        <v>0</v>
      </c>
      <c r="E272" s="43">
        <v>0</v>
      </c>
      <c r="F272" s="43">
        <v>0</v>
      </c>
      <c r="G272" s="43">
        <v>8</v>
      </c>
      <c r="H272" s="43">
        <v>0</v>
      </c>
      <c r="I272" s="43">
        <v>8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16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</row>
    <row r="273" spans="2:36" ht="20.100000000000001" customHeight="1" thickBot="1" x14ac:dyDescent="0.25">
      <c r="B273" s="4" t="s">
        <v>463</v>
      </c>
      <c r="C273" s="43"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</row>
    <row r="274" spans="2:36" ht="20.100000000000001" customHeight="1" thickBot="1" x14ac:dyDescent="0.25">
      <c r="B274" s="4" t="s">
        <v>464</v>
      </c>
      <c r="C274" s="43">
        <v>0</v>
      </c>
      <c r="D274" s="43">
        <v>0</v>
      </c>
      <c r="E274" s="43">
        <v>0</v>
      </c>
      <c r="F274" s="43">
        <v>0</v>
      </c>
      <c r="G274" s="43">
        <v>2</v>
      </c>
      <c r="H274" s="43">
        <v>0</v>
      </c>
      <c r="I274" s="43">
        <v>2</v>
      </c>
      <c r="J274" s="43">
        <v>0</v>
      </c>
      <c r="K274" s="43">
        <v>0</v>
      </c>
      <c r="L274" s="43">
        <v>0</v>
      </c>
      <c r="M274" s="43">
        <v>1</v>
      </c>
      <c r="N274" s="43">
        <v>0</v>
      </c>
      <c r="O274" s="43">
        <v>0</v>
      </c>
      <c r="P274" s="43">
        <v>0</v>
      </c>
      <c r="Q274" s="43">
        <v>5</v>
      </c>
      <c r="R274" s="43">
        <v>0</v>
      </c>
      <c r="S274" s="43">
        <v>1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1</v>
      </c>
      <c r="AB274" s="43">
        <v>0</v>
      </c>
      <c r="AC274" s="43">
        <v>1</v>
      </c>
      <c r="AD274" s="43">
        <v>0</v>
      </c>
      <c r="AE274" s="43">
        <v>0</v>
      </c>
      <c r="AF274" s="43">
        <v>0</v>
      </c>
      <c r="AG274" s="43">
        <v>1</v>
      </c>
      <c r="AH274" s="43">
        <v>0</v>
      </c>
      <c r="AI274" s="43">
        <v>4</v>
      </c>
      <c r="AJ274" s="43">
        <v>0</v>
      </c>
    </row>
    <row r="275" spans="2:36" ht="20.100000000000001" customHeight="1" thickBot="1" x14ac:dyDescent="0.25">
      <c r="B275" s="4" t="s">
        <v>465</v>
      </c>
      <c r="C275" s="43">
        <v>0</v>
      </c>
      <c r="D275" s="43">
        <v>0</v>
      </c>
      <c r="E275" s="43">
        <v>0</v>
      </c>
      <c r="F275" s="43">
        <v>0</v>
      </c>
      <c r="G275" s="43">
        <v>2</v>
      </c>
      <c r="H275" s="43">
        <v>1</v>
      </c>
      <c r="I275" s="43">
        <v>2</v>
      </c>
      <c r="J275" s="43">
        <v>1</v>
      </c>
      <c r="K275" s="43">
        <v>0</v>
      </c>
      <c r="L275" s="43">
        <v>0</v>
      </c>
      <c r="M275" s="43">
        <v>0</v>
      </c>
      <c r="N275" s="43">
        <v>0</v>
      </c>
      <c r="O275" s="43">
        <v>1</v>
      </c>
      <c r="P275" s="43">
        <v>0</v>
      </c>
      <c r="Q275" s="43">
        <v>5</v>
      </c>
      <c r="R275" s="43">
        <v>2</v>
      </c>
      <c r="S275" s="43">
        <v>2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2</v>
      </c>
      <c r="AD275" s="43">
        <v>0</v>
      </c>
      <c r="AE275" s="43">
        <v>0</v>
      </c>
      <c r="AF275" s="43">
        <v>0</v>
      </c>
      <c r="AG275" s="43">
        <v>2</v>
      </c>
      <c r="AH275" s="43">
        <v>0</v>
      </c>
      <c r="AI275" s="43">
        <v>6</v>
      </c>
      <c r="AJ275" s="43">
        <v>0</v>
      </c>
    </row>
    <row r="276" spans="2:36" ht="20.100000000000001" customHeight="1" thickBot="1" x14ac:dyDescent="0.25">
      <c r="B276" s="4" t="s">
        <v>466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</row>
    <row r="277" spans="2:36" ht="20.100000000000001" customHeight="1" thickBot="1" x14ac:dyDescent="0.25">
      <c r="B277" s="4" t="s">
        <v>199</v>
      </c>
      <c r="C277" s="43">
        <v>2</v>
      </c>
      <c r="D277" s="43">
        <v>0</v>
      </c>
      <c r="E277" s="43">
        <v>0</v>
      </c>
      <c r="F277" s="43">
        <v>0</v>
      </c>
      <c r="G277" s="43">
        <v>23</v>
      </c>
      <c r="H277" s="43">
        <v>23</v>
      </c>
      <c r="I277" s="43">
        <v>23</v>
      </c>
      <c r="J277" s="43">
        <v>23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48</v>
      </c>
      <c r="R277" s="43">
        <v>46</v>
      </c>
      <c r="S277" s="43">
        <v>8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12</v>
      </c>
      <c r="AD277" s="43">
        <v>0</v>
      </c>
      <c r="AE277" s="43">
        <v>0</v>
      </c>
      <c r="AF277" s="43">
        <v>0</v>
      </c>
      <c r="AG277" s="43">
        <v>0</v>
      </c>
      <c r="AH277" s="43">
        <v>0</v>
      </c>
      <c r="AI277" s="43">
        <v>20</v>
      </c>
      <c r="AJ277" s="43">
        <v>0</v>
      </c>
    </row>
    <row r="278" spans="2:36" ht="20.100000000000001" customHeight="1" thickBot="1" x14ac:dyDescent="0.25">
      <c r="B278" s="4" t="s">
        <v>467</v>
      </c>
      <c r="C278" s="43">
        <v>0</v>
      </c>
      <c r="D278" s="43">
        <v>0</v>
      </c>
      <c r="E278" s="43">
        <v>0</v>
      </c>
      <c r="F278" s="43">
        <v>0</v>
      </c>
      <c r="G278" s="43">
        <v>5</v>
      </c>
      <c r="H278" s="43">
        <v>0</v>
      </c>
      <c r="I278" s="43">
        <v>5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10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3">
        <v>0</v>
      </c>
      <c r="AD278" s="43">
        <v>0</v>
      </c>
      <c r="AE278" s="43">
        <v>0</v>
      </c>
      <c r="AF278" s="43">
        <v>0</v>
      </c>
      <c r="AG278" s="43">
        <v>0</v>
      </c>
      <c r="AH278" s="43">
        <v>0</v>
      </c>
      <c r="AI278" s="43">
        <v>0</v>
      </c>
      <c r="AJ278" s="43">
        <v>0</v>
      </c>
    </row>
    <row r="279" spans="2:36" ht="20.100000000000001" customHeight="1" thickBot="1" x14ac:dyDescent="0.25">
      <c r="B279" s="4" t="s">
        <v>468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</row>
    <row r="280" spans="2:36" ht="20.100000000000001" customHeight="1" thickBot="1" x14ac:dyDescent="0.25">
      <c r="B280" s="4" t="s">
        <v>469</v>
      </c>
      <c r="C280" s="43">
        <v>0</v>
      </c>
      <c r="D280" s="43">
        <v>0</v>
      </c>
      <c r="E280" s="43">
        <v>0</v>
      </c>
      <c r="F280" s="43">
        <v>0</v>
      </c>
      <c r="G280" s="43">
        <v>3</v>
      </c>
      <c r="H280" s="43">
        <v>0</v>
      </c>
      <c r="I280" s="43">
        <v>3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6</v>
      </c>
      <c r="R280" s="43">
        <v>0</v>
      </c>
      <c r="S280" s="43">
        <v>1</v>
      </c>
      <c r="T280" s="43">
        <v>0</v>
      </c>
      <c r="U280" s="43">
        <v>0</v>
      </c>
      <c r="V280" s="43">
        <v>0</v>
      </c>
      <c r="W280" s="43">
        <v>1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1</v>
      </c>
      <c r="AD280" s="43">
        <v>0</v>
      </c>
      <c r="AE280" s="43">
        <v>1</v>
      </c>
      <c r="AF280" s="43">
        <v>0</v>
      </c>
      <c r="AG280" s="43">
        <v>2</v>
      </c>
      <c r="AH280" s="43">
        <v>0</v>
      </c>
      <c r="AI280" s="43">
        <v>6</v>
      </c>
      <c r="AJ280" s="43">
        <v>0</v>
      </c>
    </row>
    <row r="281" spans="2:36" ht="20.100000000000001" customHeight="1" thickBot="1" x14ac:dyDescent="0.25">
      <c r="B281" s="4" t="s">
        <v>470</v>
      </c>
      <c r="C281" s="43">
        <v>0</v>
      </c>
      <c r="D281" s="43">
        <v>0</v>
      </c>
      <c r="E281" s="43">
        <v>0</v>
      </c>
      <c r="F281" s="43">
        <v>0</v>
      </c>
      <c r="G281" s="43">
        <v>24</v>
      </c>
      <c r="H281" s="43">
        <v>0</v>
      </c>
      <c r="I281" s="43">
        <v>23</v>
      </c>
      <c r="J281" s="43">
        <v>0</v>
      </c>
      <c r="K281" s="43">
        <v>0</v>
      </c>
      <c r="L281" s="43">
        <v>0</v>
      </c>
      <c r="M281" s="43">
        <v>13</v>
      </c>
      <c r="N281" s="43">
        <v>0</v>
      </c>
      <c r="O281" s="43">
        <v>0</v>
      </c>
      <c r="P281" s="43">
        <v>0</v>
      </c>
      <c r="Q281" s="43">
        <v>60</v>
      </c>
      <c r="R281" s="43">
        <v>0</v>
      </c>
      <c r="S281" s="43">
        <v>4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4</v>
      </c>
      <c r="AD281" s="43">
        <v>0</v>
      </c>
      <c r="AE281" s="43">
        <v>0</v>
      </c>
      <c r="AF281" s="43">
        <v>0</v>
      </c>
      <c r="AG281" s="43">
        <v>0</v>
      </c>
      <c r="AH281" s="43">
        <v>0</v>
      </c>
      <c r="AI281" s="43">
        <v>8</v>
      </c>
      <c r="AJ281" s="43">
        <v>0</v>
      </c>
    </row>
    <row r="282" spans="2:36" ht="20.100000000000001" customHeight="1" thickBot="1" x14ac:dyDescent="0.25">
      <c r="B282" s="4" t="s">
        <v>471</v>
      </c>
      <c r="C282" s="43">
        <v>1</v>
      </c>
      <c r="D282" s="43">
        <v>1</v>
      </c>
      <c r="E282" s="43">
        <v>0</v>
      </c>
      <c r="F282" s="43">
        <v>0</v>
      </c>
      <c r="G282" s="43">
        <v>42</v>
      </c>
      <c r="H282" s="43">
        <v>3</v>
      </c>
      <c r="I282" s="43">
        <v>42</v>
      </c>
      <c r="J282" s="43">
        <v>3</v>
      </c>
      <c r="K282" s="43">
        <v>0</v>
      </c>
      <c r="L282" s="43">
        <v>0</v>
      </c>
      <c r="M282" s="43">
        <v>0</v>
      </c>
      <c r="N282" s="43">
        <v>0</v>
      </c>
      <c r="O282" s="43">
        <v>3</v>
      </c>
      <c r="P282" s="43">
        <v>0</v>
      </c>
      <c r="Q282" s="43">
        <v>88</v>
      </c>
      <c r="R282" s="43">
        <v>7</v>
      </c>
      <c r="S282" s="43">
        <v>10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10</v>
      </c>
      <c r="AD282" s="43">
        <v>0</v>
      </c>
      <c r="AE282" s="43">
        <v>0</v>
      </c>
      <c r="AF282" s="43">
        <v>0</v>
      </c>
      <c r="AG282" s="43">
        <v>10</v>
      </c>
      <c r="AH282" s="43">
        <v>0</v>
      </c>
      <c r="AI282" s="43">
        <v>30</v>
      </c>
      <c r="AJ282" s="43">
        <v>0</v>
      </c>
    </row>
    <row r="283" spans="2:36" ht="20.100000000000001" customHeight="1" thickBot="1" x14ac:dyDescent="0.25">
      <c r="B283" s="4" t="s">
        <v>472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12</v>
      </c>
      <c r="I283" s="43">
        <v>0</v>
      </c>
      <c r="J283" s="43">
        <v>12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24</v>
      </c>
      <c r="S283" s="43">
        <v>2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2</v>
      </c>
      <c r="AD283" s="43">
        <v>0</v>
      </c>
      <c r="AE283" s="43">
        <v>0</v>
      </c>
      <c r="AF283" s="43">
        <v>0</v>
      </c>
      <c r="AG283" s="43">
        <v>0</v>
      </c>
      <c r="AH283" s="43">
        <v>0</v>
      </c>
      <c r="AI283" s="43">
        <v>4</v>
      </c>
      <c r="AJ283" s="43">
        <v>0</v>
      </c>
    </row>
    <row r="284" spans="2:36" ht="20.100000000000001" customHeight="1" thickBot="1" x14ac:dyDescent="0.25">
      <c r="B284" s="4" t="s">
        <v>473</v>
      </c>
      <c r="C284" s="43">
        <v>0</v>
      </c>
      <c r="D284" s="43">
        <v>0</v>
      </c>
      <c r="E284" s="43">
        <v>17</v>
      </c>
      <c r="F284" s="43">
        <v>0</v>
      </c>
      <c r="G284" s="43">
        <v>17</v>
      </c>
      <c r="H284" s="43">
        <v>0</v>
      </c>
      <c r="I284" s="43">
        <v>17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51</v>
      </c>
      <c r="R284" s="43">
        <v>0</v>
      </c>
      <c r="S284" s="43">
        <v>2</v>
      </c>
      <c r="T284" s="43">
        <v>0</v>
      </c>
      <c r="U284" s="43">
        <v>2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2</v>
      </c>
      <c r="AD284" s="43">
        <v>0</v>
      </c>
      <c r="AE284" s="43">
        <v>0</v>
      </c>
      <c r="AF284" s="43">
        <v>0</v>
      </c>
      <c r="AG284" s="43">
        <v>2</v>
      </c>
      <c r="AH284" s="43">
        <v>0</v>
      </c>
      <c r="AI284" s="43">
        <v>8</v>
      </c>
      <c r="AJ284" s="43">
        <v>0</v>
      </c>
    </row>
    <row r="285" spans="2:36" ht="20.100000000000001" customHeight="1" thickBot="1" x14ac:dyDescent="0.25">
      <c r="B285" s="4" t="s">
        <v>474</v>
      </c>
      <c r="C285" s="43">
        <v>0</v>
      </c>
      <c r="D285" s="43">
        <v>0</v>
      </c>
      <c r="E285" s="43">
        <v>0</v>
      </c>
      <c r="F285" s="43">
        <v>4</v>
      </c>
      <c r="G285" s="43">
        <v>0</v>
      </c>
      <c r="H285" s="43">
        <v>4</v>
      </c>
      <c r="I285" s="43">
        <v>0</v>
      </c>
      <c r="J285" s="43">
        <v>4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12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</row>
    <row r="286" spans="2:36" ht="20.100000000000001" customHeight="1" thickBot="1" x14ac:dyDescent="0.25">
      <c r="B286" s="4" t="s">
        <v>200</v>
      </c>
      <c r="C286" s="43">
        <v>0</v>
      </c>
      <c r="D286" s="43">
        <v>0</v>
      </c>
      <c r="E286" s="43">
        <v>0</v>
      </c>
      <c r="F286" s="43">
        <v>0</v>
      </c>
      <c r="G286" s="43">
        <v>36</v>
      </c>
      <c r="H286" s="43">
        <v>0</v>
      </c>
      <c r="I286" s="43">
        <v>368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404</v>
      </c>
      <c r="R286" s="43">
        <v>0</v>
      </c>
      <c r="S286" s="43">
        <v>8</v>
      </c>
      <c r="T286" s="43">
        <v>0</v>
      </c>
      <c r="U286" s="43">
        <v>0</v>
      </c>
      <c r="V286" s="43">
        <v>0</v>
      </c>
      <c r="W286" s="43">
        <v>8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8</v>
      </c>
      <c r="AD286" s="43">
        <v>0</v>
      </c>
      <c r="AE286" s="43">
        <v>0</v>
      </c>
      <c r="AF286" s="43">
        <v>0</v>
      </c>
      <c r="AG286" s="43">
        <v>0</v>
      </c>
      <c r="AH286" s="43">
        <v>0</v>
      </c>
      <c r="AI286" s="43">
        <v>24</v>
      </c>
      <c r="AJ286" s="43">
        <v>0</v>
      </c>
    </row>
    <row r="287" spans="2:36" ht="20.100000000000001" customHeight="1" thickBot="1" x14ac:dyDescent="0.25">
      <c r="B287" s="4" t="s">
        <v>475</v>
      </c>
      <c r="C287" s="43">
        <v>0</v>
      </c>
      <c r="D287" s="43">
        <v>0</v>
      </c>
      <c r="E287" s="43">
        <v>0</v>
      </c>
      <c r="F287" s="43">
        <v>0</v>
      </c>
      <c r="G287" s="43">
        <v>10</v>
      </c>
      <c r="H287" s="43">
        <v>0</v>
      </c>
      <c r="I287" s="43">
        <v>10</v>
      </c>
      <c r="J287" s="43">
        <v>0</v>
      </c>
      <c r="K287" s="43">
        <v>0</v>
      </c>
      <c r="L287" s="43">
        <v>0</v>
      </c>
      <c r="M287" s="43">
        <v>4</v>
      </c>
      <c r="N287" s="43">
        <v>0</v>
      </c>
      <c r="O287" s="43">
        <v>0</v>
      </c>
      <c r="P287" s="43">
        <v>0</v>
      </c>
      <c r="Q287" s="43">
        <v>24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5</v>
      </c>
      <c r="AD287" s="43">
        <v>0</v>
      </c>
      <c r="AE287" s="43">
        <v>0</v>
      </c>
      <c r="AF287" s="43">
        <v>0</v>
      </c>
      <c r="AG287" s="43">
        <v>15</v>
      </c>
      <c r="AH287" s="43">
        <v>0</v>
      </c>
      <c r="AI287" s="43">
        <v>20</v>
      </c>
      <c r="AJ287" s="43">
        <v>0</v>
      </c>
    </row>
    <row r="288" spans="2:36" ht="20.100000000000001" customHeight="1" thickBot="1" x14ac:dyDescent="0.25">
      <c r="B288" s="4" t="s">
        <v>476</v>
      </c>
      <c r="C288" s="43">
        <v>0</v>
      </c>
      <c r="D288" s="43">
        <v>0</v>
      </c>
      <c r="E288" s="43">
        <v>0</v>
      </c>
      <c r="F288" s="43">
        <v>0</v>
      </c>
      <c r="G288" s="43">
        <v>1</v>
      </c>
      <c r="H288" s="43">
        <v>0</v>
      </c>
      <c r="I288" s="43">
        <v>1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2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0</v>
      </c>
      <c r="AC288" s="43">
        <v>0</v>
      </c>
      <c r="AD288" s="43">
        <v>0</v>
      </c>
      <c r="AE288" s="43">
        <v>0</v>
      </c>
      <c r="AF288" s="43">
        <v>0</v>
      </c>
      <c r="AG288" s="43">
        <v>0</v>
      </c>
      <c r="AH288" s="43">
        <v>0</v>
      </c>
      <c r="AI288" s="43">
        <v>0</v>
      </c>
      <c r="AJ288" s="43">
        <v>0</v>
      </c>
    </row>
    <row r="289" spans="2:36" ht="20.100000000000001" customHeight="1" thickBot="1" x14ac:dyDescent="0.25">
      <c r="B289" s="4" t="s">
        <v>477</v>
      </c>
      <c r="C289" s="43">
        <v>0</v>
      </c>
      <c r="D289" s="43">
        <v>2</v>
      </c>
      <c r="E289" s="43">
        <v>0</v>
      </c>
      <c r="F289" s="43">
        <v>0</v>
      </c>
      <c r="G289" s="43">
        <v>34</v>
      </c>
      <c r="H289" s="43">
        <v>21</v>
      </c>
      <c r="I289" s="43">
        <v>34</v>
      </c>
      <c r="J289" s="43">
        <v>21</v>
      </c>
      <c r="K289" s="43">
        <v>0</v>
      </c>
      <c r="L289" s="43">
        <v>0</v>
      </c>
      <c r="M289" s="43">
        <v>0</v>
      </c>
      <c r="N289" s="43">
        <v>0</v>
      </c>
      <c r="O289" s="43">
        <v>34</v>
      </c>
      <c r="P289" s="43">
        <v>23</v>
      </c>
      <c r="Q289" s="43">
        <v>102</v>
      </c>
      <c r="R289" s="43">
        <v>67</v>
      </c>
      <c r="S289" s="43">
        <v>11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11</v>
      </c>
      <c r="AD289" s="43">
        <v>0</v>
      </c>
      <c r="AE289" s="43">
        <v>0</v>
      </c>
      <c r="AF289" s="43">
        <v>0</v>
      </c>
      <c r="AG289" s="43">
        <v>18</v>
      </c>
      <c r="AH289" s="43">
        <v>0</v>
      </c>
      <c r="AI289" s="43">
        <v>40</v>
      </c>
      <c r="AJ289" s="43">
        <v>0</v>
      </c>
    </row>
    <row r="290" spans="2:36" ht="20.100000000000001" customHeight="1" thickBot="1" x14ac:dyDescent="0.25">
      <c r="B290" s="4" t="s">
        <v>478</v>
      </c>
      <c r="C290" s="43">
        <v>2</v>
      </c>
      <c r="D290" s="43">
        <v>1</v>
      </c>
      <c r="E290" s="43">
        <v>2</v>
      </c>
      <c r="F290" s="43">
        <v>0</v>
      </c>
      <c r="G290" s="43">
        <v>9</v>
      </c>
      <c r="H290" s="43">
        <v>0</v>
      </c>
      <c r="I290" s="43">
        <v>9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22</v>
      </c>
      <c r="R290" s="43">
        <v>1</v>
      </c>
      <c r="S290" s="43">
        <v>2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3">
        <v>0</v>
      </c>
      <c r="Z290" s="43">
        <v>0</v>
      </c>
      <c r="AA290" s="43">
        <v>0</v>
      </c>
      <c r="AB290" s="43">
        <v>0</v>
      </c>
      <c r="AC290" s="43">
        <v>0</v>
      </c>
      <c r="AD290" s="43">
        <v>0</v>
      </c>
      <c r="AE290" s="43">
        <v>0</v>
      </c>
      <c r="AF290" s="43">
        <v>0</v>
      </c>
      <c r="AG290" s="43">
        <v>0</v>
      </c>
      <c r="AH290" s="43">
        <v>0</v>
      </c>
      <c r="AI290" s="43">
        <v>2</v>
      </c>
      <c r="AJ290" s="43">
        <v>0</v>
      </c>
    </row>
    <row r="291" spans="2:36" ht="20.100000000000001" customHeight="1" thickBot="1" x14ac:dyDescent="0.25">
      <c r="B291" s="4" t="s">
        <v>201</v>
      </c>
      <c r="C291" s="43">
        <v>6</v>
      </c>
      <c r="D291" s="43">
        <v>0</v>
      </c>
      <c r="E291" s="43">
        <v>12</v>
      </c>
      <c r="F291" s="43">
        <v>0</v>
      </c>
      <c r="G291" s="43">
        <v>83</v>
      </c>
      <c r="H291" s="43">
        <v>19</v>
      </c>
      <c r="I291" s="43">
        <v>83</v>
      </c>
      <c r="J291" s="43">
        <v>19</v>
      </c>
      <c r="K291" s="43">
        <v>10</v>
      </c>
      <c r="L291" s="43">
        <v>0</v>
      </c>
      <c r="M291" s="43">
        <v>1</v>
      </c>
      <c r="N291" s="43">
        <v>0</v>
      </c>
      <c r="O291" s="43">
        <v>85</v>
      </c>
      <c r="P291" s="43">
        <v>0</v>
      </c>
      <c r="Q291" s="43">
        <v>280</v>
      </c>
      <c r="R291" s="43">
        <v>38</v>
      </c>
      <c r="S291" s="43">
        <v>6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11</v>
      </c>
      <c r="AD291" s="43">
        <v>0</v>
      </c>
      <c r="AE291" s="43">
        <v>0</v>
      </c>
      <c r="AF291" s="43">
        <v>0</v>
      </c>
      <c r="AG291" s="43">
        <v>10</v>
      </c>
      <c r="AH291" s="43">
        <v>0</v>
      </c>
      <c r="AI291" s="43">
        <v>27</v>
      </c>
      <c r="AJ291" s="43">
        <v>0</v>
      </c>
    </row>
    <row r="292" spans="2:36" ht="20.100000000000001" customHeight="1" thickBot="1" x14ac:dyDescent="0.25">
      <c r="B292" s="4" t="s">
        <v>479</v>
      </c>
      <c r="C292" s="43">
        <v>0</v>
      </c>
      <c r="D292" s="43">
        <v>1</v>
      </c>
      <c r="E292" s="43">
        <v>13</v>
      </c>
      <c r="F292" s="43">
        <v>40</v>
      </c>
      <c r="G292" s="43">
        <v>13</v>
      </c>
      <c r="H292" s="43">
        <v>40</v>
      </c>
      <c r="I292" s="43">
        <v>13</v>
      </c>
      <c r="J292" s="43">
        <v>40</v>
      </c>
      <c r="K292" s="43">
        <v>0</v>
      </c>
      <c r="L292" s="43">
        <v>0</v>
      </c>
      <c r="M292" s="43">
        <v>13</v>
      </c>
      <c r="N292" s="43">
        <v>40</v>
      </c>
      <c r="O292" s="43">
        <v>0</v>
      </c>
      <c r="P292" s="43">
        <v>0</v>
      </c>
      <c r="Q292" s="43">
        <v>52</v>
      </c>
      <c r="R292" s="43">
        <v>161</v>
      </c>
      <c r="S292" s="43">
        <v>13</v>
      </c>
      <c r="T292" s="43">
        <v>0</v>
      </c>
      <c r="U292" s="43">
        <v>0</v>
      </c>
      <c r="V292" s="43">
        <v>0</v>
      </c>
      <c r="W292" s="43">
        <v>2</v>
      </c>
      <c r="X292" s="43">
        <v>0</v>
      </c>
      <c r="Y292" s="43">
        <v>0</v>
      </c>
      <c r="Z292" s="43">
        <v>0</v>
      </c>
      <c r="AA292" s="43">
        <v>13</v>
      </c>
      <c r="AB292" s="43">
        <v>0</v>
      </c>
      <c r="AC292" s="43">
        <v>13</v>
      </c>
      <c r="AD292" s="43">
        <v>0</v>
      </c>
      <c r="AE292" s="43">
        <v>3</v>
      </c>
      <c r="AF292" s="43">
        <v>0</v>
      </c>
      <c r="AG292" s="43">
        <v>13</v>
      </c>
      <c r="AH292" s="43">
        <v>0</v>
      </c>
      <c r="AI292" s="43">
        <v>57</v>
      </c>
      <c r="AJ292" s="43">
        <v>0</v>
      </c>
    </row>
    <row r="293" spans="2:36" ht="20.100000000000001" customHeight="1" thickBot="1" x14ac:dyDescent="0.25">
      <c r="B293" s="4" t="s">
        <v>650</v>
      </c>
      <c r="C293" s="43">
        <v>3</v>
      </c>
      <c r="D293" s="43">
        <v>0</v>
      </c>
      <c r="E293" s="43">
        <v>0</v>
      </c>
      <c r="F293" s="43">
        <v>0</v>
      </c>
      <c r="G293" s="43">
        <v>29</v>
      </c>
      <c r="H293" s="43">
        <v>0</v>
      </c>
      <c r="I293" s="43">
        <v>29</v>
      </c>
      <c r="J293" s="43">
        <v>0</v>
      </c>
      <c r="K293" s="43">
        <v>0</v>
      </c>
      <c r="L293" s="43">
        <v>0</v>
      </c>
      <c r="M293" s="43">
        <v>29</v>
      </c>
      <c r="N293" s="43">
        <v>0</v>
      </c>
      <c r="O293" s="43">
        <v>2</v>
      </c>
      <c r="P293" s="43">
        <v>0</v>
      </c>
      <c r="Q293" s="43">
        <v>92</v>
      </c>
      <c r="R293" s="43">
        <v>0</v>
      </c>
      <c r="S293" s="43">
        <v>4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4</v>
      </c>
      <c r="AD293" s="43">
        <v>0</v>
      </c>
      <c r="AE293" s="43">
        <v>0</v>
      </c>
      <c r="AF293" s="43">
        <v>0</v>
      </c>
      <c r="AG293" s="43">
        <v>4</v>
      </c>
      <c r="AH293" s="43">
        <v>0</v>
      </c>
      <c r="AI293" s="43">
        <v>12</v>
      </c>
      <c r="AJ293" s="43">
        <v>0</v>
      </c>
    </row>
    <row r="294" spans="2:36" ht="20.100000000000001" customHeight="1" thickBot="1" x14ac:dyDescent="0.25">
      <c r="B294" s="4" t="s">
        <v>480</v>
      </c>
      <c r="C294" s="43">
        <v>0</v>
      </c>
      <c r="D294" s="43">
        <v>0</v>
      </c>
      <c r="E294" s="43">
        <v>0</v>
      </c>
      <c r="F294" s="43">
        <v>0</v>
      </c>
      <c r="G294" s="43">
        <v>20</v>
      </c>
      <c r="H294" s="43">
        <v>0</v>
      </c>
      <c r="I294" s="43">
        <v>20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40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3">
        <v>0</v>
      </c>
      <c r="AD294" s="43">
        <v>0</v>
      </c>
      <c r="AE294" s="43">
        <v>0</v>
      </c>
      <c r="AF294" s="43">
        <v>0</v>
      </c>
      <c r="AG294" s="43">
        <v>0</v>
      </c>
      <c r="AH294" s="43">
        <v>0</v>
      </c>
      <c r="AI294" s="43">
        <v>0</v>
      </c>
      <c r="AJ294" s="43">
        <v>0</v>
      </c>
    </row>
    <row r="295" spans="2:36" ht="20.100000000000001" customHeight="1" thickBot="1" x14ac:dyDescent="0.25">
      <c r="B295" s="4" t="s">
        <v>481</v>
      </c>
      <c r="C295" s="43">
        <v>0</v>
      </c>
      <c r="D295" s="43">
        <v>0</v>
      </c>
      <c r="E295" s="43">
        <v>0</v>
      </c>
      <c r="F295" s="43">
        <v>0</v>
      </c>
      <c r="G295" s="43">
        <v>11</v>
      </c>
      <c r="H295" s="43">
        <v>0</v>
      </c>
      <c r="I295" s="43">
        <v>11</v>
      </c>
      <c r="J295" s="43">
        <v>0</v>
      </c>
      <c r="K295" s="43">
        <v>0</v>
      </c>
      <c r="L295" s="43">
        <v>0</v>
      </c>
      <c r="M295" s="43">
        <v>11</v>
      </c>
      <c r="N295" s="43">
        <v>0</v>
      </c>
      <c r="O295" s="43">
        <v>0</v>
      </c>
      <c r="P295" s="43">
        <v>0</v>
      </c>
      <c r="Q295" s="43">
        <v>33</v>
      </c>
      <c r="R295" s="43">
        <v>0</v>
      </c>
      <c r="S295" s="43">
        <v>2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0</v>
      </c>
      <c r="AC295" s="43">
        <v>2</v>
      </c>
      <c r="AD295" s="43">
        <v>0</v>
      </c>
      <c r="AE295" s="43">
        <v>0</v>
      </c>
      <c r="AF295" s="43">
        <v>0</v>
      </c>
      <c r="AG295" s="43">
        <v>0</v>
      </c>
      <c r="AH295" s="43">
        <v>0</v>
      </c>
      <c r="AI295" s="43">
        <v>4</v>
      </c>
      <c r="AJ295" s="43">
        <v>0</v>
      </c>
    </row>
    <row r="296" spans="2:36" ht="20.100000000000001" customHeight="1" thickBot="1" x14ac:dyDescent="0.25">
      <c r="B296" s="4" t="s">
        <v>482</v>
      </c>
      <c r="C296" s="43">
        <v>0</v>
      </c>
      <c r="D296" s="43">
        <v>0</v>
      </c>
      <c r="E296" s="43">
        <v>0</v>
      </c>
      <c r="F296" s="43">
        <v>0</v>
      </c>
      <c r="G296" s="43">
        <v>38</v>
      </c>
      <c r="H296" s="43">
        <v>0</v>
      </c>
      <c r="I296" s="43">
        <v>38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2</v>
      </c>
      <c r="P296" s="43">
        <v>0</v>
      </c>
      <c r="Q296" s="43">
        <v>78</v>
      </c>
      <c r="R296" s="43">
        <v>0</v>
      </c>
      <c r="S296" s="43">
        <v>11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19</v>
      </c>
      <c r="AB296" s="43">
        <v>0</v>
      </c>
      <c r="AC296" s="43">
        <v>20</v>
      </c>
      <c r="AD296" s="43">
        <v>0</v>
      </c>
      <c r="AE296" s="43">
        <v>0</v>
      </c>
      <c r="AF296" s="43">
        <v>0</v>
      </c>
      <c r="AG296" s="43">
        <v>18</v>
      </c>
      <c r="AH296" s="43">
        <v>0</v>
      </c>
      <c r="AI296" s="43">
        <v>68</v>
      </c>
      <c r="AJ296" s="43">
        <v>0</v>
      </c>
    </row>
    <row r="297" spans="2:36" ht="20.100000000000001" customHeight="1" thickBot="1" x14ac:dyDescent="0.25">
      <c r="B297" s="4" t="s">
        <v>483</v>
      </c>
      <c r="C297" s="43">
        <v>1</v>
      </c>
      <c r="D297" s="43">
        <v>1</v>
      </c>
      <c r="E297" s="43">
        <v>0</v>
      </c>
      <c r="F297" s="43">
        <v>0</v>
      </c>
      <c r="G297" s="43">
        <v>16</v>
      </c>
      <c r="H297" s="43">
        <v>0</v>
      </c>
      <c r="I297" s="43">
        <v>16</v>
      </c>
      <c r="J297" s="43">
        <v>0</v>
      </c>
      <c r="K297" s="43">
        <v>0</v>
      </c>
      <c r="L297" s="43">
        <v>0</v>
      </c>
      <c r="M297" s="43">
        <v>2</v>
      </c>
      <c r="N297" s="43">
        <v>0</v>
      </c>
      <c r="O297" s="43">
        <v>0</v>
      </c>
      <c r="P297" s="43">
        <v>0</v>
      </c>
      <c r="Q297" s="43">
        <v>35</v>
      </c>
      <c r="R297" s="43">
        <v>1</v>
      </c>
      <c r="S297" s="43">
        <v>3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>
        <v>0</v>
      </c>
      <c r="AC297" s="43">
        <v>6</v>
      </c>
      <c r="AD297" s="43">
        <v>0</v>
      </c>
      <c r="AE297" s="43">
        <v>1</v>
      </c>
      <c r="AF297" s="43">
        <v>0</v>
      </c>
      <c r="AG297" s="43">
        <v>9</v>
      </c>
      <c r="AH297" s="43">
        <v>0</v>
      </c>
      <c r="AI297" s="43">
        <v>19</v>
      </c>
      <c r="AJ297" s="43">
        <v>0</v>
      </c>
    </row>
    <row r="298" spans="2:36" ht="20.100000000000001" customHeight="1" thickBot="1" x14ac:dyDescent="0.25">
      <c r="B298" s="4" t="s">
        <v>484</v>
      </c>
      <c r="C298" s="43">
        <v>0</v>
      </c>
      <c r="D298" s="43">
        <v>0</v>
      </c>
      <c r="E298" s="43">
        <v>15</v>
      </c>
      <c r="F298" s="43">
        <v>0</v>
      </c>
      <c r="G298" s="43">
        <v>17</v>
      </c>
      <c r="H298" s="43">
        <v>0</v>
      </c>
      <c r="I298" s="43">
        <v>17</v>
      </c>
      <c r="J298" s="43">
        <v>0</v>
      </c>
      <c r="K298" s="43">
        <v>0</v>
      </c>
      <c r="L298" s="43">
        <v>0</v>
      </c>
      <c r="M298" s="43">
        <v>14</v>
      </c>
      <c r="N298" s="43">
        <v>0</v>
      </c>
      <c r="O298" s="43">
        <v>0</v>
      </c>
      <c r="P298" s="43">
        <v>0</v>
      </c>
      <c r="Q298" s="43">
        <v>63</v>
      </c>
      <c r="R298" s="43">
        <v>0</v>
      </c>
      <c r="S298" s="43">
        <v>8</v>
      </c>
      <c r="T298" s="43">
        <v>0</v>
      </c>
      <c r="U298" s="43">
        <v>0</v>
      </c>
      <c r="V298" s="43">
        <v>0</v>
      </c>
      <c r="W298" s="43">
        <v>2</v>
      </c>
      <c r="X298" s="43">
        <v>0</v>
      </c>
      <c r="Y298" s="43">
        <v>0</v>
      </c>
      <c r="Z298" s="43">
        <v>0</v>
      </c>
      <c r="AA298" s="43">
        <v>5</v>
      </c>
      <c r="AB298" s="43">
        <v>0</v>
      </c>
      <c r="AC298" s="43">
        <v>10</v>
      </c>
      <c r="AD298" s="43">
        <v>0</v>
      </c>
      <c r="AE298" s="43">
        <v>0</v>
      </c>
      <c r="AF298" s="43">
        <v>0</v>
      </c>
      <c r="AG298" s="43">
        <v>0</v>
      </c>
      <c r="AH298" s="43">
        <v>0</v>
      </c>
      <c r="AI298" s="43">
        <v>25</v>
      </c>
      <c r="AJ298" s="43">
        <v>0</v>
      </c>
    </row>
    <row r="299" spans="2:36" ht="20.100000000000001" customHeight="1" thickBot="1" x14ac:dyDescent="0.25">
      <c r="B299" s="4" t="s">
        <v>485</v>
      </c>
      <c r="C299" s="43">
        <v>0</v>
      </c>
      <c r="D299" s="43">
        <v>1</v>
      </c>
      <c r="E299" s="43">
        <v>0</v>
      </c>
      <c r="F299" s="43">
        <v>0</v>
      </c>
      <c r="G299" s="43">
        <v>3</v>
      </c>
      <c r="H299" s="43">
        <v>8</v>
      </c>
      <c r="I299" s="43">
        <v>3</v>
      </c>
      <c r="J299" s="43">
        <v>8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6</v>
      </c>
      <c r="R299" s="43">
        <v>17</v>
      </c>
      <c r="S299" s="43">
        <v>0</v>
      </c>
      <c r="T299" s="43">
        <v>0</v>
      </c>
      <c r="U299" s="43">
        <v>0</v>
      </c>
      <c r="V299" s="43">
        <v>0</v>
      </c>
      <c r="W299" s="43">
        <v>3</v>
      </c>
      <c r="X299" s="43">
        <v>0</v>
      </c>
      <c r="Y299" s="43">
        <v>0</v>
      </c>
      <c r="Z299" s="43">
        <v>0</v>
      </c>
      <c r="AA299" s="43">
        <v>3</v>
      </c>
      <c r="AB299" s="43">
        <v>0</v>
      </c>
      <c r="AC299" s="43">
        <v>3</v>
      </c>
      <c r="AD299" s="43">
        <v>0</v>
      </c>
      <c r="AE299" s="43">
        <v>0</v>
      </c>
      <c r="AF299" s="43">
        <v>0</v>
      </c>
      <c r="AG299" s="43">
        <v>0</v>
      </c>
      <c r="AH299" s="43">
        <v>0</v>
      </c>
      <c r="AI299" s="43">
        <v>9</v>
      </c>
      <c r="AJ299" s="43">
        <v>0</v>
      </c>
    </row>
    <row r="300" spans="2:36" ht="20.100000000000001" customHeight="1" thickBot="1" x14ac:dyDescent="0.25">
      <c r="B300" s="4" t="s">
        <v>486</v>
      </c>
      <c r="C300" s="43">
        <v>0</v>
      </c>
      <c r="D300" s="43">
        <v>0</v>
      </c>
      <c r="E300" s="43">
        <v>0</v>
      </c>
      <c r="F300" s="43">
        <v>0</v>
      </c>
      <c r="G300" s="43">
        <v>5</v>
      </c>
      <c r="H300" s="43">
        <v>0</v>
      </c>
      <c r="I300" s="43">
        <v>5</v>
      </c>
      <c r="J300" s="43">
        <v>0</v>
      </c>
      <c r="K300" s="43">
        <v>1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11</v>
      </c>
      <c r="R300" s="43">
        <v>0</v>
      </c>
      <c r="S300" s="43">
        <v>1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1</v>
      </c>
      <c r="AB300" s="43">
        <v>0</v>
      </c>
      <c r="AC300" s="43">
        <v>1</v>
      </c>
      <c r="AD300" s="43">
        <v>0</v>
      </c>
      <c r="AE300" s="43">
        <v>0</v>
      </c>
      <c r="AF300" s="43">
        <v>0</v>
      </c>
      <c r="AG300" s="43">
        <v>0</v>
      </c>
      <c r="AH300" s="43">
        <v>0</v>
      </c>
      <c r="AI300" s="43">
        <v>3</v>
      </c>
      <c r="AJ300" s="43">
        <v>0</v>
      </c>
    </row>
    <row r="301" spans="2:36" ht="20.100000000000001" customHeight="1" thickBot="1" x14ac:dyDescent="0.25">
      <c r="B301" s="4" t="s">
        <v>487</v>
      </c>
      <c r="C301" s="43">
        <v>0</v>
      </c>
      <c r="D301" s="43">
        <v>1</v>
      </c>
      <c r="E301" s="43">
        <v>12</v>
      </c>
      <c r="F301" s="43">
        <v>2</v>
      </c>
      <c r="G301" s="43">
        <v>12</v>
      </c>
      <c r="H301" s="43">
        <v>2</v>
      </c>
      <c r="I301" s="43">
        <v>12</v>
      </c>
      <c r="J301" s="43">
        <v>2</v>
      </c>
      <c r="K301" s="43">
        <v>0</v>
      </c>
      <c r="L301" s="43">
        <v>0</v>
      </c>
      <c r="M301" s="43">
        <v>12</v>
      </c>
      <c r="N301" s="43">
        <v>2</v>
      </c>
      <c r="O301" s="43">
        <v>0</v>
      </c>
      <c r="P301" s="43">
        <v>0</v>
      </c>
      <c r="Q301" s="43">
        <v>48</v>
      </c>
      <c r="R301" s="43">
        <v>9</v>
      </c>
      <c r="S301" s="43">
        <v>9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0</v>
      </c>
      <c r="AC301" s="43">
        <v>9</v>
      </c>
      <c r="AD301" s="43">
        <v>0</v>
      </c>
      <c r="AE301" s="43">
        <v>9</v>
      </c>
      <c r="AF301" s="43">
        <v>0</v>
      </c>
      <c r="AG301" s="43">
        <v>0</v>
      </c>
      <c r="AH301" s="43">
        <v>0</v>
      </c>
      <c r="AI301" s="43">
        <v>27</v>
      </c>
      <c r="AJ301" s="43">
        <v>0</v>
      </c>
    </row>
    <row r="302" spans="2:36" ht="20.100000000000001" customHeight="1" thickBot="1" x14ac:dyDescent="0.25">
      <c r="B302" s="4" t="s">
        <v>488</v>
      </c>
      <c r="C302" s="43">
        <v>4</v>
      </c>
      <c r="D302" s="43">
        <v>0</v>
      </c>
      <c r="E302" s="43">
        <v>0</v>
      </c>
      <c r="F302" s="43">
        <v>0</v>
      </c>
      <c r="G302" s="43">
        <v>19</v>
      </c>
      <c r="H302" s="43">
        <v>0</v>
      </c>
      <c r="I302" s="43">
        <v>22</v>
      </c>
      <c r="J302" s="43">
        <v>0</v>
      </c>
      <c r="K302" s="43">
        <v>4</v>
      </c>
      <c r="L302" s="43">
        <v>0</v>
      </c>
      <c r="M302" s="43">
        <v>0</v>
      </c>
      <c r="N302" s="43">
        <v>0</v>
      </c>
      <c r="O302" s="43">
        <v>3</v>
      </c>
      <c r="P302" s="43">
        <v>0</v>
      </c>
      <c r="Q302" s="43">
        <v>52</v>
      </c>
      <c r="R302" s="43">
        <v>0</v>
      </c>
      <c r="S302" s="43">
        <v>10</v>
      </c>
      <c r="T302" s="43">
        <v>0</v>
      </c>
      <c r="U302" s="43">
        <v>0</v>
      </c>
      <c r="V302" s="43">
        <v>0</v>
      </c>
      <c r="W302" s="43">
        <v>3</v>
      </c>
      <c r="X302" s="43">
        <v>0</v>
      </c>
      <c r="Y302" s="43">
        <v>2</v>
      </c>
      <c r="Z302" s="43">
        <v>0</v>
      </c>
      <c r="AA302" s="43">
        <v>0</v>
      </c>
      <c r="AB302" s="43">
        <v>0</v>
      </c>
      <c r="AC302" s="43">
        <v>12</v>
      </c>
      <c r="AD302" s="43">
        <v>0</v>
      </c>
      <c r="AE302" s="43">
        <v>0</v>
      </c>
      <c r="AF302" s="43">
        <v>0</v>
      </c>
      <c r="AG302" s="43">
        <v>0</v>
      </c>
      <c r="AH302" s="43">
        <v>0</v>
      </c>
      <c r="AI302" s="43">
        <v>27</v>
      </c>
      <c r="AJ302" s="43">
        <v>0</v>
      </c>
    </row>
    <row r="303" spans="2:36" ht="20.100000000000001" customHeight="1" thickBot="1" x14ac:dyDescent="0.25">
      <c r="B303" s="4" t="s">
        <v>489</v>
      </c>
      <c r="C303" s="43">
        <v>0</v>
      </c>
      <c r="D303" s="43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0</v>
      </c>
      <c r="AC303" s="43">
        <v>0</v>
      </c>
      <c r="AD303" s="43">
        <v>0</v>
      </c>
      <c r="AE303" s="43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</row>
    <row r="304" spans="2:36" ht="20.100000000000001" customHeight="1" thickBot="1" x14ac:dyDescent="0.25">
      <c r="B304" s="4" t="s">
        <v>490</v>
      </c>
      <c r="C304" s="43">
        <v>0</v>
      </c>
      <c r="D304" s="43">
        <v>0</v>
      </c>
      <c r="E304" s="43">
        <v>1</v>
      </c>
      <c r="F304" s="43">
        <v>2</v>
      </c>
      <c r="G304" s="43">
        <v>1</v>
      </c>
      <c r="H304" s="43">
        <v>2</v>
      </c>
      <c r="I304" s="43">
        <v>39</v>
      </c>
      <c r="J304" s="43">
        <v>2</v>
      </c>
      <c r="K304" s="43">
        <v>35</v>
      </c>
      <c r="L304" s="43">
        <v>0</v>
      </c>
      <c r="M304" s="43">
        <v>9</v>
      </c>
      <c r="N304" s="43">
        <v>0</v>
      </c>
      <c r="O304" s="43">
        <v>0</v>
      </c>
      <c r="P304" s="43">
        <v>0</v>
      </c>
      <c r="Q304" s="43">
        <v>85</v>
      </c>
      <c r="R304" s="43">
        <v>6</v>
      </c>
      <c r="S304" s="43">
        <v>10</v>
      </c>
      <c r="T304" s="43">
        <v>0</v>
      </c>
      <c r="U304" s="43">
        <v>2</v>
      </c>
      <c r="V304" s="43">
        <v>0</v>
      </c>
      <c r="W304" s="43">
        <v>10</v>
      </c>
      <c r="X304" s="43">
        <v>0</v>
      </c>
      <c r="Y304" s="43">
        <v>1</v>
      </c>
      <c r="Z304" s="43">
        <v>0</v>
      </c>
      <c r="AA304" s="43">
        <v>9</v>
      </c>
      <c r="AB304" s="43">
        <v>0</v>
      </c>
      <c r="AC304" s="43">
        <v>9</v>
      </c>
      <c r="AD304" s="43">
        <v>0</v>
      </c>
      <c r="AE304" s="43">
        <v>0</v>
      </c>
      <c r="AF304" s="43">
        <v>0</v>
      </c>
      <c r="AG304" s="43">
        <v>0</v>
      </c>
      <c r="AH304" s="43">
        <v>0</v>
      </c>
      <c r="AI304" s="43">
        <v>41</v>
      </c>
      <c r="AJ304" s="43">
        <v>0</v>
      </c>
    </row>
    <row r="305" spans="2:36" ht="20.100000000000001" customHeight="1" thickBot="1" x14ac:dyDescent="0.25">
      <c r="B305" s="4" t="s">
        <v>491</v>
      </c>
      <c r="C305" s="43">
        <v>0</v>
      </c>
      <c r="D305" s="43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3">
        <v>0</v>
      </c>
      <c r="Z305" s="43">
        <v>0</v>
      </c>
      <c r="AA305" s="43">
        <v>0</v>
      </c>
      <c r="AB305" s="43">
        <v>0</v>
      </c>
      <c r="AC305" s="43">
        <v>0</v>
      </c>
      <c r="AD305" s="43">
        <v>0</v>
      </c>
      <c r="AE305" s="43">
        <v>0</v>
      </c>
      <c r="AF305" s="43">
        <v>0</v>
      </c>
      <c r="AG305" s="43">
        <v>0</v>
      </c>
      <c r="AH305" s="43">
        <v>0</v>
      </c>
      <c r="AI305" s="43">
        <v>0</v>
      </c>
      <c r="AJ305" s="43">
        <v>0</v>
      </c>
    </row>
    <row r="306" spans="2:36" ht="20.100000000000001" customHeight="1" thickBot="1" x14ac:dyDescent="0.25">
      <c r="B306" s="4" t="s">
        <v>492</v>
      </c>
      <c r="C306" s="43">
        <v>3</v>
      </c>
      <c r="D306" s="43">
        <v>0</v>
      </c>
      <c r="E306" s="43">
        <v>0</v>
      </c>
      <c r="F306" s="43">
        <v>0</v>
      </c>
      <c r="G306" s="43">
        <v>29</v>
      </c>
      <c r="H306" s="43">
        <v>3</v>
      </c>
      <c r="I306" s="43">
        <v>29</v>
      </c>
      <c r="J306" s="43">
        <v>3</v>
      </c>
      <c r="K306" s="43">
        <v>1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62</v>
      </c>
      <c r="R306" s="43">
        <v>6</v>
      </c>
      <c r="S306" s="43">
        <v>10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12</v>
      </c>
      <c r="AD306" s="43">
        <v>0</v>
      </c>
      <c r="AE306" s="43">
        <v>0</v>
      </c>
      <c r="AF306" s="43">
        <v>0</v>
      </c>
      <c r="AG306" s="43">
        <v>12</v>
      </c>
      <c r="AH306" s="43">
        <v>0</v>
      </c>
      <c r="AI306" s="43">
        <v>34</v>
      </c>
      <c r="AJ306" s="43">
        <v>0</v>
      </c>
    </row>
    <row r="307" spans="2:36" ht="20.100000000000001" customHeight="1" thickBot="1" x14ac:dyDescent="0.25">
      <c r="B307" s="4" t="s">
        <v>493</v>
      </c>
      <c r="C307" s="43">
        <v>0</v>
      </c>
      <c r="D307" s="43">
        <v>0</v>
      </c>
      <c r="E307" s="43">
        <v>0</v>
      </c>
      <c r="F307" s="43">
        <v>0</v>
      </c>
      <c r="G307" s="43">
        <v>6</v>
      </c>
      <c r="H307" s="43">
        <v>13</v>
      </c>
      <c r="I307" s="43">
        <v>6</v>
      </c>
      <c r="J307" s="43">
        <v>13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2</v>
      </c>
      <c r="Q307" s="43">
        <v>12</v>
      </c>
      <c r="R307" s="43">
        <v>28</v>
      </c>
      <c r="S307" s="43">
        <v>1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0</v>
      </c>
      <c r="AC307" s="43">
        <v>1</v>
      </c>
      <c r="AD307" s="43">
        <v>0</v>
      </c>
      <c r="AE307" s="43">
        <v>0</v>
      </c>
      <c r="AF307" s="43">
        <v>0</v>
      </c>
      <c r="AG307" s="43">
        <v>1</v>
      </c>
      <c r="AH307" s="43">
        <v>0</v>
      </c>
      <c r="AI307" s="43">
        <v>3</v>
      </c>
      <c r="AJ307" s="43">
        <v>0</v>
      </c>
    </row>
    <row r="308" spans="2:36" ht="20.100000000000001" customHeight="1" thickBot="1" x14ac:dyDescent="0.25">
      <c r="B308" s="4" t="s">
        <v>494</v>
      </c>
      <c r="C308" s="43">
        <v>0</v>
      </c>
      <c r="D308" s="43">
        <v>1</v>
      </c>
      <c r="E308" s="43">
        <v>0</v>
      </c>
      <c r="F308" s="43">
        <v>51</v>
      </c>
      <c r="G308" s="43">
        <v>0</v>
      </c>
      <c r="H308" s="43">
        <v>51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25</v>
      </c>
      <c r="O308" s="43">
        <v>0</v>
      </c>
      <c r="P308" s="43">
        <v>0</v>
      </c>
      <c r="Q308" s="43">
        <v>0</v>
      </c>
      <c r="R308" s="43">
        <v>128</v>
      </c>
      <c r="S308" s="43">
        <v>6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0</v>
      </c>
      <c r="AC308" s="43">
        <v>0</v>
      </c>
      <c r="AD308" s="43">
        <v>0</v>
      </c>
      <c r="AE308" s="43">
        <v>6</v>
      </c>
      <c r="AF308" s="43">
        <v>0</v>
      </c>
      <c r="AG308" s="43">
        <v>0</v>
      </c>
      <c r="AH308" s="43">
        <v>0</v>
      </c>
      <c r="AI308" s="43">
        <v>12</v>
      </c>
      <c r="AJ308" s="43">
        <v>0</v>
      </c>
    </row>
    <row r="309" spans="2:36" ht="20.100000000000001" customHeight="1" thickBot="1" x14ac:dyDescent="0.25">
      <c r="B309" s="4" t="s">
        <v>495</v>
      </c>
      <c r="C309" s="43">
        <v>0</v>
      </c>
      <c r="D309" s="43">
        <v>0</v>
      </c>
      <c r="E309" s="43">
        <v>0</v>
      </c>
      <c r="F309" s="43">
        <v>0</v>
      </c>
      <c r="G309" s="43">
        <v>6</v>
      </c>
      <c r="H309" s="43">
        <v>14</v>
      </c>
      <c r="I309" s="43">
        <v>6</v>
      </c>
      <c r="J309" s="43">
        <v>14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12</v>
      </c>
      <c r="R309" s="43">
        <v>28</v>
      </c>
      <c r="S309" s="43">
        <v>5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3">
        <v>7</v>
      </c>
      <c r="AD309" s="43">
        <v>0</v>
      </c>
      <c r="AE309" s="43">
        <v>0</v>
      </c>
      <c r="AF309" s="43">
        <v>0</v>
      </c>
      <c r="AG309" s="43">
        <v>12</v>
      </c>
      <c r="AH309" s="43">
        <v>0</v>
      </c>
      <c r="AI309" s="43">
        <v>24</v>
      </c>
      <c r="AJ309" s="43">
        <v>0</v>
      </c>
    </row>
    <row r="310" spans="2:36" ht="20.100000000000001" customHeight="1" thickBot="1" x14ac:dyDescent="0.25">
      <c r="B310" s="4" t="s">
        <v>651</v>
      </c>
      <c r="C310" s="43">
        <v>3</v>
      </c>
      <c r="D310" s="43">
        <v>0</v>
      </c>
      <c r="E310" s="43">
        <v>0</v>
      </c>
      <c r="F310" s="43">
        <v>0</v>
      </c>
      <c r="G310" s="43">
        <v>20</v>
      </c>
      <c r="H310" s="43">
        <v>0</v>
      </c>
      <c r="I310" s="43">
        <v>19</v>
      </c>
      <c r="J310" s="43">
        <v>0</v>
      </c>
      <c r="K310" s="43">
        <v>4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46</v>
      </c>
      <c r="R310" s="43">
        <v>0</v>
      </c>
      <c r="S310" s="43">
        <v>4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>
        <v>0</v>
      </c>
      <c r="AC310" s="43">
        <v>9</v>
      </c>
      <c r="AD310" s="43">
        <v>0</v>
      </c>
      <c r="AE310" s="43">
        <v>0</v>
      </c>
      <c r="AF310" s="43">
        <v>0</v>
      </c>
      <c r="AG310" s="43">
        <v>16</v>
      </c>
      <c r="AH310" s="43">
        <v>0</v>
      </c>
      <c r="AI310" s="43">
        <v>29</v>
      </c>
      <c r="AJ310" s="43">
        <v>0</v>
      </c>
    </row>
    <row r="311" spans="2:36" ht="20.100000000000001" customHeight="1" thickBot="1" x14ac:dyDescent="0.25">
      <c r="B311" s="4" t="s">
        <v>496</v>
      </c>
      <c r="C311" s="43">
        <v>1</v>
      </c>
      <c r="D311" s="43">
        <v>2</v>
      </c>
      <c r="E311" s="43">
        <v>0</v>
      </c>
      <c r="F311" s="43">
        <v>0</v>
      </c>
      <c r="G311" s="43">
        <v>11</v>
      </c>
      <c r="H311" s="43">
        <v>25</v>
      </c>
      <c r="I311" s="43">
        <v>12</v>
      </c>
      <c r="J311" s="43">
        <v>22</v>
      </c>
      <c r="K311" s="43">
        <v>2</v>
      </c>
      <c r="L311" s="43">
        <v>2</v>
      </c>
      <c r="M311" s="43">
        <v>4</v>
      </c>
      <c r="N311" s="43">
        <v>9</v>
      </c>
      <c r="O311" s="43">
        <v>4</v>
      </c>
      <c r="P311" s="43">
        <v>15</v>
      </c>
      <c r="Q311" s="43">
        <v>34</v>
      </c>
      <c r="R311" s="43">
        <v>75</v>
      </c>
      <c r="S311" s="43">
        <v>4</v>
      </c>
      <c r="T311" s="43">
        <v>0</v>
      </c>
      <c r="U311" s="43">
        <v>0</v>
      </c>
      <c r="V311" s="43">
        <v>0</v>
      </c>
      <c r="W311" s="43">
        <v>5</v>
      </c>
      <c r="X311" s="43">
        <v>1</v>
      </c>
      <c r="Y311" s="43">
        <v>0</v>
      </c>
      <c r="Z311" s="43">
        <v>0</v>
      </c>
      <c r="AA311" s="43">
        <v>6</v>
      </c>
      <c r="AB311" s="43">
        <v>0</v>
      </c>
      <c r="AC311" s="43">
        <v>5</v>
      </c>
      <c r="AD311" s="43">
        <v>0</v>
      </c>
      <c r="AE311" s="43">
        <v>0</v>
      </c>
      <c r="AF311" s="43">
        <v>0</v>
      </c>
      <c r="AG311" s="43">
        <v>0</v>
      </c>
      <c r="AH311" s="43">
        <v>0</v>
      </c>
      <c r="AI311" s="43">
        <v>20</v>
      </c>
      <c r="AJ311" s="43">
        <v>1</v>
      </c>
    </row>
    <row r="312" spans="2:36" ht="20.100000000000001" customHeight="1" thickBot="1" x14ac:dyDescent="0.25">
      <c r="B312" s="4" t="s">
        <v>497</v>
      </c>
      <c r="C312" s="43">
        <v>1</v>
      </c>
      <c r="D312" s="43">
        <v>8</v>
      </c>
      <c r="E312" s="43">
        <v>40</v>
      </c>
      <c r="F312" s="43">
        <v>8</v>
      </c>
      <c r="G312" s="43">
        <v>86</v>
      </c>
      <c r="H312" s="43">
        <v>64</v>
      </c>
      <c r="I312" s="43">
        <v>87</v>
      </c>
      <c r="J312" s="43">
        <v>81</v>
      </c>
      <c r="K312" s="43">
        <v>4</v>
      </c>
      <c r="L312" s="43">
        <v>5</v>
      </c>
      <c r="M312" s="43">
        <v>0</v>
      </c>
      <c r="N312" s="43">
        <v>0</v>
      </c>
      <c r="O312" s="43">
        <v>6</v>
      </c>
      <c r="P312" s="43">
        <v>5</v>
      </c>
      <c r="Q312" s="43">
        <v>224</v>
      </c>
      <c r="R312" s="43">
        <v>171</v>
      </c>
      <c r="S312" s="43">
        <v>18</v>
      </c>
      <c r="T312" s="43">
        <v>0</v>
      </c>
      <c r="U312" s="43">
        <v>0</v>
      </c>
      <c r="V312" s="43">
        <v>0</v>
      </c>
      <c r="W312" s="43">
        <v>9</v>
      </c>
      <c r="X312" s="43">
        <v>0</v>
      </c>
      <c r="Y312" s="43">
        <v>0</v>
      </c>
      <c r="Z312" s="43">
        <v>0</v>
      </c>
      <c r="AA312" s="43">
        <v>6</v>
      </c>
      <c r="AB312" s="43">
        <v>0</v>
      </c>
      <c r="AC312" s="43">
        <v>19</v>
      </c>
      <c r="AD312" s="43">
        <v>0</v>
      </c>
      <c r="AE312" s="43">
        <v>5</v>
      </c>
      <c r="AF312" s="43">
        <v>0</v>
      </c>
      <c r="AG312" s="43">
        <v>18</v>
      </c>
      <c r="AH312" s="43">
        <v>0</v>
      </c>
      <c r="AI312" s="43">
        <v>75</v>
      </c>
      <c r="AJ312" s="43">
        <v>0</v>
      </c>
    </row>
    <row r="313" spans="2:36" ht="20.100000000000001" customHeight="1" thickBot="1" x14ac:dyDescent="0.25">
      <c r="B313" s="4" t="s">
        <v>498</v>
      </c>
      <c r="C313" s="43">
        <v>0</v>
      </c>
      <c r="D313" s="43">
        <v>0</v>
      </c>
      <c r="E313" s="43">
        <v>3</v>
      </c>
      <c r="F313" s="43">
        <v>3</v>
      </c>
      <c r="G313" s="43">
        <v>16</v>
      </c>
      <c r="H313" s="43">
        <v>0</v>
      </c>
      <c r="I313" s="43">
        <v>11</v>
      </c>
      <c r="J313" s="43">
        <v>3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30</v>
      </c>
      <c r="R313" s="43">
        <v>6</v>
      </c>
      <c r="S313" s="43">
        <v>2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2</v>
      </c>
      <c r="AB313" s="43">
        <v>0</v>
      </c>
      <c r="AC313" s="43">
        <v>2</v>
      </c>
      <c r="AD313" s="43">
        <v>0</v>
      </c>
      <c r="AE313" s="43">
        <v>0</v>
      </c>
      <c r="AF313" s="43">
        <v>0</v>
      </c>
      <c r="AG313" s="43">
        <v>4</v>
      </c>
      <c r="AH313" s="43">
        <v>0</v>
      </c>
      <c r="AI313" s="43">
        <v>10</v>
      </c>
      <c r="AJ313" s="43">
        <v>0</v>
      </c>
    </row>
    <row r="314" spans="2:36" ht="20.100000000000001" customHeight="1" thickBot="1" x14ac:dyDescent="0.25">
      <c r="B314" s="4" t="s">
        <v>499</v>
      </c>
      <c r="C314" s="43">
        <v>0</v>
      </c>
      <c r="D314" s="43">
        <v>0</v>
      </c>
      <c r="E314" s="43">
        <v>3</v>
      </c>
      <c r="F314" s="43">
        <v>0</v>
      </c>
      <c r="G314" s="43">
        <v>5</v>
      </c>
      <c r="H314" s="43">
        <v>0</v>
      </c>
      <c r="I314" s="43">
        <v>0</v>
      </c>
      <c r="J314" s="43">
        <v>7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8</v>
      </c>
      <c r="R314" s="43">
        <v>7</v>
      </c>
      <c r="S314" s="43">
        <v>0</v>
      </c>
      <c r="T314" s="43">
        <v>0</v>
      </c>
      <c r="U314" s="43">
        <v>0</v>
      </c>
      <c r="V314" s="43">
        <v>0</v>
      </c>
      <c r="W314" s="43">
        <v>5</v>
      </c>
      <c r="X314" s="43">
        <v>0</v>
      </c>
      <c r="Y314" s="43">
        <v>0</v>
      </c>
      <c r="Z314" s="43">
        <v>0</v>
      </c>
      <c r="AA314" s="43">
        <v>0</v>
      </c>
      <c r="AB314" s="43">
        <v>10</v>
      </c>
      <c r="AC314" s="43">
        <v>0</v>
      </c>
      <c r="AD314" s="43">
        <v>0</v>
      </c>
      <c r="AE314" s="43">
        <v>0</v>
      </c>
      <c r="AF314" s="43">
        <v>0</v>
      </c>
      <c r="AG314" s="43">
        <v>0</v>
      </c>
      <c r="AH314" s="43">
        <v>0</v>
      </c>
      <c r="AI314" s="43">
        <v>5</v>
      </c>
      <c r="AJ314" s="43">
        <v>10</v>
      </c>
    </row>
    <row r="315" spans="2:36" ht="20.100000000000001" customHeight="1" thickBot="1" x14ac:dyDescent="0.25">
      <c r="B315" s="4" t="s">
        <v>500</v>
      </c>
      <c r="C315" s="43">
        <v>0</v>
      </c>
      <c r="D315" s="43">
        <v>0</v>
      </c>
      <c r="E315" s="43">
        <v>0</v>
      </c>
      <c r="F315" s="43">
        <v>0</v>
      </c>
      <c r="G315" s="43">
        <v>12</v>
      </c>
      <c r="H315" s="43">
        <v>0</v>
      </c>
      <c r="I315" s="43">
        <v>12</v>
      </c>
      <c r="J315" s="43">
        <v>0</v>
      </c>
      <c r="K315" s="43">
        <v>0</v>
      </c>
      <c r="L315" s="43">
        <v>0</v>
      </c>
      <c r="M315" s="43">
        <v>6</v>
      </c>
      <c r="N315" s="43">
        <v>0</v>
      </c>
      <c r="O315" s="43">
        <v>0</v>
      </c>
      <c r="P315" s="43">
        <v>0</v>
      </c>
      <c r="Q315" s="43">
        <v>30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1</v>
      </c>
      <c r="X315" s="43">
        <v>0</v>
      </c>
      <c r="Y315" s="43">
        <v>0</v>
      </c>
      <c r="Z315" s="43">
        <v>0</v>
      </c>
      <c r="AA315" s="43">
        <v>1</v>
      </c>
      <c r="AB315" s="43">
        <v>0</v>
      </c>
      <c r="AC315" s="43">
        <v>9</v>
      </c>
      <c r="AD315" s="43">
        <v>0</v>
      </c>
      <c r="AE315" s="43">
        <v>1</v>
      </c>
      <c r="AF315" s="43">
        <v>0</v>
      </c>
      <c r="AG315" s="43">
        <v>0</v>
      </c>
      <c r="AH315" s="43">
        <v>0</v>
      </c>
      <c r="AI315" s="43">
        <v>12</v>
      </c>
      <c r="AJ315" s="43">
        <v>0</v>
      </c>
    </row>
    <row r="316" spans="2:36" ht="20.100000000000001" customHeight="1" thickBot="1" x14ac:dyDescent="0.25">
      <c r="B316" s="4" t="s">
        <v>501</v>
      </c>
      <c r="C316" s="43">
        <v>0</v>
      </c>
      <c r="D316" s="43">
        <v>0</v>
      </c>
      <c r="E316" s="43">
        <v>0</v>
      </c>
      <c r="F316" s="43">
        <v>0</v>
      </c>
      <c r="G316" s="43">
        <v>3</v>
      </c>
      <c r="H316" s="43">
        <v>3</v>
      </c>
      <c r="I316" s="43">
        <v>3</v>
      </c>
      <c r="J316" s="43">
        <v>3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6</v>
      </c>
      <c r="R316" s="43">
        <v>6</v>
      </c>
      <c r="S316" s="43">
        <v>2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3">
        <v>3</v>
      </c>
      <c r="AD316" s="43">
        <v>0</v>
      </c>
      <c r="AE316" s="43">
        <v>0</v>
      </c>
      <c r="AF316" s="43">
        <v>0</v>
      </c>
      <c r="AG316" s="43">
        <v>6</v>
      </c>
      <c r="AH316" s="43">
        <v>0</v>
      </c>
      <c r="AI316" s="43">
        <v>11</v>
      </c>
      <c r="AJ316" s="43">
        <v>0</v>
      </c>
    </row>
    <row r="317" spans="2:36" ht="20.100000000000001" customHeight="1" thickBot="1" x14ac:dyDescent="0.25">
      <c r="B317" s="4" t="s">
        <v>502</v>
      </c>
      <c r="C317" s="43">
        <v>0</v>
      </c>
      <c r="D317" s="43">
        <v>0</v>
      </c>
      <c r="E317" s="43">
        <v>0</v>
      </c>
      <c r="F317" s="43">
        <v>0</v>
      </c>
      <c r="G317" s="43">
        <v>10</v>
      </c>
      <c r="H317" s="43">
        <v>0</v>
      </c>
      <c r="I317" s="43">
        <v>10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20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</row>
    <row r="318" spans="2:36" ht="20.100000000000001" customHeight="1" thickBot="1" x14ac:dyDescent="0.25">
      <c r="B318" s="4" t="s">
        <v>503</v>
      </c>
      <c r="C318" s="43">
        <v>1</v>
      </c>
      <c r="D318" s="43">
        <v>0</v>
      </c>
      <c r="E318" s="43">
        <v>0</v>
      </c>
      <c r="F318" s="43">
        <v>1</v>
      </c>
      <c r="G318" s="43">
        <v>6</v>
      </c>
      <c r="H318" s="43">
        <v>11</v>
      </c>
      <c r="I318" s="43">
        <v>6</v>
      </c>
      <c r="J318" s="43">
        <v>11</v>
      </c>
      <c r="K318" s="43">
        <v>0</v>
      </c>
      <c r="L318" s="43">
        <v>0</v>
      </c>
      <c r="M318" s="43">
        <v>6</v>
      </c>
      <c r="N318" s="43">
        <v>7</v>
      </c>
      <c r="O318" s="43">
        <v>0</v>
      </c>
      <c r="P318" s="43">
        <v>0</v>
      </c>
      <c r="Q318" s="43">
        <v>19</v>
      </c>
      <c r="R318" s="43">
        <v>30</v>
      </c>
      <c r="S318" s="43">
        <v>6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3">
        <v>6</v>
      </c>
      <c r="AD318" s="43">
        <v>0</v>
      </c>
      <c r="AE318" s="43">
        <v>0</v>
      </c>
      <c r="AF318" s="43">
        <v>0</v>
      </c>
      <c r="AG318" s="43">
        <v>6</v>
      </c>
      <c r="AH318" s="43">
        <v>0</v>
      </c>
      <c r="AI318" s="43">
        <v>18</v>
      </c>
      <c r="AJ318" s="43">
        <v>0</v>
      </c>
    </row>
    <row r="319" spans="2:36" ht="20.100000000000001" customHeight="1" thickBot="1" x14ac:dyDescent="0.25">
      <c r="B319" s="4" t="s">
        <v>504</v>
      </c>
      <c r="C319" s="43">
        <v>0</v>
      </c>
      <c r="D319" s="43">
        <v>0</v>
      </c>
      <c r="E319" s="43">
        <v>0</v>
      </c>
      <c r="F319" s="43">
        <v>1</v>
      </c>
      <c r="G319" s="43">
        <v>0</v>
      </c>
      <c r="H319" s="43">
        <v>9</v>
      </c>
      <c r="I319" s="43">
        <v>0</v>
      </c>
      <c r="J319" s="43">
        <v>9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19</v>
      </c>
      <c r="S319" s="43">
        <v>0</v>
      </c>
      <c r="T319" s="43">
        <v>0</v>
      </c>
      <c r="U319" s="43">
        <v>0</v>
      </c>
      <c r="V319" s="43">
        <v>1</v>
      </c>
      <c r="W319" s="43">
        <v>0</v>
      </c>
      <c r="X319" s="43">
        <v>2</v>
      </c>
      <c r="Y319" s="43">
        <v>0</v>
      </c>
      <c r="Z319" s="43">
        <v>0</v>
      </c>
      <c r="AA319" s="43">
        <v>0</v>
      </c>
      <c r="AB319" s="43">
        <v>2</v>
      </c>
      <c r="AC319" s="43">
        <v>0</v>
      </c>
      <c r="AD319" s="43">
        <v>2</v>
      </c>
      <c r="AE319" s="43">
        <v>0</v>
      </c>
      <c r="AF319" s="43">
        <v>0</v>
      </c>
      <c r="AG319" s="43">
        <v>0</v>
      </c>
      <c r="AH319" s="43">
        <v>0</v>
      </c>
      <c r="AI319" s="43">
        <v>0</v>
      </c>
      <c r="AJ319" s="43">
        <v>7</v>
      </c>
    </row>
    <row r="320" spans="2:36" ht="20.100000000000001" customHeight="1" thickBot="1" x14ac:dyDescent="0.25">
      <c r="B320" s="4" t="s">
        <v>505</v>
      </c>
      <c r="C320" s="43">
        <v>0</v>
      </c>
      <c r="D320" s="43">
        <v>0</v>
      </c>
      <c r="E320" s="43">
        <v>0</v>
      </c>
      <c r="F320" s="43">
        <v>0</v>
      </c>
      <c r="G320" s="43">
        <v>0</v>
      </c>
      <c r="H320" s="43">
        <v>9</v>
      </c>
      <c r="I320" s="43">
        <v>0</v>
      </c>
      <c r="J320" s="43">
        <v>9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18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>
        <v>0</v>
      </c>
      <c r="AE320" s="43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0</v>
      </c>
    </row>
    <row r="321" spans="2:36" ht="20.100000000000001" customHeight="1" thickBot="1" x14ac:dyDescent="0.25">
      <c r="B321" s="4" t="s">
        <v>506</v>
      </c>
      <c r="C321" s="43">
        <v>0</v>
      </c>
      <c r="D321" s="43">
        <v>0</v>
      </c>
      <c r="E321" s="43">
        <v>5</v>
      </c>
      <c r="F321" s="43">
        <v>0</v>
      </c>
      <c r="G321" s="43">
        <v>17</v>
      </c>
      <c r="H321" s="43">
        <v>0</v>
      </c>
      <c r="I321" s="43">
        <v>17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39</v>
      </c>
      <c r="R321" s="43">
        <v>0</v>
      </c>
      <c r="S321" s="43">
        <v>2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4</v>
      </c>
      <c r="AB321" s="43">
        <v>0</v>
      </c>
      <c r="AC321" s="43">
        <v>3</v>
      </c>
      <c r="AD321" s="43">
        <v>0</v>
      </c>
      <c r="AE321" s="43">
        <v>0</v>
      </c>
      <c r="AF321" s="43">
        <v>0</v>
      </c>
      <c r="AG321" s="43">
        <v>4</v>
      </c>
      <c r="AH321" s="43">
        <v>0</v>
      </c>
      <c r="AI321" s="43">
        <v>13</v>
      </c>
      <c r="AJ321" s="43">
        <v>0</v>
      </c>
    </row>
    <row r="322" spans="2:36" ht="20.100000000000001" customHeight="1" thickBot="1" x14ac:dyDescent="0.25">
      <c r="B322" s="4" t="s">
        <v>507</v>
      </c>
      <c r="C322" s="43">
        <v>1</v>
      </c>
      <c r="D322" s="43">
        <v>0</v>
      </c>
      <c r="E322" s="43">
        <v>0</v>
      </c>
      <c r="F322" s="43">
        <v>0</v>
      </c>
      <c r="G322" s="43">
        <v>8</v>
      </c>
      <c r="H322" s="43">
        <v>1</v>
      </c>
      <c r="I322" s="43">
        <v>8</v>
      </c>
      <c r="J322" s="43">
        <v>1</v>
      </c>
      <c r="K322" s="43">
        <v>0</v>
      </c>
      <c r="L322" s="43">
        <v>0</v>
      </c>
      <c r="M322" s="43">
        <v>2</v>
      </c>
      <c r="N322" s="43">
        <v>0</v>
      </c>
      <c r="O322" s="43">
        <v>0</v>
      </c>
      <c r="P322" s="43">
        <v>0</v>
      </c>
      <c r="Q322" s="43">
        <v>19</v>
      </c>
      <c r="R322" s="43">
        <v>2</v>
      </c>
      <c r="S322" s="43">
        <v>2</v>
      </c>
      <c r="T322" s="43">
        <v>0</v>
      </c>
      <c r="U322" s="43">
        <v>0</v>
      </c>
      <c r="V322" s="43">
        <v>0</v>
      </c>
      <c r="W322" s="43">
        <v>1</v>
      </c>
      <c r="X322" s="43">
        <v>0</v>
      </c>
      <c r="Y322" s="43">
        <v>0</v>
      </c>
      <c r="Z322" s="43">
        <v>0</v>
      </c>
      <c r="AA322" s="43">
        <v>2</v>
      </c>
      <c r="AB322" s="43">
        <v>0</v>
      </c>
      <c r="AC322" s="43">
        <v>2</v>
      </c>
      <c r="AD322" s="43">
        <v>0</v>
      </c>
      <c r="AE322" s="43">
        <v>0</v>
      </c>
      <c r="AF322" s="43">
        <v>0</v>
      </c>
      <c r="AG322" s="43">
        <v>0</v>
      </c>
      <c r="AH322" s="43">
        <v>0</v>
      </c>
      <c r="AI322" s="43">
        <v>7</v>
      </c>
      <c r="AJ322" s="43">
        <v>0</v>
      </c>
    </row>
    <row r="323" spans="2:36" ht="20.100000000000001" customHeight="1" thickBot="1" x14ac:dyDescent="0.25">
      <c r="B323" s="4" t="s">
        <v>508</v>
      </c>
      <c r="C323" s="43">
        <v>0</v>
      </c>
      <c r="D323" s="43">
        <v>0</v>
      </c>
      <c r="E323" s="43">
        <v>0</v>
      </c>
      <c r="F323" s="43">
        <v>0</v>
      </c>
      <c r="G323" s="43">
        <v>9</v>
      </c>
      <c r="H323" s="43">
        <v>2</v>
      </c>
      <c r="I323" s="43">
        <v>9</v>
      </c>
      <c r="J323" s="43">
        <v>2</v>
      </c>
      <c r="K323" s="43">
        <v>1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19</v>
      </c>
      <c r="R323" s="43">
        <v>4</v>
      </c>
      <c r="S323" s="43">
        <v>2</v>
      </c>
      <c r="T323" s="43">
        <v>0</v>
      </c>
      <c r="U323" s="43">
        <v>0</v>
      </c>
      <c r="V323" s="43">
        <v>0</v>
      </c>
      <c r="W323" s="43">
        <v>2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3">
        <v>2</v>
      </c>
      <c r="AD323" s="43">
        <v>0</v>
      </c>
      <c r="AE323" s="43">
        <v>0</v>
      </c>
      <c r="AF323" s="43">
        <v>0</v>
      </c>
      <c r="AG323" s="43">
        <v>0</v>
      </c>
      <c r="AH323" s="43">
        <v>0</v>
      </c>
      <c r="AI323" s="43">
        <v>6</v>
      </c>
      <c r="AJ323" s="43">
        <v>0</v>
      </c>
    </row>
    <row r="324" spans="2:36" ht="20.100000000000001" customHeight="1" thickBot="1" x14ac:dyDescent="0.25">
      <c r="B324" s="4" t="s">
        <v>509</v>
      </c>
      <c r="C324" s="43">
        <v>0</v>
      </c>
      <c r="D324" s="43">
        <v>0</v>
      </c>
      <c r="E324" s="43">
        <v>0</v>
      </c>
      <c r="F324" s="43">
        <v>0</v>
      </c>
      <c r="G324" s="43">
        <v>11</v>
      </c>
      <c r="H324" s="43">
        <v>0</v>
      </c>
      <c r="I324" s="43">
        <v>11</v>
      </c>
      <c r="J324" s="43">
        <v>0</v>
      </c>
      <c r="K324" s="43">
        <v>1</v>
      </c>
      <c r="L324" s="43">
        <v>0</v>
      </c>
      <c r="M324" s="43">
        <v>2</v>
      </c>
      <c r="N324" s="43">
        <v>0</v>
      </c>
      <c r="O324" s="43">
        <v>0</v>
      </c>
      <c r="P324" s="43">
        <v>0</v>
      </c>
      <c r="Q324" s="43">
        <v>25</v>
      </c>
      <c r="R324" s="43">
        <v>0</v>
      </c>
      <c r="S324" s="43">
        <v>1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3">
        <v>3</v>
      </c>
      <c r="AD324" s="43">
        <v>0</v>
      </c>
      <c r="AE324" s="43">
        <v>0</v>
      </c>
      <c r="AF324" s="43">
        <v>0</v>
      </c>
      <c r="AG324" s="43">
        <v>0</v>
      </c>
      <c r="AH324" s="43">
        <v>0</v>
      </c>
      <c r="AI324" s="43">
        <v>4</v>
      </c>
      <c r="AJ324" s="43">
        <v>0</v>
      </c>
    </row>
    <row r="325" spans="2:36" ht="20.100000000000001" customHeight="1" thickBot="1" x14ac:dyDescent="0.25">
      <c r="B325" s="4" t="s">
        <v>510</v>
      </c>
      <c r="C325" s="43">
        <v>0</v>
      </c>
      <c r="D325" s="43">
        <v>0</v>
      </c>
      <c r="E325" s="43">
        <v>6</v>
      </c>
      <c r="F325" s="43">
        <v>0</v>
      </c>
      <c r="G325" s="43">
        <v>6</v>
      </c>
      <c r="H325" s="43">
        <v>0</v>
      </c>
      <c r="I325" s="43">
        <v>5</v>
      </c>
      <c r="J325" s="43">
        <v>0</v>
      </c>
      <c r="K325" s="43">
        <v>0</v>
      </c>
      <c r="L325" s="43">
        <v>0</v>
      </c>
      <c r="M325" s="43">
        <v>1</v>
      </c>
      <c r="N325" s="43">
        <v>0</v>
      </c>
      <c r="O325" s="43">
        <v>0</v>
      </c>
      <c r="P325" s="43">
        <v>0</v>
      </c>
      <c r="Q325" s="43">
        <v>18</v>
      </c>
      <c r="R325" s="43">
        <v>0</v>
      </c>
      <c r="S325" s="43">
        <v>2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2</v>
      </c>
      <c r="AD325" s="43">
        <v>0</v>
      </c>
      <c r="AE325" s="43">
        <v>0</v>
      </c>
      <c r="AF325" s="43">
        <v>0</v>
      </c>
      <c r="AG325" s="43">
        <v>0</v>
      </c>
      <c r="AH325" s="43">
        <v>0</v>
      </c>
      <c r="AI325" s="43">
        <v>4</v>
      </c>
      <c r="AJ325" s="43">
        <v>0</v>
      </c>
    </row>
    <row r="326" spans="2:36" ht="20.100000000000001" customHeight="1" thickBot="1" x14ac:dyDescent="0.25">
      <c r="B326" s="4" t="s">
        <v>511</v>
      </c>
      <c r="C326" s="43">
        <v>0</v>
      </c>
      <c r="D326" s="43">
        <v>0</v>
      </c>
      <c r="E326" s="43">
        <v>0</v>
      </c>
      <c r="F326" s="43">
        <v>0</v>
      </c>
      <c r="G326" s="43">
        <v>14</v>
      </c>
      <c r="H326" s="43">
        <v>0</v>
      </c>
      <c r="I326" s="43">
        <v>14</v>
      </c>
      <c r="J326" s="43">
        <v>0</v>
      </c>
      <c r="K326" s="43">
        <v>1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29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2</v>
      </c>
      <c r="X326" s="43">
        <v>0</v>
      </c>
      <c r="Y326" s="43">
        <v>0</v>
      </c>
      <c r="Z326" s="43">
        <v>0</v>
      </c>
      <c r="AA326" s="43">
        <v>1</v>
      </c>
      <c r="AB326" s="43">
        <v>0</v>
      </c>
      <c r="AC326" s="43">
        <v>1</v>
      </c>
      <c r="AD326" s="43">
        <v>0</v>
      </c>
      <c r="AE326" s="43">
        <v>0</v>
      </c>
      <c r="AF326" s="43">
        <v>0</v>
      </c>
      <c r="AG326" s="43">
        <v>0</v>
      </c>
      <c r="AH326" s="43">
        <v>0</v>
      </c>
      <c r="AI326" s="43">
        <v>4</v>
      </c>
      <c r="AJ326" s="43">
        <v>0</v>
      </c>
    </row>
    <row r="327" spans="2:36" ht="20.100000000000001" customHeight="1" thickBot="1" x14ac:dyDescent="0.25">
      <c r="B327" s="4" t="s">
        <v>512</v>
      </c>
      <c r="C327" s="43">
        <v>0</v>
      </c>
      <c r="D327" s="43">
        <v>0</v>
      </c>
      <c r="E327" s="43">
        <v>0</v>
      </c>
      <c r="F327" s="43">
        <v>0</v>
      </c>
      <c r="G327" s="43">
        <v>1</v>
      </c>
      <c r="H327" s="43">
        <v>0</v>
      </c>
      <c r="I327" s="43">
        <v>1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2</v>
      </c>
      <c r="R327" s="43">
        <v>0</v>
      </c>
      <c r="S327" s="43">
        <v>1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>
        <v>0</v>
      </c>
      <c r="AC327" s="43">
        <v>1</v>
      </c>
      <c r="AD327" s="43">
        <v>0</v>
      </c>
      <c r="AE327" s="43">
        <v>0</v>
      </c>
      <c r="AF327" s="43">
        <v>0</v>
      </c>
      <c r="AG327" s="43">
        <v>0</v>
      </c>
      <c r="AH327" s="43">
        <v>0</v>
      </c>
      <c r="AI327" s="43">
        <v>2</v>
      </c>
      <c r="AJ327" s="43">
        <v>0</v>
      </c>
    </row>
    <row r="328" spans="2:36" ht="20.100000000000001" customHeight="1" thickBot="1" x14ac:dyDescent="0.25">
      <c r="B328" s="4" t="s">
        <v>513</v>
      </c>
      <c r="C328" s="43">
        <v>1</v>
      </c>
      <c r="D328" s="43">
        <v>3</v>
      </c>
      <c r="E328" s="43">
        <v>0</v>
      </c>
      <c r="F328" s="43">
        <v>0</v>
      </c>
      <c r="G328" s="43">
        <v>18</v>
      </c>
      <c r="H328" s="43">
        <v>6</v>
      </c>
      <c r="I328" s="43">
        <v>17</v>
      </c>
      <c r="J328" s="43">
        <v>6</v>
      </c>
      <c r="K328" s="43">
        <v>0</v>
      </c>
      <c r="L328" s="43">
        <v>0</v>
      </c>
      <c r="M328" s="43">
        <v>7</v>
      </c>
      <c r="N328" s="43">
        <v>0</v>
      </c>
      <c r="O328" s="43">
        <v>0</v>
      </c>
      <c r="P328" s="43">
        <v>0</v>
      </c>
      <c r="Q328" s="43">
        <v>43</v>
      </c>
      <c r="R328" s="43">
        <v>15</v>
      </c>
      <c r="S328" s="43">
        <v>6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8</v>
      </c>
      <c r="AD328" s="43">
        <v>0</v>
      </c>
      <c r="AE328" s="43">
        <v>0</v>
      </c>
      <c r="AF328" s="43">
        <v>0</v>
      </c>
      <c r="AG328" s="43">
        <v>0</v>
      </c>
      <c r="AH328" s="43">
        <v>0</v>
      </c>
      <c r="AI328" s="43">
        <v>14</v>
      </c>
      <c r="AJ328" s="43">
        <v>0</v>
      </c>
    </row>
    <row r="329" spans="2:36" ht="20.100000000000001" customHeight="1" thickBot="1" x14ac:dyDescent="0.25">
      <c r="B329" s="4" t="s">
        <v>202</v>
      </c>
      <c r="C329" s="43">
        <v>0</v>
      </c>
      <c r="D329" s="43">
        <v>0</v>
      </c>
      <c r="E329" s="43">
        <v>0</v>
      </c>
      <c r="F329" s="43">
        <v>0</v>
      </c>
      <c r="G329" s="43">
        <v>18</v>
      </c>
      <c r="H329" s="43">
        <v>4</v>
      </c>
      <c r="I329" s="43">
        <v>18</v>
      </c>
      <c r="J329" s="43">
        <v>4</v>
      </c>
      <c r="K329" s="43">
        <v>0</v>
      </c>
      <c r="L329" s="43">
        <v>0</v>
      </c>
      <c r="M329" s="43">
        <v>14</v>
      </c>
      <c r="N329" s="43">
        <v>4</v>
      </c>
      <c r="O329" s="43">
        <v>0</v>
      </c>
      <c r="P329" s="43">
        <v>0</v>
      </c>
      <c r="Q329" s="43">
        <v>50</v>
      </c>
      <c r="R329" s="43">
        <v>12</v>
      </c>
      <c r="S329" s="43">
        <v>2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4</v>
      </c>
      <c r="AB329" s="43">
        <v>0</v>
      </c>
      <c r="AC329" s="43">
        <v>4</v>
      </c>
      <c r="AD329" s="43">
        <v>0</v>
      </c>
      <c r="AE329" s="43">
        <v>0</v>
      </c>
      <c r="AF329" s="43">
        <v>0</v>
      </c>
      <c r="AG329" s="43">
        <v>4</v>
      </c>
      <c r="AH329" s="43">
        <v>0</v>
      </c>
      <c r="AI329" s="43">
        <v>14</v>
      </c>
      <c r="AJ329" s="43">
        <v>0</v>
      </c>
    </row>
    <row r="330" spans="2:36" ht="20.100000000000001" customHeight="1" thickBot="1" x14ac:dyDescent="0.25">
      <c r="B330" s="4" t="s">
        <v>514</v>
      </c>
      <c r="C330" s="43">
        <v>0</v>
      </c>
      <c r="D330" s="43">
        <v>0</v>
      </c>
      <c r="E330" s="43">
        <v>0</v>
      </c>
      <c r="F330" s="43">
        <v>0</v>
      </c>
      <c r="G330" s="43">
        <v>7</v>
      </c>
      <c r="H330" s="43">
        <v>0</v>
      </c>
      <c r="I330" s="43">
        <v>7</v>
      </c>
      <c r="J330" s="43">
        <v>0</v>
      </c>
      <c r="K330" s="43">
        <v>0</v>
      </c>
      <c r="L330" s="43">
        <v>0</v>
      </c>
      <c r="M330" s="43">
        <v>5</v>
      </c>
      <c r="N330" s="43">
        <v>0</v>
      </c>
      <c r="O330" s="43">
        <v>4</v>
      </c>
      <c r="P330" s="43">
        <v>0</v>
      </c>
      <c r="Q330" s="43">
        <v>23</v>
      </c>
      <c r="R330" s="43">
        <v>0</v>
      </c>
      <c r="S330" s="43">
        <v>3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3</v>
      </c>
      <c r="AD330" s="43">
        <v>0</v>
      </c>
      <c r="AE330" s="43">
        <v>0</v>
      </c>
      <c r="AF330" s="43">
        <v>0</v>
      </c>
      <c r="AG330" s="43">
        <v>0</v>
      </c>
      <c r="AH330" s="43">
        <v>0</v>
      </c>
      <c r="AI330" s="43">
        <v>6</v>
      </c>
      <c r="AJ330" s="43">
        <v>0</v>
      </c>
    </row>
    <row r="331" spans="2:36" ht="20.100000000000001" customHeight="1" thickBot="1" x14ac:dyDescent="0.25">
      <c r="B331" s="4" t="s">
        <v>515</v>
      </c>
      <c r="C331" s="43">
        <v>0</v>
      </c>
      <c r="D331" s="43">
        <v>0</v>
      </c>
      <c r="E331" s="43">
        <v>0</v>
      </c>
      <c r="F331" s="43">
        <v>0</v>
      </c>
      <c r="G331" s="43">
        <v>3</v>
      </c>
      <c r="H331" s="43">
        <v>5</v>
      </c>
      <c r="I331" s="43">
        <v>3</v>
      </c>
      <c r="J331" s="43">
        <v>5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6</v>
      </c>
      <c r="R331" s="43">
        <v>10</v>
      </c>
      <c r="S331" s="43">
        <v>0</v>
      </c>
      <c r="T331" s="43">
        <v>1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0</v>
      </c>
      <c r="AD331" s="43">
        <v>1</v>
      </c>
      <c r="AE331" s="43">
        <v>0</v>
      </c>
      <c r="AF331" s="43">
        <v>0</v>
      </c>
      <c r="AG331" s="43">
        <v>0</v>
      </c>
      <c r="AH331" s="43">
        <v>0</v>
      </c>
      <c r="AI331" s="43">
        <v>0</v>
      </c>
      <c r="AJ331" s="43">
        <v>2</v>
      </c>
    </row>
    <row r="332" spans="2:36" ht="20.100000000000001" customHeight="1" thickBot="1" x14ac:dyDescent="0.25">
      <c r="B332" s="4" t="s">
        <v>516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1</v>
      </c>
      <c r="AB332" s="43">
        <v>0</v>
      </c>
      <c r="AC332" s="43">
        <v>1</v>
      </c>
      <c r="AD332" s="43">
        <v>0</v>
      </c>
      <c r="AE332" s="43">
        <v>0</v>
      </c>
      <c r="AF332" s="43">
        <v>0</v>
      </c>
      <c r="AG332" s="43">
        <v>1</v>
      </c>
      <c r="AH332" s="43">
        <v>0</v>
      </c>
      <c r="AI332" s="43">
        <v>3</v>
      </c>
      <c r="AJ332" s="43">
        <v>0</v>
      </c>
    </row>
    <row r="333" spans="2:36" ht="20.100000000000001" customHeight="1" thickBot="1" x14ac:dyDescent="0.25">
      <c r="B333" s="4" t="s">
        <v>517</v>
      </c>
      <c r="C333" s="43">
        <v>0</v>
      </c>
      <c r="D333" s="43">
        <v>0</v>
      </c>
      <c r="E333" s="43">
        <v>0</v>
      </c>
      <c r="F333" s="43">
        <v>0</v>
      </c>
      <c r="G333" s="43">
        <v>3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3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0</v>
      </c>
      <c r="AD333" s="43">
        <v>0</v>
      </c>
      <c r="AE333" s="43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</row>
    <row r="334" spans="2:36" ht="20.100000000000001" customHeight="1" thickBot="1" x14ac:dyDescent="0.25">
      <c r="B334" s="4" t="s">
        <v>518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2</v>
      </c>
      <c r="J334" s="43">
        <v>0</v>
      </c>
      <c r="K334" s="43">
        <v>2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4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0</v>
      </c>
      <c r="AC334" s="43">
        <v>0</v>
      </c>
      <c r="AD334" s="43">
        <v>0</v>
      </c>
      <c r="AE334" s="43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</row>
    <row r="335" spans="2:36" ht="20.100000000000001" customHeight="1" thickBot="1" x14ac:dyDescent="0.25">
      <c r="B335" s="4" t="s">
        <v>519</v>
      </c>
      <c r="C335" s="43">
        <v>0</v>
      </c>
      <c r="D335" s="43">
        <v>0</v>
      </c>
      <c r="E335" s="43">
        <v>0</v>
      </c>
      <c r="F335" s="43">
        <v>0</v>
      </c>
      <c r="G335" s="43">
        <v>4</v>
      </c>
      <c r="H335" s="43">
        <v>0</v>
      </c>
      <c r="I335" s="43">
        <v>4</v>
      </c>
      <c r="J335" s="43">
        <v>0</v>
      </c>
      <c r="K335" s="43">
        <v>0</v>
      </c>
      <c r="L335" s="43">
        <v>0</v>
      </c>
      <c r="M335" s="43">
        <v>2</v>
      </c>
      <c r="N335" s="43">
        <v>0</v>
      </c>
      <c r="O335" s="43">
        <v>8</v>
      </c>
      <c r="P335" s="43">
        <v>0</v>
      </c>
      <c r="Q335" s="43">
        <v>18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1</v>
      </c>
      <c r="AB335" s="43">
        <v>0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3">
        <v>0</v>
      </c>
      <c r="AI335" s="43">
        <v>1</v>
      </c>
      <c r="AJ335" s="43">
        <v>0</v>
      </c>
    </row>
    <row r="336" spans="2:36" ht="20.100000000000001" customHeight="1" thickBot="1" x14ac:dyDescent="0.25">
      <c r="B336" s="4" t="s">
        <v>520</v>
      </c>
      <c r="C336" s="43">
        <v>0</v>
      </c>
      <c r="D336" s="43">
        <v>0</v>
      </c>
      <c r="E336" s="43">
        <v>1</v>
      </c>
      <c r="F336" s="43">
        <v>0</v>
      </c>
      <c r="G336" s="43">
        <v>0</v>
      </c>
      <c r="H336" s="43">
        <v>0</v>
      </c>
      <c r="I336" s="43">
        <v>1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2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3">
        <v>0</v>
      </c>
      <c r="AD336" s="43">
        <v>0</v>
      </c>
      <c r="AE336" s="43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</row>
    <row r="337" spans="2:36" ht="20.100000000000001" customHeight="1" thickBot="1" x14ac:dyDescent="0.25">
      <c r="B337" s="4" t="s">
        <v>521</v>
      </c>
      <c r="C337" s="43">
        <v>1</v>
      </c>
      <c r="D337" s="43">
        <v>0</v>
      </c>
      <c r="E337" s="43">
        <v>6</v>
      </c>
      <c r="F337" s="43">
        <v>0</v>
      </c>
      <c r="G337" s="43">
        <v>9</v>
      </c>
      <c r="H337" s="43">
        <v>0</v>
      </c>
      <c r="I337" s="43">
        <v>9</v>
      </c>
      <c r="J337" s="43">
        <v>0</v>
      </c>
      <c r="K337" s="43">
        <v>9</v>
      </c>
      <c r="L337" s="43">
        <v>0</v>
      </c>
      <c r="M337" s="43">
        <v>9</v>
      </c>
      <c r="N337" s="43">
        <v>0</v>
      </c>
      <c r="O337" s="43">
        <v>0</v>
      </c>
      <c r="P337" s="43">
        <v>0</v>
      </c>
      <c r="Q337" s="43">
        <v>43</v>
      </c>
      <c r="R337" s="43">
        <v>0</v>
      </c>
      <c r="S337" s="43">
        <v>4</v>
      </c>
      <c r="T337" s="43">
        <v>0</v>
      </c>
      <c r="U337" s="43">
        <v>0</v>
      </c>
      <c r="V337" s="43">
        <v>0</v>
      </c>
      <c r="W337" s="43">
        <v>4</v>
      </c>
      <c r="X337" s="43">
        <v>0</v>
      </c>
      <c r="Y337" s="43">
        <v>0</v>
      </c>
      <c r="Z337" s="43">
        <v>0</v>
      </c>
      <c r="AA337" s="43">
        <v>4</v>
      </c>
      <c r="AB337" s="43">
        <v>0</v>
      </c>
      <c r="AC337" s="43">
        <v>4</v>
      </c>
      <c r="AD337" s="43">
        <v>0</v>
      </c>
      <c r="AE337" s="43">
        <v>0</v>
      </c>
      <c r="AF337" s="43">
        <v>0</v>
      </c>
      <c r="AG337" s="43">
        <v>0</v>
      </c>
      <c r="AH337" s="43">
        <v>0</v>
      </c>
      <c r="AI337" s="43">
        <v>16</v>
      </c>
      <c r="AJ337" s="43">
        <v>0</v>
      </c>
    </row>
    <row r="338" spans="2:36" ht="20.100000000000001" customHeight="1" thickBot="1" x14ac:dyDescent="0.25">
      <c r="B338" s="4" t="s">
        <v>522</v>
      </c>
      <c r="C338" s="43">
        <v>0</v>
      </c>
      <c r="D338" s="43">
        <v>0</v>
      </c>
      <c r="E338" s="43">
        <v>0</v>
      </c>
      <c r="F338" s="43">
        <v>0</v>
      </c>
      <c r="G338" s="43">
        <v>4</v>
      </c>
      <c r="H338" s="43">
        <v>0</v>
      </c>
      <c r="I338" s="43">
        <v>4</v>
      </c>
      <c r="J338" s="43">
        <v>0</v>
      </c>
      <c r="K338" s="43">
        <v>0</v>
      </c>
      <c r="L338" s="43">
        <v>0</v>
      </c>
      <c r="M338" s="43">
        <v>1</v>
      </c>
      <c r="N338" s="43">
        <v>0</v>
      </c>
      <c r="O338" s="43">
        <v>0</v>
      </c>
      <c r="P338" s="43">
        <v>0</v>
      </c>
      <c r="Q338" s="43">
        <v>9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>
        <v>0</v>
      </c>
      <c r="AE338" s="43">
        <v>0</v>
      </c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</row>
    <row r="339" spans="2:36" ht="20.100000000000001" customHeight="1" thickBot="1" x14ac:dyDescent="0.25">
      <c r="B339" s="4" t="s">
        <v>203</v>
      </c>
      <c r="C339" s="43">
        <v>0</v>
      </c>
      <c r="D339" s="43">
        <v>0</v>
      </c>
      <c r="E339" s="43">
        <v>0</v>
      </c>
      <c r="F339" s="43">
        <v>0</v>
      </c>
      <c r="G339" s="43">
        <v>9</v>
      </c>
      <c r="H339" s="43">
        <v>0</v>
      </c>
      <c r="I339" s="43">
        <v>9</v>
      </c>
      <c r="J339" s="43">
        <v>0</v>
      </c>
      <c r="K339" s="43">
        <v>0</v>
      </c>
      <c r="L339" s="43">
        <v>0</v>
      </c>
      <c r="M339" s="43">
        <v>4</v>
      </c>
      <c r="N339" s="43">
        <v>0</v>
      </c>
      <c r="O339" s="43">
        <v>0</v>
      </c>
      <c r="P339" s="43">
        <v>0</v>
      </c>
      <c r="Q339" s="43">
        <v>22</v>
      </c>
      <c r="R339" s="43">
        <v>0</v>
      </c>
      <c r="S339" s="43">
        <v>0</v>
      </c>
      <c r="T339" s="43">
        <v>2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2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4</v>
      </c>
    </row>
    <row r="340" spans="2:36" ht="20.100000000000001" customHeight="1" thickBot="1" x14ac:dyDescent="0.25">
      <c r="B340" s="4" t="s">
        <v>523</v>
      </c>
      <c r="C340" s="43">
        <v>0</v>
      </c>
      <c r="D340" s="43">
        <v>0</v>
      </c>
      <c r="E340" s="43">
        <v>0</v>
      </c>
      <c r="F340" s="43">
        <v>0</v>
      </c>
      <c r="G340" s="43">
        <v>3</v>
      </c>
      <c r="H340" s="43">
        <v>1</v>
      </c>
      <c r="I340" s="43">
        <v>3</v>
      </c>
      <c r="J340" s="43">
        <v>1</v>
      </c>
      <c r="K340" s="43">
        <v>0</v>
      </c>
      <c r="L340" s="43">
        <v>0</v>
      </c>
      <c r="M340" s="43">
        <v>1</v>
      </c>
      <c r="N340" s="43">
        <v>0</v>
      </c>
      <c r="O340" s="43">
        <v>0</v>
      </c>
      <c r="P340" s="43">
        <v>0</v>
      </c>
      <c r="Q340" s="43">
        <v>7</v>
      </c>
      <c r="R340" s="43">
        <v>2</v>
      </c>
      <c r="S340" s="43">
        <v>1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1</v>
      </c>
      <c r="AD340" s="43">
        <v>0</v>
      </c>
      <c r="AE340" s="43">
        <v>0</v>
      </c>
      <c r="AF340" s="43">
        <v>0</v>
      </c>
      <c r="AG340" s="43">
        <v>0</v>
      </c>
      <c r="AH340" s="43">
        <v>0</v>
      </c>
      <c r="AI340" s="43">
        <v>2</v>
      </c>
      <c r="AJ340" s="43">
        <v>0</v>
      </c>
    </row>
    <row r="341" spans="2:36" ht="20.100000000000001" customHeight="1" thickBot="1" x14ac:dyDescent="0.25">
      <c r="B341" s="4" t="s">
        <v>524</v>
      </c>
      <c r="C341" s="43">
        <v>0</v>
      </c>
      <c r="D341" s="43">
        <v>0</v>
      </c>
      <c r="E341" s="43">
        <v>0</v>
      </c>
      <c r="F341" s="43">
        <v>0</v>
      </c>
      <c r="G341" s="43">
        <v>10</v>
      </c>
      <c r="H341" s="43">
        <v>0</v>
      </c>
      <c r="I341" s="43">
        <v>10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20</v>
      </c>
      <c r="R341" s="43">
        <v>0</v>
      </c>
      <c r="S341" s="43">
        <v>2</v>
      </c>
      <c r="T341" s="43">
        <v>0</v>
      </c>
      <c r="U341" s="43">
        <v>2</v>
      </c>
      <c r="V341" s="43">
        <v>0</v>
      </c>
      <c r="W341" s="43">
        <v>2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2</v>
      </c>
      <c r="AD341" s="43">
        <v>0</v>
      </c>
      <c r="AE341" s="43">
        <v>0</v>
      </c>
      <c r="AF341" s="43">
        <v>0</v>
      </c>
      <c r="AG341" s="43">
        <v>1</v>
      </c>
      <c r="AH341" s="43">
        <v>0</v>
      </c>
      <c r="AI341" s="43">
        <v>9</v>
      </c>
      <c r="AJ341" s="43">
        <v>0</v>
      </c>
    </row>
    <row r="342" spans="2:36" ht="20.100000000000001" customHeight="1" thickBot="1" x14ac:dyDescent="0.25">
      <c r="B342" s="4" t="s">
        <v>525</v>
      </c>
      <c r="C342" s="43">
        <v>0</v>
      </c>
      <c r="D342" s="43">
        <v>1</v>
      </c>
      <c r="E342" s="43">
        <v>0</v>
      </c>
      <c r="F342" s="43">
        <v>0</v>
      </c>
      <c r="G342" s="43">
        <v>16</v>
      </c>
      <c r="H342" s="43">
        <v>2</v>
      </c>
      <c r="I342" s="43">
        <v>16</v>
      </c>
      <c r="J342" s="43">
        <v>2</v>
      </c>
      <c r="K342" s="43">
        <v>1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33</v>
      </c>
      <c r="R342" s="43">
        <v>5</v>
      </c>
      <c r="S342" s="43">
        <v>8</v>
      </c>
      <c r="T342" s="43">
        <v>0</v>
      </c>
      <c r="U342" s="43">
        <v>0</v>
      </c>
      <c r="V342" s="43">
        <v>0</v>
      </c>
      <c r="W342" s="43">
        <v>1</v>
      </c>
      <c r="X342" s="43">
        <v>0</v>
      </c>
      <c r="Y342" s="43">
        <v>0</v>
      </c>
      <c r="Z342" s="43">
        <v>0</v>
      </c>
      <c r="AA342" s="43">
        <v>1</v>
      </c>
      <c r="AB342" s="43">
        <v>0</v>
      </c>
      <c r="AC342" s="43">
        <v>8</v>
      </c>
      <c r="AD342" s="43">
        <v>0</v>
      </c>
      <c r="AE342" s="43">
        <v>0</v>
      </c>
      <c r="AF342" s="43">
        <v>0</v>
      </c>
      <c r="AG342" s="43">
        <v>0</v>
      </c>
      <c r="AH342" s="43">
        <v>0</v>
      </c>
      <c r="AI342" s="43">
        <v>18</v>
      </c>
      <c r="AJ342" s="43">
        <v>0</v>
      </c>
    </row>
    <row r="343" spans="2:36" ht="20.100000000000001" customHeight="1" thickBot="1" x14ac:dyDescent="0.25">
      <c r="B343" s="4" t="s">
        <v>526</v>
      </c>
      <c r="C343" s="43">
        <v>0</v>
      </c>
      <c r="D343" s="43">
        <v>0</v>
      </c>
      <c r="E343" s="43">
        <v>0</v>
      </c>
      <c r="F343" s="43">
        <v>0</v>
      </c>
      <c r="G343" s="43">
        <v>4</v>
      </c>
      <c r="H343" s="43">
        <v>0</v>
      </c>
      <c r="I343" s="43">
        <v>4</v>
      </c>
      <c r="J343" s="43">
        <v>0</v>
      </c>
      <c r="K343" s="43">
        <v>0</v>
      </c>
      <c r="L343" s="43">
        <v>0</v>
      </c>
      <c r="M343" s="43">
        <v>1</v>
      </c>
      <c r="N343" s="43">
        <v>0</v>
      </c>
      <c r="O343" s="43">
        <v>0</v>
      </c>
      <c r="P343" s="43">
        <v>0</v>
      </c>
      <c r="Q343" s="43">
        <v>9</v>
      </c>
      <c r="R343" s="43">
        <v>0</v>
      </c>
      <c r="S343" s="43">
        <v>2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2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4</v>
      </c>
      <c r="AJ343" s="43">
        <v>0</v>
      </c>
    </row>
    <row r="344" spans="2:36" ht="20.100000000000001" customHeight="1" thickBot="1" x14ac:dyDescent="0.25">
      <c r="B344" s="4" t="s">
        <v>527</v>
      </c>
      <c r="C344" s="43">
        <v>0</v>
      </c>
      <c r="D344" s="43">
        <v>0</v>
      </c>
      <c r="E344" s="43">
        <v>0</v>
      </c>
      <c r="F344" s="43">
        <v>0</v>
      </c>
      <c r="G344" s="43">
        <v>1</v>
      </c>
      <c r="H344" s="43">
        <v>0</v>
      </c>
      <c r="I344" s="43">
        <v>1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2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0</v>
      </c>
      <c r="AD344" s="43">
        <v>0</v>
      </c>
      <c r="AE344" s="43">
        <v>1</v>
      </c>
      <c r="AF344" s="43">
        <v>0</v>
      </c>
      <c r="AG344" s="43">
        <v>0</v>
      </c>
      <c r="AH344" s="43">
        <v>0</v>
      </c>
      <c r="AI344" s="43">
        <v>1</v>
      </c>
      <c r="AJ344" s="43">
        <v>0</v>
      </c>
    </row>
    <row r="345" spans="2:36" ht="20.100000000000001" customHeight="1" thickBot="1" x14ac:dyDescent="0.25">
      <c r="B345" s="4" t="s">
        <v>528</v>
      </c>
      <c r="C345" s="43">
        <v>0</v>
      </c>
      <c r="D345" s="43">
        <v>0</v>
      </c>
      <c r="E345" s="43">
        <v>0</v>
      </c>
      <c r="F345" s="43">
        <v>0</v>
      </c>
      <c r="G345" s="43">
        <v>3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3</v>
      </c>
      <c r="N345" s="43">
        <v>0</v>
      </c>
      <c r="O345" s="43">
        <v>0</v>
      </c>
      <c r="P345" s="43">
        <v>0</v>
      </c>
      <c r="Q345" s="43">
        <v>6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</row>
    <row r="346" spans="2:36" ht="20.100000000000001" customHeight="1" thickBot="1" x14ac:dyDescent="0.25">
      <c r="B346" s="4" t="s">
        <v>529</v>
      </c>
      <c r="C346" s="43">
        <v>2</v>
      </c>
      <c r="D346" s="43">
        <v>0</v>
      </c>
      <c r="E346" s="43">
        <v>0</v>
      </c>
      <c r="F346" s="43">
        <v>0</v>
      </c>
      <c r="G346" s="43">
        <v>7</v>
      </c>
      <c r="H346" s="43">
        <v>0</v>
      </c>
      <c r="I346" s="43">
        <v>7</v>
      </c>
      <c r="J346" s="43">
        <v>0</v>
      </c>
      <c r="K346" s="43">
        <v>7</v>
      </c>
      <c r="L346" s="43">
        <v>0</v>
      </c>
      <c r="M346" s="43">
        <v>1</v>
      </c>
      <c r="N346" s="43">
        <v>0</v>
      </c>
      <c r="O346" s="43">
        <v>0</v>
      </c>
      <c r="P346" s="43">
        <v>0</v>
      </c>
      <c r="Q346" s="43">
        <v>24</v>
      </c>
      <c r="R346" s="43">
        <v>0</v>
      </c>
      <c r="S346" s="43">
        <v>3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3</v>
      </c>
      <c r="AD346" s="43">
        <v>0</v>
      </c>
      <c r="AE346" s="43">
        <v>0</v>
      </c>
      <c r="AF346" s="43">
        <v>0</v>
      </c>
      <c r="AG346" s="43">
        <v>0</v>
      </c>
      <c r="AH346" s="43">
        <v>0</v>
      </c>
      <c r="AI346" s="43">
        <v>6</v>
      </c>
      <c r="AJ346" s="43">
        <v>0</v>
      </c>
    </row>
    <row r="347" spans="2:36" ht="20.100000000000001" customHeight="1" thickBot="1" x14ac:dyDescent="0.25">
      <c r="B347" s="4" t="s">
        <v>530</v>
      </c>
      <c r="C347" s="43">
        <v>2</v>
      </c>
      <c r="D347" s="43">
        <v>0</v>
      </c>
      <c r="E347" s="43">
        <v>0</v>
      </c>
      <c r="F347" s="43">
        <v>0</v>
      </c>
      <c r="G347" s="43">
        <v>9</v>
      </c>
      <c r="H347" s="43">
        <v>0</v>
      </c>
      <c r="I347" s="43">
        <v>11</v>
      </c>
      <c r="J347" s="43">
        <v>0</v>
      </c>
      <c r="K347" s="43">
        <v>1</v>
      </c>
      <c r="L347" s="43">
        <v>0</v>
      </c>
      <c r="M347" s="43">
        <v>6</v>
      </c>
      <c r="N347" s="43">
        <v>0</v>
      </c>
      <c r="O347" s="43">
        <v>0</v>
      </c>
      <c r="P347" s="43">
        <v>0</v>
      </c>
      <c r="Q347" s="43">
        <v>29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</row>
    <row r="348" spans="2:36" ht="20.100000000000001" customHeight="1" thickBot="1" x14ac:dyDescent="0.25">
      <c r="B348" s="4" t="s">
        <v>531</v>
      </c>
      <c r="C348" s="43">
        <v>2</v>
      </c>
      <c r="D348" s="43">
        <v>0</v>
      </c>
      <c r="E348" s="43">
        <v>0</v>
      </c>
      <c r="F348" s="43">
        <v>0</v>
      </c>
      <c r="G348" s="43">
        <v>9</v>
      </c>
      <c r="H348" s="43">
        <v>4</v>
      </c>
      <c r="I348" s="43">
        <v>9</v>
      </c>
      <c r="J348" s="43">
        <v>4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20</v>
      </c>
      <c r="R348" s="43">
        <v>8</v>
      </c>
      <c r="S348" s="43">
        <v>1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1</v>
      </c>
      <c r="AD348" s="43">
        <v>0</v>
      </c>
      <c r="AE348" s="43">
        <v>0</v>
      </c>
      <c r="AF348" s="43">
        <v>0</v>
      </c>
      <c r="AG348" s="43">
        <v>1</v>
      </c>
      <c r="AH348" s="43">
        <v>0</v>
      </c>
      <c r="AI348" s="43">
        <v>3</v>
      </c>
      <c r="AJ348" s="43">
        <v>0</v>
      </c>
    </row>
    <row r="349" spans="2:36" ht="20.100000000000001" customHeight="1" thickBot="1" x14ac:dyDescent="0.25">
      <c r="B349" s="4" t="s">
        <v>204</v>
      </c>
      <c r="C349" s="43">
        <v>1</v>
      </c>
      <c r="D349" s="43">
        <v>2</v>
      </c>
      <c r="E349" s="43">
        <v>0</v>
      </c>
      <c r="F349" s="43">
        <v>0</v>
      </c>
      <c r="G349" s="43">
        <v>30</v>
      </c>
      <c r="H349" s="43">
        <v>0</v>
      </c>
      <c r="I349" s="43">
        <v>30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61</v>
      </c>
      <c r="R349" s="43">
        <v>2</v>
      </c>
      <c r="S349" s="43">
        <v>1</v>
      </c>
      <c r="T349" s="43">
        <v>3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4</v>
      </c>
      <c r="AD349" s="43">
        <v>2</v>
      </c>
      <c r="AE349" s="43">
        <v>0</v>
      </c>
      <c r="AF349" s="43">
        <v>0</v>
      </c>
      <c r="AG349" s="43">
        <v>7</v>
      </c>
      <c r="AH349" s="43">
        <v>2</v>
      </c>
      <c r="AI349" s="43">
        <v>12</v>
      </c>
      <c r="AJ349" s="43">
        <v>7</v>
      </c>
    </row>
    <row r="350" spans="2:36" ht="20.100000000000001" customHeight="1" thickBot="1" x14ac:dyDescent="0.25">
      <c r="B350" s="4" t="s">
        <v>532</v>
      </c>
      <c r="C350" s="43">
        <v>0</v>
      </c>
      <c r="D350" s="43">
        <v>0</v>
      </c>
      <c r="E350" s="43">
        <v>1</v>
      </c>
      <c r="F350" s="43">
        <v>0</v>
      </c>
      <c r="G350" s="43">
        <v>2</v>
      </c>
      <c r="H350" s="43">
        <v>0</v>
      </c>
      <c r="I350" s="43">
        <v>2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5</v>
      </c>
      <c r="R350" s="43">
        <v>0</v>
      </c>
      <c r="S350" s="43">
        <v>1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0</v>
      </c>
      <c r="AD350" s="43">
        <v>0</v>
      </c>
      <c r="AE350" s="43">
        <v>0</v>
      </c>
      <c r="AF350" s="43">
        <v>0</v>
      </c>
      <c r="AG350" s="43">
        <v>0</v>
      </c>
      <c r="AH350" s="43">
        <v>0</v>
      </c>
      <c r="AI350" s="43">
        <v>1</v>
      </c>
      <c r="AJ350" s="43">
        <v>0</v>
      </c>
    </row>
    <row r="351" spans="2:36" ht="20.100000000000001" customHeight="1" thickBot="1" x14ac:dyDescent="0.25">
      <c r="B351" s="4" t="s">
        <v>533</v>
      </c>
      <c r="C351" s="43">
        <v>0</v>
      </c>
      <c r="D351" s="43">
        <v>0</v>
      </c>
      <c r="E351" s="43">
        <v>0</v>
      </c>
      <c r="F351" s="43">
        <v>0</v>
      </c>
      <c r="G351" s="43">
        <v>5</v>
      </c>
      <c r="H351" s="43">
        <v>0</v>
      </c>
      <c r="I351" s="43">
        <v>5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10</v>
      </c>
      <c r="R351" s="43">
        <v>0</v>
      </c>
      <c r="S351" s="43">
        <v>1</v>
      </c>
      <c r="T351" s="43">
        <v>0</v>
      </c>
      <c r="U351" s="43">
        <v>0</v>
      </c>
      <c r="V351" s="43">
        <v>0</v>
      </c>
      <c r="W351" s="43">
        <v>1</v>
      </c>
      <c r="X351" s="43">
        <v>0</v>
      </c>
      <c r="Y351" s="43">
        <v>0</v>
      </c>
      <c r="Z351" s="43">
        <v>0</v>
      </c>
      <c r="AA351" s="43">
        <v>1</v>
      </c>
      <c r="AB351" s="43">
        <v>0</v>
      </c>
      <c r="AC351" s="43">
        <v>1</v>
      </c>
      <c r="AD351" s="43">
        <v>0</v>
      </c>
      <c r="AE351" s="43">
        <v>0</v>
      </c>
      <c r="AF351" s="43">
        <v>0</v>
      </c>
      <c r="AG351" s="43">
        <v>0</v>
      </c>
      <c r="AH351" s="43">
        <v>0</v>
      </c>
      <c r="AI351" s="43">
        <v>4</v>
      </c>
      <c r="AJ351" s="43">
        <v>0</v>
      </c>
    </row>
    <row r="352" spans="2:36" ht="20.100000000000001" customHeight="1" thickBot="1" x14ac:dyDescent="0.25">
      <c r="B352" s="4" t="s">
        <v>534</v>
      </c>
      <c r="C352" s="43">
        <v>0</v>
      </c>
      <c r="D352" s="43">
        <v>0</v>
      </c>
      <c r="E352" s="43">
        <v>0</v>
      </c>
      <c r="F352" s="43">
        <v>0</v>
      </c>
      <c r="G352" s="43">
        <v>1</v>
      </c>
      <c r="H352" s="43">
        <v>3</v>
      </c>
      <c r="I352" s="43">
        <v>1</v>
      </c>
      <c r="J352" s="43">
        <v>3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2</v>
      </c>
      <c r="R352" s="43">
        <v>6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0</v>
      </c>
      <c r="AE352" s="43">
        <v>0</v>
      </c>
      <c r="AF352" s="43">
        <v>0</v>
      </c>
      <c r="AG352" s="43">
        <v>0</v>
      </c>
      <c r="AH352" s="43">
        <v>0</v>
      </c>
      <c r="AI352" s="43">
        <v>0</v>
      </c>
      <c r="AJ352" s="43">
        <v>0</v>
      </c>
    </row>
    <row r="353" spans="2:36" ht="20.100000000000001" customHeight="1" thickBot="1" x14ac:dyDescent="0.25">
      <c r="B353" s="4" t="s">
        <v>535</v>
      </c>
      <c r="C353" s="43">
        <v>0</v>
      </c>
      <c r="D353" s="43">
        <v>0</v>
      </c>
      <c r="E353" s="43">
        <v>0</v>
      </c>
      <c r="F353" s="43">
        <v>0</v>
      </c>
      <c r="G353" s="43">
        <v>1</v>
      </c>
      <c r="H353" s="43">
        <v>2</v>
      </c>
      <c r="I353" s="43">
        <v>1</v>
      </c>
      <c r="J353" s="43">
        <v>2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2</v>
      </c>
      <c r="R353" s="43">
        <v>4</v>
      </c>
      <c r="S353" s="43">
        <v>1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1</v>
      </c>
      <c r="AB353" s="43">
        <v>0</v>
      </c>
      <c r="AC353" s="43">
        <v>0</v>
      </c>
      <c r="AD353" s="43">
        <v>0</v>
      </c>
      <c r="AE353" s="43">
        <v>0</v>
      </c>
      <c r="AF353" s="43">
        <v>0</v>
      </c>
      <c r="AG353" s="43">
        <v>0</v>
      </c>
      <c r="AH353" s="43">
        <v>0</v>
      </c>
      <c r="AI353" s="43">
        <v>2</v>
      </c>
      <c r="AJ353" s="43">
        <v>0</v>
      </c>
    </row>
    <row r="354" spans="2:36" ht="20.100000000000001" customHeight="1" thickBot="1" x14ac:dyDescent="0.25">
      <c r="B354" s="4" t="s">
        <v>536</v>
      </c>
      <c r="C354" s="43">
        <v>0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  <c r="AE354" s="43">
        <v>0</v>
      </c>
      <c r="AF354" s="43">
        <v>0</v>
      </c>
      <c r="AG354" s="43">
        <v>0</v>
      </c>
      <c r="AH354" s="43">
        <v>0</v>
      </c>
      <c r="AI354" s="43">
        <v>0</v>
      </c>
      <c r="AJ354" s="43">
        <v>0</v>
      </c>
    </row>
    <row r="355" spans="2:36" ht="20.100000000000001" customHeight="1" thickBot="1" x14ac:dyDescent="0.25">
      <c r="B355" s="4" t="s">
        <v>537</v>
      </c>
      <c r="C355" s="43">
        <v>0</v>
      </c>
      <c r="D355" s="43">
        <v>0</v>
      </c>
      <c r="E355" s="43">
        <v>0</v>
      </c>
      <c r="F355" s="43">
        <v>0</v>
      </c>
      <c r="G355" s="43">
        <v>7</v>
      </c>
      <c r="H355" s="43">
        <v>4</v>
      </c>
      <c r="I355" s="43">
        <v>7</v>
      </c>
      <c r="J355" s="43">
        <v>4</v>
      </c>
      <c r="K355" s="43">
        <v>0</v>
      </c>
      <c r="L355" s="43">
        <v>0</v>
      </c>
      <c r="M355" s="43">
        <v>7</v>
      </c>
      <c r="N355" s="43">
        <v>1</v>
      </c>
      <c r="O355" s="43">
        <v>0</v>
      </c>
      <c r="P355" s="43">
        <v>0</v>
      </c>
      <c r="Q355" s="43">
        <v>21</v>
      </c>
      <c r="R355" s="43">
        <v>9</v>
      </c>
      <c r="S355" s="43">
        <v>0</v>
      </c>
      <c r="T355" s="43">
        <v>1</v>
      </c>
      <c r="U355" s="43">
        <v>0</v>
      </c>
      <c r="V355" s="43">
        <v>0</v>
      </c>
      <c r="W355" s="43">
        <v>0</v>
      </c>
      <c r="X355" s="43">
        <v>2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>
        <v>2</v>
      </c>
      <c r="AE355" s="43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5</v>
      </c>
    </row>
    <row r="356" spans="2:36" ht="20.100000000000001" customHeight="1" thickBot="1" x14ac:dyDescent="0.25">
      <c r="B356" s="4" t="s">
        <v>538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3">
        <v>0</v>
      </c>
      <c r="AF356" s="43">
        <v>0</v>
      </c>
      <c r="AG356" s="43">
        <v>0</v>
      </c>
      <c r="AH356" s="43">
        <v>0</v>
      </c>
      <c r="AI356" s="43">
        <v>0</v>
      </c>
      <c r="AJ356" s="43">
        <v>0</v>
      </c>
    </row>
    <row r="357" spans="2:36" ht="20.100000000000001" customHeight="1" thickBot="1" x14ac:dyDescent="0.25">
      <c r="B357" s="4" t="s">
        <v>539</v>
      </c>
      <c r="C357" s="43">
        <v>0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3">
        <v>0</v>
      </c>
      <c r="AD357" s="43">
        <v>0</v>
      </c>
      <c r="AE357" s="43">
        <v>0</v>
      </c>
      <c r="AF357" s="43">
        <v>0</v>
      </c>
      <c r="AG357" s="43">
        <v>0</v>
      </c>
      <c r="AH357" s="43">
        <v>0</v>
      </c>
      <c r="AI357" s="43">
        <v>0</v>
      </c>
      <c r="AJ357" s="43">
        <v>0</v>
      </c>
    </row>
    <row r="358" spans="2:36" ht="20.100000000000001" customHeight="1" thickBot="1" x14ac:dyDescent="0.25">
      <c r="B358" s="4" t="s">
        <v>540</v>
      </c>
      <c r="C358" s="43">
        <v>0</v>
      </c>
      <c r="D358" s="43">
        <v>1</v>
      </c>
      <c r="E358" s="43">
        <v>0</v>
      </c>
      <c r="F358" s="43">
        <v>0</v>
      </c>
      <c r="G358" s="43">
        <v>0</v>
      </c>
      <c r="H358" s="43">
        <v>2</v>
      </c>
      <c r="I358" s="43">
        <v>0</v>
      </c>
      <c r="J358" s="43">
        <v>2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5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0</v>
      </c>
      <c r="Z358" s="43">
        <v>0</v>
      </c>
      <c r="AA358" s="43">
        <v>0</v>
      </c>
      <c r="AB358" s="43">
        <v>0</v>
      </c>
      <c r="AC358" s="43">
        <v>0</v>
      </c>
      <c r="AD358" s="43">
        <v>0</v>
      </c>
      <c r="AE358" s="43">
        <v>0</v>
      </c>
      <c r="AF358" s="43">
        <v>0</v>
      </c>
      <c r="AG358" s="43">
        <v>0</v>
      </c>
      <c r="AH358" s="43">
        <v>0</v>
      </c>
      <c r="AI358" s="43">
        <v>0</v>
      </c>
      <c r="AJ358" s="43">
        <v>0</v>
      </c>
    </row>
    <row r="359" spans="2:36" ht="20.100000000000001" customHeight="1" thickBot="1" x14ac:dyDescent="0.25">
      <c r="B359" s="4" t="s">
        <v>541</v>
      </c>
      <c r="C359" s="43">
        <v>0</v>
      </c>
      <c r="D359" s="43">
        <v>0</v>
      </c>
      <c r="E359" s="43">
        <v>2</v>
      </c>
      <c r="F359" s="43">
        <v>0</v>
      </c>
      <c r="G359" s="43">
        <v>2</v>
      </c>
      <c r="H359" s="43">
        <v>0</v>
      </c>
      <c r="I359" s="43">
        <v>2</v>
      </c>
      <c r="J359" s="43">
        <v>0</v>
      </c>
      <c r="K359" s="43">
        <v>0</v>
      </c>
      <c r="L359" s="43">
        <v>0</v>
      </c>
      <c r="M359" s="43">
        <v>1</v>
      </c>
      <c r="N359" s="43">
        <v>0</v>
      </c>
      <c r="O359" s="43">
        <v>0</v>
      </c>
      <c r="P359" s="43">
        <v>0</v>
      </c>
      <c r="Q359" s="43">
        <v>7</v>
      </c>
      <c r="R359" s="43">
        <v>0</v>
      </c>
      <c r="S359" s="43">
        <v>1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1</v>
      </c>
      <c r="AB359" s="43">
        <v>0</v>
      </c>
      <c r="AC359" s="43">
        <v>1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3</v>
      </c>
      <c r="AJ359" s="43">
        <v>0</v>
      </c>
    </row>
    <row r="360" spans="2:36" ht="20.100000000000001" customHeight="1" thickBot="1" x14ac:dyDescent="0.25">
      <c r="B360" s="4" t="s">
        <v>542</v>
      </c>
      <c r="C360" s="43">
        <v>0</v>
      </c>
      <c r="D360" s="43">
        <v>0</v>
      </c>
      <c r="E360" s="43">
        <v>0</v>
      </c>
      <c r="F360" s="43">
        <v>0</v>
      </c>
      <c r="G360" s="43">
        <v>2</v>
      </c>
      <c r="H360" s="43">
        <v>0</v>
      </c>
      <c r="I360" s="43">
        <v>2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4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>
        <v>0</v>
      </c>
      <c r="AA360" s="43">
        <v>1</v>
      </c>
      <c r="AB360" s="43">
        <v>0</v>
      </c>
      <c r="AC360" s="43">
        <v>0</v>
      </c>
      <c r="AD360" s="43">
        <v>0</v>
      </c>
      <c r="AE360" s="43">
        <v>0</v>
      </c>
      <c r="AF360" s="43">
        <v>0</v>
      </c>
      <c r="AG360" s="43">
        <v>0</v>
      </c>
      <c r="AH360" s="43">
        <v>0</v>
      </c>
      <c r="AI360" s="43">
        <v>1</v>
      </c>
      <c r="AJ360" s="43">
        <v>0</v>
      </c>
    </row>
    <row r="361" spans="2:36" ht="20.100000000000001" customHeight="1" thickBot="1" x14ac:dyDescent="0.25">
      <c r="B361" s="4" t="s">
        <v>543</v>
      </c>
      <c r="C361" s="43">
        <v>0</v>
      </c>
      <c r="D361" s="43">
        <v>0</v>
      </c>
      <c r="E361" s="43">
        <v>0</v>
      </c>
      <c r="F361" s="43">
        <v>0</v>
      </c>
      <c r="G361" s="43">
        <v>10</v>
      </c>
      <c r="H361" s="43">
        <v>0</v>
      </c>
      <c r="I361" s="43">
        <v>10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20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0</v>
      </c>
      <c r="AC361" s="43">
        <v>2</v>
      </c>
      <c r="AD361" s="43">
        <v>0</v>
      </c>
      <c r="AE361" s="43">
        <v>0</v>
      </c>
      <c r="AF361" s="43">
        <v>0</v>
      </c>
      <c r="AG361" s="43">
        <v>2</v>
      </c>
      <c r="AH361" s="43">
        <v>0</v>
      </c>
      <c r="AI361" s="43">
        <v>4</v>
      </c>
      <c r="AJ361" s="43">
        <v>0</v>
      </c>
    </row>
    <row r="362" spans="2:36" ht="20.100000000000001" customHeight="1" thickBot="1" x14ac:dyDescent="0.25">
      <c r="B362" s="4" t="s">
        <v>205</v>
      </c>
      <c r="C362" s="43">
        <v>0</v>
      </c>
      <c r="D362" s="43">
        <v>1</v>
      </c>
      <c r="E362" s="43">
        <v>0</v>
      </c>
      <c r="F362" s="43">
        <v>0</v>
      </c>
      <c r="G362" s="43">
        <v>1</v>
      </c>
      <c r="H362" s="43">
        <v>7</v>
      </c>
      <c r="I362" s="43">
        <v>1</v>
      </c>
      <c r="J362" s="43">
        <v>7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2</v>
      </c>
      <c r="R362" s="43">
        <v>15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>
        <v>0</v>
      </c>
      <c r="AA362" s="43">
        <v>0</v>
      </c>
      <c r="AB362" s="43">
        <v>0</v>
      </c>
      <c r="AC362" s="43">
        <v>0</v>
      </c>
      <c r="AD362" s="43">
        <v>0</v>
      </c>
      <c r="AE362" s="43">
        <v>0</v>
      </c>
      <c r="AF362" s="43">
        <v>0</v>
      </c>
      <c r="AG362" s="43">
        <v>0</v>
      </c>
      <c r="AH362" s="43">
        <v>0</v>
      </c>
      <c r="AI362" s="43">
        <v>0</v>
      </c>
      <c r="AJ362" s="43">
        <v>0</v>
      </c>
    </row>
    <row r="363" spans="2:36" ht="20.100000000000001" customHeight="1" thickBot="1" x14ac:dyDescent="0.25">
      <c r="B363" s="4" t="s">
        <v>544</v>
      </c>
      <c r="C363" s="43">
        <v>0</v>
      </c>
      <c r="D363" s="43">
        <v>0</v>
      </c>
      <c r="E363" s="43">
        <v>0</v>
      </c>
      <c r="F363" s="43">
        <v>0</v>
      </c>
      <c r="G363" s="43">
        <v>2</v>
      </c>
      <c r="H363" s="43">
        <v>0</v>
      </c>
      <c r="I363" s="43">
        <v>2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4</v>
      </c>
      <c r="R363" s="43">
        <v>0</v>
      </c>
      <c r="S363" s="43">
        <v>2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>
        <v>0</v>
      </c>
      <c r="AE363" s="43">
        <v>0</v>
      </c>
      <c r="AF363" s="43">
        <v>0</v>
      </c>
      <c r="AG363" s="43">
        <v>0</v>
      </c>
      <c r="AH363" s="43">
        <v>0</v>
      </c>
      <c r="AI363" s="43">
        <v>2</v>
      </c>
      <c r="AJ363" s="43">
        <v>0</v>
      </c>
    </row>
    <row r="364" spans="2:36" ht="20.100000000000001" customHeight="1" thickBot="1" x14ac:dyDescent="0.25">
      <c r="B364" s="4" t="s">
        <v>545</v>
      </c>
      <c r="C364" s="43">
        <v>0</v>
      </c>
      <c r="D364" s="43">
        <v>0</v>
      </c>
      <c r="E364" s="43">
        <v>0</v>
      </c>
      <c r="F364" s="43">
        <v>0</v>
      </c>
      <c r="G364" s="43">
        <v>6</v>
      </c>
      <c r="H364" s="43">
        <v>0</v>
      </c>
      <c r="I364" s="43">
        <v>6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12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>
        <v>0</v>
      </c>
      <c r="AA364" s="43">
        <v>0</v>
      </c>
      <c r="AB364" s="43">
        <v>0</v>
      </c>
      <c r="AC364" s="43">
        <v>0</v>
      </c>
      <c r="AD364" s="43">
        <v>0</v>
      </c>
      <c r="AE364" s="43">
        <v>0</v>
      </c>
      <c r="AF364" s="43">
        <v>0</v>
      </c>
      <c r="AG364" s="43">
        <v>0</v>
      </c>
      <c r="AH364" s="43">
        <v>0</v>
      </c>
      <c r="AI364" s="43">
        <v>0</v>
      </c>
      <c r="AJ364" s="43">
        <v>0</v>
      </c>
    </row>
    <row r="365" spans="2:36" ht="20.100000000000001" customHeight="1" thickBot="1" x14ac:dyDescent="0.25">
      <c r="B365" s="4" t="s">
        <v>546</v>
      </c>
      <c r="C365" s="43">
        <v>0</v>
      </c>
      <c r="D365" s="43">
        <v>0</v>
      </c>
      <c r="E365" s="43">
        <v>0</v>
      </c>
      <c r="F365" s="43">
        <v>0</v>
      </c>
      <c r="G365" s="43">
        <v>2</v>
      </c>
      <c r="H365" s="43">
        <v>0</v>
      </c>
      <c r="I365" s="43">
        <v>2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4</v>
      </c>
      <c r="R365" s="43">
        <v>0</v>
      </c>
      <c r="S365" s="43">
        <v>1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1</v>
      </c>
      <c r="AD365" s="43">
        <v>0</v>
      </c>
      <c r="AE365" s="43">
        <v>0</v>
      </c>
      <c r="AF365" s="43">
        <v>0</v>
      </c>
      <c r="AG365" s="43">
        <v>1</v>
      </c>
      <c r="AH365" s="43">
        <v>0</v>
      </c>
      <c r="AI365" s="43">
        <v>3</v>
      </c>
      <c r="AJ365" s="43">
        <v>0</v>
      </c>
    </row>
    <row r="366" spans="2:36" ht="20.100000000000001" customHeight="1" thickBot="1" x14ac:dyDescent="0.25">
      <c r="B366" s="4" t="s">
        <v>547</v>
      </c>
      <c r="C366" s="43">
        <v>0</v>
      </c>
      <c r="D366" s="43">
        <v>0</v>
      </c>
      <c r="E366" s="43">
        <v>0</v>
      </c>
      <c r="F366" s="43">
        <v>0</v>
      </c>
      <c r="G366" s="43">
        <v>1</v>
      </c>
      <c r="H366" s="43">
        <v>0</v>
      </c>
      <c r="I366" s="43">
        <v>1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2</v>
      </c>
      <c r="R366" s="43">
        <v>0</v>
      </c>
      <c r="S366" s="43">
        <v>1</v>
      </c>
      <c r="T366" s="43">
        <v>0</v>
      </c>
      <c r="U366" s="43">
        <v>0</v>
      </c>
      <c r="V366" s="43">
        <v>0</v>
      </c>
      <c r="W366" s="43">
        <v>0</v>
      </c>
      <c r="X366" s="43">
        <v>0</v>
      </c>
      <c r="Y366" s="43">
        <v>0</v>
      </c>
      <c r="Z366" s="43">
        <v>0</v>
      </c>
      <c r="AA366" s="43">
        <v>0</v>
      </c>
      <c r="AB366" s="43">
        <v>0</v>
      </c>
      <c r="AC366" s="43">
        <v>1</v>
      </c>
      <c r="AD366" s="43">
        <v>0</v>
      </c>
      <c r="AE366" s="43">
        <v>0</v>
      </c>
      <c r="AF366" s="43">
        <v>0</v>
      </c>
      <c r="AG366" s="43">
        <v>0</v>
      </c>
      <c r="AH366" s="43">
        <v>0</v>
      </c>
      <c r="AI366" s="43">
        <v>2</v>
      </c>
      <c r="AJ366" s="43">
        <v>0</v>
      </c>
    </row>
    <row r="367" spans="2:36" ht="20.100000000000001" customHeight="1" thickBot="1" x14ac:dyDescent="0.25">
      <c r="B367" s="4" t="s">
        <v>652</v>
      </c>
      <c r="C367" s="43">
        <v>0</v>
      </c>
      <c r="D367" s="43">
        <v>0</v>
      </c>
      <c r="E367" s="43">
        <v>0</v>
      </c>
      <c r="F367" s="43">
        <v>0</v>
      </c>
      <c r="G367" s="43">
        <v>1</v>
      </c>
      <c r="H367" s="43">
        <v>0</v>
      </c>
      <c r="I367" s="43">
        <v>1</v>
      </c>
      <c r="J367" s="43">
        <v>0</v>
      </c>
      <c r="K367" s="43">
        <v>1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3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0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</row>
    <row r="368" spans="2:36" ht="20.100000000000001" customHeight="1" thickBot="1" x14ac:dyDescent="0.25">
      <c r="B368" s="4" t="s">
        <v>548</v>
      </c>
      <c r="C368" s="43">
        <v>0</v>
      </c>
      <c r="D368" s="43">
        <v>0</v>
      </c>
      <c r="E368" s="43">
        <v>0</v>
      </c>
      <c r="F368" s="43">
        <v>0</v>
      </c>
      <c r="G368" s="43">
        <v>0</v>
      </c>
      <c r="H368" s="43">
        <v>0</v>
      </c>
      <c r="I368" s="43">
        <v>1</v>
      </c>
      <c r="J368" s="43">
        <v>0</v>
      </c>
      <c r="K368" s="43">
        <v>0</v>
      </c>
      <c r="L368" s="43">
        <v>0</v>
      </c>
      <c r="M368" s="43">
        <v>1</v>
      </c>
      <c r="N368" s="43">
        <v>0</v>
      </c>
      <c r="O368" s="43">
        <v>0</v>
      </c>
      <c r="P368" s="43">
        <v>0</v>
      </c>
      <c r="Q368" s="43">
        <v>2</v>
      </c>
      <c r="R368" s="43">
        <v>0</v>
      </c>
      <c r="S368" s="43">
        <v>1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>
        <v>0</v>
      </c>
      <c r="AC368" s="43">
        <v>0</v>
      </c>
      <c r="AD368" s="43">
        <v>0</v>
      </c>
      <c r="AE368" s="43">
        <v>0</v>
      </c>
      <c r="AF368" s="43">
        <v>0</v>
      </c>
      <c r="AG368" s="43">
        <v>0</v>
      </c>
      <c r="AH368" s="43">
        <v>0</v>
      </c>
      <c r="AI368" s="43">
        <v>1</v>
      </c>
      <c r="AJ368" s="43">
        <v>0</v>
      </c>
    </row>
    <row r="369" spans="2:36" ht="20.100000000000001" customHeight="1" thickBot="1" x14ac:dyDescent="0.25">
      <c r="B369" s="4" t="s">
        <v>206</v>
      </c>
      <c r="C369" s="43">
        <v>0</v>
      </c>
      <c r="D369" s="43">
        <v>0</v>
      </c>
      <c r="E369" s="43">
        <v>0</v>
      </c>
      <c r="F369" s="43">
        <v>0</v>
      </c>
      <c r="G369" s="43">
        <v>31</v>
      </c>
      <c r="H369" s="43">
        <v>24</v>
      </c>
      <c r="I369" s="43">
        <v>31</v>
      </c>
      <c r="J369" s="43">
        <v>24</v>
      </c>
      <c r="K369" s="43">
        <v>0</v>
      </c>
      <c r="L369" s="43">
        <v>0</v>
      </c>
      <c r="M369" s="43">
        <v>19</v>
      </c>
      <c r="N369" s="43">
        <v>10</v>
      </c>
      <c r="O369" s="43">
        <v>0</v>
      </c>
      <c r="P369" s="43">
        <v>0</v>
      </c>
      <c r="Q369" s="43">
        <v>81</v>
      </c>
      <c r="R369" s="43">
        <v>58</v>
      </c>
      <c r="S369" s="43">
        <v>17</v>
      </c>
      <c r="T369" s="43">
        <v>9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17</v>
      </c>
      <c r="AD369" s="43">
        <v>9</v>
      </c>
      <c r="AE369" s="43">
        <v>0</v>
      </c>
      <c r="AF369" s="43">
        <v>0</v>
      </c>
      <c r="AG369" s="43">
        <v>0</v>
      </c>
      <c r="AH369" s="43">
        <v>0</v>
      </c>
      <c r="AI369" s="43">
        <v>34</v>
      </c>
      <c r="AJ369" s="43">
        <v>18</v>
      </c>
    </row>
    <row r="370" spans="2:36" ht="20.100000000000001" customHeight="1" thickBot="1" x14ac:dyDescent="0.25">
      <c r="B370" s="4" t="s">
        <v>549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1</v>
      </c>
      <c r="I370" s="43">
        <v>0</v>
      </c>
      <c r="J370" s="43">
        <v>1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2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3">
        <v>0</v>
      </c>
      <c r="AD370" s="43">
        <v>0</v>
      </c>
      <c r="AE370" s="43">
        <v>0</v>
      </c>
      <c r="AF370" s="43">
        <v>0</v>
      </c>
      <c r="AG370" s="43">
        <v>0</v>
      </c>
      <c r="AH370" s="43">
        <v>0</v>
      </c>
      <c r="AI370" s="43">
        <v>0</v>
      </c>
      <c r="AJ370" s="43">
        <v>0</v>
      </c>
    </row>
    <row r="371" spans="2:36" ht="20.100000000000001" customHeight="1" thickBot="1" x14ac:dyDescent="0.25">
      <c r="B371" s="4" t="s">
        <v>550</v>
      </c>
      <c r="C371" s="43">
        <v>0</v>
      </c>
      <c r="D371" s="43">
        <v>0</v>
      </c>
      <c r="E371" s="43">
        <v>0</v>
      </c>
      <c r="F371" s="43">
        <v>0</v>
      </c>
      <c r="G371" s="43">
        <v>0</v>
      </c>
      <c r="H371" s="43">
        <v>2</v>
      </c>
      <c r="I371" s="43">
        <v>0</v>
      </c>
      <c r="J371" s="43">
        <v>2</v>
      </c>
      <c r="K371" s="43">
        <v>0</v>
      </c>
      <c r="L371" s="43">
        <v>2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6</v>
      </c>
      <c r="S371" s="43">
        <v>0</v>
      </c>
      <c r="T371" s="43">
        <v>1</v>
      </c>
      <c r="U371" s="43">
        <v>0</v>
      </c>
      <c r="V371" s="43">
        <v>0</v>
      </c>
      <c r="W371" s="43">
        <v>0</v>
      </c>
      <c r="X371" s="43">
        <v>1</v>
      </c>
      <c r="Y371" s="43">
        <v>0</v>
      </c>
      <c r="Z371" s="43">
        <v>0</v>
      </c>
      <c r="AA371" s="43">
        <v>0</v>
      </c>
      <c r="AB371" s="43">
        <v>1</v>
      </c>
      <c r="AC371" s="43">
        <v>0</v>
      </c>
      <c r="AD371" s="43">
        <v>1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4</v>
      </c>
    </row>
    <row r="372" spans="2:36" ht="20.100000000000001" customHeight="1" thickBot="1" x14ac:dyDescent="0.25">
      <c r="B372" s="4" t="s">
        <v>551</v>
      </c>
      <c r="C372" s="43">
        <v>0</v>
      </c>
      <c r="D372" s="43">
        <v>0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43">
        <v>0</v>
      </c>
      <c r="AD372" s="43">
        <v>0</v>
      </c>
      <c r="AE372" s="43">
        <v>0</v>
      </c>
      <c r="AF372" s="43">
        <v>0</v>
      </c>
      <c r="AG372" s="43">
        <v>0</v>
      </c>
      <c r="AH372" s="43">
        <v>0</v>
      </c>
      <c r="AI372" s="43">
        <v>0</v>
      </c>
      <c r="AJ372" s="43">
        <v>0</v>
      </c>
    </row>
    <row r="373" spans="2:36" ht="20.100000000000001" customHeight="1" thickBot="1" x14ac:dyDescent="0.25">
      <c r="B373" s="4" t="s">
        <v>552</v>
      </c>
      <c r="C373" s="43">
        <v>1</v>
      </c>
      <c r="D373" s="43">
        <v>0</v>
      </c>
      <c r="E373" s="43">
        <v>0</v>
      </c>
      <c r="F373" s="43">
        <v>0</v>
      </c>
      <c r="G373" s="43">
        <v>6</v>
      </c>
      <c r="H373" s="43">
        <v>0</v>
      </c>
      <c r="I373" s="43">
        <v>6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13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</row>
    <row r="374" spans="2:36" ht="20.100000000000001" customHeight="1" thickBot="1" x14ac:dyDescent="0.25">
      <c r="B374" s="4" t="s">
        <v>653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0</v>
      </c>
      <c r="AC374" s="43">
        <v>0</v>
      </c>
      <c r="AD374" s="43">
        <v>0</v>
      </c>
      <c r="AE374" s="43">
        <v>0</v>
      </c>
      <c r="AF374" s="43">
        <v>0</v>
      </c>
      <c r="AG374" s="43">
        <v>0</v>
      </c>
      <c r="AH374" s="43">
        <v>0</v>
      </c>
      <c r="AI374" s="43">
        <v>0</v>
      </c>
      <c r="AJ374" s="43">
        <v>0</v>
      </c>
    </row>
    <row r="375" spans="2:36" ht="20.100000000000001" customHeight="1" thickBot="1" x14ac:dyDescent="0.25">
      <c r="B375" s="4" t="s">
        <v>553</v>
      </c>
      <c r="C375" s="43">
        <v>1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1</v>
      </c>
      <c r="R375" s="43">
        <v>0</v>
      </c>
      <c r="S375" s="43">
        <v>1</v>
      </c>
      <c r="T375" s="43">
        <v>0</v>
      </c>
      <c r="U375" s="43">
        <v>0</v>
      </c>
      <c r="V375" s="43">
        <v>0</v>
      </c>
      <c r="W375" s="43">
        <v>1</v>
      </c>
      <c r="X375" s="43">
        <v>0</v>
      </c>
      <c r="Y375" s="43">
        <v>0</v>
      </c>
      <c r="Z375" s="43">
        <v>0</v>
      </c>
      <c r="AA375" s="43">
        <v>1</v>
      </c>
      <c r="AB375" s="43">
        <v>0</v>
      </c>
      <c r="AC375" s="43">
        <v>1</v>
      </c>
      <c r="AD375" s="43">
        <v>0</v>
      </c>
      <c r="AE375" s="43">
        <v>0</v>
      </c>
      <c r="AF375" s="43">
        <v>0</v>
      </c>
      <c r="AG375" s="43">
        <v>0</v>
      </c>
      <c r="AH375" s="43">
        <v>0</v>
      </c>
      <c r="AI375" s="43">
        <v>4</v>
      </c>
      <c r="AJ375" s="43">
        <v>0</v>
      </c>
    </row>
    <row r="376" spans="2:36" ht="20.100000000000001" customHeight="1" thickBot="1" x14ac:dyDescent="0.25">
      <c r="B376" s="4" t="s">
        <v>554</v>
      </c>
      <c r="C376" s="43">
        <v>0</v>
      </c>
      <c r="D376" s="43">
        <v>0</v>
      </c>
      <c r="E376" s="43">
        <v>0</v>
      </c>
      <c r="F376" s="43">
        <v>0</v>
      </c>
      <c r="G376" s="43">
        <v>1</v>
      </c>
      <c r="H376" s="43">
        <v>0</v>
      </c>
      <c r="I376" s="43">
        <v>1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2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0</v>
      </c>
      <c r="AC376" s="43">
        <v>0</v>
      </c>
      <c r="AD376" s="43">
        <v>0</v>
      </c>
      <c r="AE376" s="43">
        <v>0</v>
      </c>
      <c r="AF376" s="43">
        <v>0</v>
      </c>
      <c r="AG376" s="43">
        <v>1</v>
      </c>
      <c r="AH376" s="43">
        <v>0</v>
      </c>
      <c r="AI376" s="43">
        <v>1</v>
      </c>
      <c r="AJ376" s="43">
        <v>0</v>
      </c>
    </row>
    <row r="377" spans="2:36" ht="20.100000000000001" customHeight="1" thickBot="1" x14ac:dyDescent="0.25">
      <c r="B377" s="4" t="s">
        <v>555</v>
      </c>
      <c r="C377" s="43">
        <v>0</v>
      </c>
      <c r="D377" s="43">
        <v>0</v>
      </c>
      <c r="E377" s="43">
        <v>0</v>
      </c>
      <c r="F377" s="43">
        <v>0</v>
      </c>
      <c r="G377" s="43">
        <v>2</v>
      </c>
      <c r="H377" s="43">
        <v>0</v>
      </c>
      <c r="I377" s="43">
        <v>2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4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</row>
    <row r="378" spans="2:36" ht="20.100000000000001" customHeight="1" thickBot="1" x14ac:dyDescent="0.25">
      <c r="B378" s="4" t="s">
        <v>556</v>
      </c>
      <c r="C378" s="43">
        <v>0</v>
      </c>
      <c r="D378" s="43">
        <v>0</v>
      </c>
      <c r="E378" s="43">
        <v>0</v>
      </c>
      <c r="F378" s="43">
        <v>0</v>
      </c>
      <c r="G378" s="43">
        <v>22</v>
      </c>
      <c r="H378" s="43">
        <v>0</v>
      </c>
      <c r="I378" s="43">
        <v>22</v>
      </c>
      <c r="J378" s="43">
        <v>0</v>
      </c>
      <c r="K378" s="43">
        <v>0</v>
      </c>
      <c r="L378" s="43">
        <v>0</v>
      </c>
      <c r="M378" s="43">
        <v>3</v>
      </c>
      <c r="N378" s="43">
        <v>0</v>
      </c>
      <c r="O378" s="43">
        <v>0</v>
      </c>
      <c r="P378" s="43">
        <v>0</v>
      </c>
      <c r="Q378" s="43">
        <v>47</v>
      </c>
      <c r="R378" s="43">
        <v>0</v>
      </c>
      <c r="S378" s="43">
        <v>5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7</v>
      </c>
      <c r="AD378" s="43">
        <v>0</v>
      </c>
      <c r="AE378" s="43">
        <v>0</v>
      </c>
      <c r="AF378" s="43">
        <v>0</v>
      </c>
      <c r="AG378" s="43">
        <v>0</v>
      </c>
      <c r="AH378" s="43">
        <v>0</v>
      </c>
      <c r="AI378" s="43">
        <v>12</v>
      </c>
      <c r="AJ378" s="43">
        <v>0</v>
      </c>
    </row>
    <row r="379" spans="2:36" ht="20.100000000000001" customHeight="1" thickBot="1" x14ac:dyDescent="0.25">
      <c r="B379" s="4" t="s">
        <v>557</v>
      </c>
      <c r="C379" s="43">
        <v>0</v>
      </c>
      <c r="D379" s="43">
        <v>0</v>
      </c>
      <c r="E379" s="43">
        <v>0</v>
      </c>
      <c r="F379" s="43">
        <v>0</v>
      </c>
      <c r="G379" s="43">
        <v>5</v>
      </c>
      <c r="H379" s="43">
        <v>0</v>
      </c>
      <c r="I379" s="43">
        <v>5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10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</row>
    <row r="380" spans="2:36" ht="20.100000000000001" customHeight="1" thickBot="1" x14ac:dyDescent="0.25">
      <c r="B380" s="4" t="s">
        <v>558</v>
      </c>
      <c r="C380" s="43">
        <v>0</v>
      </c>
      <c r="D380" s="43">
        <v>0</v>
      </c>
      <c r="E380" s="43">
        <v>0</v>
      </c>
      <c r="F380" s="43">
        <v>0</v>
      </c>
      <c r="G380" s="43">
        <v>0</v>
      </c>
      <c r="H380" s="43">
        <v>0</v>
      </c>
      <c r="I380" s="43">
        <v>15</v>
      </c>
      <c r="J380" s="43">
        <v>0</v>
      </c>
      <c r="K380" s="43">
        <v>15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30</v>
      </c>
      <c r="R380" s="43">
        <v>0</v>
      </c>
      <c r="S380" s="43">
        <v>2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3">
        <v>0</v>
      </c>
      <c r="Z380" s="43">
        <v>0</v>
      </c>
      <c r="AA380" s="43">
        <v>0</v>
      </c>
      <c r="AB380" s="43">
        <v>0</v>
      </c>
      <c r="AC380" s="43">
        <v>3</v>
      </c>
      <c r="AD380" s="43">
        <v>0</v>
      </c>
      <c r="AE380" s="43">
        <v>0</v>
      </c>
      <c r="AF380" s="43">
        <v>0</v>
      </c>
      <c r="AG380" s="43">
        <v>0</v>
      </c>
      <c r="AH380" s="43">
        <v>0</v>
      </c>
      <c r="AI380" s="43">
        <v>5</v>
      </c>
      <c r="AJ380" s="43">
        <v>0</v>
      </c>
    </row>
    <row r="381" spans="2:36" ht="20.100000000000001" customHeight="1" thickBot="1" x14ac:dyDescent="0.25">
      <c r="B381" s="4" t="s">
        <v>207</v>
      </c>
      <c r="C381" s="43">
        <v>0</v>
      </c>
      <c r="D381" s="43">
        <v>0</v>
      </c>
      <c r="E381" s="43">
        <v>0</v>
      </c>
      <c r="F381" s="43">
        <v>0</v>
      </c>
      <c r="G381" s="43">
        <v>2</v>
      </c>
      <c r="H381" s="43">
        <v>0</v>
      </c>
      <c r="I381" s="43">
        <v>2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4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0</v>
      </c>
      <c r="AC381" s="43">
        <v>0</v>
      </c>
      <c r="AD381" s="43">
        <v>0</v>
      </c>
      <c r="AE381" s="43">
        <v>0</v>
      </c>
      <c r="AF381" s="43">
        <v>0</v>
      </c>
      <c r="AG381" s="43">
        <v>0</v>
      </c>
      <c r="AH381" s="43">
        <v>0</v>
      </c>
      <c r="AI381" s="43">
        <v>0</v>
      </c>
      <c r="AJ381" s="43">
        <v>0</v>
      </c>
    </row>
    <row r="382" spans="2:36" ht="20.100000000000001" customHeight="1" thickBot="1" x14ac:dyDescent="0.25">
      <c r="B382" s="4" t="s">
        <v>559</v>
      </c>
      <c r="C382" s="43">
        <v>0</v>
      </c>
      <c r="D382" s="43">
        <v>0</v>
      </c>
      <c r="E382" s="43">
        <v>0</v>
      </c>
      <c r="F382" s="43">
        <v>0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  <c r="Z382" s="43">
        <v>0</v>
      </c>
      <c r="AA382" s="43">
        <v>0</v>
      </c>
      <c r="AB382" s="43">
        <v>0</v>
      </c>
      <c r="AC382" s="43">
        <v>0</v>
      </c>
      <c r="AD382" s="43">
        <v>0</v>
      </c>
      <c r="AE382" s="43">
        <v>0</v>
      </c>
      <c r="AF382" s="43">
        <v>0</v>
      </c>
      <c r="AG382" s="43">
        <v>0</v>
      </c>
      <c r="AH382" s="43">
        <v>0</v>
      </c>
      <c r="AI382" s="43">
        <v>0</v>
      </c>
      <c r="AJ382" s="43">
        <v>0</v>
      </c>
    </row>
    <row r="383" spans="2:36" ht="20.100000000000001" customHeight="1" thickBot="1" x14ac:dyDescent="0.25">
      <c r="B383" s="4" t="s">
        <v>560</v>
      </c>
      <c r="C383" s="43">
        <v>0</v>
      </c>
      <c r="D383" s="43">
        <v>0</v>
      </c>
      <c r="E383" s="43">
        <v>0</v>
      </c>
      <c r="F383" s="43">
        <v>0</v>
      </c>
      <c r="G383" s="43">
        <v>2</v>
      </c>
      <c r="H383" s="43">
        <v>0</v>
      </c>
      <c r="I383" s="43">
        <v>2</v>
      </c>
      <c r="J383" s="43">
        <v>0</v>
      </c>
      <c r="K383" s="43">
        <v>0</v>
      </c>
      <c r="L383" s="43">
        <v>0</v>
      </c>
      <c r="M383" s="43">
        <v>2</v>
      </c>
      <c r="N383" s="43">
        <v>0</v>
      </c>
      <c r="O383" s="43">
        <v>0</v>
      </c>
      <c r="P383" s="43">
        <v>0</v>
      </c>
      <c r="Q383" s="43">
        <v>6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3">
        <v>0</v>
      </c>
      <c r="AD383" s="43">
        <v>0</v>
      </c>
      <c r="AE383" s="43">
        <v>0</v>
      </c>
      <c r="AF383" s="43">
        <v>0</v>
      </c>
      <c r="AG383" s="43">
        <v>0</v>
      </c>
      <c r="AH383" s="43">
        <v>0</v>
      </c>
      <c r="AI383" s="43">
        <v>0</v>
      </c>
      <c r="AJ383" s="43">
        <v>0</v>
      </c>
    </row>
    <row r="384" spans="2:36" ht="20.100000000000001" customHeight="1" thickBot="1" x14ac:dyDescent="0.25">
      <c r="B384" s="4" t="s">
        <v>561</v>
      </c>
      <c r="C384" s="43">
        <v>0</v>
      </c>
      <c r="D384" s="43">
        <v>1</v>
      </c>
      <c r="E384" s="43">
        <v>0</v>
      </c>
      <c r="F384" s="43">
        <v>0</v>
      </c>
      <c r="G384" s="43">
        <v>5</v>
      </c>
      <c r="H384" s="43">
        <v>0</v>
      </c>
      <c r="I384" s="43">
        <v>5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10</v>
      </c>
      <c r="R384" s="43">
        <v>1</v>
      </c>
      <c r="S384" s="43">
        <v>2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  <c r="Z384" s="43">
        <v>0</v>
      </c>
      <c r="AA384" s="43">
        <v>0</v>
      </c>
      <c r="AB384" s="43">
        <v>0</v>
      </c>
      <c r="AC384" s="43">
        <v>0</v>
      </c>
      <c r="AD384" s="43">
        <v>0</v>
      </c>
      <c r="AE384" s="43">
        <v>0</v>
      </c>
      <c r="AF384" s="43">
        <v>0</v>
      </c>
      <c r="AG384" s="43">
        <v>2</v>
      </c>
      <c r="AH384" s="43">
        <v>0</v>
      </c>
      <c r="AI384" s="43">
        <v>4</v>
      </c>
      <c r="AJ384" s="43">
        <v>0</v>
      </c>
    </row>
    <row r="385" spans="2:36" ht="20.100000000000001" customHeight="1" thickBot="1" x14ac:dyDescent="0.25">
      <c r="B385" s="4" t="s">
        <v>562</v>
      </c>
      <c r="C385" s="43">
        <v>0</v>
      </c>
      <c r="D385" s="43">
        <v>0</v>
      </c>
      <c r="E385" s="43">
        <v>0</v>
      </c>
      <c r="F385" s="43">
        <v>0</v>
      </c>
      <c r="G385" s="43">
        <v>1</v>
      </c>
      <c r="H385" s="43">
        <v>0</v>
      </c>
      <c r="I385" s="43">
        <v>1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2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>
        <v>0</v>
      </c>
      <c r="AC385" s="43">
        <v>0</v>
      </c>
      <c r="AD385" s="43">
        <v>0</v>
      </c>
      <c r="AE385" s="43">
        <v>0</v>
      </c>
      <c r="AF385" s="43">
        <v>0</v>
      </c>
      <c r="AG385" s="43">
        <v>0</v>
      </c>
      <c r="AH385" s="43">
        <v>0</v>
      </c>
      <c r="AI385" s="43">
        <v>0</v>
      </c>
      <c r="AJ385" s="43">
        <v>0</v>
      </c>
    </row>
    <row r="386" spans="2:36" ht="20.100000000000001" customHeight="1" thickBot="1" x14ac:dyDescent="0.25">
      <c r="B386" s="4" t="s">
        <v>563</v>
      </c>
      <c r="C386" s="43">
        <v>2</v>
      </c>
      <c r="D386" s="43">
        <v>0</v>
      </c>
      <c r="E386" s="43">
        <v>0</v>
      </c>
      <c r="F386" s="43">
        <v>0</v>
      </c>
      <c r="G386" s="43">
        <v>0</v>
      </c>
      <c r="H386" s="43">
        <v>2</v>
      </c>
      <c r="I386" s="43">
        <v>0</v>
      </c>
      <c r="J386" s="43">
        <v>3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2</v>
      </c>
      <c r="R386" s="43">
        <v>5</v>
      </c>
      <c r="S386" s="43">
        <v>0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3">
        <v>0</v>
      </c>
      <c r="Z386" s="43">
        <v>0</v>
      </c>
      <c r="AA386" s="43">
        <v>0</v>
      </c>
      <c r="AB386" s="43">
        <v>0</v>
      </c>
      <c r="AC386" s="43">
        <v>0</v>
      </c>
      <c r="AD386" s="43">
        <v>0</v>
      </c>
      <c r="AE386" s="43">
        <v>0</v>
      </c>
      <c r="AF386" s="43">
        <v>0</v>
      </c>
      <c r="AG386" s="43">
        <v>0</v>
      </c>
      <c r="AH386" s="43">
        <v>0</v>
      </c>
      <c r="AI386" s="43">
        <v>0</v>
      </c>
      <c r="AJ386" s="43">
        <v>0</v>
      </c>
    </row>
    <row r="387" spans="2:36" ht="20.100000000000001" customHeight="1" thickBot="1" x14ac:dyDescent="0.25">
      <c r="B387" s="4" t="s">
        <v>564</v>
      </c>
      <c r="C387" s="43">
        <v>0</v>
      </c>
      <c r="D387" s="43">
        <v>0</v>
      </c>
      <c r="E387" s="43">
        <v>0</v>
      </c>
      <c r="F387" s="43">
        <v>0</v>
      </c>
      <c r="G387" s="43">
        <v>6</v>
      </c>
      <c r="H387" s="43">
        <v>0</v>
      </c>
      <c r="I387" s="43">
        <v>6</v>
      </c>
      <c r="J387" s="43">
        <v>0</v>
      </c>
      <c r="K387" s="43">
        <v>1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13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0</v>
      </c>
      <c r="Z387" s="43">
        <v>0</v>
      </c>
      <c r="AA387" s="43">
        <v>1</v>
      </c>
      <c r="AB387" s="43">
        <v>0</v>
      </c>
      <c r="AC387" s="43">
        <v>1</v>
      </c>
      <c r="AD387" s="43">
        <v>0</v>
      </c>
      <c r="AE387" s="43">
        <v>0</v>
      </c>
      <c r="AF387" s="43">
        <v>0</v>
      </c>
      <c r="AG387" s="43">
        <v>0</v>
      </c>
      <c r="AH387" s="43">
        <v>0</v>
      </c>
      <c r="AI387" s="43">
        <v>2</v>
      </c>
      <c r="AJ387" s="43">
        <v>0</v>
      </c>
    </row>
    <row r="388" spans="2:36" ht="20.100000000000001" customHeight="1" thickBot="1" x14ac:dyDescent="0.25">
      <c r="B388" s="4" t="s">
        <v>654</v>
      </c>
      <c r="C388" s="43">
        <v>0</v>
      </c>
      <c r="D388" s="43">
        <v>0</v>
      </c>
      <c r="E388" s="43">
        <v>0</v>
      </c>
      <c r="F388" s="43">
        <v>0</v>
      </c>
      <c r="G388" s="43">
        <v>5</v>
      </c>
      <c r="H388" s="43">
        <v>0</v>
      </c>
      <c r="I388" s="43">
        <v>5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10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  <c r="Z388" s="43">
        <v>0</v>
      </c>
      <c r="AA388" s="43">
        <v>0</v>
      </c>
      <c r="AB388" s="43">
        <v>0</v>
      </c>
      <c r="AC388" s="43">
        <v>0</v>
      </c>
      <c r="AD388" s="43">
        <v>0</v>
      </c>
      <c r="AE388" s="43">
        <v>0</v>
      </c>
      <c r="AF388" s="43">
        <v>0</v>
      </c>
      <c r="AG388" s="43">
        <v>0</v>
      </c>
      <c r="AH388" s="43">
        <v>0</v>
      </c>
      <c r="AI388" s="43">
        <v>0</v>
      </c>
      <c r="AJ388" s="43">
        <v>0</v>
      </c>
    </row>
    <row r="389" spans="2:36" ht="20.100000000000001" customHeight="1" thickBot="1" x14ac:dyDescent="0.25">
      <c r="B389" s="4" t="s">
        <v>565</v>
      </c>
      <c r="C389" s="43">
        <v>0</v>
      </c>
      <c r="D389" s="43">
        <v>0</v>
      </c>
      <c r="E389" s="43">
        <v>0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3">
        <v>0</v>
      </c>
      <c r="Z389" s="43">
        <v>0</v>
      </c>
      <c r="AA389" s="43">
        <v>0</v>
      </c>
      <c r="AB389" s="43">
        <v>0</v>
      </c>
      <c r="AC389" s="43">
        <v>0</v>
      </c>
      <c r="AD389" s="43">
        <v>0</v>
      </c>
      <c r="AE389" s="43">
        <v>0</v>
      </c>
      <c r="AF389" s="43">
        <v>0</v>
      </c>
      <c r="AG389" s="43">
        <v>0</v>
      </c>
      <c r="AH389" s="43">
        <v>0</v>
      </c>
      <c r="AI389" s="43">
        <v>0</v>
      </c>
      <c r="AJ389" s="43">
        <v>0</v>
      </c>
    </row>
    <row r="390" spans="2:36" ht="20.100000000000001" customHeight="1" thickBot="1" x14ac:dyDescent="0.25">
      <c r="B390" s="4" t="s">
        <v>566</v>
      </c>
      <c r="C390" s="43">
        <v>0</v>
      </c>
      <c r="D390" s="43">
        <v>0</v>
      </c>
      <c r="E390" s="43">
        <v>0</v>
      </c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3">
        <v>0</v>
      </c>
      <c r="Z390" s="43">
        <v>0</v>
      </c>
      <c r="AA390" s="43">
        <v>0</v>
      </c>
      <c r="AB390" s="43">
        <v>0</v>
      </c>
      <c r="AC390" s="43">
        <v>0</v>
      </c>
      <c r="AD390" s="43">
        <v>0</v>
      </c>
      <c r="AE390" s="43">
        <v>0</v>
      </c>
      <c r="AF390" s="43">
        <v>0</v>
      </c>
      <c r="AG390" s="43">
        <v>0</v>
      </c>
      <c r="AH390" s="43">
        <v>0</v>
      </c>
      <c r="AI390" s="43">
        <v>0</v>
      </c>
      <c r="AJ390" s="43">
        <v>0</v>
      </c>
    </row>
    <row r="391" spans="2:36" ht="20.100000000000001" customHeight="1" thickBot="1" x14ac:dyDescent="0.25">
      <c r="B391" s="4" t="s">
        <v>567</v>
      </c>
      <c r="C391" s="43">
        <v>0</v>
      </c>
      <c r="D391" s="43">
        <v>0</v>
      </c>
      <c r="E391" s="43">
        <v>0</v>
      </c>
      <c r="F391" s="43">
        <v>0</v>
      </c>
      <c r="G391" s="43">
        <v>6</v>
      </c>
      <c r="H391" s="43">
        <v>0</v>
      </c>
      <c r="I391" s="43">
        <v>6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12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  <c r="Z391" s="43">
        <v>0</v>
      </c>
      <c r="AA391" s="43">
        <v>0</v>
      </c>
      <c r="AB391" s="43">
        <v>0</v>
      </c>
      <c r="AC391" s="43">
        <v>0</v>
      </c>
      <c r="AD391" s="43">
        <v>0</v>
      </c>
      <c r="AE391" s="43">
        <v>0</v>
      </c>
      <c r="AF391" s="43">
        <v>0</v>
      </c>
      <c r="AG391" s="43">
        <v>0</v>
      </c>
      <c r="AH391" s="43">
        <v>0</v>
      </c>
      <c r="AI391" s="43">
        <v>0</v>
      </c>
      <c r="AJ391" s="43">
        <v>0</v>
      </c>
    </row>
    <row r="392" spans="2:36" ht="20.100000000000001" customHeight="1" thickBot="1" x14ac:dyDescent="0.25">
      <c r="B392" s="4" t="s">
        <v>568</v>
      </c>
      <c r="C392" s="43">
        <v>1</v>
      </c>
      <c r="D392" s="43">
        <v>0</v>
      </c>
      <c r="E392" s="43">
        <v>0</v>
      </c>
      <c r="F392" s="43">
        <v>0</v>
      </c>
      <c r="G392" s="43">
        <v>33</v>
      </c>
      <c r="H392" s="43">
        <v>0</v>
      </c>
      <c r="I392" s="43">
        <v>33</v>
      </c>
      <c r="J392" s="43">
        <v>0</v>
      </c>
      <c r="K392" s="43">
        <v>0</v>
      </c>
      <c r="L392" s="43">
        <v>0</v>
      </c>
      <c r="M392" s="43">
        <v>31</v>
      </c>
      <c r="N392" s="43">
        <v>0</v>
      </c>
      <c r="O392" s="43">
        <v>2</v>
      </c>
      <c r="P392" s="43">
        <v>0</v>
      </c>
      <c r="Q392" s="43">
        <v>100</v>
      </c>
      <c r="R392" s="43">
        <v>0</v>
      </c>
      <c r="S392" s="43">
        <v>9</v>
      </c>
      <c r="T392" s="43">
        <v>0</v>
      </c>
      <c r="U392" s="43">
        <v>0</v>
      </c>
      <c r="V392" s="43">
        <v>0</v>
      </c>
      <c r="W392" s="43">
        <v>1</v>
      </c>
      <c r="X392" s="43">
        <v>0</v>
      </c>
      <c r="Y392" s="43">
        <v>0</v>
      </c>
      <c r="Z392" s="43">
        <v>0</v>
      </c>
      <c r="AA392" s="43">
        <v>0</v>
      </c>
      <c r="AB392" s="43">
        <v>0</v>
      </c>
      <c r="AC392" s="43">
        <v>9</v>
      </c>
      <c r="AD392" s="43">
        <v>0</v>
      </c>
      <c r="AE392" s="43">
        <v>1</v>
      </c>
      <c r="AF392" s="43">
        <v>0</v>
      </c>
      <c r="AG392" s="43">
        <v>9</v>
      </c>
      <c r="AH392" s="43">
        <v>0</v>
      </c>
      <c r="AI392" s="43">
        <v>29</v>
      </c>
      <c r="AJ392" s="43">
        <v>0</v>
      </c>
    </row>
    <row r="393" spans="2:36" ht="20.100000000000001" customHeight="1" thickBot="1" x14ac:dyDescent="0.25">
      <c r="B393" s="4" t="s">
        <v>569</v>
      </c>
      <c r="C393" s="43">
        <v>1</v>
      </c>
      <c r="D393" s="43">
        <v>0</v>
      </c>
      <c r="E393" s="43">
        <v>0</v>
      </c>
      <c r="F393" s="43">
        <v>0</v>
      </c>
      <c r="G393" s="43">
        <v>9</v>
      </c>
      <c r="H393" s="43">
        <v>0</v>
      </c>
      <c r="I393" s="43">
        <v>9</v>
      </c>
      <c r="J393" s="43">
        <v>0</v>
      </c>
      <c r="K393" s="43">
        <v>0</v>
      </c>
      <c r="L393" s="43">
        <v>0</v>
      </c>
      <c r="M393" s="43">
        <v>2</v>
      </c>
      <c r="N393" s="43">
        <v>0</v>
      </c>
      <c r="O393" s="43">
        <v>0</v>
      </c>
      <c r="P393" s="43">
        <v>0</v>
      </c>
      <c r="Q393" s="43">
        <v>21</v>
      </c>
      <c r="R393" s="43">
        <v>0</v>
      </c>
      <c r="S393" s="43">
        <v>1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3</v>
      </c>
      <c r="AD393" s="43">
        <v>0</v>
      </c>
      <c r="AE393" s="43">
        <v>0</v>
      </c>
      <c r="AF393" s="43">
        <v>0</v>
      </c>
      <c r="AG393" s="43">
        <v>2</v>
      </c>
      <c r="AH393" s="43">
        <v>0</v>
      </c>
      <c r="AI393" s="43">
        <v>6</v>
      </c>
      <c r="AJ393" s="43">
        <v>0</v>
      </c>
    </row>
    <row r="394" spans="2:36" ht="20.100000000000001" customHeight="1" thickBot="1" x14ac:dyDescent="0.25">
      <c r="B394" s="4" t="s">
        <v>570</v>
      </c>
      <c r="C394" s="43">
        <v>3</v>
      </c>
      <c r="D394" s="43">
        <v>1</v>
      </c>
      <c r="E394" s="43">
        <v>0</v>
      </c>
      <c r="F394" s="43">
        <v>0</v>
      </c>
      <c r="G394" s="43">
        <v>16</v>
      </c>
      <c r="H394" s="43">
        <v>6</v>
      </c>
      <c r="I394" s="43">
        <v>16</v>
      </c>
      <c r="J394" s="43">
        <v>6</v>
      </c>
      <c r="K394" s="43">
        <v>1</v>
      </c>
      <c r="L394" s="43">
        <v>0</v>
      </c>
      <c r="M394" s="43">
        <v>0</v>
      </c>
      <c r="N394" s="43">
        <v>0</v>
      </c>
      <c r="O394" s="43">
        <v>0</v>
      </c>
      <c r="P394" s="43">
        <v>0</v>
      </c>
      <c r="Q394" s="43">
        <v>36</v>
      </c>
      <c r="R394" s="43">
        <v>13</v>
      </c>
      <c r="S394" s="43">
        <v>1</v>
      </c>
      <c r="T394" s="43">
        <v>0</v>
      </c>
      <c r="U394" s="43">
        <v>0</v>
      </c>
      <c r="V394" s="43">
        <v>0</v>
      </c>
      <c r="W394" s="43">
        <v>2</v>
      </c>
      <c r="X394" s="43">
        <v>0</v>
      </c>
      <c r="Y394" s="43">
        <v>0</v>
      </c>
      <c r="Z394" s="43">
        <v>0</v>
      </c>
      <c r="AA394" s="43">
        <v>2</v>
      </c>
      <c r="AB394" s="43">
        <v>0</v>
      </c>
      <c r="AC394" s="43">
        <v>3</v>
      </c>
      <c r="AD394" s="43">
        <v>0</v>
      </c>
      <c r="AE394" s="43">
        <v>0</v>
      </c>
      <c r="AF394" s="43">
        <v>0</v>
      </c>
      <c r="AG394" s="43">
        <v>0</v>
      </c>
      <c r="AH394" s="43">
        <v>0</v>
      </c>
      <c r="AI394" s="43">
        <v>8</v>
      </c>
      <c r="AJ394" s="43">
        <v>0</v>
      </c>
    </row>
    <row r="395" spans="2:36" ht="20.100000000000001" customHeight="1" thickBot="1" x14ac:dyDescent="0.25">
      <c r="B395" s="4" t="s">
        <v>571</v>
      </c>
      <c r="C395" s="43">
        <v>1</v>
      </c>
      <c r="D395" s="43">
        <v>0</v>
      </c>
      <c r="E395" s="43">
        <v>0</v>
      </c>
      <c r="F395" s="43">
        <v>0</v>
      </c>
      <c r="G395" s="43">
        <v>10</v>
      </c>
      <c r="H395" s="43">
        <v>19</v>
      </c>
      <c r="I395" s="43">
        <v>10</v>
      </c>
      <c r="J395" s="43">
        <v>19</v>
      </c>
      <c r="K395" s="43">
        <v>2</v>
      </c>
      <c r="L395" s="43">
        <v>0</v>
      </c>
      <c r="M395" s="43">
        <v>2</v>
      </c>
      <c r="N395" s="43">
        <v>0</v>
      </c>
      <c r="O395" s="43">
        <v>1</v>
      </c>
      <c r="P395" s="43">
        <v>0</v>
      </c>
      <c r="Q395" s="43">
        <v>26</v>
      </c>
      <c r="R395" s="43">
        <v>38</v>
      </c>
      <c r="S395" s="43">
        <v>6</v>
      </c>
      <c r="T395" s="43">
        <v>0</v>
      </c>
      <c r="U395" s="43">
        <v>0</v>
      </c>
      <c r="V395" s="43">
        <v>0</v>
      </c>
      <c r="W395" s="43">
        <v>1</v>
      </c>
      <c r="X395" s="43">
        <v>0</v>
      </c>
      <c r="Y395" s="43">
        <v>1</v>
      </c>
      <c r="Z395" s="43">
        <v>0</v>
      </c>
      <c r="AA395" s="43">
        <v>9</v>
      </c>
      <c r="AB395" s="43">
        <v>0</v>
      </c>
      <c r="AC395" s="43">
        <v>10</v>
      </c>
      <c r="AD395" s="43">
        <v>0</v>
      </c>
      <c r="AE395" s="43">
        <v>0</v>
      </c>
      <c r="AF395" s="43">
        <v>0</v>
      </c>
      <c r="AG395" s="43">
        <v>0</v>
      </c>
      <c r="AH395" s="43">
        <v>0</v>
      </c>
      <c r="AI395" s="43">
        <v>27</v>
      </c>
      <c r="AJ395" s="43">
        <v>0</v>
      </c>
    </row>
    <row r="396" spans="2:36" ht="20.100000000000001" customHeight="1" thickBot="1" x14ac:dyDescent="0.25">
      <c r="B396" s="4" t="s">
        <v>572</v>
      </c>
      <c r="C396" s="43">
        <v>0</v>
      </c>
      <c r="D396" s="43">
        <v>0</v>
      </c>
      <c r="E396" s="43">
        <v>0</v>
      </c>
      <c r="F396" s="43">
        <v>0</v>
      </c>
      <c r="G396" s="43">
        <v>16</v>
      </c>
      <c r="H396" s="43">
        <v>0</v>
      </c>
      <c r="I396" s="43">
        <v>16</v>
      </c>
      <c r="J396" s="43">
        <v>0</v>
      </c>
      <c r="K396" s="43">
        <v>0</v>
      </c>
      <c r="L396" s="43">
        <v>0</v>
      </c>
      <c r="M396" s="43">
        <v>11</v>
      </c>
      <c r="N396" s="43">
        <v>0</v>
      </c>
      <c r="O396" s="43">
        <v>0</v>
      </c>
      <c r="P396" s="43">
        <v>0</v>
      </c>
      <c r="Q396" s="43">
        <v>43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2</v>
      </c>
      <c r="X396" s="43">
        <v>0</v>
      </c>
      <c r="Y396" s="43">
        <v>0</v>
      </c>
      <c r="Z396" s="43">
        <v>0</v>
      </c>
      <c r="AA396" s="43">
        <v>0</v>
      </c>
      <c r="AB396" s="43">
        <v>0</v>
      </c>
      <c r="AC396" s="43">
        <v>7</v>
      </c>
      <c r="AD396" s="43">
        <v>0</v>
      </c>
      <c r="AE396" s="43">
        <v>0</v>
      </c>
      <c r="AF396" s="43">
        <v>0</v>
      </c>
      <c r="AG396" s="43">
        <v>0</v>
      </c>
      <c r="AH396" s="43">
        <v>0</v>
      </c>
      <c r="AI396" s="43">
        <v>9</v>
      </c>
      <c r="AJ396" s="43">
        <v>0</v>
      </c>
    </row>
    <row r="397" spans="2:36" ht="20.100000000000001" customHeight="1" thickBot="1" x14ac:dyDescent="0.25">
      <c r="B397" s="4" t="s">
        <v>573</v>
      </c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10</v>
      </c>
      <c r="J397" s="43">
        <v>0</v>
      </c>
      <c r="K397" s="43">
        <v>6</v>
      </c>
      <c r="L397" s="43">
        <v>0</v>
      </c>
      <c r="M397" s="43">
        <v>6</v>
      </c>
      <c r="N397" s="43">
        <v>0</v>
      </c>
      <c r="O397" s="43">
        <v>0</v>
      </c>
      <c r="P397" s="43">
        <v>0</v>
      </c>
      <c r="Q397" s="43">
        <v>22</v>
      </c>
      <c r="R397" s="43">
        <v>0</v>
      </c>
      <c r="S397" s="43">
        <v>1</v>
      </c>
      <c r="T397" s="43">
        <v>0</v>
      </c>
      <c r="U397" s="43">
        <v>0</v>
      </c>
      <c r="V397" s="43">
        <v>0</v>
      </c>
      <c r="W397" s="43">
        <v>1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1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3</v>
      </c>
      <c r="AJ397" s="43">
        <v>0</v>
      </c>
    </row>
    <row r="398" spans="2:36" ht="20.100000000000001" customHeight="1" thickBot="1" x14ac:dyDescent="0.25">
      <c r="B398" s="4" t="s">
        <v>574</v>
      </c>
      <c r="C398" s="43">
        <v>2</v>
      </c>
      <c r="D398" s="43">
        <v>0</v>
      </c>
      <c r="E398" s="43">
        <v>0</v>
      </c>
      <c r="F398" s="43">
        <v>0</v>
      </c>
      <c r="G398" s="43">
        <v>11</v>
      </c>
      <c r="H398" s="43">
        <v>0</v>
      </c>
      <c r="I398" s="43">
        <v>11</v>
      </c>
      <c r="J398" s="43">
        <v>0</v>
      </c>
      <c r="K398" s="43">
        <v>0</v>
      </c>
      <c r="L398" s="43">
        <v>0</v>
      </c>
      <c r="M398" s="43">
        <v>7</v>
      </c>
      <c r="N398" s="43">
        <v>0</v>
      </c>
      <c r="O398" s="43">
        <v>9</v>
      </c>
      <c r="P398" s="43">
        <v>0</v>
      </c>
      <c r="Q398" s="43">
        <v>40</v>
      </c>
      <c r="R398" s="43">
        <v>0</v>
      </c>
      <c r="S398" s="43">
        <v>2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2</v>
      </c>
      <c r="AD398" s="43">
        <v>0</v>
      </c>
      <c r="AE398" s="43">
        <v>0</v>
      </c>
      <c r="AF398" s="43">
        <v>0</v>
      </c>
      <c r="AG398" s="43">
        <v>2</v>
      </c>
      <c r="AH398" s="43">
        <v>0</v>
      </c>
      <c r="AI398" s="43">
        <v>6</v>
      </c>
      <c r="AJ398" s="43">
        <v>0</v>
      </c>
    </row>
    <row r="399" spans="2:36" ht="20.100000000000001" customHeight="1" thickBot="1" x14ac:dyDescent="0.25">
      <c r="B399" s="4" t="s">
        <v>575</v>
      </c>
      <c r="C399" s="43">
        <v>0</v>
      </c>
      <c r="D399" s="43">
        <v>0</v>
      </c>
      <c r="E399" s="43">
        <v>0</v>
      </c>
      <c r="F399" s="43">
        <v>0</v>
      </c>
      <c r="G399" s="43">
        <v>22</v>
      </c>
      <c r="H399" s="43">
        <v>0</v>
      </c>
      <c r="I399" s="43">
        <v>22</v>
      </c>
      <c r="J399" s="43">
        <v>0</v>
      </c>
      <c r="K399" s="43">
        <v>0</v>
      </c>
      <c r="L399" s="43">
        <v>0</v>
      </c>
      <c r="M399" s="43">
        <v>6</v>
      </c>
      <c r="N399" s="43">
        <v>0</v>
      </c>
      <c r="O399" s="43">
        <v>6</v>
      </c>
      <c r="P399" s="43">
        <v>0</v>
      </c>
      <c r="Q399" s="43">
        <v>56</v>
      </c>
      <c r="R399" s="43">
        <v>0</v>
      </c>
      <c r="S399" s="43">
        <v>3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5</v>
      </c>
      <c r="AD399" s="43">
        <v>0</v>
      </c>
      <c r="AE399" s="43">
        <v>0</v>
      </c>
      <c r="AF399" s="43">
        <v>0</v>
      </c>
      <c r="AG399" s="43">
        <v>8</v>
      </c>
      <c r="AH399" s="43">
        <v>0</v>
      </c>
      <c r="AI399" s="43">
        <v>16</v>
      </c>
      <c r="AJ399" s="43">
        <v>0</v>
      </c>
    </row>
    <row r="400" spans="2:36" ht="20.100000000000001" customHeight="1" thickBot="1" x14ac:dyDescent="0.25">
      <c r="B400" s="4" t="s">
        <v>576</v>
      </c>
      <c r="C400" s="43">
        <v>0</v>
      </c>
      <c r="D400" s="43">
        <v>0</v>
      </c>
      <c r="E400" s="43">
        <v>0</v>
      </c>
      <c r="F400" s="43">
        <v>0</v>
      </c>
      <c r="G400" s="43">
        <v>7</v>
      </c>
      <c r="H400" s="43">
        <v>1</v>
      </c>
      <c r="I400" s="43">
        <v>7</v>
      </c>
      <c r="J400" s="43">
        <v>1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14</v>
      </c>
      <c r="R400" s="43">
        <v>2</v>
      </c>
      <c r="S400" s="43">
        <v>1</v>
      </c>
      <c r="T400" s="43">
        <v>0</v>
      </c>
      <c r="U400" s="43">
        <v>0</v>
      </c>
      <c r="V400" s="43">
        <v>0</v>
      </c>
      <c r="W400" s="43">
        <v>1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2</v>
      </c>
      <c r="AD400" s="43">
        <v>0</v>
      </c>
      <c r="AE400" s="43">
        <v>0</v>
      </c>
      <c r="AF400" s="43">
        <v>0</v>
      </c>
      <c r="AG400" s="43">
        <v>2</v>
      </c>
      <c r="AH400" s="43">
        <v>0</v>
      </c>
      <c r="AI400" s="43">
        <v>6</v>
      </c>
      <c r="AJ400" s="43">
        <v>0</v>
      </c>
    </row>
    <row r="401" spans="2:36" ht="20.100000000000001" customHeight="1" thickBot="1" x14ac:dyDescent="0.25">
      <c r="B401" s="4" t="s">
        <v>208</v>
      </c>
      <c r="C401" s="43">
        <v>8</v>
      </c>
      <c r="D401" s="43">
        <v>6</v>
      </c>
      <c r="E401" s="43">
        <v>56</v>
      </c>
      <c r="F401" s="43">
        <v>18</v>
      </c>
      <c r="G401" s="43">
        <v>206</v>
      </c>
      <c r="H401" s="43">
        <v>61</v>
      </c>
      <c r="I401" s="43">
        <v>178</v>
      </c>
      <c r="J401" s="43">
        <v>37</v>
      </c>
      <c r="K401" s="43">
        <v>1</v>
      </c>
      <c r="L401" s="43">
        <v>0</v>
      </c>
      <c r="M401" s="43">
        <v>0</v>
      </c>
      <c r="N401" s="43">
        <v>0</v>
      </c>
      <c r="O401" s="43">
        <v>3</v>
      </c>
      <c r="P401" s="43">
        <v>0</v>
      </c>
      <c r="Q401" s="43">
        <v>452</v>
      </c>
      <c r="R401" s="43">
        <v>122</v>
      </c>
      <c r="S401" s="43">
        <v>50</v>
      </c>
      <c r="T401" s="43">
        <v>0</v>
      </c>
      <c r="U401" s="43">
        <v>0</v>
      </c>
      <c r="V401" s="43">
        <v>0</v>
      </c>
      <c r="W401" s="43">
        <v>12</v>
      </c>
      <c r="X401" s="43">
        <v>0</v>
      </c>
      <c r="Y401" s="43">
        <v>2</v>
      </c>
      <c r="Z401" s="43">
        <v>0</v>
      </c>
      <c r="AA401" s="43">
        <v>7</v>
      </c>
      <c r="AB401" s="43">
        <v>0</v>
      </c>
      <c r="AC401" s="43">
        <v>71</v>
      </c>
      <c r="AD401" s="43">
        <v>0</v>
      </c>
      <c r="AE401" s="43">
        <v>2</v>
      </c>
      <c r="AF401" s="43">
        <v>0</v>
      </c>
      <c r="AG401" s="43">
        <v>17</v>
      </c>
      <c r="AH401" s="43">
        <v>0</v>
      </c>
      <c r="AI401" s="43">
        <v>161</v>
      </c>
      <c r="AJ401" s="43">
        <v>0</v>
      </c>
    </row>
    <row r="402" spans="2:36" ht="20.100000000000001" customHeight="1" thickBot="1" x14ac:dyDescent="0.25">
      <c r="B402" s="4" t="s">
        <v>577</v>
      </c>
      <c r="C402" s="43">
        <v>1</v>
      </c>
      <c r="D402" s="43">
        <v>0</v>
      </c>
      <c r="E402" s="43">
        <v>5</v>
      </c>
      <c r="F402" s="43">
        <v>0</v>
      </c>
      <c r="G402" s="43">
        <v>8</v>
      </c>
      <c r="H402" s="43">
        <v>1</v>
      </c>
      <c r="I402" s="43">
        <v>6</v>
      </c>
      <c r="J402" s="43">
        <v>1</v>
      </c>
      <c r="K402" s="43">
        <v>0</v>
      </c>
      <c r="L402" s="43">
        <v>0</v>
      </c>
      <c r="M402" s="43">
        <v>4</v>
      </c>
      <c r="N402" s="43">
        <v>0</v>
      </c>
      <c r="O402" s="43">
        <v>8</v>
      </c>
      <c r="P402" s="43">
        <v>1</v>
      </c>
      <c r="Q402" s="43">
        <v>32</v>
      </c>
      <c r="R402" s="43">
        <v>3</v>
      </c>
      <c r="S402" s="43">
        <v>1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1</v>
      </c>
      <c r="AD402" s="43">
        <v>0</v>
      </c>
      <c r="AE402" s="43">
        <v>0</v>
      </c>
      <c r="AF402" s="43">
        <v>0</v>
      </c>
      <c r="AG402" s="43">
        <v>2</v>
      </c>
      <c r="AH402" s="43">
        <v>0</v>
      </c>
      <c r="AI402" s="43">
        <v>4</v>
      </c>
      <c r="AJ402" s="43">
        <v>0</v>
      </c>
    </row>
    <row r="403" spans="2:36" ht="20.100000000000001" customHeight="1" thickBot="1" x14ac:dyDescent="0.25">
      <c r="B403" s="4" t="s">
        <v>578</v>
      </c>
      <c r="C403" s="43">
        <v>0</v>
      </c>
      <c r="D403" s="43">
        <v>0</v>
      </c>
      <c r="E403" s="43">
        <v>0</v>
      </c>
      <c r="F403" s="43">
        <v>0</v>
      </c>
      <c r="G403" s="43">
        <v>55</v>
      </c>
      <c r="H403" s="43">
        <v>1</v>
      </c>
      <c r="I403" s="43">
        <v>55</v>
      </c>
      <c r="J403" s="43">
        <v>1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1</v>
      </c>
      <c r="Q403" s="43">
        <v>110</v>
      </c>
      <c r="R403" s="43">
        <v>3</v>
      </c>
      <c r="S403" s="43">
        <v>9</v>
      </c>
      <c r="T403" s="43">
        <v>0</v>
      </c>
      <c r="U403" s="43">
        <v>0</v>
      </c>
      <c r="V403" s="43">
        <v>0</v>
      </c>
      <c r="W403" s="43">
        <v>1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11</v>
      </c>
      <c r="AD403" s="43">
        <v>0</v>
      </c>
      <c r="AE403" s="43">
        <v>0</v>
      </c>
      <c r="AF403" s="43">
        <v>0</v>
      </c>
      <c r="AG403" s="43">
        <v>11</v>
      </c>
      <c r="AH403" s="43">
        <v>0</v>
      </c>
      <c r="AI403" s="43">
        <v>32</v>
      </c>
      <c r="AJ403" s="43">
        <v>0</v>
      </c>
    </row>
    <row r="404" spans="2:36" ht="20.100000000000001" customHeight="1" thickBot="1" x14ac:dyDescent="0.25">
      <c r="B404" s="4" t="s">
        <v>579</v>
      </c>
      <c r="C404" s="43">
        <v>1</v>
      </c>
      <c r="D404" s="43">
        <v>0</v>
      </c>
      <c r="E404" s="43">
        <v>9</v>
      </c>
      <c r="F404" s="43">
        <v>0</v>
      </c>
      <c r="G404" s="43">
        <v>30</v>
      </c>
      <c r="H404" s="43">
        <v>0</v>
      </c>
      <c r="I404" s="43">
        <v>30</v>
      </c>
      <c r="J404" s="43">
        <v>0</v>
      </c>
      <c r="K404" s="43">
        <v>1</v>
      </c>
      <c r="L404" s="43">
        <v>0</v>
      </c>
      <c r="M404" s="43">
        <v>2</v>
      </c>
      <c r="N404" s="43">
        <v>0</v>
      </c>
      <c r="O404" s="43">
        <v>0</v>
      </c>
      <c r="P404" s="43">
        <v>0</v>
      </c>
      <c r="Q404" s="43">
        <v>73</v>
      </c>
      <c r="R404" s="43">
        <v>0</v>
      </c>
      <c r="S404" s="43">
        <v>11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11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22</v>
      </c>
      <c r="AJ404" s="43">
        <v>0</v>
      </c>
    </row>
    <row r="405" spans="2:36" ht="20.100000000000001" customHeight="1" thickBot="1" x14ac:dyDescent="0.25">
      <c r="B405" s="4" t="s">
        <v>580</v>
      </c>
      <c r="C405" s="43">
        <v>0</v>
      </c>
      <c r="D405" s="43">
        <v>0</v>
      </c>
      <c r="E405" s="43">
        <v>3</v>
      </c>
      <c r="F405" s="43">
        <v>1</v>
      </c>
      <c r="G405" s="43">
        <v>7</v>
      </c>
      <c r="H405" s="43">
        <v>6</v>
      </c>
      <c r="I405" s="43">
        <v>7</v>
      </c>
      <c r="J405" s="43">
        <v>5</v>
      </c>
      <c r="K405" s="43">
        <v>0</v>
      </c>
      <c r="L405" s="43">
        <v>0</v>
      </c>
      <c r="M405" s="43">
        <v>1</v>
      </c>
      <c r="N405" s="43">
        <v>0</v>
      </c>
      <c r="O405" s="43">
        <v>0</v>
      </c>
      <c r="P405" s="43">
        <v>0</v>
      </c>
      <c r="Q405" s="43">
        <v>18</v>
      </c>
      <c r="R405" s="43">
        <v>12</v>
      </c>
      <c r="S405" s="43">
        <v>2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2</v>
      </c>
      <c r="AB405" s="43">
        <v>0</v>
      </c>
      <c r="AC405" s="43">
        <v>2</v>
      </c>
      <c r="AD405" s="43">
        <v>0</v>
      </c>
      <c r="AE405" s="43">
        <v>0</v>
      </c>
      <c r="AF405" s="43">
        <v>0</v>
      </c>
      <c r="AG405" s="43">
        <v>2</v>
      </c>
      <c r="AH405" s="43">
        <v>0</v>
      </c>
      <c r="AI405" s="43">
        <v>8</v>
      </c>
      <c r="AJ405" s="43">
        <v>0</v>
      </c>
    </row>
    <row r="406" spans="2:36" ht="20.100000000000001" customHeight="1" thickBot="1" x14ac:dyDescent="0.25">
      <c r="B406" s="4" t="s">
        <v>581</v>
      </c>
      <c r="C406" s="43">
        <v>0</v>
      </c>
      <c r="D406" s="43">
        <v>0</v>
      </c>
      <c r="E406" s="43">
        <v>0</v>
      </c>
      <c r="F406" s="43">
        <v>0</v>
      </c>
      <c r="G406" s="43">
        <v>93</v>
      </c>
      <c r="H406" s="43">
        <v>0</v>
      </c>
      <c r="I406" s="43">
        <v>93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186</v>
      </c>
      <c r="R406" s="43">
        <v>0</v>
      </c>
      <c r="S406" s="43">
        <v>28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>
        <v>0</v>
      </c>
      <c r="AC406" s="43">
        <v>28</v>
      </c>
      <c r="AD406" s="43">
        <v>0</v>
      </c>
      <c r="AE406" s="43">
        <v>0</v>
      </c>
      <c r="AF406" s="43">
        <v>0</v>
      </c>
      <c r="AG406" s="43">
        <v>0</v>
      </c>
      <c r="AH406" s="43">
        <v>0</v>
      </c>
      <c r="AI406" s="43">
        <v>56</v>
      </c>
      <c r="AJ406" s="43">
        <v>0</v>
      </c>
    </row>
    <row r="407" spans="2:36" ht="20.100000000000001" customHeight="1" thickBot="1" x14ac:dyDescent="0.25">
      <c r="B407" s="4" t="s">
        <v>582</v>
      </c>
      <c r="C407" s="43">
        <v>0</v>
      </c>
      <c r="D407" s="43">
        <v>0</v>
      </c>
      <c r="E407" s="43">
        <v>1</v>
      </c>
      <c r="F407" s="43">
        <v>0</v>
      </c>
      <c r="G407" s="43">
        <v>14</v>
      </c>
      <c r="H407" s="43">
        <v>0</v>
      </c>
      <c r="I407" s="43">
        <v>14</v>
      </c>
      <c r="J407" s="43">
        <v>0</v>
      </c>
      <c r="K407" s="43">
        <v>1</v>
      </c>
      <c r="L407" s="43">
        <v>0</v>
      </c>
      <c r="M407" s="43">
        <v>5</v>
      </c>
      <c r="N407" s="43">
        <v>0</v>
      </c>
      <c r="O407" s="43">
        <v>6</v>
      </c>
      <c r="P407" s="43">
        <v>0</v>
      </c>
      <c r="Q407" s="43">
        <v>41</v>
      </c>
      <c r="R407" s="43">
        <v>0</v>
      </c>
      <c r="S407" s="43">
        <v>2</v>
      </c>
      <c r="T407" s="43">
        <v>0</v>
      </c>
      <c r="U407" s="43">
        <v>0</v>
      </c>
      <c r="V407" s="43">
        <v>0</v>
      </c>
      <c r="W407" s="43">
        <v>2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2</v>
      </c>
      <c r="AD407" s="43">
        <v>0</v>
      </c>
      <c r="AE407" s="43">
        <v>2</v>
      </c>
      <c r="AF407" s="43">
        <v>0</v>
      </c>
      <c r="AG407" s="43">
        <v>0</v>
      </c>
      <c r="AH407" s="43">
        <v>0</v>
      </c>
      <c r="AI407" s="43">
        <v>8</v>
      </c>
      <c r="AJ407" s="43">
        <v>0</v>
      </c>
    </row>
    <row r="408" spans="2:36" ht="20.100000000000001" customHeight="1" thickBot="1" x14ac:dyDescent="0.25">
      <c r="B408" s="4" t="s">
        <v>583</v>
      </c>
      <c r="C408" s="43">
        <v>0</v>
      </c>
      <c r="D408" s="43">
        <v>0</v>
      </c>
      <c r="E408" s="43">
        <v>0</v>
      </c>
      <c r="F408" s="43">
        <v>0</v>
      </c>
      <c r="G408" s="43">
        <v>21</v>
      </c>
      <c r="H408" s="43">
        <v>0</v>
      </c>
      <c r="I408" s="43">
        <v>21</v>
      </c>
      <c r="J408" s="43">
        <v>0</v>
      </c>
      <c r="K408" s="43">
        <v>0</v>
      </c>
      <c r="L408" s="43">
        <v>0</v>
      </c>
      <c r="M408" s="43">
        <v>5</v>
      </c>
      <c r="N408" s="43">
        <v>0</v>
      </c>
      <c r="O408" s="43">
        <v>0</v>
      </c>
      <c r="P408" s="43">
        <v>0</v>
      </c>
      <c r="Q408" s="43">
        <v>47</v>
      </c>
      <c r="R408" s="43">
        <v>0</v>
      </c>
      <c r="S408" s="43">
        <v>7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>
        <v>0</v>
      </c>
      <c r="AC408" s="43">
        <v>7</v>
      </c>
      <c r="AD408" s="43">
        <v>0</v>
      </c>
      <c r="AE408" s="43">
        <v>0</v>
      </c>
      <c r="AF408" s="43">
        <v>0</v>
      </c>
      <c r="AG408" s="43">
        <v>0</v>
      </c>
      <c r="AH408" s="43">
        <v>0</v>
      </c>
      <c r="AI408" s="43">
        <v>14</v>
      </c>
      <c r="AJ408" s="43">
        <v>0</v>
      </c>
    </row>
    <row r="409" spans="2:36" ht="20.100000000000001" customHeight="1" thickBot="1" x14ac:dyDescent="0.25">
      <c r="B409" s="4" t="s">
        <v>584</v>
      </c>
      <c r="C409" s="43">
        <v>0</v>
      </c>
      <c r="D409" s="43">
        <v>0</v>
      </c>
      <c r="E409" s="43">
        <v>0</v>
      </c>
      <c r="F409" s="43">
        <v>0</v>
      </c>
      <c r="G409" s="43">
        <v>5</v>
      </c>
      <c r="H409" s="43">
        <v>12</v>
      </c>
      <c r="I409" s="43">
        <v>5</v>
      </c>
      <c r="J409" s="43">
        <v>12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10</v>
      </c>
      <c r="R409" s="43">
        <v>24</v>
      </c>
      <c r="S409" s="43">
        <v>5</v>
      </c>
      <c r="T409" s="43">
        <v>0</v>
      </c>
      <c r="U409" s="43">
        <v>0</v>
      </c>
      <c r="V409" s="43">
        <v>0</v>
      </c>
      <c r="W409" s="43">
        <v>5</v>
      </c>
      <c r="X409" s="43">
        <v>0</v>
      </c>
      <c r="Y409" s="43">
        <v>0</v>
      </c>
      <c r="Z409" s="43">
        <v>0</v>
      </c>
      <c r="AA409" s="43">
        <v>5</v>
      </c>
      <c r="AB409" s="43">
        <v>0</v>
      </c>
      <c r="AC409" s="43">
        <v>5</v>
      </c>
      <c r="AD409" s="43">
        <v>0</v>
      </c>
      <c r="AE409" s="43">
        <v>0</v>
      </c>
      <c r="AF409" s="43">
        <v>0</v>
      </c>
      <c r="AG409" s="43">
        <v>0</v>
      </c>
      <c r="AH409" s="43">
        <v>0</v>
      </c>
      <c r="AI409" s="43">
        <v>20</v>
      </c>
      <c r="AJ409" s="43">
        <v>0</v>
      </c>
    </row>
    <row r="410" spans="2:36" ht="20.100000000000001" customHeight="1" thickBot="1" x14ac:dyDescent="0.25">
      <c r="B410" s="4" t="s">
        <v>585</v>
      </c>
      <c r="C410" s="43">
        <v>0</v>
      </c>
      <c r="D410" s="43">
        <v>0</v>
      </c>
      <c r="E410" s="43">
        <v>0</v>
      </c>
      <c r="F410" s="43">
        <v>0</v>
      </c>
      <c r="G410" s="43">
        <v>5</v>
      </c>
      <c r="H410" s="43">
        <v>15</v>
      </c>
      <c r="I410" s="43">
        <v>5</v>
      </c>
      <c r="J410" s="43">
        <v>15</v>
      </c>
      <c r="K410" s="43">
        <v>0</v>
      </c>
      <c r="L410" s="43">
        <v>0</v>
      </c>
      <c r="M410" s="43">
        <v>1</v>
      </c>
      <c r="N410" s="43">
        <v>0</v>
      </c>
      <c r="O410" s="43">
        <v>0</v>
      </c>
      <c r="P410" s="43">
        <v>0</v>
      </c>
      <c r="Q410" s="43">
        <v>11</v>
      </c>
      <c r="R410" s="43">
        <v>30</v>
      </c>
      <c r="S410" s="43">
        <v>9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9</v>
      </c>
      <c r="AD410" s="43">
        <v>0</v>
      </c>
      <c r="AE410" s="43">
        <v>0</v>
      </c>
      <c r="AF410" s="43">
        <v>0</v>
      </c>
      <c r="AG410" s="43">
        <v>9</v>
      </c>
      <c r="AH410" s="43">
        <v>0</v>
      </c>
      <c r="AI410" s="43">
        <v>27</v>
      </c>
      <c r="AJ410" s="43">
        <v>0</v>
      </c>
    </row>
    <row r="411" spans="2:36" ht="20.100000000000001" customHeight="1" thickBot="1" x14ac:dyDescent="0.25">
      <c r="B411" s="4" t="s">
        <v>586</v>
      </c>
      <c r="C411" s="43">
        <v>0</v>
      </c>
      <c r="D411" s="43">
        <v>0</v>
      </c>
      <c r="E411" s="43">
        <v>0</v>
      </c>
      <c r="F411" s="43">
        <v>0</v>
      </c>
      <c r="G411" s="43">
        <v>3</v>
      </c>
      <c r="H411" s="43">
        <v>0</v>
      </c>
      <c r="I411" s="43">
        <v>4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7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3">
        <v>0</v>
      </c>
      <c r="AD411" s="43">
        <v>0</v>
      </c>
      <c r="AE411" s="43">
        <v>0</v>
      </c>
      <c r="AF411" s="43">
        <v>0</v>
      </c>
      <c r="AG411" s="43">
        <v>0</v>
      </c>
      <c r="AH411" s="43">
        <v>0</v>
      </c>
      <c r="AI411" s="43">
        <v>0</v>
      </c>
      <c r="AJ411" s="43">
        <v>0</v>
      </c>
    </row>
    <row r="412" spans="2:36" ht="20.100000000000001" customHeight="1" thickBot="1" x14ac:dyDescent="0.25">
      <c r="B412" s="4" t="s">
        <v>587</v>
      </c>
      <c r="C412" s="43">
        <v>0</v>
      </c>
      <c r="D412" s="43">
        <v>0</v>
      </c>
      <c r="E412" s="43">
        <v>0</v>
      </c>
      <c r="F412" s="43">
        <v>0</v>
      </c>
      <c r="G412" s="43">
        <v>11</v>
      </c>
      <c r="H412" s="43">
        <v>0</v>
      </c>
      <c r="I412" s="43">
        <v>11</v>
      </c>
      <c r="J412" s="43">
        <v>0</v>
      </c>
      <c r="K412" s="43">
        <v>0</v>
      </c>
      <c r="L412" s="43">
        <v>0</v>
      </c>
      <c r="M412" s="43">
        <v>7</v>
      </c>
      <c r="N412" s="43">
        <v>0</v>
      </c>
      <c r="O412" s="43">
        <v>0</v>
      </c>
      <c r="P412" s="43">
        <v>0</v>
      </c>
      <c r="Q412" s="43">
        <v>29</v>
      </c>
      <c r="R412" s="43">
        <v>0</v>
      </c>
      <c r="S412" s="43">
        <v>3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3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6</v>
      </c>
      <c r="AJ412" s="43">
        <v>0</v>
      </c>
    </row>
    <row r="413" spans="2:36" ht="20.100000000000001" customHeight="1" thickBot="1" x14ac:dyDescent="0.25">
      <c r="B413" s="4" t="s">
        <v>588</v>
      </c>
      <c r="C413" s="43">
        <v>0</v>
      </c>
      <c r="D413" s="43">
        <v>4</v>
      </c>
      <c r="E413" s="43">
        <v>0</v>
      </c>
      <c r="F413" s="43">
        <v>0</v>
      </c>
      <c r="G413" s="43">
        <v>49</v>
      </c>
      <c r="H413" s="43">
        <v>0</v>
      </c>
      <c r="I413" s="43">
        <v>51</v>
      </c>
      <c r="J413" s="43">
        <v>0</v>
      </c>
      <c r="K413" s="43">
        <v>2</v>
      </c>
      <c r="L413" s="43">
        <v>0</v>
      </c>
      <c r="M413" s="43">
        <v>49</v>
      </c>
      <c r="N413" s="43">
        <v>0</v>
      </c>
      <c r="O413" s="43">
        <v>0</v>
      </c>
      <c r="P413" s="43">
        <v>0</v>
      </c>
      <c r="Q413" s="43">
        <v>151</v>
      </c>
      <c r="R413" s="43">
        <v>4</v>
      </c>
      <c r="S413" s="43">
        <v>7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21</v>
      </c>
      <c r="AD413" s="43">
        <v>0</v>
      </c>
      <c r="AE413" s="43">
        <v>0</v>
      </c>
      <c r="AF413" s="43">
        <v>0</v>
      </c>
      <c r="AG413" s="43">
        <v>0</v>
      </c>
      <c r="AH413" s="43">
        <v>0</v>
      </c>
      <c r="AI413" s="43">
        <v>28</v>
      </c>
      <c r="AJ413" s="43">
        <v>0</v>
      </c>
    </row>
    <row r="414" spans="2:36" ht="20.100000000000001" customHeight="1" thickBot="1" x14ac:dyDescent="0.25">
      <c r="B414" s="4" t="s">
        <v>589</v>
      </c>
      <c r="C414" s="43">
        <v>0</v>
      </c>
      <c r="D414" s="43">
        <v>0</v>
      </c>
      <c r="E414" s="43">
        <v>0</v>
      </c>
      <c r="F414" s="43">
        <v>0</v>
      </c>
      <c r="G414" s="43">
        <v>4</v>
      </c>
      <c r="H414" s="43">
        <v>3</v>
      </c>
      <c r="I414" s="43">
        <v>4</v>
      </c>
      <c r="J414" s="43">
        <v>3</v>
      </c>
      <c r="K414" s="43">
        <v>0</v>
      </c>
      <c r="L414" s="43">
        <v>0</v>
      </c>
      <c r="M414" s="43">
        <v>2</v>
      </c>
      <c r="N414" s="43">
        <v>3</v>
      </c>
      <c r="O414" s="43">
        <v>0</v>
      </c>
      <c r="P414" s="43">
        <v>0</v>
      </c>
      <c r="Q414" s="43">
        <v>10</v>
      </c>
      <c r="R414" s="43">
        <v>9</v>
      </c>
      <c r="S414" s="43">
        <v>2</v>
      </c>
      <c r="T414" s="43">
        <v>2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2</v>
      </c>
      <c r="AB414" s="43">
        <v>2</v>
      </c>
      <c r="AC414" s="43">
        <v>2</v>
      </c>
      <c r="AD414" s="43">
        <v>2</v>
      </c>
      <c r="AE414" s="43">
        <v>0</v>
      </c>
      <c r="AF414" s="43">
        <v>0</v>
      </c>
      <c r="AG414" s="43">
        <v>0</v>
      </c>
      <c r="AH414" s="43">
        <v>0</v>
      </c>
      <c r="AI414" s="43">
        <v>6</v>
      </c>
      <c r="AJ414" s="43">
        <v>6</v>
      </c>
    </row>
    <row r="415" spans="2:36" ht="20.100000000000001" customHeight="1" thickBot="1" x14ac:dyDescent="0.25">
      <c r="B415" s="4" t="s">
        <v>590</v>
      </c>
      <c r="C415" s="43">
        <v>0</v>
      </c>
      <c r="D415" s="43">
        <v>0</v>
      </c>
      <c r="E415" s="43">
        <v>0</v>
      </c>
      <c r="F415" s="43">
        <v>0</v>
      </c>
      <c r="G415" s="43">
        <v>0</v>
      </c>
      <c r="H415" s="43">
        <v>0</v>
      </c>
      <c r="I415" s="43">
        <v>21</v>
      </c>
      <c r="J415" s="43">
        <v>11</v>
      </c>
      <c r="K415" s="43">
        <v>21</v>
      </c>
      <c r="L415" s="43">
        <v>11</v>
      </c>
      <c r="M415" s="43">
        <v>0</v>
      </c>
      <c r="N415" s="43">
        <v>0</v>
      </c>
      <c r="O415" s="43">
        <v>0</v>
      </c>
      <c r="P415" s="43">
        <v>0</v>
      </c>
      <c r="Q415" s="43">
        <v>42</v>
      </c>
      <c r="R415" s="43">
        <v>22</v>
      </c>
      <c r="S415" s="43">
        <v>21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0</v>
      </c>
      <c r="Z415" s="43">
        <v>0</v>
      </c>
      <c r="AA415" s="43">
        <v>0</v>
      </c>
      <c r="AB415" s="43">
        <v>0</v>
      </c>
      <c r="AC415" s="43">
        <v>21</v>
      </c>
      <c r="AD415" s="43">
        <v>0</v>
      </c>
      <c r="AE415" s="43">
        <v>0</v>
      </c>
      <c r="AF415" s="43">
        <v>0</v>
      </c>
      <c r="AG415" s="43">
        <v>21</v>
      </c>
      <c r="AH415" s="43">
        <v>0</v>
      </c>
      <c r="AI415" s="43">
        <v>63</v>
      </c>
      <c r="AJ415" s="43">
        <v>0</v>
      </c>
    </row>
    <row r="416" spans="2:36" ht="20.100000000000001" customHeight="1" thickBot="1" x14ac:dyDescent="0.25">
      <c r="B416" s="4" t="s">
        <v>591</v>
      </c>
      <c r="C416" s="43">
        <v>0</v>
      </c>
      <c r="D416" s="43">
        <v>0</v>
      </c>
      <c r="E416" s="43">
        <v>6</v>
      </c>
      <c r="F416" s="43">
        <v>0</v>
      </c>
      <c r="G416" s="43">
        <v>6</v>
      </c>
      <c r="H416" s="43">
        <v>0</v>
      </c>
      <c r="I416" s="43">
        <v>6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6</v>
      </c>
      <c r="P416" s="43">
        <v>0</v>
      </c>
      <c r="Q416" s="43">
        <v>24</v>
      </c>
      <c r="R416" s="43">
        <v>0</v>
      </c>
      <c r="S416" s="43">
        <v>6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  <c r="Z416" s="43">
        <v>0</v>
      </c>
      <c r="AA416" s="43">
        <v>0</v>
      </c>
      <c r="AB416" s="43">
        <v>0</v>
      </c>
      <c r="AC416" s="43">
        <v>6</v>
      </c>
      <c r="AD416" s="43">
        <v>0</v>
      </c>
      <c r="AE416" s="43">
        <v>0</v>
      </c>
      <c r="AF416" s="43">
        <v>0</v>
      </c>
      <c r="AG416" s="43">
        <v>6</v>
      </c>
      <c r="AH416" s="43">
        <v>0</v>
      </c>
      <c r="AI416" s="43">
        <v>18</v>
      </c>
      <c r="AJ416" s="43">
        <v>0</v>
      </c>
    </row>
    <row r="417" spans="2:36" ht="20.100000000000001" customHeight="1" thickBot="1" x14ac:dyDescent="0.25">
      <c r="B417" s="4" t="s">
        <v>209</v>
      </c>
      <c r="C417" s="43">
        <v>1</v>
      </c>
      <c r="D417" s="43">
        <v>0</v>
      </c>
      <c r="E417" s="43">
        <v>12</v>
      </c>
      <c r="F417" s="43">
        <v>1</v>
      </c>
      <c r="G417" s="43">
        <v>48</v>
      </c>
      <c r="H417" s="43">
        <v>44</v>
      </c>
      <c r="I417" s="43">
        <v>48</v>
      </c>
      <c r="J417" s="43">
        <v>44</v>
      </c>
      <c r="K417" s="43">
        <v>0</v>
      </c>
      <c r="L417" s="43">
        <v>0</v>
      </c>
      <c r="M417" s="43">
        <v>35</v>
      </c>
      <c r="N417" s="43">
        <v>0</v>
      </c>
      <c r="O417" s="43">
        <v>29</v>
      </c>
      <c r="P417" s="43">
        <v>1</v>
      </c>
      <c r="Q417" s="43">
        <v>173</v>
      </c>
      <c r="R417" s="43">
        <v>90</v>
      </c>
      <c r="S417" s="43">
        <v>11</v>
      </c>
      <c r="T417" s="43">
        <v>0</v>
      </c>
      <c r="U417" s="43">
        <v>0</v>
      </c>
      <c r="V417" s="43">
        <v>0</v>
      </c>
      <c r="W417" s="43">
        <v>13</v>
      </c>
      <c r="X417" s="43">
        <v>0</v>
      </c>
      <c r="Y417" s="43">
        <v>0</v>
      </c>
      <c r="Z417" s="43">
        <v>0</v>
      </c>
      <c r="AA417" s="43">
        <v>13</v>
      </c>
      <c r="AB417" s="43">
        <v>0</v>
      </c>
      <c r="AC417" s="43">
        <v>21</v>
      </c>
      <c r="AD417" s="43">
        <v>0</v>
      </c>
      <c r="AE417" s="43">
        <v>0</v>
      </c>
      <c r="AF417" s="43">
        <v>0</v>
      </c>
      <c r="AG417" s="43">
        <v>9</v>
      </c>
      <c r="AH417" s="43">
        <v>0</v>
      </c>
      <c r="AI417" s="43">
        <v>67</v>
      </c>
      <c r="AJ417" s="43">
        <v>0</v>
      </c>
    </row>
    <row r="418" spans="2:36" ht="20.100000000000001" customHeight="1" thickBot="1" x14ac:dyDescent="0.25">
      <c r="B418" s="4" t="s">
        <v>592</v>
      </c>
      <c r="C418" s="43">
        <v>0</v>
      </c>
      <c r="D418" s="43">
        <v>0</v>
      </c>
      <c r="E418" s="43">
        <v>0</v>
      </c>
      <c r="F418" s="43">
        <v>0</v>
      </c>
      <c r="G418" s="43">
        <v>0</v>
      </c>
      <c r="H418" s="43">
        <v>0</v>
      </c>
      <c r="I418" s="43">
        <v>0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>
        <v>0</v>
      </c>
      <c r="AC418" s="43">
        <v>0</v>
      </c>
      <c r="AD418" s="43">
        <v>0</v>
      </c>
      <c r="AE418" s="43">
        <v>0</v>
      </c>
      <c r="AF418" s="43">
        <v>0</v>
      </c>
      <c r="AG418" s="43">
        <v>0</v>
      </c>
      <c r="AH418" s="43">
        <v>0</v>
      </c>
      <c r="AI418" s="43">
        <v>0</v>
      </c>
      <c r="AJ418" s="43">
        <v>0</v>
      </c>
    </row>
    <row r="419" spans="2:36" ht="20.100000000000001" customHeight="1" thickBot="1" x14ac:dyDescent="0.25">
      <c r="B419" s="4" t="s">
        <v>593</v>
      </c>
      <c r="C419" s="43">
        <v>0</v>
      </c>
      <c r="D419" s="43">
        <v>3</v>
      </c>
      <c r="E419" s="43">
        <v>0</v>
      </c>
      <c r="F419" s="43">
        <v>2</v>
      </c>
      <c r="G419" s="43">
        <v>23</v>
      </c>
      <c r="H419" s="43">
        <v>6</v>
      </c>
      <c r="I419" s="43">
        <v>22</v>
      </c>
      <c r="J419" s="43">
        <v>5</v>
      </c>
      <c r="K419" s="43">
        <v>1</v>
      </c>
      <c r="L419" s="43">
        <v>0</v>
      </c>
      <c r="M419" s="43">
        <v>0</v>
      </c>
      <c r="N419" s="43">
        <v>30</v>
      </c>
      <c r="O419" s="43">
        <v>16</v>
      </c>
      <c r="P419" s="43">
        <v>8</v>
      </c>
      <c r="Q419" s="43">
        <v>62</v>
      </c>
      <c r="R419" s="43">
        <v>54</v>
      </c>
      <c r="S419" s="43">
        <v>0</v>
      </c>
      <c r="T419" s="43">
        <v>13</v>
      </c>
      <c r="U419" s="43">
        <v>0</v>
      </c>
      <c r="V419" s="43">
        <v>0</v>
      </c>
      <c r="W419" s="43">
        <v>1</v>
      </c>
      <c r="X419" s="43">
        <v>0</v>
      </c>
      <c r="Y419" s="43">
        <v>0</v>
      </c>
      <c r="Z419" s="43">
        <v>0</v>
      </c>
      <c r="AA419" s="43">
        <v>1</v>
      </c>
      <c r="AB419" s="43">
        <v>0</v>
      </c>
      <c r="AC419" s="43">
        <v>0</v>
      </c>
      <c r="AD419" s="43">
        <v>14</v>
      </c>
      <c r="AE419" s="43">
        <v>0</v>
      </c>
      <c r="AF419" s="43">
        <v>0</v>
      </c>
      <c r="AG419" s="43">
        <v>0</v>
      </c>
      <c r="AH419" s="43">
        <v>14</v>
      </c>
      <c r="AI419" s="43">
        <v>2</v>
      </c>
      <c r="AJ419" s="43">
        <v>41</v>
      </c>
    </row>
    <row r="420" spans="2:36" ht="20.100000000000001" customHeight="1" thickBot="1" x14ac:dyDescent="0.25">
      <c r="B420" s="4" t="s">
        <v>594</v>
      </c>
      <c r="C420" s="43">
        <v>0</v>
      </c>
      <c r="D420" s="43">
        <v>0</v>
      </c>
      <c r="E420" s="43">
        <v>0</v>
      </c>
      <c r="F420" s="43">
        <v>0</v>
      </c>
      <c r="G420" s="43">
        <v>3</v>
      </c>
      <c r="H420" s="43">
        <v>0</v>
      </c>
      <c r="I420" s="43">
        <v>3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6</v>
      </c>
      <c r="R420" s="43">
        <v>0</v>
      </c>
      <c r="S420" s="43">
        <v>1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3">
        <v>0</v>
      </c>
      <c r="Z420" s="43">
        <v>0</v>
      </c>
      <c r="AA420" s="43">
        <v>1</v>
      </c>
      <c r="AB420" s="43">
        <v>0</v>
      </c>
      <c r="AC420" s="43">
        <v>1</v>
      </c>
      <c r="AD420" s="43">
        <v>0</v>
      </c>
      <c r="AE420" s="43">
        <v>0</v>
      </c>
      <c r="AF420" s="43">
        <v>0</v>
      </c>
      <c r="AG420" s="43">
        <v>0</v>
      </c>
      <c r="AH420" s="43">
        <v>0</v>
      </c>
      <c r="AI420" s="43">
        <v>3</v>
      </c>
      <c r="AJ420" s="43">
        <v>0</v>
      </c>
    </row>
    <row r="421" spans="2:36" ht="20.100000000000001" customHeight="1" thickBot="1" x14ac:dyDescent="0.25">
      <c r="B421" s="4" t="s">
        <v>595</v>
      </c>
      <c r="C421" s="43">
        <v>0</v>
      </c>
      <c r="D421" s="43">
        <v>1</v>
      </c>
      <c r="E421" s="43">
        <v>0</v>
      </c>
      <c r="F421" s="43">
        <v>0</v>
      </c>
      <c r="G421" s="43">
        <v>4</v>
      </c>
      <c r="H421" s="43">
        <v>0</v>
      </c>
      <c r="I421" s="43">
        <v>4</v>
      </c>
      <c r="J421" s="43">
        <v>0</v>
      </c>
      <c r="K421" s="43">
        <v>1</v>
      </c>
      <c r="L421" s="43">
        <v>0</v>
      </c>
      <c r="M421" s="43">
        <v>0</v>
      </c>
      <c r="N421" s="43">
        <v>0</v>
      </c>
      <c r="O421" s="43">
        <v>0</v>
      </c>
      <c r="P421" s="43">
        <v>7</v>
      </c>
      <c r="Q421" s="43">
        <v>9</v>
      </c>
      <c r="R421" s="43">
        <v>8</v>
      </c>
      <c r="S421" s="43">
        <v>1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1</v>
      </c>
      <c r="AD421" s="43">
        <v>1</v>
      </c>
      <c r="AE421" s="43">
        <v>0</v>
      </c>
      <c r="AF421" s="43">
        <v>0</v>
      </c>
      <c r="AG421" s="43">
        <v>2</v>
      </c>
      <c r="AH421" s="43">
        <v>1</v>
      </c>
      <c r="AI421" s="43">
        <v>4</v>
      </c>
      <c r="AJ421" s="43">
        <v>2</v>
      </c>
    </row>
    <row r="422" spans="2:36" ht="20.100000000000001" customHeight="1" thickBot="1" x14ac:dyDescent="0.25">
      <c r="B422" s="4" t="s">
        <v>596</v>
      </c>
      <c r="C422" s="43">
        <v>0</v>
      </c>
      <c r="D422" s="43">
        <v>0</v>
      </c>
      <c r="E422" s="43">
        <v>0</v>
      </c>
      <c r="F422" s="43">
        <v>0</v>
      </c>
      <c r="G422" s="43">
        <v>16</v>
      </c>
      <c r="H422" s="43">
        <v>0</v>
      </c>
      <c r="I422" s="43">
        <v>16</v>
      </c>
      <c r="J422" s="43">
        <v>0</v>
      </c>
      <c r="K422" s="43">
        <v>0</v>
      </c>
      <c r="L422" s="43">
        <v>0</v>
      </c>
      <c r="M422" s="43">
        <v>16</v>
      </c>
      <c r="N422" s="43">
        <v>0</v>
      </c>
      <c r="O422" s="43">
        <v>0</v>
      </c>
      <c r="P422" s="43">
        <v>0</v>
      </c>
      <c r="Q422" s="43">
        <v>48</v>
      </c>
      <c r="R422" s="43">
        <v>0</v>
      </c>
      <c r="S422" s="43">
        <v>6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3">
        <v>0</v>
      </c>
      <c r="Z422" s="43">
        <v>0</v>
      </c>
      <c r="AA422" s="43">
        <v>0</v>
      </c>
      <c r="AB422" s="43">
        <v>0</v>
      </c>
      <c r="AC422" s="43">
        <v>6</v>
      </c>
      <c r="AD422" s="43">
        <v>0</v>
      </c>
      <c r="AE422" s="43">
        <v>0</v>
      </c>
      <c r="AF422" s="43">
        <v>0</v>
      </c>
      <c r="AG422" s="43">
        <v>0</v>
      </c>
      <c r="AH422" s="43">
        <v>0</v>
      </c>
      <c r="AI422" s="43">
        <v>12</v>
      </c>
      <c r="AJ422" s="43">
        <v>0</v>
      </c>
    </row>
    <row r="423" spans="2:36" ht="20.100000000000001" customHeight="1" thickBot="1" x14ac:dyDescent="0.25">
      <c r="B423" s="4" t="s">
        <v>597</v>
      </c>
      <c r="C423" s="43">
        <v>0</v>
      </c>
      <c r="D423" s="43">
        <v>0</v>
      </c>
      <c r="E423" s="43">
        <v>0</v>
      </c>
      <c r="F423" s="43">
        <v>0</v>
      </c>
      <c r="G423" s="43">
        <v>1</v>
      </c>
      <c r="H423" s="43">
        <v>1</v>
      </c>
      <c r="I423" s="43">
        <v>1</v>
      </c>
      <c r="J423" s="43">
        <v>1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2</v>
      </c>
      <c r="R423" s="43">
        <v>2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3">
        <v>0</v>
      </c>
      <c r="AG423" s="43">
        <v>0</v>
      </c>
      <c r="AH423" s="43">
        <v>0</v>
      </c>
      <c r="AI423" s="43">
        <v>0</v>
      </c>
      <c r="AJ423" s="43">
        <v>0</v>
      </c>
    </row>
    <row r="424" spans="2:36" ht="20.100000000000001" customHeight="1" thickBot="1" x14ac:dyDescent="0.25">
      <c r="B424" s="4" t="s">
        <v>598</v>
      </c>
      <c r="C424" s="43">
        <v>0</v>
      </c>
      <c r="D424" s="43">
        <v>0</v>
      </c>
      <c r="E424" s="43">
        <v>0</v>
      </c>
      <c r="F424" s="43">
        <v>0</v>
      </c>
      <c r="G424" s="43">
        <v>2</v>
      </c>
      <c r="H424" s="43">
        <v>0</v>
      </c>
      <c r="I424" s="43">
        <v>2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4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0</v>
      </c>
      <c r="AC424" s="43">
        <v>0</v>
      </c>
      <c r="AD424" s="43">
        <v>0</v>
      </c>
      <c r="AE424" s="43">
        <v>0</v>
      </c>
      <c r="AF424" s="43">
        <v>0</v>
      </c>
      <c r="AG424" s="43">
        <v>0</v>
      </c>
      <c r="AH424" s="43">
        <v>0</v>
      </c>
      <c r="AI424" s="43">
        <v>0</v>
      </c>
      <c r="AJ424" s="43">
        <v>0</v>
      </c>
    </row>
    <row r="425" spans="2:36" ht="20.100000000000001" customHeight="1" thickBot="1" x14ac:dyDescent="0.25">
      <c r="B425" s="4" t="s">
        <v>599</v>
      </c>
      <c r="C425" s="43">
        <v>0</v>
      </c>
      <c r="D425" s="43">
        <v>0</v>
      </c>
      <c r="E425" s="43">
        <v>0</v>
      </c>
      <c r="F425" s="43">
        <v>0</v>
      </c>
      <c r="G425" s="43">
        <v>4</v>
      </c>
      <c r="H425" s="43">
        <v>2</v>
      </c>
      <c r="I425" s="43">
        <v>4</v>
      </c>
      <c r="J425" s="43">
        <v>2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3">
        <v>0</v>
      </c>
      <c r="Q425" s="43">
        <v>8</v>
      </c>
      <c r="R425" s="43">
        <v>4</v>
      </c>
      <c r="S425" s="43">
        <v>1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  <c r="Y425" s="43">
        <v>0</v>
      </c>
      <c r="Z425" s="43">
        <v>0</v>
      </c>
      <c r="AA425" s="43">
        <v>0</v>
      </c>
      <c r="AB425" s="43">
        <v>0</v>
      </c>
      <c r="AC425" s="43">
        <v>1</v>
      </c>
      <c r="AD425" s="43">
        <v>0</v>
      </c>
      <c r="AE425" s="43">
        <v>0</v>
      </c>
      <c r="AF425" s="43">
        <v>0</v>
      </c>
      <c r="AG425" s="43">
        <v>1</v>
      </c>
      <c r="AH425" s="43">
        <v>0</v>
      </c>
      <c r="AI425" s="43">
        <v>3</v>
      </c>
      <c r="AJ425" s="43">
        <v>0</v>
      </c>
    </row>
    <row r="426" spans="2:36" ht="20.100000000000001" customHeight="1" thickBot="1" x14ac:dyDescent="0.25">
      <c r="B426" s="4" t="s">
        <v>600</v>
      </c>
      <c r="C426" s="43">
        <v>10</v>
      </c>
      <c r="D426" s="43">
        <v>0</v>
      </c>
      <c r="E426" s="43">
        <v>43</v>
      </c>
      <c r="F426" s="43">
        <v>0</v>
      </c>
      <c r="G426" s="43">
        <v>45</v>
      </c>
      <c r="H426" s="43">
        <v>0</v>
      </c>
      <c r="I426" s="43">
        <v>46</v>
      </c>
      <c r="J426" s="43">
        <v>0</v>
      </c>
      <c r="K426" s="43">
        <v>5</v>
      </c>
      <c r="L426" s="43">
        <v>0</v>
      </c>
      <c r="M426" s="43">
        <v>15</v>
      </c>
      <c r="N426" s="43">
        <v>0</v>
      </c>
      <c r="O426" s="43">
        <v>31</v>
      </c>
      <c r="P426" s="43">
        <v>0</v>
      </c>
      <c r="Q426" s="43">
        <v>195</v>
      </c>
      <c r="R426" s="43">
        <v>0</v>
      </c>
      <c r="S426" s="43">
        <v>5</v>
      </c>
      <c r="T426" s="43">
        <v>0</v>
      </c>
      <c r="U426" s="43">
        <v>0</v>
      </c>
      <c r="V426" s="43">
        <v>0</v>
      </c>
      <c r="W426" s="43">
        <v>1</v>
      </c>
      <c r="X426" s="43">
        <v>0</v>
      </c>
      <c r="Y426" s="43">
        <v>0</v>
      </c>
      <c r="Z426" s="43">
        <v>0</v>
      </c>
      <c r="AA426" s="43">
        <v>0</v>
      </c>
      <c r="AB426" s="43">
        <v>0</v>
      </c>
      <c r="AC426" s="43">
        <v>6</v>
      </c>
      <c r="AD426" s="43">
        <v>0</v>
      </c>
      <c r="AE426" s="43">
        <v>0</v>
      </c>
      <c r="AF426" s="43">
        <v>0</v>
      </c>
      <c r="AG426" s="43">
        <v>10</v>
      </c>
      <c r="AH426" s="43">
        <v>0</v>
      </c>
      <c r="AI426" s="43">
        <v>22</v>
      </c>
      <c r="AJ426" s="43">
        <v>0</v>
      </c>
    </row>
    <row r="427" spans="2:36" ht="20.100000000000001" customHeight="1" thickBot="1" x14ac:dyDescent="0.25">
      <c r="B427" s="4" t="s">
        <v>601</v>
      </c>
      <c r="C427" s="43">
        <v>0</v>
      </c>
      <c r="D427" s="43">
        <v>0</v>
      </c>
      <c r="E427" s="43">
        <v>0</v>
      </c>
      <c r="F427" s="43">
        <v>0</v>
      </c>
      <c r="G427" s="43">
        <v>6</v>
      </c>
      <c r="H427" s="43">
        <v>0</v>
      </c>
      <c r="I427" s="43">
        <v>6</v>
      </c>
      <c r="J427" s="43">
        <v>0</v>
      </c>
      <c r="K427" s="43">
        <v>1</v>
      </c>
      <c r="L427" s="43">
        <v>0</v>
      </c>
      <c r="M427" s="43">
        <v>0</v>
      </c>
      <c r="N427" s="43">
        <v>0</v>
      </c>
      <c r="O427" s="43">
        <v>2</v>
      </c>
      <c r="P427" s="43">
        <v>0</v>
      </c>
      <c r="Q427" s="43">
        <v>15</v>
      </c>
      <c r="R427" s="43">
        <v>0</v>
      </c>
      <c r="S427" s="43">
        <v>1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0</v>
      </c>
      <c r="AB427" s="43">
        <v>0</v>
      </c>
      <c r="AC427" s="43">
        <v>2</v>
      </c>
      <c r="AD427" s="43">
        <v>0</v>
      </c>
      <c r="AE427" s="43">
        <v>0</v>
      </c>
      <c r="AF427" s="43">
        <v>0</v>
      </c>
      <c r="AG427" s="43">
        <v>2</v>
      </c>
      <c r="AH427" s="43">
        <v>0</v>
      </c>
      <c r="AI427" s="43">
        <v>5</v>
      </c>
      <c r="AJ427" s="43">
        <v>0</v>
      </c>
    </row>
    <row r="428" spans="2:36" ht="20.100000000000001" customHeight="1" thickBot="1" x14ac:dyDescent="0.25">
      <c r="B428" s="4" t="s">
        <v>602</v>
      </c>
      <c r="C428" s="43">
        <v>0</v>
      </c>
      <c r="D428" s="43">
        <v>0</v>
      </c>
      <c r="E428" s="43">
        <v>0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>
        <v>0</v>
      </c>
      <c r="AC428" s="43">
        <v>0</v>
      </c>
      <c r="AD428" s="43">
        <v>0</v>
      </c>
      <c r="AE428" s="43">
        <v>0</v>
      </c>
      <c r="AF428" s="43">
        <v>0</v>
      </c>
      <c r="AG428" s="43">
        <v>0</v>
      </c>
      <c r="AH428" s="43">
        <v>0</v>
      </c>
      <c r="AI428" s="43">
        <v>0</v>
      </c>
      <c r="AJ428" s="43">
        <v>0</v>
      </c>
    </row>
    <row r="429" spans="2:36" ht="20.100000000000001" customHeight="1" thickBot="1" x14ac:dyDescent="0.25">
      <c r="B429" s="4" t="s">
        <v>603</v>
      </c>
      <c r="C429" s="43">
        <v>0</v>
      </c>
      <c r="D429" s="43">
        <v>0</v>
      </c>
      <c r="E429" s="43">
        <v>0</v>
      </c>
      <c r="F429" s="43">
        <v>0</v>
      </c>
      <c r="G429" s="43">
        <v>17</v>
      </c>
      <c r="H429" s="43">
        <v>1</v>
      </c>
      <c r="I429" s="43">
        <v>17</v>
      </c>
      <c r="J429" s="43">
        <v>1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34</v>
      </c>
      <c r="R429" s="43">
        <v>2</v>
      </c>
      <c r="S429" s="43">
        <v>2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>
        <v>0</v>
      </c>
      <c r="AC429" s="43">
        <v>2</v>
      </c>
      <c r="AD429" s="43">
        <v>0</v>
      </c>
      <c r="AE429" s="43">
        <v>0</v>
      </c>
      <c r="AF429" s="43">
        <v>0</v>
      </c>
      <c r="AG429" s="43">
        <v>4</v>
      </c>
      <c r="AH429" s="43">
        <v>0</v>
      </c>
      <c r="AI429" s="43">
        <v>8</v>
      </c>
      <c r="AJ429" s="43">
        <v>0</v>
      </c>
    </row>
    <row r="430" spans="2:36" ht="20.100000000000001" customHeight="1" thickBot="1" x14ac:dyDescent="0.25">
      <c r="B430" s="4" t="s">
        <v>604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0</v>
      </c>
      <c r="AB430" s="43">
        <v>0</v>
      </c>
      <c r="AC430" s="43">
        <v>0</v>
      </c>
      <c r="AD430" s="43">
        <v>0</v>
      </c>
      <c r="AE430" s="43">
        <v>0</v>
      </c>
      <c r="AF430" s="43">
        <v>0</v>
      </c>
      <c r="AG430" s="43">
        <v>0</v>
      </c>
      <c r="AH430" s="43">
        <v>0</v>
      </c>
      <c r="AI430" s="43">
        <v>0</v>
      </c>
      <c r="AJ430" s="43">
        <v>0</v>
      </c>
    </row>
    <row r="431" spans="2:36" ht="20.100000000000001" customHeight="1" thickBot="1" x14ac:dyDescent="0.25">
      <c r="B431" s="4" t="s">
        <v>605</v>
      </c>
      <c r="C431" s="43">
        <v>0</v>
      </c>
      <c r="D431" s="43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3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3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3">
        <v>0</v>
      </c>
      <c r="AD431" s="43">
        <v>0</v>
      </c>
      <c r="AE431" s="43">
        <v>0</v>
      </c>
      <c r="AF431" s="43">
        <v>0</v>
      </c>
      <c r="AG431" s="43">
        <v>0</v>
      </c>
      <c r="AH431" s="43">
        <v>0</v>
      </c>
      <c r="AI431" s="43">
        <v>0</v>
      </c>
      <c r="AJ431" s="43">
        <v>0</v>
      </c>
    </row>
    <row r="432" spans="2:36" ht="20.100000000000001" customHeight="1" thickBot="1" x14ac:dyDescent="0.25">
      <c r="B432" s="4" t="s">
        <v>606</v>
      </c>
      <c r="C432" s="43">
        <v>0</v>
      </c>
      <c r="D432" s="43">
        <v>0</v>
      </c>
      <c r="E432" s="43">
        <v>0</v>
      </c>
      <c r="F432" s="43">
        <v>0</v>
      </c>
      <c r="G432" s="43">
        <v>0</v>
      </c>
      <c r="H432" s="43">
        <v>0</v>
      </c>
      <c r="I432" s="43">
        <v>4</v>
      </c>
      <c r="J432" s="43">
        <v>0</v>
      </c>
      <c r="K432" s="43">
        <v>4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8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3">
        <v>0</v>
      </c>
      <c r="Z432" s="43">
        <v>0</v>
      </c>
      <c r="AA432" s="43">
        <v>0</v>
      </c>
      <c r="AB432" s="43">
        <v>0</v>
      </c>
      <c r="AC432" s="43">
        <v>0</v>
      </c>
      <c r="AD432" s="43">
        <v>0</v>
      </c>
      <c r="AE432" s="43">
        <v>0</v>
      </c>
      <c r="AF432" s="43">
        <v>0</v>
      </c>
      <c r="AG432" s="43">
        <v>0</v>
      </c>
      <c r="AH432" s="43">
        <v>0</v>
      </c>
      <c r="AI432" s="43">
        <v>0</v>
      </c>
      <c r="AJ432" s="43">
        <v>0</v>
      </c>
    </row>
    <row r="433" spans="2:36" ht="20.100000000000001" customHeight="1" thickBot="1" x14ac:dyDescent="0.25">
      <c r="B433" s="4" t="s">
        <v>607</v>
      </c>
      <c r="C433" s="43">
        <v>7</v>
      </c>
      <c r="D433" s="43">
        <v>0</v>
      </c>
      <c r="E433" s="43">
        <v>0</v>
      </c>
      <c r="F433" s="43">
        <v>0</v>
      </c>
      <c r="G433" s="43">
        <v>3</v>
      </c>
      <c r="H433" s="43">
        <v>0</v>
      </c>
      <c r="I433" s="43">
        <v>2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12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  <c r="Z433" s="43">
        <v>0</v>
      </c>
      <c r="AA433" s="43">
        <v>1</v>
      </c>
      <c r="AB433" s="43">
        <v>0</v>
      </c>
      <c r="AC433" s="43">
        <v>0</v>
      </c>
      <c r="AD433" s="43">
        <v>0</v>
      </c>
      <c r="AE433" s="43">
        <v>0</v>
      </c>
      <c r="AF433" s="43">
        <v>0</v>
      </c>
      <c r="AG433" s="43">
        <v>1</v>
      </c>
      <c r="AH433" s="43">
        <v>0</v>
      </c>
      <c r="AI433" s="43">
        <v>2</v>
      </c>
      <c r="AJ433" s="43">
        <v>0</v>
      </c>
    </row>
    <row r="434" spans="2:36" ht="20.100000000000001" customHeight="1" thickBot="1" x14ac:dyDescent="0.25">
      <c r="B434" s="4" t="s">
        <v>608</v>
      </c>
      <c r="C434" s="43">
        <v>0</v>
      </c>
      <c r="D434" s="43">
        <v>0</v>
      </c>
      <c r="E434" s="43">
        <v>2</v>
      </c>
      <c r="F434" s="43">
        <v>0</v>
      </c>
      <c r="G434" s="43">
        <v>15</v>
      </c>
      <c r="H434" s="43">
        <v>3</v>
      </c>
      <c r="I434" s="43">
        <v>11</v>
      </c>
      <c r="J434" s="43">
        <v>3</v>
      </c>
      <c r="K434" s="43">
        <v>0</v>
      </c>
      <c r="L434" s="43">
        <v>0</v>
      </c>
      <c r="M434" s="43">
        <v>0</v>
      </c>
      <c r="N434" s="43">
        <v>0</v>
      </c>
      <c r="O434" s="43">
        <v>1</v>
      </c>
      <c r="P434" s="43">
        <v>0</v>
      </c>
      <c r="Q434" s="43">
        <v>29</v>
      </c>
      <c r="R434" s="43">
        <v>6</v>
      </c>
      <c r="S434" s="43">
        <v>3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2</v>
      </c>
      <c r="AB434" s="43">
        <v>0</v>
      </c>
      <c r="AC434" s="43">
        <v>1</v>
      </c>
      <c r="AD434" s="43">
        <v>0</v>
      </c>
      <c r="AE434" s="43">
        <v>0</v>
      </c>
      <c r="AF434" s="43">
        <v>0</v>
      </c>
      <c r="AG434" s="43">
        <v>3</v>
      </c>
      <c r="AH434" s="43">
        <v>0</v>
      </c>
      <c r="AI434" s="43">
        <v>9</v>
      </c>
      <c r="AJ434" s="43">
        <v>0</v>
      </c>
    </row>
    <row r="435" spans="2:36" ht="20.100000000000001" customHeight="1" thickBot="1" x14ac:dyDescent="0.25">
      <c r="B435" s="4" t="s">
        <v>609</v>
      </c>
      <c r="C435" s="43">
        <v>0</v>
      </c>
      <c r="D435" s="43">
        <v>0</v>
      </c>
      <c r="E435" s="43">
        <v>2</v>
      </c>
      <c r="F435" s="43">
        <v>0</v>
      </c>
      <c r="G435" s="43">
        <v>4</v>
      </c>
      <c r="H435" s="43">
        <v>0</v>
      </c>
      <c r="I435" s="43">
        <v>4</v>
      </c>
      <c r="J435" s="43">
        <v>0</v>
      </c>
      <c r="K435" s="43">
        <v>1</v>
      </c>
      <c r="L435" s="43">
        <v>0</v>
      </c>
      <c r="M435" s="43">
        <v>1</v>
      </c>
      <c r="N435" s="43">
        <v>0</v>
      </c>
      <c r="O435" s="43">
        <v>0</v>
      </c>
      <c r="P435" s="43">
        <v>0</v>
      </c>
      <c r="Q435" s="43">
        <v>12</v>
      </c>
      <c r="R435" s="43">
        <v>0</v>
      </c>
      <c r="S435" s="43">
        <v>2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>
        <v>0</v>
      </c>
      <c r="AC435" s="43">
        <v>0</v>
      </c>
      <c r="AD435" s="43">
        <v>0</v>
      </c>
      <c r="AE435" s="43">
        <v>0</v>
      </c>
      <c r="AF435" s="43">
        <v>0</v>
      </c>
      <c r="AG435" s="43">
        <v>0</v>
      </c>
      <c r="AH435" s="43">
        <v>0</v>
      </c>
      <c r="AI435" s="43">
        <v>2</v>
      </c>
      <c r="AJ435" s="43">
        <v>0</v>
      </c>
    </row>
    <row r="436" spans="2:36" ht="20.100000000000001" customHeight="1" thickBot="1" x14ac:dyDescent="0.25">
      <c r="B436" s="4" t="s">
        <v>610</v>
      </c>
      <c r="C436" s="43">
        <v>0</v>
      </c>
      <c r="D436" s="43">
        <v>0</v>
      </c>
      <c r="E436" s="43">
        <v>2</v>
      </c>
      <c r="F436" s="43">
        <v>0</v>
      </c>
      <c r="G436" s="43">
        <v>4</v>
      </c>
      <c r="H436" s="43">
        <v>1</v>
      </c>
      <c r="I436" s="43">
        <v>4</v>
      </c>
      <c r="J436" s="43">
        <v>1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10</v>
      </c>
      <c r="R436" s="43">
        <v>2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>
        <v>0</v>
      </c>
      <c r="AC436" s="43">
        <v>0</v>
      </c>
      <c r="AD436" s="43">
        <v>0</v>
      </c>
      <c r="AE436" s="43">
        <v>0</v>
      </c>
      <c r="AF436" s="43">
        <v>0</v>
      </c>
      <c r="AG436" s="43">
        <v>0</v>
      </c>
      <c r="AH436" s="43">
        <v>0</v>
      </c>
      <c r="AI436" s="43">
        <v>0</v>
      </c>
      <c r="AJ436" s="43">
        <v>0</v>
      </c>
    </row>
    <row r="437" spans="2:36" ht="20.100000000000001" customHeight="1" thickBot="1" x14ac:dyDescent="0.25">
      <c r="B437" s="4" t="s">
        <v>611</v>
      </c>
      <c r="C437" s="43">
        <v>0</v>
      </c>
      <c r="D437" s="43">
        <v>0</v>
      </c>
      <c r="E437" s="43">
        <v>6</v>
      </c>
      <c r="F437" s="43">
        <v>0</v>
      </c>
      <c r="G437" s="43">
        <v>29</v>
      </c>
      <c r="H437" s="43">
        <v>1</v>
      </c>
      <c r="I437" s="43">
        <v>29</v>
      </c>
      <c r="J437" s="43">
        <v>1</v>
      </c>
      <c r="K437" s="43">
        <v>0</v>
      </c>
      <c r="L437" s="43">
        <v>0</v>
      </c>
      <c r="M437" s="43">
        <v>16</v>
      </c>
      <c r="N437" s="43">
        <v>0</v>
      </c>
      <c r="O437" s="43">
        <v>0</v>
      </c>
      <c r="P437" s="43">
        <v>0</v>
      </c>
      <c r="Q437" s="43">
        <v>80</v>
      </c>
      <c r="R437" s="43">
        <v>2</v>
      </c>
      <c r="S437" s="43">
        <v>9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>
        <v>0</v>
      </c>
      <c r="AC437" s="43">
        <v>9</v>
      </c>
      <c r="AD437" s="43">
        <v>0</v>
      </c>
      <c r="AE437" s="43">
        <v>2</v>
      </c>
      <c r="AF437" s="43">
        <v>0</v>
      </c>
      <c r="AG437" s="43">
        <v>0</v>
      </c>
      <c r="AH437" s="43">
        <v>0</v>
      </c>
      <c r="AI437" s="43">
        <v>20</v>
      </c>
      <c r="AJ437" s="43">
        <v>0</v>
      </c>
    </row>
    <row r="438" spans="2:36" ht="20.100000000000001" customHeight="1" thickBot="1" x14ac:dyDescent="0.25">
      <c r="B438" s="4" t="s">
        <v>612</v>
      </c>
      <c r="C438" s="43">
        <v>0</v>
      </c>
      <c r="D438" s="43">
        <v>0</v>
      </c>
      <c r="E438" s="43">
        <v>0</v>
      </c>
      <c r="F438" s="43">
        <v>0</v>
      </c>
      <c r="G438" s="43">
        <v>5</v>
      </c>
      <c r="H438" s="43">
        <v>0</v>
      </c>
      <c r="I438" s="43">
        <v>5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10</v>
      </c>
      <c r="R438" s="43">
        <v>0</v>
      </c>
      <c r="S438" s="43">
        <v>1</v>
      </c>
      <c r="T438" s="43">
        <v>0</v>
      </c>
      <c r="U438" s="43">
        <v>0</v>
      </c>
      <c r="V438" s="43">
        <v>0</v>
      </c>
      <c r="W438" s="43">
        <v>1</v>
      </c>
      <c r="X438" s="43">
        <v>0</v>
      </c>
      <c r="Y438" s="43">
        <v>0</v>
      </c>
      <c r="Z438" s="43">
        <v>0</v>
      </c>
      <c r="AA438" s="43">
        <v>0</v>
      </c>
      <c r="AB438" s="43">
        <v>0</v>
      </c>
      <c r="AC438" s="43">
        <v>1</v>
      </c>
      <c r="AD438" s="43">
        <v>0</v>
      </c>
      <c r="AE438" s="43">
        <v>0</v>
      </c>
      <c r="AF438" s="43">
        <v>0</v>
      </c>
      <c r="AG438" s="43">
        <v>0</v>
      </c>
      <c r="AH438" s="43">
        <v>0</v>
      </c>
      <c r="AI438" s="43">
        <v>3</v>
      </c>
      <c r="AJ438" s="43">
        <v>0</v>
      </c>
    </row>
    <row r="439" spans="2:36" ht="20.100000000000001" customHeight="1" thickBot="1" x14ac:dyDescent="0.25">
      <c r="B439" s="4" t="s">
        <v>613</v>
      </c>
      <c r="C439" s="43">
        <v>1</v>
      </c>
      <c r="D439" s="43">
        <v>1</v>
      </c>
      <c r="E439" s="43">
        <v>0</v>
      </c>
      <c r="F439" s="43">
        <v>0</v>
      </c>
      <c r="G439" s="43">
        <v>29</v>
      </c>
      <c r="H439" s="43">
        <v>0</v>
      </c>
      <c r="I439" s="43">
        <v>28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2</v>
      </c>
      <c r="P439" s="43">
        <v>0</v>
      </c>
      <c r="Q439" s="43">
        <v>60</v>
      </c>
      <c r="R439" s="43">
        <v>1</v>
      </c>
      <c r="S439" s="43">
        <v>6</v>
      </c>
      <c r="T439" s="43">
        <v>0</v>
      </c>
      <c r="U439" s="43">
        <v>0</v>
      </c>
      <c r="V439" s="43">
        <v>0</v>
      </c>
      <c r="W439" s="43">
        <v>3</v>
      </c>
      <c r="X439" s="43">
        <v>0</v>
      </c>
      <c r="Y439" s="43">
        <v>0</v>
      </c>
      <c r="Z439" s="43">
        <v>0</v>
      </c>
      <c r="AA439" s="43">
        <v>15</v>
      </c>
      <c r="AB439" s="43">
        <v>0</v>
      </c>
      <c r="AC439" s="43">
        <v>23</v>
      </c>
      <c r="AD439" s="43">
        <v>0</v>
      </c>
      <c r="AE439" s="43">
        <v>0</v>
      </c>
      <c r="AF439" s="43">
        <v>0</v>
      </c>
      <c r="AG439" s="43">
        <v>14</v>
      </c>
      <c r="AH439" s="43">
        <v>0</v>
      </c>
      <c r="AI439" s="43">
        <v>61</v>
      </c>
      <c r="AJ439" s="43">
        <v>0</v>
      </c>
    </row>
    <row r="440" spans="2:36" ht="20.100000000000001" customHeight="1" thickBot="1" x14ac:dyDescent="0.25">
      <c r="B440" s="4" t="s">
        <v>614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>
        <v>0</v>
      </c>
      <c r="AA440" s="43">
        <v>0</v>
      </c>
      <c r="AB440" s="43">
        <v>0</v>
      </c>
      <c r="AC440" s="43">
        <v>0</v>
      </c>
      <c r="AD440" s="43">
        <v>0</v>
      </c>
      <c r="AE440" s="43">
        <v>0</v>
      </c>
      <c r="AF440" s="43">
        <v>0</v>
      </c>
      <c r="AG440" s="43">
        <v>0</v>
      </c>
      <c r="AH440" s="43">
        <v>0</v>
      </c>
      <c r="AI440" s="43">
        <v>0</v>
      </c>
      <c r="AJ440" s="43">
        <v>0</v>
      </c>
    </row>
    <row r="441" spans="2:36" ht="20.100000000000001" customHeight="1" thickBot="1" x14ac:dyDescent="0.25">
      <c r="B441" s="4" t="s">
        <v>615</v>
      </c>
      <c r="C441" s="43">
        <v>1</v>
      </c>
      <c r="D441" s="43">
        <v>0</v>
      </c>
      <c r="E441" s="43">
        <v>0</v>
      </c>
      <c r="F441" s="43">
        <v>0</v>
      </c>
      <c r="G441" s="43">
        <v>6</v>
      </c>
      <c r="H441" s="43">
        <v>0</v>
      </c>
      <c r="I441" s="43">
        <v>0</v>
      </c>
      <c r="J441" s="43">
        <v>0</v>
      </c>
      <c r="K441" s="43">
        <v>5</v>
      </c>
      <c r="L441" s="43">
        <v>0</v>
      </c>
      <c r="M441" s="43">
        <v>1</v>
      </c>
      <c r="N441" s="43">
        <v>0</v>
      </c>
      <c r="O441" s="43">
        <v>0</v>
      </c>
      <c r="P441" s="43">
        <v>0</v>
      </c>
      <c r="Q441" s="43">
        <v>13</v>
      </c>
      <c r="R441" s="43">
        <v>0</v>
      </c>
      <c r="S441" s="43">
        <v>1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3">
        <v>0</v>
      </c>
      <c r="AD441" s="43">
        <v>0</v>
      </c>
      <c r="AE441" s="43">
        <v>0</v>
      </c>
      <c r="AF441" s="43">
        <v>0</v>
      </c>
      <c r="AG441" s="43">
        <v>3</v>
      </c>
      <c r="AH441" s="43">
        <v>0</v>
      </c>
      <c r="AI441" s="43">
        <v>4</v>
      </c>
      <c r="AJ441" s="43">
        <v>0</v>
      </c>
    </row>
    <row r="442" spans="2:36" ht="20.100000000000001" customHeight="1" thickBot="1" x14ac:dyDescent="0.25">
      <c r="B442" s="4" t="s">
        <v>616</v>
      </c>
      <c r="C442" s="43">
        <v>0</v>
      </c>
      <c r="D442" s="43">
        <v>0</v>
      </c>
      <c r="E442" s="43">
        <v>0</v>
      </c>
      <c r="F442" s="43">
        <v>0</v>
      </c>
      <c r="G442" s="43">
        <v>0</v>
      </c>
      <c r="H442" s="43">
        <v>0</v>
      </c>
      <c r="I442" s="43">
        <v>8</v>
      </c>
      <c r="J442" s="43">
        <v>0</v>
      </c>
      <c r="K442" s="43">
        <v>8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16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0</v>
      </c>
      <c r="AC442" s="43">
        <v>0</v>
      </c>
      <c r="AD442" s="43">
        <v>0</v>
      </c>
      <c r="AE442" s="43">
        <v>0</v>
      </c>
      <c r="AF442" s="43">
        <v>0</v>
      </c>
      <c r="AG442" s="43">
        <v>0</v>
      </c>
      <c r="AH442" s="43">
        <v>0</v>
      </c>
      <c r="AI442" s="43">
        <v>0</v>
      </c>
      <c r="AJ442" s="43">
        <v>0</v>
      </c>
    </row>
    <row r="443" spans="2:36" ht="20.100000000000001" customHeight="1" thickBot="1" x14ac:dyDescent="0.25">
      <c r="B443" s="4" t="s">
        <v>617</v>
      </c>
      <c r="C443" s="43">
        <v>0</v>
      </c>
      <c r="D443" s="43">
        <v>0</v>
      </c>
      <c r="E443" s="43">
        <v>5</v>
      </c>
      <c r="F443" s="43">
        <v>0</v>
      </c>
      <c r="G443" s="43">
        <v>5</v>
      </c>
      <c r="H443" s="43">
        <v>0</v>
      </c>
      <c r="I443" s="43">
        <v>0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10</v>
      </c>
      <c r="R443" s="43">
        <v>0</v>
      </c>
      <c r="S443" s="43">
        <v>3</v>
      </c>
      <c r="T443" s="43">
        <v>0</v>
      </c>
      <c r="U443" s="43">
        <v>0</v>
      </c>
      <c r="V443" s="43">
        <v>0</v>
      </c>
      <c r="W443" s="43">
        <v>1</v>
      </c>
      <c r="X443" s="43">
        <v>0</v>
      </c>
      <c r="Y443" s="43">
        <v>0</v>
      </c>
      <c r="Z443" s="43">
        <v>0</v>
      </c>
      <c r="AA443" s="43">
        <v>0</v>
      </c>
      <c r="AB443" s="43">
        <v>0</v>
      </c>
      <c r="AC443" s="43">
        <v>4</v>
      </c>
      <c r="AD443" s="43">
        <v>0</v>
      </c>
      <c r="AE443" s="43">
        <v>0</v>
      </c>
      <c r="AF443" s="43">
        <v>0</v>
      </c>
      <c r="AG443" s="43">
        <v>7</v>
      </c>
      <c r="AH443" s="43">
        <v>0</v>
      </c>
      <c r="AI443" s="43">
        <v>15</v>
      </c>
      <c r="AJ443" s="43">
        <v>0</v>
      </c>
    </row>
    <row r="444" spans="2:36" ht="20.100000000000001" customHeight="1" thickBot="1" x14ac:dyDescent="0.25">
      <c r="B444" s="4" t="s">
        <v>618</v>
      </c>
      <c r="C444" s="44">
        <v>0</v>
      </c>
      <c r="D444" s="44">
        <v>0</v>
      </c>
      <c r="E444" s="44">
        <v>0</v>
      </c>
      <c r="F444" s="44">
        <v>0</v>
      </c>
      <c r="G444" s="44">
        <v>48</v>
      </c>
      <c r="H444" s="44">
        <v>0</v>
      </c>
      <c r="I444" s="44">
        <v>48</v>
      </c>
      <c r="J444" s="44">
        <v>0</v>
      </c>
      <c r="K444" s="44">
        <v>1</v>
      </c>
      <c r="L444" s="44">
        <v>0</v>
      </c>
      <c r="M444" s="44">
        <v>21</v>
      </c>
      <c r="N444" s="44">
        <v>0</v>
      </c>
      <c r="O444" s="44">
        <v>0</v>
      </c>
      <c r="P444" s="44">
        <v>0</v>
      </c>
      <c r="Q444" s="44">
        <v>118</v>
      </c>
      <c r="R444" s="44">
        <v>0</v>
      </c>
      <c r="S444" s="44">
        <v>14</v>
      </c>
      <c r="T444" s="44">
        <v>0</v>
      </c>
      <c r="U444" s="44">
        <v>0</v>
      </c>
      <c r="V444" s="44">
        <v>0</v>
      </c>
      <c r="W444" s="44">
        <v>1</v>
      </c>
      <c r="X444" s="44">
        <v>0</v>
      </c>
      <c r="Y444" s="44">
        <v>0</v>
      </c>
      <c r="Z444" s="44">
        <v>0</v>
      </c>
      <c r="AA444" s="44">
        <v>1</v>
      </c>
      <c r="AB444" s="44">
        <v>0</v>
      </c>
      <c r="AC444" s="44">
        <v>17</v>
      </c>
      <c r="AD444" s="44">
        <v>0</v>
      </c>
      <c r="AE444" s="44">
        <v>0</v>
      </c>
      <c r="AF444" s="44">
        <v>0</v>
      </c>
      <c r="AG444" s="44">
        <v>6</v>
      </c>
      <c r="AH444" s="44">
        <v>0</v>
      </c>
      <c r="AI444" s="44">
        <v>39</v>
      </c>
      <c r="AJ444" s="44">
        <v>0</v>
      </c>
    </row>
    <row r="445" spans="2:36" ht="20.100000000000001" customHeight="1" thickBot="1" x14ac:dyDescent="0.25">
      <c r="B445" s="7" t="s">
        <v>210</v>
      </c>
      <c r="C445" s="58">
        <v>181</v>
      </c>
      <c r="D445" s="58">
        <v>153</v>
      </c>
      <c r="E445" s="58">
        <v>473</v>
      </c>
      <c r="F445" s="58">
        <v>254</v>
      </c>
      <c r="G445" s="58">
        <v>4129</v>
      </c>
      <c r="H445" s="58">
        <v>1575</v>
      </c>
      <c r="I445" s="58">
        <v>4492</v>
      </c>
      <c r="J445" s="58">
        <v>1511</v>
      </c>
      <c r="K445" s="58">
        <v>356</v>
      </c>
      <c r="L445" s="58">
        <v>217</v>
      </c>
      <c r="M445" s="58">
        <v>909</v>
      </c>
      <c r="N445" s="58">
        <v>334</v>
      </c>
      <c r="O445" s="58">
        <v>462</v>
      </c>
      <c r="P445" s="58">
        <v>271</v>
      </c>
      <c r="Q445" s="58">
        <v>11002</v>
      </c>
      <c r="R445" s="58">
        <v>4315</v>
      </c>
      <c r="S445" s="58">
        <v>1073</v>
      </c>
      <c r="T445" s="58">
        <v>66</v>
      </c>
      <c r="U445" s="58">
        <v>12</v>
      </c>
      <c r="V445" s="58">
        <v>1</v>
      </c>
      <c r="W445" s="58">
        <v>236</v>
      </c>
      <c r="X445" s="58">
        <v>14</v>
      </c>
      <c r="Y445" s="58">
        <v>18</v>
      </c>
      <c r="Z445" s="58">
        <v>0</v>
      </c>
      <c r="AA445" s="58">
        <v>301</v>
      </c>
      <c r="AB445" s="58">
        <v>17</v>
      </c>
      <c r="AC445" s="58">
        <v>1331</v>
      </c>
      <c r="AD445" s="58">
        <v>71</v>
      </c>
      <c r="AE445" s="58">
        <v>47</v>
      </c>
      <c r="AF445" s="58">
        <v>1</v>
      </c>
      <c r="AG445" s="58">
        <v>773</v>
      </c>
      <c r="AH445" s="58">
        <v>38</v>
      </c>
      <c r="AI445" s="58">
        <v>3791</v>
      </c>
      <c r="AJ445" s="58">
        <v>208</v>
      </c>
    </row>
  </sheetData>
  <mergeCells count="17">
    <mergeCell ref="M12:N12"/>
    <mergeCell ref="O12:P12"/>
    <mergeCell ref="Q12:R12"/>
    <mergeCell ref="C12:D12"/>
    <mergeCell ref="E12:F12"/>
    <mergeCell ref="G12:H12"/>
    <mergeCell ref="I12:J12"/>
    <mergeCell ref="K12:L12"/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I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75" customWidth="1"/>
  </cols>
  <sheetData>
    <row r="11" spans="2:9" ht="20.100000000000001" customHeight="1" x14ac:dyDescent="0.2"/>
    <row r="12" spans="2:9" ht="41.25" customHeight="1" x14ac:dyDescent="0.2">
      <c r="C12" s="84" t="s">
        <v>233</v>
      </c>
      <c r="D12" s="85"/>
      <c r="E12" s="85"/>
      <c r="F12" s="85"/>
      <c r="G12" s="85"/>
      <c r="H12" s="85"/>
      <c r="I12" s="86"/>
    </row>
    <row r="13" spans="2:9" ht="85.5" customHeight="1" thickBot="1" x14ac:dyDescent="0.25">
      <c r="C13" s="31" t="s">
        <v>234</v>
      </c>
      <c r="D13" s="32" t="s">
        <v>235</v>
      </c>
      <c r="E13" s="32" t="s">
        <v>236</v>
      </c>
      <c r="F13" s="32" t="s">
        <v>237</v>
      </c>
      <c r="G13" s="32" t="s">
        <v>238</v>
      </c>
      <c r="H13" s="32" t="s">
        <v>239</v>
      </c>
      <c r="I13" s="32" t="s">
        <v>240</v>
      </c>
    </row>
    <row r="14" spans="2:9" ht="20.100000000000001" customHeight="1" thickBot="1" x14ac:dyDescent="0.25">
      <c r="B14" s="3" t="s">
        <v>171</v>
      </c>
      <c r="C14" s="43">
        <v>65</v>
      </c>
      <c r="D14" s="43">
        <v>45</v>
      </c>
      <c r="E14" s="43">
        <v>1</v>
      </c>
      <c r="F14" s="43">
        <v>19</v>
      </c>
      <c r="G14" s="43">
        <v>0</v>
      </c>
      <c r="H14" s="43">
        <v>45</v>
      </c>
      <c r="I14" s="43">
        <v>20</v>
      </c>
    </row>
    <row r="15" spans="2:9" ht="20.100000000000001" customHeight="1" thickBot="1" x14ac:dyDescent="0.25">
      <c r="B15" s="4" t="s">
        <v>241</v>
      </c>
      <c r="C15" s="43">
        <v>9</v>
      </c>
      <c r="D15" s="43">
        <v>4</v>
      </c>
      <c r="E15" s="43">
        <v>0</v>
      </c>
      <c r="F15" s="43">
        <v>5</v>
      </c>
      <c r="G15" s="43">
        <v>0</v>
      </c>
      <c r="H15" s="43">
        <v>7</v>
      </c>
      <c r="I15" s="43">
        <v>2</v>
      </c>
    </row>
    <row r="16" spans="2:9" ht="20.100000000000001" customHeight="1" thickBot="1" x14ac:dyDescent="0.25">
      <c r="B16" s="4" t="s">
        <v>242</v>
      </c>
      <c r="C16" s="43">
        <v>16</v>
      </c>
      <c r="D16" s="43">
        <v>7</v>
      </c>
      <c r="E16" s="43">
        <v>1</v>
      </c>
      <c r="F16" s="43">
        <v>8</v>
      </c>
      <c r="G16" s="43">
        <v>0</v>
      </c>
      <c r="H16" s="43">
        <v>9</v>
      </c>
      <c r="I16" s="43">
        <v>7</v>
      </c>
    </row>
    <row r="17" spans="2:9" ht="20.100000000000001" customHeight="1" thickBot="1" x14ac:dyDescent="0.25">
      <c r="B17" s="4" t="s">
        <v>243</v>
      </c>
      <c r="C17" s="43">
        <v>80</v>
      </c>
      <c r="D17" s="43">
        <v>12</v>
      </c>
      <c r="E17" s="43">
        <v>0</v>
      </c>
      <c r="F17" s="43">
        <v>68</v>
      </c>
      <c r="G17" s="43">
        <v>0</v>
      </c>
      <c r="H17" s="43">
        <v>12</v>
      </c>
      <c r="I17" s="43">
        <v>68</v>
      </c>
    </row>
    <row r="18" spans="2:9" ht="20.100000000000001" customHeight="1" thickBot="1" x14ac:dyDescent="0.25">
      <c r="B18" s="4" t="s">
        <v>244</v>
      </c>
      <c r="C18" s="43">
        <v>163</v>
      </c>
      <c r="D18" s="43">
        <v>163</v>
      </c>
      <c r="E18" s="43">
        <v>0</v>
      </c>
      <c r="F18" s="43">
        <v>0</v>
      </c>
      <c r="G18" s="43">
        <v>0</v>
      </c>
      <c r="H18" s="43">
        <v>71</v>
      </c>
      <c r="I18" s="43">
        <v>92</v>
      </c>
    </row>
    <row r="19" spans="2:9" ht="20.100000000000001" customHeight="1" thickBot="1" x14ac:dyDescent="0.25">
      <c r="B19" s="4" t="s">
        <v>641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</row>
    <row r="20" spans="2:9" ht="20.100000000000001" customHeight="1" thickBot="1" x14ac:dyDescent="0.25">
      <c r="B20" s="4" t="s">
        <v>245</v>
      </c>
      <c r="C20" s="43">
        <v>31</v>
      </c>
      <c r="D20" s="43">
        <v>9</v>
      </c>
      <c r="E20" s="43">
        <v>0</v>
      </c>
      <c r="F20" s="43">
        <v>22</v>
      </c>
      <c r="G20" s="43">
        <v>0</v>
      </c>
      <c r="H20" s="43">
        <v>10</v>
      </c>
      <c r="I20" s="43">
        <v>21</v>
      </c>
    </row>
    <row r="21" spans="2:9" ht="20.100000000000001" customHeight="1" thickBot="1" x14ac:dyDescent="0.25">
      <c r="B21" s="4" t="s">
        <v>246</v>
      </c>
      <c r="C21" s="43">
        <v>3</v>
      </c>
      <c r="D21" s="43">
        <v>3</v>
      </c>
      <c r="E21" s="43">
        <v>0</v>
      </c>
      <c r="F21" s="43">
        <v>0</v>
      </c>
      <c r="G21" s="43">
        <v>0</v>
      </c>
      <c r="H21" s="43">
        <v>3</v>
      </c>
      <c r="I21" s="43">
        <v>0</v>
      </c>
    </row>
    <row r="22" spans="2:9" ht="20.100000000000001" customHeight="1" thickBot="1" x14ac:dyDescent="0.25">
      <c r="B22" s="4" t="s">
        <v>247</v>
      </c>
      <c r="C22" s="43">
        <v>26</v>
      </c>
      <c r="D22" s="43">
        <v>19</v>
      </c>
      <c r="E22" s="43">
        <v>0</v>
      </c>
      <c r="F22" s="43">
        <v>7</v>
      </c>
      <c r="G22" s="43">
        <v>0</v>
      </c>
      <c r="H22" s="43">
        <v>23</v>
      </c>
      <c r="I22" s="43">
        <v>3</v>
      </c>
    </row>
    <row r="23" spans="2:9" ht="20.100000000000001" customHeight="1" thickBot="1" x14ac:dyDescent="0.25">
      <c r="B23" s="4" t="s">
        <v>248</v>
      </c>
      <c r="C23" s="43">
        <v>20</v>
      </c>
      <c r="D23" s="43">
        <v>20</v>
      </c>
      <c r="E23" s="43">
        <v>0</v>
      </c>
      <c r="F23" s="43">
        <v>0</v>
      </c>
      <c r="G23" s="43">
        <v>0</v>
      </c>
      <c r="H23" s="43">
        <v>20</v>
      </c>
      <c r="I23" s="43">
        <v>0</v>
      </c>
    </row>
    <row r="24" spans="2:9" ht="20.100000000000001" customHeight="1" thickBot="1" x14ac:dyDescent="0.25">
      <c r="B24" s="4" t="s">
        <v>249</v>
      </c>
      <c r="C24" s="43">
        <v>50</v>
      </c>
      <c r="D24" s="43">
        <v>37</v>
      </c>
      <c r="E24" s="43">
        <v>1</v>
      </c>
      <c r="F24" s="43">
        <v>12</v>
      </c>
      <c r="G24" s="43">
        <v>0</v>
      </c>
      <c r="H24" s="43">
        <v>37</v>
      </c>
      <c r="I24" s="43">
        <v>13</v>
      </c>
    </row>
    <row r="25" spans="2:9" ht="20.100000000000001" customHeight="1" thickBot="1" x14ac:dyDescent="0.25">
      <c r="B25" s="4" t="s">
        <v>172</v>
      </c>
      <c r="C25" s="43">
        <v>24</v>
      </c>
      <c r="D25" s="43">
        <v>22</v>
      </c>
      <c r="E25" s="43">
        <v>0</v>
      </c>
      <c r="F25" s="43">
        <v>2</v>
      </c>
      <c r="G25" s="43">
        <v>0</v>
      </c>
      <c r="H25" s="43">
        <v>23</v>
      </c>
      <c r="I25" s="43">
        <v>1</v>
      </c>
    </row>
    <row r="26" spans="2:9" ht="20.100000000000001" customHeight="1" thickBot="1" x14ac:dyDescent="0.25">
      <c r="B26" s="4" t="s">
        <v>250</v>
      </c>
      <c r="C26" s="43">
        <v>7</v>
      </c>
      <c r="D26" s="43">
        <v>5</v>
      </c>
      <c r="E26" s="43">
        <v>0</v>
      </c>
      <c r="F26" s="43">
        <v>2</v>
      </c>
      <c r="G26" s="43">
        <v>0</v>
      </c>
      <c r="H26" s="43">
        <v>5</v>
      </c>
      <c r="I26" s="43">
        <v>2</v>
      </c>
    </row>
    <row r="27" spans="2:9" ht="20.100000000000001" customHeight="1" thickBot="1" x14ac:dyDescent="0.25">
      <c r="B27" s="4" t="s">
        <v>251</v>
      </c>
      <c r="C27" s="43">
        <v>15</v>
      </c>
      <c r="D27" s="43">
        <v>15</v>
      </c>
      <c r="E27" s="43">
        <v>0</v>
      </c>
      <c r="F27" s="43">
        <v>0</v>
      </c>
      <c r="G27" s="43">
        <v>0</v>
      </c>
      <c r="H27" s="43">
        <v>15</v>
      </c>
      <c r="I27" s="43">
        <v>0</v>
      </c>
    </row>
    <row r="28" spans="2:9" ht="20.100000000000001" customHeight="1" thickBot="1" x14ac:dyDescent="0.25">
      <c r="B28" s="4" t="s">
        <v>252</v>
      </c>
      <c r="C28" s="43">
        <v>59</v>
      </c>
      <c r="D28" s="43">
        <v>54</v>
      </c>
      <c r="E28" s="43">
        <v>1</v>
      </c>
      <c r="F28" s="43">
        <v>4</v>
      </c>
      <c r="G28" s="43">
        <v>0</v>
      </c>
      <c r="H28" s="43">
        <v>57</v>
      </c>
      <c r="I28" s="43">
        <v>2</v>
      </c>
    </row>
    <row r="29" spans="2:9" ht="20.100000000000001" customHeight="1" thickBot="1" x14ac:dyDescent="0.25">
      <c r="B29" s="5" t="s">
        <v>253</v>
      </c>
      <c r="C29" s="43">
        <v>23</v>
      </c>
      <c r="D29" s="43">
        <v>20</v>
      </c>
      <c r="E29" s="43">
        <v>0</v>
      </c>
      <c r="F29" s="43">
        <v>3</v>
      </c>
      <c r="G29" s="43">
        <v>0</v>
      </c>
      <c r="H29" s="43">
        <v>21</v>
      </c>
      <c r="I29" s="43">
        <v>2</v>
      </c>
    </row>
    <row r="30" spans="2:9" ht="20.100000000000001" customHeight="1" thickBot="1" x14ac:dyDescent="0.25">
      <c r="B30" s="6" t="s">
        <v>254</v>
      </c>
      <c r="C30" s="43">
        <v>6</v>
      </c>
      <c r="D30" s="43">
        <v>5</v>
      </c>
      <c r="E30" s="43">
        <v>0</v>
      </c>
      <c r="F30" s="43">
        <v>1</v>
      </c>
      <c r="G30" s="43">
        <v>0</v>
      </c>
      <c r="H30" s="43">
        <v>5</v>
      </c>
      <c r="I30" s="43">
        <v>1</v>
      </c>
    </row>
    <row r="31" spans="2:9" ht="20.100000000000001" customHeight="1" thickBot="1" x14ac:dyDescent="0.25">
      <c r="B31" s="4" t="s">
        <v>255</v>
      </c>
      <c r="C31" s="43">
        <v>14</v>
      </c>
      <c r="D31" s="43">
        <v>13</v>
      </c>
      <c r="E31" s="43">
        <v>0</v>
      </c>
      <c r="F31" s="43">
        <v>1</v>
      </c>
      <c r="G31" s="43">
        <v>0</v>
      </c>
      <c r="H31" s="43">
        <v>14</v>
      </c>
      <c r="I31" s="43">
        <v>0</v>
      </c>
    </row>
    <row r="32" spans="2:9" ht="20.100000000000001" customHeight="1" thickBot="1" x14ac:dyDescent="0.25">
      <c r="B32" s="4" t="s">
        <v>256</v>
      </c>
      <c r="C32" s="43">
        <v>9</v>
      </c>
      <c r="D32" s="43">
        <v>9</v>
      </c>
      <c r="E32" s="43">
        <v>0</v>
      </c>
      <c r="F32" s="43">
        <v>0</v>
      </c>
      <c r="G32" s="43">
        <v>0</v>
      </c>
      <c r="H32" s="43">
        <v>9</v>
      </c>
      <c r="I32" s="43">
        <v>0</v>
      </c>
    </row>
    <row r="33" spans="2:9" ht="20.100000000000001" customHeight="1" thickBot="1" x14ac:dyDescent="0.25">
      <c r="B33" s="4" t="s">
        <v>257</v>
      </c>
      <c r="C33" s="43">
        <v>21</v>
      </c>
      <c r="D33" s="43">
        <v>9</v>
      </c>
      <c r="E33" s="43">
        <v>3</v>
      </c>
      <c r="F33" s="43">
        <v>9</v>
      </c>
      <c r="G33" s="43">
        <v>0</v>
      </c>
      <c r="H33" s="43">
        <v>8</v>
      </c>
      <c r="I33" s="43">
        <v>13</v>
      </c>
    </row>
    <row r="34" spans="2:9" ht="20.100000000000001" customHeight="1" thickBot="1" x14ac:dyDescent="0.25">
      <c r="B34" s="4" t="s">
        <v>258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</row>
    <row r="35" spans="2:9" ht="20.100000000000001" customHeight="1" thickBot="1" x14ac:dyDescent="0.25">
      <c r="B35" s="4" t="s">
        <v>642</v>
      </c>
      <c r="C35" s="43">
        <v>11</v>
      </c>
      <c r="D35" s="43">
        <v>10</v>
      </c>
      <c r="E35" s="43">
        <v>1</v>
      </c>
      <c r="F35" s="43">
        <v>0</v>
      </c>
      <c r="G35" s="43">
        <v>0</v>
      </c>
      <c r="H35" s="43">
        <v>11</v>
      </c>
      <c r="I35" s="43">
        <v>0</v>
      </c>
    </row>
    <row r="36" spans="2:9" ht="20.100000000000001" customHeight="1" thickBot="1" x14ac:dyDescent="0.25">
      <c r="B36" s="4" t="s">
        <v>259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</row>
    <row r="37" spans="2:9" ht="20.100000000000001" customHeight="1" thickBot="1" x14ac:dyDescent="0.25">
      <c r="B37" s="4" t="s">
        <v>260</v>
      </c>
      <c r="C37" s="43">
        <v>12</v>
      </c>
      <c r="D37" s="43">
        <v>12</v>
      </c>
      <c r="E37" s="43">
        <v>0</v>
      </c>
      <c r="F37" s="43">
        <v>0</v>
      </c>
      <c r="G37" s="43">
        <v>0</v>
      </c>
      <c r="H37" s="43">
        <v>12</v>
      </c>
      <c r="I37" s="43">
        <v>0</v>
      </c>
    </row>
    <row r="38" spans="2:9" ht="20.100000000000001" customHeight="1" thickBot="1" x14ac:dyDescent="0.25">
      <c r="B38" s="4" t="s">
        <v>643</v>
      </c>
      <c r="C38" s="43">
        <v>6</v>
      </c>
      <c r="D38" s="43">
        <v>6</v>
      </c>
      <c r="E38" s="43">
        <v>0</v>
      </c>
      <c r="F38" s="43">
        <v>0</v>
      </c>
      <c r="G38" s="43">
        <v>0</v>
      </c>
      <c r="H38" s="43">
        <v>6</v>
      </c>
      <c r="I38" s="43">
        <v>0</v>
      </c>
    </row>
    <row r="39" spans="2:9" ht="20.100000000000001" customHeight="1" thickBot="1" x14ac:dyDescent="0.25">
      <c r="B39" s="4" t="s">
        <v>261</v>
      </c>
      <c r="C39" s="43">
        <v>9</v>
      </c>
      <c r="D39" s="43">
        <v>9</v>
      </c>
      <c r="E39" s="43">
        <v>0</v>
      </c>
      <c r="F39" s="43">
        <v>0</v>
      </c>
      <c r="G39" s="43">
        <v>0</v>
      </c>
      <c r="H39" s="43">
        <v>8</v>
      </c>
      <c r="I39" s="43">
        <v>1</v>
      </c>
    </row>
    <row r="40" spans="2:9" ht="20.100000000000001" customHeight="1" thickBot="1" x14ac:dyDescent="0.25">
      <c r="B40" s="4" t="s">
        <v>262</v>
      </c>
      <c r="C40" s="43">
        <v>8</v>
      </c>
      <c r="D40" s="43">
        <v>7</v>
      </c>
      <c r="E40" s="43">
        <v>0</v>
      </c>
      <c r="F40" s="43">
        <v>1</v>
      </c>
      <c r="G40" s="43">
        <v>0</v>
      </c>
      <c r="H40" s="43">
        <v>7</v>
      </c>
      <c r="I40" s="43">
        <v>1</v>
      </c>
    </row>
    <row r="41" spans="2:9" ht="20.100000000000001" customHeight="1" thickBot="1" x14ac:dyDescent="0.25">
      <c r="B41" s="4" t="s">
        <v>263</v>
      </c>
      <c r="C41" s="43">
        <v>16</v>
      </c>
      <c r="D41" s="43">
        <v>14</v>
      </c>
      <c r="E41" s="43">
        <v>0</v>
      </c>
      <c r="F41" s="43">
        <v>2</v>
      </c>
      <c r="G41" s="43">
        <v>0</v>
      </c>
      <c r="H41" s="43">
        <v>16</v>
      </c>
      <c r="I41" s="43">
        <v>0</v>
      </c>
    </row>
    <row r="42" spans="2:9" ht="20.100000000000001" customHeight="1" thickBot="1" x14ac:dyDescent="0.25">
      <c r="B42" s="4" t="s">
        <v>264</v>
      </c>
      <c r="C42" s="43">
        <v>3</v>
      </c>
      <c r="D42" s="43">
        <v>3</v>
      </c>
      <c r="E42" s="43">
        <v>0</v>
      </c>
      <c r="F42" s="43">
        <v>0</v>
      </c>
      <c r="G42" s="43">
        <v>0</v>
      </c>
      <c r="H42" s="43">
        <v>2</v>
      </c>
      <c r="I42" s="43">
        <v>1</v>
      </c>
    </row>
    <row r="43" spans="2:9" ht="20.100000000000001" customHeight="1" thickBot="1" x14ac:dyDescent="0.25">
      <c r="B43" s="4" t="s">
        <v>265</v>
      </c>
      <c r="C43" s="43">
        <v>6</v>
      </c>
      <c r="D43" s="43">
        <v>5</v>
      </c>
      <c r="E43" s="43">
        <v>0</v>
      </c>
      <c r="F43" s="43">
        <v>1</v>
      </c>
      <c r="G43" s="43">
        <v>0</v>
      </c>
      <c r="H43" s="43">
        <v>6</v>
      </c>
      <c r="I43" s="43">
        <v>0</v>
      </c>
    </row>
    <row r="44" spans="2:9" ht="20.100000000000001" customHeight="1" thickBot="1" x14ac:dyDescent="0.25">
      <c r="B44" s="4" t="s">
        <v>173</v>
      </c>
      <c r="C44" s="43">
        <v>37</v>
      </c>
      <c r="D44" s="43">
        <v>34</v>
      </c>
      <c r="E44" s="43">
        <v>2</v>
      </c>
      <c r="F44" s="43">
        <v>1</v>
      </c>
      <c r="G44" s="43">
        <v>0</v>
      </c>
      <c r="H44" s="43">
        <v>33</v>
      </c>
      <c r="I44" s="43">
        <v>4</v>
      </c>
    </row>
    <row r="45" spans="2:9" ht="20.100000000000001" customHeight="1" thickBot="1" x14ac:dyDescent="0.25">
      <c r="B45" s="4" t="s">
        <v>266</v>
      </c>
      <c r="C45" s="43">
        <v>1</v>
      </c>
      <c r="D45" s="43">
        <v>1</v>
      </c>
      <c r="E45" s="43">
        <v>0</v>
      </c>
      <c r="F45" s="43">
        <v>0</v>
      </c>
      <c r="G45" s="43">
        <v>0</v>
      </c>
      <c r="H45" s="43">
        <v>1</v>
      </c>
      <c r="I45" s="43">
        <v>0</v>
      </c>
    </row>
    <row r="46" spans="2:9" ht="20.100000000000001" customHeight="1" thickBot="1" x14ac:dyDescent="0.25">
      <c r="B46" s="4" t="s">
        <v>267</v>
      </c>
      <c r="C46" s="43">
        <v>3</v>
      </c>
      <c r="D46" s="43">
        <v>3</v>
      </c>
      <c r="E46" s="43">
        <v>0</v>
      </c>
      <c r="F46" s="43">
        <v>0</v>
      </c>
      <c r="G46" s="43">
        <v>0</v>
      </c>
      <c r="H46" s="43">
        <v>3</v>
      </c>
      <c r="I46" s="43">
        <v>0</v>
      </c>
    </row>
    <row r="47" spans="2:9" ht="20.100000000000001" customHeight="1" thickBot="1" x14ac:dyDescent="0.25">
      <c r="B47" s="4" t="s">
        <v>268</v>
      </c>
      <c r="C47" s="43">
        <v>3</v>
      </c>
      <c r="D47" s="43">
        <v>2</v>
      </c>
      <c r="E47" s="43">
        <v>0</v>
      </c>
      <c r="F47" s="43">
        <v>1</v>
      </c>
      <c r="G47" s="43">
        <v>0</v>
      </c>
      <c r="H47" s="43">
        <v>3</v>
      </c>
      <c r="I47" s="43">
        <v>0</v>
      </c>
    </row>
    <row r="48" spans="2:9" ht="20.100000000000001" customHeight="1" thickBot="1" x14ac:dyDescent="0.25">
      <c r="B48" s="4" t="s">
        <v>644</v>
      </c>
      <c r="C48" s="43">
        <v>6</v>
      </c>
      <c r="D48" s="43">
        <v>4</v>
      </c>
      <c r="E48" s="43">
        <v>1</v>
      </c>
      <c r="F48" s="43">
        <v>1</v>
      </c>
      <c r="G48" s="43">
        <v>0</v>
      </c>
      <c r="H48" s="43">
        <v>6</v>
      </c>
      <c r="I48" s="43">
        <v>0</v>
      </c>
    </row>
    <row r="49" spans="2:9" ht="20.100000000000001" customHeight="1" thickBot="1" x14ac:dyDescent="0.25">
      <c r="B49" s="4" t="s">
        <v>269</v>
      </c>
      <c r="C49" s="43">
        <v>21</v>
      </c>
      <c r="D49" s="43">
        <v>19</v>
      </c>
      <c r="E49" s="43">
        <v>0</v>
      </c>
      <c r="F49" s="43">
        <v>2</v>
      </c>
      <c r="G49" s="43">
        <v>0</v>
      </c>
      <c r="H49" s="43">
        <v>19</v>
      </c>
      <c r="I49" s="43">
        <v>2</v>
      </c>
    </row>
    <row r="50" spans="2:9" ht="20.100000000000001" customHeight="1" thickBot="1" x14ac:dyDescent="0.25">
      <c r="B50" s="4" t="s">
        <v>270</v>
      </c>
      <c r="C50" s="43">
        <v>7</v>
      </c>
      <c r="D50" s="43">
        <v>5</v>
      </c>
      <c r="E50" s="43">
        <v>0</v>
      </c>
      <c r="F50" s="43">
        <v>2</v>
      </c>
      <c r="G50" s="43">
        <v>0</v>
      </c>
      <c r="H50" s="43">
        <v>7</v>
      </c>
      <c r="I50" s="43">
        <v>0</v>
      </c>
    </row>
    <row r="51" spans="2:9" ht="20.100000000000001" customHeight="1" thickBot="1" x14ac:dyDescent="0.25">
      <c r="B51" s="4" t="s">
        <v>174</v>
      </c>
      <c r="C51" s="43">
        <v>129</v>
      </c>
      <c r="D51" s="43">
        <v>97</v>
      </c>
      <c r="E51" s="43">
        <v>3</v>
      </c>
      <c r="F51" s="43">
        <v>29</v>
      </c>
      <c r="G51" s="43">
        <v>0</v>
      </c>
      <c r="H51" s="43">
        <v>111</v>
      </c>
      <c r="I51" s="43">
        <v>18</v>
      </c>
    </row>
    <row r="52" spans="2:9" ht="20.100000000000001" customHeight="1" thickBot="1" x14ac:dyDescent="0.25">
      <c r="B52" s="4" t="s">
        <v>271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</row>
    <row r="53" spans="2:9" ht="20.100000000000001" customHeight="1" thickBot="1" x14ac:dyDescent="0.25">
      <c r="B53" s="4" t="s">
        <v>272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</row>
    <row r="54" spans="2:9" ht="20.100000000000001" customHeight="1" thickBot="1" x14ac:dyDescent="0.25">
      <c r="B54" s="4" t="s">
        <v>273</v>
      </c>
      <c r="C54" s="43">
        <v>5</v>
      </c>
      <c r="D54" s="43">
        <v>4</v>
      </c>
      <c r="E54" s="43">
        <v>0</v>
      </c>
      <c r="F54" s="43">
        <v>1</v>
      </c>
      <c r="G54" s="43">
        <v>0</v>
      </c>
      <c r="H54" s="43">
        <v>4</v>
      </c>
      <c r="I54" s="43">
        <v>1</v>
      </c>
    </row>
    <row r="55" spans="2:9" ht="20.100000000000001" customHeight="1" thickBot="1" x14ac:dyDescent="0.25">
      <c r="B55" s="4" t="s">
        <v>274</v>
      </c>
      <c r="C55" s="43">
        <v>23</v>
      </c>
      <c r="D55" s="43">
        <v>19</v>
      </c>
      <c r="E55" s="43">
        <v>0</v>
      </c>
      <c r="F55" s="43">
        <v>4</v>
      </c>
      <c r="G55" s="43">
        <v>0</v>
      </c>
      <c r="H55" s="43">
        <v>20</v>
      </c>
      <c r="I55" s="43">
        <v>3</v>
      </c>
    </row>
    <row r="56" spans="2:9" ht="20.100000000000001" customHeight="1" thickBot="1" x14ac:dyDescent="0.25">
      <c r="B56" s="4" t="s">
        <v>275</v>
      </c>
      <c r="C56" s="43">
        <v>4</v>
      </c>
      <c r="D56" s="43">
        <v>3</v>
      </c>
      <c r="E56" s="43">
        <v>0</v>
      </c>
      <c r="F56" s="43">
        <v>1</v>
      </c>
      <c r="G56" s="43">
        <v>0</v>
      </c>
      <c r="H56" s="43">
        <v>3</v>
      </c>
      <c r="I56" s="43">
        <v>1</v>
      </c>
    </row>
    <row r="57" spans="2:9" ht="20.100000000000001" customHeight="1" thickBot="1" x14ac:dyDescent="0.25">
      <c r="B57" s="4" t="s">
        <v>276</v>
      </c>
      <c r="C57" s="43">
        <v>7</v>
      </c>
      <c r="D57" s="43">
        <v>4</v>
      </c>
      <c r="E57" s="43">
        <v>1</v>
      </c>
      <c r="F57" s="43">
        <v>2</v>
      </c>
      <c r="G57" s="43">
        <v>0</v>
      </c>
      <c r="H57" s="43">
        <v>5</v>
      </c>
      <c r="I57" s="43">
        <v>2</v>
      </c>
    </row>
    <row r="58" spans="2:9" ht="20.100000000000001" customHeight="1" thickBot="1" x14ac:dyDescent="0.25">
      <c r="B58" s="4" t="s">
        <v>277</v>
      </c>
      <c r="C58" s="43">
        <v>2</v>
      </c>
      <c r="D58" s="43">
        <v>2</v>
      </c>
      <c r="E58" s="43">
        <v>0</v>
      </c>
      <c r="F58" s="43">
        <v>0</v>
      </c>
      <c r="G58" s="43">
        <v>0</v>
      </c>
      <c r="H58" s="43">
        <v>2</v>
      </c>
      <c r="I58" s="43">
        <v>0</v>
      </c>
    </row>
    <row r="59" spans="2:9" ht="20.100000000000001" customHeight="1" thickBot="1" x14ac:dyDescent="0.25">
      <c r="B59" s="4" t="s">
        <v>175</v>
      </c>
      <c r="C59" s="43">
        <v>44</v>
      </c>
      <c r="D59" s="43">
        <v>36</v>
      </c>
      <c r="E59" s="43">
        <v>1</v>
      </c>
      <c r="F59" s="43">
        <v>7</v>
      </c>
      <c r="G59" s="43">
        <v>0</v>
      </c>
      <c r="H59" s="43">
        <v>39</v>
      </c>
      <c r="I59" s="43">
        <v>5</v>
      </c>
    </row>
    <row r="60" spans="2:9" ht="20.100000000000001" customHeight="1" thickBot="1" x14ac:dyDescent="0.25">
      <c r="B60" s="4" t="s">
        <v>278</v>
      </c>
      <c r="C60" s="43">
        <v>50</v>
      </c>
      <c r="D60" s="43">
        <v>30</v>
      </c>
      <c r="E60" s="43">
        <v>0</v>
      </c>
      <c r="F60" s="43">
        <v>20</v>
      </c>
      <c r="G60" s="43">
        <v>0</v>
      </c>
      <c r="H60" s="43">
        <v>30</v>
      </c>
      <c r="I60" s="43">
        <v>20</v>
      </c>
    </row>
    <row r="61" spans="2:9" ht="20.100000000000001" customHeight="1" thickBot="1" x14ac:dyDescent="0.25">
      <c r="B61" s="4" t="s">
        <v>279</v>
      </c>
      <c r="C61" s="43">
        <v>4</v>
      </c>
      <c r="D61" s="43">
        <v>3</v>
      </c>
      <c r="E61" s="43">
        <v>0</v>
      </c>
      <c r="F61" s="43">
        <v>1</v>
      </c>
      <c r="G61" s="43">
        <v>0</v>
      </c>
      <c r="H61" s="43">
        <v>4</v>
      </c>
      <c r="I61" s="43">
        <v>0</v>
      </c>
    </row>
    <row r="62" spans="2:9" ht="20.100000000000001" customHeight="1" thickBot="1" x14ac:dyDescent="0.25">
      <c r="B62" s="4" t="s">
        <v>280</v>
      </c>
      <c r="C62" s="43">
        <v>31</v>
      </c>
      <c r="D62" s="43">
        <v>21</v>
      </c>
      <c r="E62" s="43">
        <v>0</v>
      </c>
      <c r="F62" s="43">
        <v>10</v>
      </c>
      <c r="G62" s="43">
        <v>0</v>
      </c>
      <c r="H62" s="43">
        <v>21</v>
      </c>
      <c r="I62" s="43">
        <v>10</v>
      </c>
    </row>
    <row r="63" spans="2:9" ht="20.100000000000001" customHeight="1" thickBot="1" x14ac:dyDescent="0.25">
      <c r="B63" s="4" t="s">
        <v>281</v>
      </c>
      <c r="C63" s="43">
        <v>8</v>
      </c>
      <c r="D63" s="43">
        <v>4</v>
      </c>
      <c r="E63" s="43">
        <v>0</v>
      </c>
      <c r="F63" s="43">
        <v>4</v>
      </c>
      <c r="G63" s="43">
        <v>0</v>
      </c>
      <c r="H63" s="43">
        <v>4</v>
      </c>
      <c r="I63" s="43">
        <v>4</v>
      </c>
    </row>
    <row r="64" spans="2:9" ht="20.100000000000001" customHeight="1" thickBot="1" x14ac:dyDescent="0.25">
      <c r="B64" s="4" t="s">
        <v>176</v>
      </c>
      <c r="C64" s="43">
        <v>17</v>
      </c>
      <c r="D64" s="43">
        <v>9</v>
      </c>
      <c r="E64" s="43">
        <v>2</v>
      </c>
      <c r="F64" s="43">
        <v>6</v>
      </c>
      <c r="G64" s="43">
        <v>0</v>
      </c>
      <c r="H64" s="43">
        <v>12</v>
      </c>
      <c r="I64" s="43">
        <v>5</v>
      </c>
    </row>
    <row r="65" spans="2:9" ht="20.100000000000001" customHeight="1" thickBot="1" x14ac:dyDescent="0.25">
      <c r="B65" s="4" t="s">
        <v>282</v>
      </c>
      <c r="C65" s="43">
        <v>6</v>
      </c>
      <c r="D65" s="43">
        <v>4</v>
      </c>
      <c r="E65" s="43">
        <v>1</v>
      </c>
      <c r="F65" s="43">
        <v>1</v>
      </c>
      <c r="G65" s="43">
        <v>0</v>
      </c>
      <c r="H65" s="43">
        <v>6</v>
      </c>
      <c r="I65" s="43">
        <v>0</v>
      </c>
    </row>
    <row r="66" spans="2:9" ht="20.100000000000001" customHeight="1" thickBot="1" x14ac:dyDescent="0.25">
      <c r="B66" s="4" t="s">
        <v>283</v>
      </c>
      <c r="C66" s="43">
        <v>8</v>
      </c>
      <c r="D66" s="43">
        <v>8</v>
      </c>
      <c r="E66" s="43">
        <v>0</v>
      </c>
      <c r="F66" s="43">
        <v>0</v>
      </c>
      <c r="G66" s="43">
        <v>0</v>
      </c>
      <c r="H66" s="43">
        <v>8</v>
      </c>
      <c r="I66" s="43">
        <v>0</v>
      </c>
    </row>
    <row r="67" spans="2:9" ht="20.100000000000001" customHeight="1" thickBot="1" x14ac:dyDescent="0.25">
      <c r="B67" s="4" t="s">
        <v>284</v>
      </c>
      <c r="C67" s="43">
        <v>15</v>
      </c>
      <c r="D67" s="43">
        <v>13</v>
      </c>
      <c r="E67" s="43">
        <v>2</v>
      </c>
      <c r="F67" s="43">
        <v>0</v>
      </c>
      <c r="G67" s="43">
        <v>0</v>
      </c>
      <c r="H67" s="43">
        <v>15</v>
      </c>
      <c r="I67" s="43">
        <v>0</v>
      </c>
    </row>
    <row r="68" spans="2:9" ht="20.100000000000001" customHeight="1" thickBot="1" x14ac:dyDescent="0.25">
      <c r="B68" s="4" t="s">
        <v>285</v>
      </c>
      <c r="C68" s="43">
        <v>3</v>
      </c>
      <c r="D68" s="43">
        <v>3</v>
      </c>
      <c r="E68" s="43">
        <v>0</v>
      </c>
      <c r="F68" s="43">
        <v>0</v>
      </c>
      <c r="G68" s="43">
        <v>0</v>
      </c>
      <c r="H68" s="43">
        <v>3</v>
      </c>
      <c r="I68" s="43">
        <v>0</v>
      </c>
    </row>
    <row r="69" spans="2:9" ht="20.100000000000001" customHeight="1" thickBot="1" x14ac:dyDescent="0.25">
      <c r="B69" s="4" t="s">
        <v>286</v>
      </c>
      <c r="C69" s="43">
        <v>12</v>
      </c>
      <c r="D69" s="43">
        <v>12</v>
      </c>
      <c r="E69" s="43">
        <v>0</v>
      </c>
      <c r="F69" s="43">
        <v>0</v>
      </c>
      <c r="G69" s="43">
        <v>0</v>
      </c>
      <c r="H69" s="43">
        <v>12</v>
      </c>
      <c r="I69" s="43">
        <v>0</v>
      </c>
    </row>
    <row r="70" spans="2:9" ht="20.100000000000001" customHeight="1" thickBot="1" x14ac:dyDescent="0.25">
      <c r="B70" s="4" t="s">
        <v>287</v>
      </c>
      <c r="C70" s="43">
        <v>4</v>
      </c>
      <c r="D70" s="43">
        <v>3</v>
      </c>
      <c r="E70" s="43">
        <v>0</v>
      </c>
      <c r="F70" s="43">
        <v>1</v>
      </c>
      <c r="G70" s="43">
        <v>0</v>
      </c>
      <c r="H70" s="43">
        <v>4</v>
      </c>
      <c r="I70" s="43">
        <v>0</v>
      </c>
    </row>
    <row r="71" spans="2:9" ht="20.100000000000001" customHeight="1" thickBot="1" x14ac:dyDescent="0.25">
      <c r="B71" s="4" t="s">
        <v>288</v>
      </c>
      <c r="C71" s="43">
        <v>6</v>
      </c>
      <c r="D71" s="43">
        <v>6</v>
      </c>
      <c r="E71" s="43">
        <v>0</v>
      </c>
      <c r="F71" s="43">
        <v>0</v>
      </c>
      <c r="G71" s="43">
        <v>0</v>
      </c>
      <c r="H71" s="43">
        <v>6</v>
      </c>
      <c r="I71" s="43">
        <v>0</v>
      </c>
    </row>
    <row r="72" spans="2:9" ht="20.100000000000001" customHeight="1" thickBot="1" x14ac:dyDescent="0.25">
      <c r="B72" s="4" t="s">
        <v>289</v>
      </c>
      <c r="C72" s="43">
        <v>7</v>
      </c>
      <c r="D72" s="43">
        <v>6</v>
      </c>
      <c r="E72" s="43">
        <v>0</v>
      </c>
      <c r="F72" s="43">
        <v>1</v>
      </c>
      <c r="G72" s="43">
        <v>0</v>
      </c>
      <c r="H72" s="43">
        <v>7</v>
      </c>
      <c r="I72" s="43">
        <v>0</v>
      </c>
    </row>
    <row r="73" spans="2:9" ht="20.100000000000001" customHeight="1" thickBot="1" x14ac:dyDescent="0.25">
      <c r="B73" s="4" t="s">
        <v>290</v>
      </c>
      <c r="C73" s="43">
        <v>9</v>
      </c>
      <c r="D73" s="43">
        <v>8</v>
      </c>
      <c r="E73" s="43">
        <v>0</v>
      </c>
      <c r="F73" s="43">
        <v>1</v>
      </c>
      <c r="G73" s="43">
        <v>0</v>
      </c>
      <c r="H73" s="43">
        <v>9</v>
      </c>
      <c r="I73" s="43">
        <v>0</v>
      </c>
    </row>
    <row r="74" spans="2:9" ht="20.100000000000001" customHeight="1" thickBot="1" x14ac:dyDescent="0.25">
      <c r="B74" s="4" t="s">
        <v>291</v>
      </c>
      <c r="C74" s="43">
        <v>6</v>
      </c>
      <c r="D74" s="43">
        <v>5</v>
      </c>
      <c r="E74" s="43">
        <v>0</v>
      </c>
      <c r="F74" s="43">
        <v>1</v>
      </c>
      <c r="G74" s="43">
        <v>0</v>
      </c>
      <c r="H74" s="43">
        <v>5</v>
      </c>
      <c r="I74" s="43">
        <v>1</v>
      </c>
    </row>
    <row r="75" spans="2:9" ht="20.100000000000001" customHeight="1" thickBot="1" x14ac:dyDescent="0.25">
      <c r="B75" s="4" t="s">
        <v>645</v>
      </c>
      <c r="C75" s="43">
        <v>36</v>
      </c>
      <c r="D75" s="43">
        <v>31</v>
      </c>
      <c r="E75" s="43">
        <v>0</v>
      </c>
      <c r="F75" s="43">
        <v>5</v>
      </c>
      <c r="G75" s="43">
        <v>0</v>
      </c>
      <c r="H75" s="43">
        <v>32</v>
      </c>
      <c r="I75" s="43">
        <v>4</v>
      </c>
    </row>
    <row r="76" spans="2:9" ht="20.100000000000001" customHeight="1" thickBot="1" x14ac:dyDescent="0.25">
      <c r="B76" s="4" t="s">
        <v>177</v>
      </c>
      <c r="C76" s="43">
        <v>106</v>
      </c>
      <c r="D76" s="43">
        <v>85</v>
      </c>
      <c r="E76" s="43">
        <v>5</v>
      </c>
      <c r="F76" s="43">
        <v>16</v>
      </c>
      <c r="G76" s="43">
        <v>0</v>
      </c>
      <c r="H76" s="43">
        <v>71</v>
      </c>
      <c r="I76" s="43">
        <v>35</v>
      </c>
    </row>
    <row r="77" spans="2:9" ht="20.100000000000001" customHeight="1" thickBot="1" x14ac:dyDescent="0.25">
      <c r="B77" s="4" t="s">
        <v>292</v>
      </c>
      <c r="C77" s="43">
        <v>6</v>
      </c>
      <c r="D77" s="43">
        <v>5</v>
      </c>
      <c r="E77" s="43">
        <v>0</v>
      </c>
      <c r="F77" s="43">
        <v>1</v>
      </c>
      <c r="G77" s="43">
        <v>0</v>
      </c>
      <c r="H77" s="43">
        <v>4</v>
      </c>
      <c r="I77" s="43">
        <v>2</v>
      </c>
    </row>
    <row r="78" spans="2:9" ht="20.100000000000001" customHeight="1" thickBot="1" x14ac:dyDescent="0.25">
      <c r="B78" s="4" t="s">
        <v>293</v>
      </c>
      <c r="C78" s="43">
        <v>85</v>
      </c>
      <c r="D78" s="43">
        <v>35</v>
      </c>
      <c r="E78" s="43">
        <v>0</v>
      </c>
      <c r="F78" s="43">
        <v>49</v>
      </c>
      <c r="G78" s="43">
        <v>1</v>
      </c>
      <c r="H78" s="43">
        <v>85</v>
      </c>
      <c r="I78" s="43">
        <v>0</v>
      </c>
    </row>
    <row r="79" spans="2:9" ht="20.100000000000001" customHeight="1" thickBot="1" x14ac:dyDescent="0.25">
      <c r="B79" s="4" t="s">
        <v>294</v>
      </c>
      <c r="C79" s="43">
        <v>23</v>
      </c>
      <c r="D79" s="43">
        <v>10</v>
      </c>
      <c r="E79" s="43">
        <v>0</v>
      </c>
      <c r="F79" s="43">
        <v>13</v>
      </c>
      <c r="G79" s="43">
        <v>0</v>
      </c>
      <c r="H79" s="43">
        <v>9</v>
      </c>
      <c r="I79" s="43">
        <v>14</v>
      </c>
    </row>
    <row r="80" spans="2:9" ht="20.100000000000001" customHeight="1" thickBot="1" x14ac:dyDescent="0.25">
      <c r="B80" s="4" t="s">
        <v>295</v>
      </c>
      <c r="C80" s="43">
        <v>16</v>
      </c>
      <c r="D80" s="43">
        <v>10</v>
      </c>
      <c r="E80" s="43">
        <v>0</v>
      </c>
      <c r="F80" s="43">
        <v>6</v>
      </c>
      <c r="G80" s="43">
        <v>0</v>
      </c>
      <c r="H80" s="43">
        <v>11</v>
      </c>
      <c r="I80" s="43">
        <v>5</v>
      </c>
    </row>
    <row r="81" spans="2:9" ht="20.100000000000001" customHeight="1" thickBot="1" x14ac:dyDescent="0.25">
      <c r="B81" s="4" t="s">
        <v>296</v>
      </c>
      <c r="C81" s="43">
        <v>4</v>
      </c>
      <c r="D81" s="43">
        <v>1</v>
      </c>
      <c r="E81" s="43">
        <v>0</v>
      </c>
      <c r="F81" s="43">
        <v>3</v>
      </c>
      <c r="G81" s="43">
        <v>0</v>
      </c>
      <c r="H81" s="43">
        <v>4</v>
      </c>
      <c r="I81" s="43">
        <v>0</v>
      </c>
    </row>
    <row r="82" spans="2:9" ht="20.100000000000001" customHeight="1" thickBot="1" x14ac:dyDescent="0.25">
      <c r="B82" s="4" t="s">
        <v>297</v>
      </c>
      <c r="C82" s="43">
        <v>10</v>
      </c>
      <c r="D82" s="43">
        <v>7</v>
      </c>
      <c r="E82" s="43">
        <v>0</v>
      </c>
      <c r="F82" s="43">
        <v>3</v>
      </c>
      <c r="G82" s="43">
        <v>0</v>
      </c>
      <c r="H82" s="43">
        <v>6</v>
      </c>
      <c r="I82" s="43">
        <v>4</v>
      </c>
    </row>
    <row r="83" spans="2:9" ht="20.100000000000001" customHeight="1" thickBot="1" x14ac:dyDescent="0.25">
      <c r="B83" s="4" t="s">
        <v>298</v>
      </c>
      <c r="C83" s="43">
        <v>9</v>
      </c>
      <c r="D83" s="43">
        <v>6</v>
      </c>
      <c r="E83" s="43">
        <v>0</v>
      </c>
      <c r="F83" s="43">
        <v>3</v>
      </c>
      <c r="G83" s="43">
        <v>0</v>
      </c>
      <c r="H83" s="43">
        <v>4</v>
      </c>
      <c r="I83" s="43">
        <v>5</v>
      </c>
    </row>
    <row r="84" spans="2:9" ht="20.100000000000001" customHeight="1" thickBot="1" x14ac:dyDescent="0.25">
      <c r="B84" s="4" t="s">
        <v>299</v>
      </c>
      <c r="C84" s="43">
        <v>5</v>
      </c>
      <c r="D84" s="43">
        <v>5</v>
      </c>
      <c r="E84" s="43">
        <v>0</v>
      </c>
      <c r="F84" s="43">
        <v>0</v>
      </c>
      <c r="G84" s="43">
        <v>0</v>
      </c>
      <c r="H84" s="43">
        <v>5</v>
      </c>
      <c r="I84" s="43">
        <v>0</v>
      </c>
    </row>
    <row r="85" spans="2:9" ht="20.100000000000001" customHeight="1" thickBot="1" x14ac:dyDescent="0.25">
      <c r="B85" s="4" t="s">
        <v>300</v>
      </c>
      <c r="C85" s="43">
        <v>40</v>
      </c>
      <c r="D85" s="43">
        <v>27</v>
      </c>
      <c r="E85" s="43">
        <v>0</v>
      </c>
      <c r="F85" s="43">
        <v>13</v>
      </c>
      <c r="G85" s="43">
        <v>0</v>
      </c>
      <c r="H85" s="43">
        <v>26</v>
      </c>
      <c r="I85" s="43">
        <v>14</v>
      </c>
    </row>
    <row r="86" spans="2:9" ht="20.100000000000001" customHeight="1" thickBot="1" x14ac:dyDescent="0.25">
      <c r="B86" s="4" t="s">
        <v>301</v>
      </c>
      <c r="C86" s="43">
        <v>5</v>
      </c>
      <c r="D86" s="43">
        <v>5</v>
      </c>
      <c r="E86" s="43">
        <v>0</v>
      </c>
      <c r="F86" s="43">
        <v>0</v>
      </c>
      <c r="G86" s="43">
        <v>0</v>
      </c>
      <c r="H86" s="43">
        <v>5</v>
      </c>
      <c r="I86" s="43">
        <v>0</v>
      </c>
    </row>
    <row r="87" spans="2:9" ht="20.100000000000001" customHeight="1" thickBot="1" x14ac:dyDescent="0.25">
      <c r="B87" s="4" t="s">
        <v>302</v>
      </c>
      <c r="C87" s="43">
        <v>2</v>
      </c>
      <c r="D87" s="43">
        <v>2</v>
      </c>
      <c r="E87" s="43">
        <v>0</v>
      </c>
      <c r="F87" s="43">
        <v>0</v>
      </c>
      <c r="G87" s="43">
        <v>0</v>
      </c>
      <c r="H87" s="43">
        <v>2</v>
      </c>
      <c r="I87" s="43">
        <v>0</v>
      </c>
    </row>
    <row r="88" spans="2:9" ht="20.100000000000001" customHeight="1" thickBot="1" x14ac:dyDescent="0.25">
      <c r="B88" s="4" t="s">
        <v>303</v>
      </c>
      <c r="C88" s="43">
        <v>35</v>
      </c>
      <c r="D88" s="43">
        <v>22</v>
      </c>
      <c r="E88" s="43">
        <v>0</v>
      </c>
      <c r="F88" s="43">
        <v>13</v>
      </c>
      <c r="G88" s="43">
        <v>0</v>
      </c>
      <c r="H88" s="43">
        <v>22</v>
      </c>
      <c r="I88" s="43">
        <v>13</v>
      </c>
    </row>
    <row r="89" spans="2:9" ht="20.100000000000001" customHeight="1" thickBot="1" x14ac:dyDescent="0.25">
      <c r="B89" s="4" t="s">
        <v>304</v>
      </c>
      <c r="C89" s="43">
        <v>3</v>
      </c>
      <c r="D89" s="43">
        <v>3</v>
      </c>
      <c r="E89" s="43">
        <v>0</v>
      </c>
      <c r="F89" s="43">
        <v>0</v>
      </c>
      <c r="G89" s="43">
        <v>0</v>
      </c>
      <c r="H89" s="43">
        <v>2</v>
      </c>
      <c r="I89" s="43">
        <v>1</v>
      </c>
    </row>
    <row r="90" spans="2:9" ht="20.100000000000001" customHeight="1" thickBot="1" x14ac:dyDescent="0.25">
      <c r="B90" s="4" t="s">
        <v>305</v>
      </c>
      <c r="C90" s="43">
        <v>15</v>
      </c>
      <c r="D90" s="43">
        <v>0</v>
      </c>
      <c r="E90" s="43">
        <v>12</v>
      </c>
      <c r="F90" s="43">
        <v>3</v>
      </c>
      <c r="G90" s="43">
        <v>0</v>
      </c>
      <c r="H90" s="43">
        <v>12</v>
      </c>
      <c r="I90" s="43">
        <v>3</v>
      </c>
    </row>
    <row r="91" spans="2:9" ht="20.100000000000001" customHeight="1" thickBot="1" x14ac:dyDescent="0.25">
      <c r="B91" s="4" t="s">
        <v>178</v>
      </c>
      <c r="C91" s="43">
        <v>244</v>
      </c>
      <c r="D91" s="43">
        <v>218</v>
      </c>
      <c r="E91" s="43">
        <v>3</v>
      </c>
      <c r="F91" s="43">
        <v>23</v>
      </c>
      <c r="G91" s="43">
        <v>0</v>
      </c>
      <c r="H91" s="43">
        <v>214</v>
      </c>
      <c r="I91" s="43">
        <v>30</v>
      </c>
    </row>
    <row r="92" spans="2:9" ht="20.100000000000001" customHeight="1" thickBot="1" x14ac:dyDescent="0.25">
      <c r="B92" s="4" t="s">
        <v>306</v>
      </c>
      <c r="C92" s="43">
        <v>4</v>
      </c>
      <c r="D92" s="43">
        <v>3</v>
      </c>
      <c r="E92" s="43">
        <v>1</v>
      </c>
      <c r="F92" s="43">
        <v>0</v>
      </c>
      <c r="G92" s="43">
        <v>0</v>
      </c>
      <c r="H92" s="43">
        <v>4</v>
      </c>
      <c r="I92" s="43">
        <v>0</v>
      </c>
    </row>
    <row r="93" spans="2:9" ht="20.100000000000001" customHeight="1" thickBot="1" x14ac:dyDescent="0.25">
      <c r="B93" s="4" t="s">
        <v>307</v>
      </c>
      <c r="C93" s="43">
        <v>15</v>
      </c>
      <c r="D93" s="43">
        <v>13</v>
      </c>
      <c r="E93" s="43">
        <v>0</v>
      </c>
      <c r="F93" s="43">
        <v>2</v>
      </c>
      <c r="G93" s="43">
        <v>0</v>
      </c>
      <c r="H93" s="43">
        <v>12</v>
      </c>
      <c r="I93" s="43">
        <v>3</v>
      </c>
    </row>
    <row r="94" spans="2:9" ht="20.100000000000001" customHeight="1" thickBot="1" x14ac:dyDescent="0.25">
      <c r="B94" s="4" t="s">
        <v>308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</row>
    <row r="95" spans="2:9" ht="20.100000000000001" customHeight="1" thickBot="1" x14ac:dyDescent="0.25">
      <c r="B95" s="4" t="s">
        <v>309</v>
      </c>
      <c r="C95" s="43">
        <v>13</v>
      </c>
      <c r="D95" s="43">
        <v>12</v>
      </c>
      <c r="E95" s="43">
        <v>0</v>
      </c>
      <c r="F95" s="43">
        <v>1</v>
      </c>
      <c r="G95" s="43">
        <v>0</v>
      </c>
      <c r="H95" s="43">
        <v>13</v>
      </c>
      <c r="I95" s="43">
        <v>0</v>
      </c>
    </row>
    <row r="96" spans="2:9" ht="20.100000000000001" customHeight="1" thickBot="1" x14ac:dyDescent="0.25">
      <c r="B96" s="4" t="s">
        <v>310</v>
      </c>
      <c r="C96" s="43">
        <v>15</v>
      </c>
      <c r="D96" s="43">
        <v>13</v>
      </c>
      <c r="E96" s="43">
        <v>0</v>
      </c>
      <c r="F96" s="43">
        <v>2</v>
      </c>
      <c r="G96" s="43">
        <v>0</v>
      </c>
      <c r="H96" s="43">
        <v>15</v>
      </c>
      <c r="I96" s="43">
        <v>0</v>
      </c>
    </row>
    <row r="97" spans="2:9" ht="20.100000000000001" customHeight="1" thickBot="1" x14ac:dyDescent="0.25">
      <c r="B97" s="4" t="s">
        <v>311</v>
      </c>
      <c r="C97" s="43">
        <v>26</v>
      </c>
      <c r="D97" s="43">
        <v>24</v>
      </c>
      <c r="E97" s="43">
        <v>0</v>
      </c>
      <c r="F97" s="43">
        <v>2</v>
      </c>
      <c r="G97" s="43">
        <v>0</v>
      </c>
      <c r="H97" s="43">
        <v>24</v>
      </c>
      <c r="I97" s="43">
        <v>2</v>
      </c>
    </row>
    <row r="98" spans="2:9" ht="20.100000000000001" customHeight="1" thickBot="1" x14ac:dyDescent="0.25">
      <c r="B98" s="4" t="s">
        <v>312</v>
      </c>
      <c r="C98" s="43">
        <v>6</v>
      </c>
      <c r="D98" s="43">
        <v>6</v>
      </c>
      <c r="E98" s="43">
        <v>0</v>
      </c>
      <c r="F98" s="43">
        <v>0</v>
      </c>
      <c r="G98" s="43">
        <v>0</v>
      </c>
      <c r="H98" s="43">
        <v>6</v>
      </c>
      <c r="I98" s="43">
        <v>0</v>
      </c>
    </row>
    <row r="99" spans="2:9" ht="20.100000000000001" customHeight="1" thickBot="1" x14ac:dyDescent="0.25">
      <c r="B99" s="4" t="s">
        <v>313</v>
      </c>
      <c r="C99" s="43">
        <v>12</v>
      </c>
      <c r="D99" s="43">
        <v>12</v>
      </c>
      <c r="E99" s="43">
        <v>0</v>
      </c>
      <c r="F99" s="43">
        <v>0</v>
      </c>
      <c r="G99" s="43">
        <v>0</v>
      </c>
      <c r="H99" s="43">
        <v>12</v>
      </c>
      <c r="I99" s="43">
        <v>0</v>
      </c>
    </row>
    <row r="100" spans="2:9" ht="20.100000000000001" customHeight="1" thickBot="1" x14ac:dyDescent="0.25">
      <c r="B100" s="4" t="s">
        <v>314</v>
      </c>
      <c r="C100" s="43">
        <v>20</v>
      </c>
      <c r="D100" s="43">
        <v>18</v>
      </c>
      <c r="E100" s="43">
        <v>0</v>
      </c>
      <c r="F100" s="43">
        <v>2</v>
      </c>
      <c r="G100" s="43">
        <v>0</v>
      </c>
      <c r="H100" s="43">
        <v>19</v>
      </c>
      <c r="I100" s="43">
        <v>1</v>
      </c>
    </row>
    <row r="101" spans="2:9" ht="20.100000000000001" customHeight="1" thickBot="1" x14ac:dyDescent="0.25">
      <c r="B101" s="4" t="s">
        <v>315</v>
      </c>
      <c r="C101" s="43">
        <v>6</v>
      </c>
      <c r="D101" s="43">
        <v>2</v>
      </c>
      <c r="E101" s="43">
        <v>0</v>
      </c>
      <c r="F101" s="43">
        <v>4</v>
      </c>
      <c r="G101" s="43">
        <v>0</v>
      </c>
      <c r="H101" s="43">
        <v>2</v>
      </c>
      <c r="I101" s="43">
        <v>4</v>
      </c>
    </row>
    <row r="102" spans="2:9" ht="20.100000000000001" customHeight="1" thickBot="1" x14ac:dyDescent="0.25">
      <c r="B102" s="4" t="s">
        <v>316</v>
      </c>
      <c r="C102" s="43">
        <v>1</v>
      </c>
      <c r="D102" s="43">
        <v>1</v>
      </c>
      <c r="E102" s="43">
        <v>0</v>
      </c>
      <c r="F102" s="43">
        <v>0</v>
      </c>
      <c r="G102" s="43">
        <v>0</v>
      </c>
      <c r="H102" s="43">
        <v>0</v>
      </c>
      <c r="I102" s="43">
        <v>1</v>
      </c>
    </row>
    <row r="103" spans="2:9" ht="20.100000000000001" customHeight="1" thickBot="1" x14ac:dyDescent="0.25">
      <c r="B103" s="4" t="s">
        <v>317</v>
      </c>
      <c r="C103" s="43">
        <v>9</v>
      </c>
      <c r="D103" s="43">
        <v>3</v>
      </c>
      <c r="E103" s="43">
        <v>0</v>
      </c>
      <c r="F103" s="43">
        <v>6</v>
      </c>
      <c r="G103" s="43">
        <v>0</v>
      </c>
      <c r="H103" s="43">
        <v>6</v>
      </c>
      <c r="I103" s="43">
        <v>3</v>
      </c>
    </row>
    <row r="104" spans="2:9" ht="20.100000000000001" customHeight="1" thickBot="1" x14ac:dyDescent="0.25">
      <c r="B104" s="4" t="s">
        <v>179</v>
      </c>
      <c r="C104" s="43">
        <v>12</v>
      </c>
      <c r="D104" s="43">
        <v>6</v>
      </c>
      <c r="E104" s="43">
        <v>0</v>
      </c>
      <c r="F104" s="43">
        <v>6</v>
      </c>
      <c r="G104" s="43">
        <v>0</v>
      </c>
      <c r="H104" s="43">
        <v>8</v>
      </c>
      <c r="I104" s="43">
        <v>4</v>
      </c>
    </row>
    <row r="105" spans="2:9" ht="20.100000000000001" customHeight="1" thickBot="1" x14ac:dyDescent="0.25">
      <c r="B105" s="4" t="s">
        <v>318</v>
      </c>
      <c r="C105" s="43">
        <v>7</v>
      </c>
      <c r="D105" s="43">
        <v>2</v>
      </c>
      <c r="E105" s="43">
        <v>5</v>
      </c>
      <c r="F105" s="43">
        <v>0</v>
      </c>
      <c r="G105" s="43">
        <v>0</v>
      </c>
      <c r="H105" s="43">
        <v>2</v>
      </c>
      <c r="I105" s="43">
        <v>5</v>
      </c>
    </row>
    <row r="106" spans="2:9" ht="20.100000000000001" customHeight="1" thickBot="1" x14ac:dyDescent="0.25">
      <c r="B106" s="4" t="s">
        <v>319</v>
      </c>
      <c r="C106" s="43">
        <v>10</v>
      </c>
      <c r="D106" s="43">
        <v>6</v>
      </c>
      <c r="E106" s="43">
        <v>0</v>
      </c>
      <c r="F106" s="43">
        <v>4</v>
      </c>
      <c r="G106" s="43">
        <v>0</v>
      </c>
      <c r="H106" s="43">
        <v>6</v>
      </c>
      <c r="I106" s="43">
        <v>4</v>
      </c>
    </row>
    <row r="107" spans="2:9" ht="20.100000000000001" customHeight="1" thickBot="1" x14ac:dyDescent="0.25">
      <c r="B107" s="4" t="s">
        <v>320</v>
      </c>
      <c r="C107" s="43">
        <v>13</v>
      </c>
      <c r="D107" s="43">
        <v>10</v>
      </c>
      <c r="E107" s="43">
        <v>0</v>
      </c>
      <c r="F107" s="43">
        <v>3</v>
      </c>
      <c r="G107" s="43">
        <v>0</v>
      </c>
      <c r="H107" s="43">
        <v>10</v>
      </c>
      <c r="I107" s="43">
        <v>3</v>
      </c>
    </row>
    <row r="108" spans="2:9" ht="20.100000000000001" customHeight="1" thickBot="1" x14ac:dyDescent="0.25">
      <c r="B108" s="4" t="s">
        <v>321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</row>
    <row r="109" spans="2:9" ht="20.100000000000001" customHeight="1" thickBot="1" x14ac:dyDescent="0.25">
      <c r="B109" s="4" t="s">
        <v>180</v>
      </c>
      <c r="C109" s="43">
        <v>7</v>
      </c>
      <c r="D109" s="43">
        <v>3</v>
      </c>
      <c r="E109" s="43">
        <v>0</v>
      </c>
      <c r="F109" s="43">
        <v>4</v>
      </c>
      <c r="G109" s="43">
        <v>0</v>
      </c>
      <c r="H109" s="43">
        <v>4</v>
      </c>
      <c r="I109" s="43">
        <v>3</v>
      </c>
    </row>
    <row r="110" spans="2:9" ht="20.100000000000001" customHeight="1" thickBot="1" x14ac:dyDescent="0.25">
      <c r="B110" s="4" t="s">
        <v>322</v>
      </c>
      <c r="C110" s="43">
        <v>4</v>
      </c>
      <c r="D110" s="43">
        <v>3</v>
      </c>
      <c r="E110" s="43">
        <v>0</v>
      </c>
      <c r="F110" s="43">
        <v>1</v>
      </c>
      <c r="G110" s="43">
        <v>0</v>
      </c>
      <c r="H110" s="43">
        <v>2</v>
      </c>
      <c r="I110" s="43">
        <v>2</v>
      </c>
    </row>
    <row r="111" spans="2:9" ht="20.100000000000001" customHeight="1" thickBot="1" x14ac:dyDescent="0.25">
      <c r="B111" s="4" t="s">
        <v>323</v>
      </c>
      <c r="C111" s="43">
        <v>4</v>
      </c>
      <c r="D111" s="43">
        <v>4</v>
      </c>
      <c r="E111" s="43">
        <v>0</v>
      </c>
      <c r="F111" s="43">
        <v>0</v>
      </c>
      <c r="G111" s="43">
        <v>0</v>
      </c>
      <c r="H111" s="43">
        <v>3</v>
      </c>
      <c r="I111" s="43">
        <v>1</v>
      </c>
    </row>
    <row r="112" spans="2:9" ht="20.100000000000001" customHeight="1" thickBot="1" x14ac:dyDescent="0.25">
      <c r="B112" s="4" t="s">
        <v>181</v>
      </c>
      <c r="C112" s="43">
        <v>150</v>
      </c>
      <c r="D112" s="43">
        <v>82</v>
      </c>
      <c r="E112" s="43">
        <v>0</v>
      </c>
      <c r="F112" s="43">
        <v>68</v>
      </c>
      <c r="G112" s="43">
        <v>0</v>
      </c>
      <c r="H112" s="43">
        <v>84</v>
      </c>
      <c r="I112" s="43">
        <v>66</v>
      </c>
    </row>
    <row r="113" spans="2:9" ht="20.100000000000001" customHeight="1" thickBot="1" x14ac:dyDescent="0.25">
      <c r="B113" s="4" t="s">
        <v>324</v>
      </c>
      <c r="C113" s="43">
        <v>2</v>
      </c>
      <c r="D113" s="43">
        <v>2</v>
      </c>
      <c r="E113" s="43">
        <v>0</v>
      </c>
      <c r="F113" s="43">
        <v>0</v>
      </c>
      <c r="G113" s="43">
        <v>0</v>
      </c>
      <c r="H113" s="43">
        <v>2</v>
      </c>
      <c r="I113" s="43">
        <v>0</v>
      </c>
    </row>
    <row r="114" spans="2:9" ht="20.100000000000001" customHeight="1" thickBot="1" x14ac:dyDescent="0.25">
      <c r="B114" s="4" t="s">
        <v>325</v>
      </c>
      <c r="C114" s="43">
        <v>3</v>
      </c>
      <c r="D114" s="43">
        <v>0</v>
      </c>
      <c r="E114" s="43">
        <v>1</v>
      </c>
      <c r="F114" s="43">
        <v>1</v>
      </c>
      <c r="G114" s="43">
        <v>1</v>
      </c>
      <c r="H114" s="43">
        <v>2</v>
      </c>
      <c r="I114" s="43">
        <v>1</v>
      </c>
    </row>
    <row r="115" spans="2:9" ht="20.100000000000001" customHeight="1" thickBot="1" x14ac:dyDescent="0.25">
      <c r="B115" s="4" t="s">
        <v>326</v>
      </c>
      <c r="C115" s="43">
        <v>1</v>
      </c>
      <c r="D115" s="43">
        <v>1</v>
      </c>
      <c r="E115" s="43">
        <v>0</v>
      </c>
      <c r="F115" s="43">
        <v>0</v>
      </c>
      <c r="G115" s="43">
        <v>0</v>
      </c>
      <c r="H115" s="43">
        <v>0</v>
      </c>
      <c r="I115" s="43">
        <v>1</v>
      </c>
    </row>
    <row r="116" spans="2:9" ht="20.100000000000001" customHeight="1" thickBot="1" x14ac:dyDescent="0.25">
      <c r="B116" s="4" t="s">
        <v>327</v>
      </c>
      <c r="C116" s="43">
        <v>19</v>
      </c>
      <c r="D116" s="43">
        <v>8</v>
      </c>
      <c r="E116" s="43">
        <v>0</v>
      </c>
      <c r="F116" s="43">
        <v>11</v>
      </c>
      <c r="G116" s="43">
        <v>0</v>
      </c>
      <c r="H116" s="43">
        <v>6</v>
      </c>
      <c r="I116" s="43">
        <v>13</v>
      </c>
    </row>
    <row r="117" spans="2:9" ht="20.100000000000001" customHeight="1" thickBot="1" x14ac:dyDescent="0.25">
      <c r="B117" s="4" t="s">
        <v>328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</row>
    <row r="118" spans="2:9" ht="20.100000000000001" customHeight="1" thickBot="1" x14ac:dyDescent="0.25">
      <c r="B118" s="4" t="s">
        <v>329</v>
      </c>
      <c r="C118" s="43">
        <v>3</v>
      </c>
      <c r="D118" s="43">
        <v>2</v>
      </c>
      <c r="E118" s="43">
        <v>0</v>
      </c>
      <c r="F118" s="43">
        <v>1</v>
      </c>
      <c r="G118" s="43">
        <v>0</v>
      </c>
      <c r="H118" s="43">
        <v>3</v>
      </c>
      <c r="I118" s="43">
        <v>0</v>
      </c>
    </row>
    <row r="119" spans="2:9" ht="20.100000000000001" customHeight="1" thickBot="1" x14ac:dyDescent="0.25">
      <c r="B119" s="4" t="s">
        <v>330</v>
      </c>
      <c r="C119" s="43">
        <v>4</v>
      </c>
      <c r="D119" s="43">
        <v>3</v>
      </c>
      <c r="E119" s="43">
        <v>0</v>
      </c>
      <c r="F119" s="43">
        <v>1</v>
      </c>
      <c r="G119" s="43">
        <v>0</v>
      </c>
      <c r="H119" s="43">
        <v>2</v>
      </c>
      <c r="I119" s="43">
        <v>2</v>
      </c>
    </row>
    <row r="120" spans="2:9" ht="20.100000000000001" customHeight="1" thickBot="1" x14ac:dyDescent="0.25">
      <c r="B120" s="4" t="s">
        <v>331</v>
      </c>
      <c r="C120" s="43">
        <v>25</v>
      </c>
      <c r="D120" s="43">
        <v>20</v>
      </c>
      <c r="E120" s="43">
        <v>1</v>
      </c>
      <c r="F120" s="43">
        <v>4</v>
      </c>
      <c r="G120" s="43">
        <v>0</v>
      </c>
      <c r="H120" s="43">
        <v>22</v>
      </c>
      <c r="I120" s="43">
        <v>3</v>
      </c>
    </row>
    <row r="121" spans="2:9" ht="20.100000000000001" customHeight="1" thickBot="1" x14ac:dyDescent="0.25">
      <c r="B121" s="4" t="s">
        <v>332</v>
      </c>
      <c r="C121" s="43">
        <v>4</v>
      </c>
      <c r="D121" s="43">
        <v>3</v>
      </c>
      <c r="E121" s="43">
        <v>0</v>
      </c>
      <c r="F121" s="43">
        <v>1</v>
      </c>
      <c r="G121" s="43">
        <v>0</v>
      </c>
      <c r="H121" s="43">
        <v>4</v>
      </c>
      <c r="I121" s="43">
        <v>0</v>
      </c>
    </row>
    <row r="122" spans="2:9" ht="20.100000000000001" customHeight="1" thickBot="1" x14ac:dyDescent="0.25">
      <c r="B122" s="4" t="s">
        <v>333</v>
      </c>
      <c r="C122" s="43">
        <v>12</v>
      </c>
      <c r="D122" s="43">
        <v>11</v>
      </c>
      <c r="E122" s="43">
        <v>0</v>
      </c>
      <c r="F122" s="43">
        <v>1</v>
      </c>
      <c r="G122" s="43">
        <v>0</v>
      </c>
      <c r="H122" s="43">
        <v>11</v>
      </c>
      <c r="I122" s="43">
        <v>1</v>
      </c>
    </row>
    <row r="123" spans="2:9" ht="20.100000000000001" customHeight="1" thickBot="1" x14ac:dyDescent="0.25">
      <c r="B123" s="4" t="s">
        <v>334</v>
      </c>
      <c r="C123" s="43">
        <v>2</v>
      </c>
      <c r="D123" s="43">
        <v>2</v>
      </c>
      <c r="E123" s="43">
        <v>0</v>
      </c>
      <c r="F123" s="43">
        <v>0</v>
      </c>
      <c r="G123" s="43">
        <v>0</v>
      </c>
      <c r="H123" s="43">
        <v>2</v>
      </c>
      <c r="I123" s="43">
        <v>0</v>
      </c>
    </row>
    <row r="124" spans="2:9" ht="20.100000000000001" customHeight="1" thickBot="1" x14ac:dyDescent="0.25">
      <c r="B124" s="4" t="s">
        <v>335</v>
      </c>
      <c r="C124" s="43">
        <v>65</v>
      </c>
      <c r="D124" s="43">
        <v>42</v>
      </c>
      <c r="E124" s="43">
        <v>0</v>
      </c>
      <c r="F124" s="43">
        <v>23</v>
      </c>
      <c r="G124" s="43">
        <v>0</v>
      </c>
      <c r="H124" s="43">
        <v>43</v>
      </c>
      <c r="I124" s="43">
        <v>22</v>
      </c>
    </row>
    <row r="125" spans="2:9" ht="20.100000000000001" customHeight="1" thickBot="1" x14ac:dyDescent="0.25">
      <c r="B125" s="4" t="s">
        <v>336</v>
      </c>
      <c r="C125" s="43">
        <v>3</v>
      </c>
      <c r="D125" s="43">
        <v>2</v>
      </c>
      <c r="E125" s="43">
        <v>0</v>
      </c>
      <c r="F125" s="43">
        <v>1</v>
      </c>
      <c r="G125" s="43">
        <v>0</v>
      </c>
      <c r="H125" s="43">
        <v>2</v>
      </c>
      <c r="I125" s="43">
        <v>1</v>
      </c>
    </row>
    <row r="126" spans="2:9" ht="20.100000000000001" customHeight="1" thickBot="1" x14ac:dyDescent="0.25">
      <c r="B126" s="4" t="s">
        <v>337</v>
      </c>
      <c r="C126" s="43">
        <v>51</v>
      </c>
      <c r="D126" s="43">
        <v>33</v>
      </c>
      <c r="E126" s="43">
        <v>1</v>
      </c>
      <c r="F126" s="43">
        <v>15</v>
      </c>
      <c r="G126" s="43">
        <v>2</v>
      </c>
      <c r="H126" s="43">
        <v>40</v>
      </c>
      <c r="I126" s="43">
        <v>11</v>
      </c>
    </row>
    <row r="127" spans="2:9" ht="20.100000000000001" customHeight="1" thickBot="1" x14ac:dyDescent="0.25">
      <c r="B127" s="4" t="s">
        <v>338</v>
      </c>
      <c r="C127" s="43">
        <v>6</v>
      </c>
      <c r="D127" s="43">
        <v>4</v>
      </c>
      <c r="E127" s="43">
        <v>0</v>
      </c>
      <c r="F127" s="43">
        <v>2</v>
      </c>
      <c r="G127" s="43">
        <v>0</v>
      </c>
      <c r="H127" s="43">
        <v>4</v>
      </c>
      <c r="I127" s="43">
        <v>2</v>
      </c>
    </row>
    <row r="128" spans="2:9" ht="20.100000000000001" customHeight="1" thickBot="1" x14ac:dyDescent="0.25">
      <c r="B128" s="4" t="s">
        <v>339</v>
      </c>
      <c r="C128" s="43">
        <v>16</v>
      </c>
      <c r="D128" s="43">
        <v>13</v>
      </c>
      <c r="E128" s="43">
        <v>0</v>
      </c>
      <c r="F128" s="43">
        <v>3</v>
      </c>
      <c r="G128" s="43">
        <v>0</v>
      </c>
      <c r="H128" s="43">
        <v>15</v>
      </c>
      <c r="I128" s="43">
        <v>1</v>
      </c>
    </row>
    <row r="129" spans="2:9" ht="20.100000000000001" customHeight="1" thickBot="1" x14ac:dyDescent="0.25">
      <c r="B129" s="4" t="s">
        <v>340</v>
      </c>
      <c r="C129" s="43">
        <v>15</v>
      </c>
      <c r="D129" s="43">
        <v>12</v>
      </c>
      <c r="E129" s="43">
        <v>0</v>
      </c>
      <c r="F129" s="43">
        <v>3</v>
      </c>
      <c r="G129" s="43">
        <v>0</v>
      </c>
      <c r="H129" s="43">
        <v>15</v>
      </c>
      <c r="I129" s="43">
        <v>0</v>
      </c>
    </row>
    <row r="130" spans="2:9" ht="20.100000000000001" customHeight="1" thickBot="1" x14ac:dyDescent="0.25">
      <c r="B130" s="4" t="s">
        <v>341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</row>
    <row r="131" spans="2:9" ht="20.100000000000001" customHeight="1" thickBot="1" x14ac:dyDescent="0.25">
      <c r="B131" s="4" t="s">
        <v>342</v>
      </c>
      <c r="C131" s="43">
        <v>3</v>
      </c>
      <c r="D131" s="43">
        <v>2</v>
      </c>
      <c r="E131" s="43">
        <v>1</v>
      </c>
      <c r="F131" s="43">
        <v>0</v>
      </c>
      <c r="G131" s="43">
        <v>0</v>
      </c>
      <c r="H131" s="43">
        <v>3</v>
      </c>
      <c r="I131" s="43">
        <v>0</v>
      </c>
    </row>
    <row r="132" spans="2:9" ht="20.100000000000001" customHeight="1" thickBot="1" x14ac:dyDescent="0.25">
      <c r="B132" s="4" t="s">
        <v>343</v>
      </c>
      <c r="C132" s="43">
        <v>3</v>
      </c>
      <c r="D132" s="43">
        <v>3</v>
      </c>
      <c r="E132" s="43">
        <v>0</v>
      </c>
      <c r="F132" s="43">
        <v>0</v>
      </c>
      <c r="G132" s="43">
        <v>0</v>
      </c>
      <c r="H132" s="43">
        <v>3</v>
      </c>
      <c r="I132" s="43">
        <v>0</v>
      </c>
    </row>
    <row r="133" spans="2:9" ht="20.100000000000001" customHeight="1" thickBot="1" x14ac:dyDescent="0.25">
      <c r="B133" s="4" t="s">
        <v>344</v>
      </c>
      <c r="C133" s="43">
        <v>1</v>
      </c>
      <c r="D133" s="43">
        <v>1</v>
      </c>
      <c r="E133" s="43">
        <v>0</v>
      </c>
      <c r="F133" s="43">
        <v>0</v>
      </c>
      <c r="G133" s="43">
        <v>0</v>
      </c>
      <c r="H133" s="43">
        <v>1</v>
      </c>
      <c r="I133" s="43">
        <v>0</v>
      </c>
    </row>
    <row r="134" spans="2:9" ht="20.100000000000001" customHeight="1" thickBot="1" x14ac:dyDescent="0.25">
      <c r="B134" s="4" t="s">
        <v>345</v>
      </c>
      <c r="C134" s="43">
        <v>2</v>
      </c>
      <c r="D134" s="43">
        <v>2</v>
      </c>
      <c r="E134" s="43">
        <v>0</v>
      </c>
      <c r="F134" s="43">
        <v>0</v>
      </c>
      <c r="G134" s="43">
        <v>0</v>
      </c>
      <c r="H134" s="43">
        <v>2</v>
      </c>
      <c r="I134" s="43">
        <v>0</v>
      </c>
    </row>
    <row r="135" spans="2:9" ht="20.100000000000001" customHeight="1" thickBot="1" x14ac:dyDescent="0.25">
      <c r="B135" s="4" t="s">
        <v>646</v>
      </c>
      <c r="C135" s="43">
        <v>20</v>
      </c>
      <c r="D135" s="43">
        <v>14</v>
      </c>
      <c r="E135" s="43">
        <v>0</v>
      </c>
      <c r="F135" s="43">
        <v>6</v>
      </c>
      <c r="G135" s="43">
        <v>0</v>
      </c>
      <c r="H135" s="43">
        <v>15</v>
      </c>
      <c r="I135" s="43">
        <v>5</v>
      </c>
    </row>
    <row r="136" spans="2:9" ht="20.100000000000001" customHeight="1" thickBot="1" x14ac:dyDescent="0.25">
      <c r="B136" s="4" t="s">
        <v>346</v>
      </c>
      <c r="C136" s="43">
        <v>19</v>
      </c>
      <c r="D136" s="43">
        <v>13</v>
      </c>
      <c r="E136" s="43">
        <v>0</v>
      </c>
      <c r="F136" s="43">
        <v>6</v>
      </c>
      <c r="G136" s="43">
        <v>0</v>
      </c>
      <c r="H136" s="43">
        <v>13</v>
      </c>
      <c r="I136" s="43">
        <v>6</v>
      </c>
    </row>
    <row r="137" spans="2:9" ht="20.100000000000001" customHeight="1" thickBot="1" x14ac:dyDescent="0.25">
      <c r="B137" s="4" t="s">
        <v>347</v>
      </c>
      <c r="C137" s="43">
        <v>123</v>
      </c>
      <c r="D137" s="43">
        <v>70</v>
      </c>
      <c r="E137" s="43">
        <v>3</v>
      </c>
      <c r="F137" s="43">
        <v>50</v>
      </c>
      <c r="G137" s="43">
        <v>0</v>
      </c>
      <c r="H137" s="43">
        <v>71</v>
      </c>
      <c r="I137" s="43">
        <v>52</v>
      </c>
    </row>
    <row r="138" spans="2:9" ht="20.100000000000001" customHeight="1" thickBot="1" x14ac:dyDescent="0.25">
      <c r="B138" s="4" t="s">
        <v>348</v>
      </c>
      <c r="C138" s="43">
        <v>62</v>
      </c>
      <c r="D138" s="43">
        <v>36</v>
      </c>
      <c r="E138" s="43">
        <v>8</v>
      </c>
      <c r="F138" s="43">
        <v>16</v>
      </c>
      <c r="G138" s="43">
        <v>2</v>
      </c>
      <c r="H138" s="43">
        <v>48</v>
      </c>
      <c r="I138" s="43">
        <v>14</v>
      </c>
    </row>
    <row r="139" spans="2:9" ht="20.100000000000001" customHeight="1" thickBot="1" x14ac:dyDescent="0.25">
      <c r="B139" s="4" t="s">
        <v>349</v>
      </c>
      <c r="C139" s="43">
        <v>22</v>
      </c>
      <c r="D139" s="43">
        <v>13</v>
      </c>
      <c r="E139" s="43">
        <v>0</v>
      </c>
      <c r="F139" s="43">
        <v>9</v>
      </c>
      <c r="G139" s="43">
        <v>0</v>
      </c>
      <c r="H139" s="43">
        <v>13</v>
      </c>
      <c r="I139" s="43">
        <v>9</v>
      </c>
    </row>
    <row r="140" spans="2:9" ht="20.100000000000001" customHeight="1" thickBot="1" x14ac:dyDescent="0.25">
      <c r="B140" s="4" t="s">
        <v>350</v>
      </c>
      <c r="C140" s="43">
        <v>5</v>
      </c>
      <c r="D140" s="43">
        <v>4</v>
      </c>
      <c r="E140" s="43">
        <v>0</v>
      </c>
      <c r="F140" s="43">
        <v>1</v>
      </c>
      <c r="G140" s="43">
        <v>0</v>
      </c>
      <c r="H140" s="43">
        <v>3</v>
      </c>
      <c r="I140" s="43">
        <v>2</v>
      </c>
    </row>
    <row r="141" spans="2:9" ht="20.100000000000001" customHeight="1" thickBot="1" x14ac:dyDescent="0.25">
      <c r="B141" s="4" t="s">
        <v>351</v>
      </c>
      <c r="C141" s="43">
        <v>19</v>
      </c>
      <c r="D141" s="43">
        <v>10</v>
      </c>
      <c r="E141" s="43">
        <v>0</v>
      </c>
      <c r="F141" s="43">
        <v>9</v>
      </c>
      <c r="G141" s="43">
        <v>0</v>
      </c>
      <c r="H141" s="43">
        <v>12</v>
      </c>
      <c r="I141" s="43">
        <v>7</v>
      </c>
    </row>
    <row r="142" spans="2:9" ht="20.100000000000001" customHeight="1" thickBot="1" x14ac:dyDescent="0.25">
      <c r="B142" s="4" t="s">
        <v>352</v>
      </c>
      <c r="C142" s="43">
        <v>82</v>
      </c>
      <c r="D142" s="43">
        <v>48</v>
      </c>
      <c r="E142" s="43">
        <v>0</v>
      </c>
      <c r="F142" s="43">
        <v>34</v>
      </c>
      <c r="G142" s="43">
        <v>0</v>
      </c>
      <c r="H142" s="43">
        <v>68</v>
      </c>
      <c r="I142" s="43">
        <v>14</v>
      </c>
    </row>
    <row r="143" spans="2:9" ht="20.100000000000001" customHeight="1" thickBot="1" x14ac:dyDescent="0.25">
      <c r="B143" s="4" t="s">
        <v>353</v>
      </c>
      <c r="C143" s="43">
        <v>25</v>
      </c>
      <c r="D143" s="43">
        <v>13</v>
      </c>
      <c r="E143" s="43">
        <v>0</v>
      </c>
      <c r="F143" s="43">
        <v>12</v>
      </c>
      <c r="G143" s="43">
        <v>0</v>
      </c>
      <c r="H143" s="43">
        <v>14</v>
      </c>
      <c r="I143" s="43">
        <v>11</v>
      </c>
    </row>
    <row r="144" spans="2:9" ht="20.100000000000001" customHeight="1" thickBot="1" x14ac:dyDescent="0.25">
      <c r="B144" s="4" t="s">
        <v>354</v>
      </c>
      <c r="C144" s="43">
        <v>28</v>
      </c>
      <c r="D144" s="43">
        <v>24</v>
      </c>
      <c r="E144" s="43">
        <v>0</v>
      </c>
      <c r="F144" s="43">
        <v>4</v>
      </c>
      <c r="G144" s="43">
        <v>0</v>
      </c>
      <c r="H144" s="43">
        <v>27</v>
      </c>
      <c r="I144" s="43">
        <v>1</v>
      </c>
    </row>
    <row r="145" spans="2:9" ht="20.100000000000001" customHeight="1" thickBot="1" x14ac:dyDescent="0.25">
      <c r="B145" s="4" t="s">
        <v>355</v>
      </c>
      <c r="C145" s="43">
        <v>33</v>
      </c>
      <c r="D145" s="43">
        <v>30</v>
      </c>
      <c r="E145" s="43">
        <v>1</v>
      </c>
      <c r="F145" s="43">
        <v>2</v>
      </c>
      <c r="G145" s="43">
        <v>0</v>
      </c>
      <c r="H145" s="43">
        <v>31</v>
      </c>
      <c r="I145" s="43">
        <v>2</v>
      </c>
    </row>
    <row r="146" spans="2:9" ht="20.100000000000001" customHeight="1" thickBot="1" x14ac:dyDescent="0.25">
      <c r="B146" s="4" t="s">
        <v>356</v>
      </c>
      <c r="C146" s="43">
        <v>48</v>
      </c>
      <c r="D146" s="43">
        <v>37</v>
      </c>
      <c r="E146" s="43">
        <v>0</v>
      </c>
      <c r="F146" s="43">
        <v>11</v>
      </c>
      <c r="G146" s="43">
        <v>0</v>
      </c>
      <c r="H146" s="43">
        <v>39</v>
      </c>
      <c r="I146" s="43">
        <v>9</v>
      </c>
    </row>
    <row r="147" spans="2:9" ht="20.100000000000001" customHeight="1" thickBot="1" x14ac:dyDescent="0.25">
      <c r="B147" s="4" t="s">
        <v>357</v>
      </c>
      <c r="C147" s="43">
        <v>5</v>
      </c>
      <c r="D147" s="43">
        <v>5</v>
      </c>
      <c r="E147" s="43">
        <v>0</v>
      </c>
      <c r="F147" s="43">
        <v>0</v>
      </c>
      <c r="G147" s="43">
        <v>0</v>
      </c>
      <c r="H147" s="43">
        <v>4</v>
      </c>
      <c r="I147" s="43">
        <v>1</v>
      </c>
    </row>
    <row r="148" spans="2:9" ht="20.100000000000001" customHeight="1" thickBot="1" x14ac:dyDescent="0.25">
      <c r="B148" s="4" t="s">
        <v>358</v>
      </c>
      <c r="C148" s="43">
        <v>40</v>
      </c>
      <c r="D148" s="43">
        <v>22</v>
      </c>
      <c r="E148" s="43">
        <v>3</v>
      </c>
      <c r="F148" s="43">
        <v>12</v>
      </c>
      <c r="G148" s="43">
        <v>3</v>
      </c>
      <c r="H148" s="43">
        <v>29</v>
      </c>
      <c r="I148" s="43">
        <v>11</v>
      </c>
    </row>
    <row r="149" spans="2:9" ht="20.100000000000001" customHeight="1" thickBot="1" x14ac:dyDescent="0.25">
      <c r="B149" s="4" t="s">
        <v>359</v>
      </c>
      <c r="C149" s="43">
        <v>4</v>
      </c>
      <c r="D149" s="43">
        <v>4</v>
      </c>
      <c r="E149" s="43">
        <v>0</v>
      </c>
      <c r="F149" s="43">
        <v>0</v>
      </c>
      <c r="G149" s="43">
        <v>0</v>
      </c>
      <c r="H149" s="43">
        <v>3</v>
      </c>
      <c r="I149" s="43">
        <v>1</v>
      </c>
    </row>
    <row r="150" spans="2:9" ht="20.100000000000001" customHeight="1" thickBot="1" x14ac:dyDescent="0.25">
      <c r="B150" s="4" t="s">
        <v>182</v>
      </c>
      <c r="C150" s="43">
        <v>66</v>
      </c>
      <c r="D150" s="43">
        <v>57</v>
      </c>
      <c r="E150" s="43">
        <v>1</v>
      </c>
      <c r="F150" s="43">
        <v>8</v>
      </c>
      <c r="G150" s="43">
        <v>0</v>
      </c>
      <c r="H150" s="43">
        <v>56</v>
      </c>
      <c r="I150" s="43">
        <v>10</v>
      </c>
    </row>
    <row r="151" spans="2:9" ht="20.100000000000001" customHeight="1" thickBot="1" x14ac:dyDescent="0.25">
      <c r="B151" s="4" t="s">
        <v>360</v>
      </c>
      <c r="C151" s="43">
        <v>4</v>
      </c>
      <c r="D151" s="43">
        <v>4</v>
      </c>
      <c r="E151" s="43">
        <v>0</v>
      </c>
      <c r="F151" s="43">
        <v>0</v>
      </c>
      <c r="G151" s="43">
        <v>0</v>
      </c>
      <c r="H151" s="43">
        <v>4</v>
      </c>
      <c r="I151" s="43">
        <v>0</v>
      </c>
    </row>
    <row r="152" spans="2:9" ht="20.100000000000001" customHeight="1" thickBot="1" x14ac:dyDescent="0.25">
      <c r="B152" s="4" t="s">
        <v>361</v>
      </c>
      <c r="C152" s="43">
        <v>8</v>
      </c>
      <c r="D152" s="43">
        <v>6</v>
      </c>
      <c r="E152" s="43">
        <v>0</v>
      </c>
      <c r="F152" s="43">
        <v>2</v>
      </c>
      <c r="G152" s="43">
        <v>0</v>
      </c>
      <c r="H152" s="43">
        <v>6</v>
      </c>
      <c r="I152" s="43">
        <v>2</v>
      </c>
    </row>
    <row r="153" spans="2:9" ht="20.100000000000001" customHeight="1" thickBot="1" x14ac:dyDescent="0.25">
      <c r="B153" s="4" t="s">
        <v>362</v>
      </c>
      <c r="C153" s="43">
        <v>5</v>
      </c>
      <c r="D153" s="43">
        <v>4</v>
      </c>
      <c r="E153" s="43">
        <v>0</v>
      </c>
      <c r="F153" s="43">
        <v>1</v>
      </c>
      <c r="G153" s="43">
        <v>0</v>
      </c>
      <c r="H153" s="43">
        <v>5</v>
      </c>
      <c r="I153" s="43">
        <v>0</v>
      </c>
    </row>
    <row r="154" spans="2:9" ht="20.100000000000001" customHeight="1" thickBot="1" x14ac:dyDescent="0.25">
      <c r="B154" s="4" t="s">
        <v>363</v>
      </c>
      <c r="C154" s="43">
        <v>30</v>
      </c>
      <c r="D154" s="43">
        <v>28</v>
      </c>
      <c r="E154" s="43">
        <v>0</v>
      </c>
      <c r="F154" s="43">
        <v>2</v>
      </c>
      <c r="G154" s="43">
        <v>0</v>
      </c>
      <c r="H154" s="43">
        <v>28</v>
      </c>
      <c r="I154" s="43">
        <v>2</v>
      </c>
    </row>
    <row r="155" spans="2:9" ht="20.100000000000001" customHeight="1" thickBot="1" x14ac:dyDescent="0.25">
      <c r="B155" s="4" t="s">
        <v>364</v>
      </c>
      <c r="C155" s="43">
        <v>27</v>
      </c>
      <c r="D155" s="43">
        <v>18</v>
      </c>
      <c r="E155" s="43">
        <v>3</v>
      </c>
      <c r="F155" s="43">
        <v>6</v>
      </c>
      <c r="G155" s="43">
        <v>0</v>
      </c>
      <c r="H155" s="43">
        <v>24</v>
      </c>
      <c r="I155" s="43">
        <v>3</v>
      </c>
    </row>
    <row r="156" spans="2:9" ht="20.100000000000001" customHeight="1" thickBot="1" x14ac:dyDescent="0.25">
      <c r="B156" s="4" t="s">
        <v>365</v>
      </c>
      <c r="C156" s="43">
        <v>6</v>
      </c>
      <c r="D156" s="43">
        <v>5</v>
      </c>
      <c r="E156" s="43">
        <v>0</v>
      </c>
      <c r="F156" s="43">
        <v>1</v>
      </c>
      <c r="G156" s="43">
        <v>0</v>
      </c>
      <c r="H156" s="43">
        <v>4</v>
      </c>
      <c r="I156" s="43">
        <v>2</v>
      </c>
    </row>
    <row r="157" spans="2:9" ht="20.100000000000001" customHeight="1" thickBot="1" x14ac:dyDescent="0.25">
      <c r="B157" s="4" t="s">
        <v>366</v>
      </c>
      <c r="C157" s="43">
        <v>14</v>
      </c>
      <c r="D157" s="43">
        <v>12</v>
      </c>
      <c r="E157" s="43">
        <v>0</v>
      </c>
      <c r="F157" s="43">
        <v>2</v>
      </c>
      <c r="G157" s="43">
        <v>0</v>
      </c>
      <c r="H157" s="43">
        <v>12</v>
      </c>
      <c r="I157" s="43">
        <v>2</v>
      </c>
    </row>
    <row r="158" spans="2:9" ht="20.100000000000001" customHeight="1" thickBot="1" x14ac:dyDescent="0.25">
      <c r="B158" s="4" t="s">
        <v>367</v>
      </c>
      <c r="C158" s="43">
        <v>16</v>
      </c>
      <c r="D158" s="43">
        <v>14</v>
      </c>
      <c r="E158" s="43">
        <v>0</v>
      </c>
      <c r="F158" s="43">
        <v>2</v>
      </c>
      <c r="G158" s="43">
        <v>0</v>
      </c>
      <c r="H158" s="43">
        <v>15</v>
      </c>
      <c r="I158" s="43">
        <v>1</v>
      </c>
    </row>
    <row r="159" spans="2:9" ht="20.100000000000001" customHeight="1" thickBot="1" x14ac:dyDescent="0.25">
      <c r="B159" s="4" t="s">
        <v>368</v>
      </c>
      <c r="C159" s="43">
        <v>253</v>
      </c>
      <c r="D159" s="43">
        <v>117</v>
      </c>
      <c r="E159" s="43">
        <v>1</v>
      </c>
      <c r="F159" s="43">
        <v>135</v>
      </c>
      <c r="G159" s="43">
        <v>0</v>
      </c>
      <c r="H159" s="43">
        <v>119</v>
      </c>
      <c r="I159" s="43">
        <v>134</v>
      </c>
    </row>
    <row r="160" spans="2:9" ht="20.100000000000001" customHeight="1" thickBot="1" x14ac:dyDescent="0.25">
      <c r="B160" s="4" t="s">
        <v>369</v>
      </c>
      <c r="C160" s="43">
        <v>11</v>
      </c>
      <c r="D160" s="43">
        <v>10</v>
      </c>
      <c r="E160" s="43">
        <v>0</v>
      </c>
      <c r="F160" s="43">
        <v>1</v>
      </c>
      <c r="G160" s="43">
        <v>0</v>
      </c>
      <c r="H160" s="43">
        <v>8</v>
      </c>
      <c r="I160" s="43">
        <v>3</v>
      </c>
    </row>
    <row r="161" spans="2:9" ht="20.100000000000001" customHeight="1" thickBot="1" x14ac:dyDescent="0.25">
      <c r="B161" s="4" t="s">
        <v>370</v>
      </c>
      <c r="C161" s="43">
        <v>4</v>
      </c>
      <c r="D161" s="43">
        <v>2</v>
      </c>
      <c r="E161" s="43">
        <v>0</v>
      </c>
      <c r="F161" s="43">
        <v>2</v>
      </c>
      <c r="G161" s="43">
        <v>0</v>
      </c>
      <c r="H161" s="43">
        <v>3</v>
      </c>
      <c r="I161" s="43">
        <v>1</v>
      </c>
    </row>
    <row r="162" spans="2:9" ht="20.100000000000001" customHeight="1" thickBot="1" x14ac:dyDescent="0.25">
      <c r="B162" s="4" t="s">
        <v>371</v>
      </c>
      <c r="C162" s="43">
        <v>19</v>
      </c>
      <c r="D162" s="43">
        <v>13</v>
      </c>
      <c r="E162" s="43">
        <v>0</v>
      </c>
      <c r="F162" s="43">
        <v>6</v>
      </c>
      <c r="G162" s="43">
        <v>0</v>
      </c>
      <c r="H162" s="43">
        <v>13</v>
      </c>
      <c r="I162" s="43">
        <v>6</v>
      </c>
    </row>
    <row r="163" spans="2:9" ht="20.100000000000001" customHeight="1" thickBot="1" x14ac:dyDescent="0.25">
      <c r="B163" s="4" t="s">
        <v>372</v>
      </c>
      <c r="C163" s="43">
        <v>1</v>
      </c>
      <c r="D163" s="43">
        <v>1</v>
      </c>
      <c r="E163" s="43">
        <v>0</v>
      </c>
      <c r="F163" s="43">
        <v>0</v>
      </c>
      <c r="G163" s="43">
        <v>0</v>
      </c>
      <c r="H163" s="43">
        <v>1</v>
      </c>
      <c r="I163" s="43">
        <v>0</v>
      </c>
    </row>
    <row r="164" spans="2:9" ht="20.100000000000001" customHeight="1" thickBot="1" x14ac:dyDescent="0.25">
      <c r="B164" s="4" t="s">
        <v>373</v>
      </c>
      <c r="C164" s="43">
        <v>4</v>
      </c>
      <c r="D164" s="43">
        <v>3</v>
      </c>
      <c r="E164" s="43">
        <v>0</v>
      </c>
      <c r="F164" s="43">
        <v>1</v>
      </c>
      <c r="G164" s="43">
        <v>0</v>
      </c>
      <c r="H164" s="43">
        <v>3</v>
      </c>
      <c r="I164" s="43">
        <v>1</v>
      </c>
    </row>
    <row r="165" spans="2:9" ht="20.100000000000001" customHeight="1" thickBot="1" x14ac:dyDescent="0.25">
      <c r="B165" s="4" t="s">
        <v>374</v>
      </c>
      <c r="C165" s="43">
        <v>5</v>
      </c>
      <c r="D165" s="43">
        <v>5</v>
      </c>
      <c r="E165" s="43">
        <v>0</v>
      </c>
      <c r="F165" s="43">
        <v>0</v>
      </c>
      <c r="G165" s="43">
        <v>0</v>
      </c>
      <c r="H165" s="43">
        <v>5</v>
      </c>
      <c r="I165" s="43">
        <v>0</v>
      </c>
    </row>
    <row r="166" spans="2:9" ht="20.100000000000001" customHeight="1" thickBot="1" x14ac:dyDescent="0.25">
      <c r="B166" s="4" t="s">
        <v>375</v>
      </c>
      <c r="C166" s="43">
        <v>4</v>
      </c>
      <c r="D166" s="43">
        <v>4</v>
      </c>
      <c r="E166" s="43">
        <v>0</v>
      </c>
      <c r="F166" s="43">
        <v>0</v>
      </c>
      <c r="G166" s="43">
        <v>0</v>
      </c>
      <c r="H166" s="43">
        <v>4</v>
      </c>
      <c r="I166" s="43">
        <v>0</v>
      </c>
    </row>
    <row r="167" spans="2:9" ht="20.100000000000001" customHeight="1" thickBot="1" x14ac:dyDescent="0.25">
      <c r="B167" s="4" t="s">
        <v>647</v>
      </c>
      <c r="C167" s="43">
        <v>7</v>
      </c>
      <c r="D167" s="43">
        <v>5</v>
      </c>
      <c r="E167" s="43">
        <v>0</v>
      </c>
      <c r="F167" s="43">
        <v>2</v>
      </c>
      <c r="G167" s="43">
        <v>0</v>
      </c>
      <c r="H167" s="43">
        <v>5</v>
      </c>
      <c r="I167" s="43">
        <v>2</v>
      </c>
    </row>
    <row r="168" spans="2:9" ht="20.100000000000001" customHeight="1" thickBot="1" x14ac:dyDescent="0.25">
      <c r="B168" s="4" t="s">
        <v>376</v>
      </c>
      <c r="C168" s="43">
        <v>6</v>
      </c>
      <c r="D168" s="43">
        <v>4</v>
      </c>
      <c r="E168" s="43">
        <v>0</v>
      </c>
      <c r="F168" s="43">
        <v>2</v>
      </c>
      <c r="G168" s="43">
        <v>0</v>
      </c>
      <c r="H168" s="43">
        <v>5</v>
      </c>
      <c r="I168" s="43">
        <v>1</v>
      </c>
    </row>
    <row r="169" spans="2:9" ht="20.100000000000001" customHeight="1" thickBot="1" x14ac:dyDescent="0.25">
      <c r="B169" s="4" t="s">
        <v>377</v>
      </c>
      <c r="C169" s="43">
        <v>3</v>
      </c>
      <c r="D169" s="43">
        <v>3</v>
      </c>
      <c r="E169" s="43">
        <v>0</v>
      </c>
      <c r="F169" s="43">
        <v>0</v>
      </c>
      <c r="G169" s="43">
        <v>0</v>
      </c>
      <c r="H169" s="43">
        <v>2</v>
      </c>
      <c r="I169" s="43">
        <v>1</v>
      </c>
    </row>
    <row r="170" spans="2:9" ht="20.100000000000001" customHeight="1" thickBot="1" x14ac:dyDescent="0.25">
      <c r="B170" s="4" t="s">
        <v>183</v>
      </c>
      <c r="C170" s="43">
        <v>23</v>
      </c>
      <c r="D170" s="43">
        <v>14</v>
      </c>
      <c r="E170" s="43">
        <v>0</v>
      </c>
      <c r="F170" s="43">
        <v>9</v>
      </c>
      <c r="G170" s="43">
        <v>0</v>
      </c>
      <c r="H170" s="43">
        <v>14</v>
      </c>
      <c r="I170" s="43">
        <v>9</v>
      </c>
    </row>
    <row r="171" spans="2:9" ht="20.100000000000001" customHeight="1" thickBot="1" x14ac:dyDescent="0.25">
      <c r="B171" s="4" t="s">
        <v>378</v>
      </c>
      <c r="C171" s="43">
        <v>2</v>
      </c>
      <c r="D171" s="43">
        <v>2</v>
      </c>
      <c r="E171" s="43">
        <v>0</v>
      </c>
      <c r="F171" s="43">
        <v>0</v>
      </c>
      <c r="G171" s="43">
        <v>0</v>
      </c>
      <c r="H171" s="43">
        <v>2</v>
      </c>
      <c r="I171" s="43">
        <v>0</v>
      </c>
    </row>
    <row r="172" spans="2:9" ht="20.100000000000001" customHeight="1" thickBot="1" x14ac:dyDescent="0.25">
      <c r="B172" s="4" t="s">
        <v>184</v>
      </c>
      <c r="C172" s="43">
        <v>33</v>
      </c>
      <c r="D172" s="43">
        <v>19</v>
      </c>
      <c r="E172" s="43">
        <v>2</v>
      </c>
      <c r="F172" s="43">
        <v>12</v>
      </c>
      <c r="G172" s="43">
        <v>0</v>
      </c>
      <c r="H172" s="43">
        <v>26</v>
      </c>
      <c r="I172" s="43">
        <v>7</v>
      </c>
    </row>
    <row r="173" spans="2:9" ht="20.100000000000001" customHeight="1" thickBot="1" x14ac:dyDescent="0.25">
      <c r="B173" s="4" t="s">
        <v>379</v>
      </c>
      <c r="C173" s="43">
        <v>4</v>
      </c>
      <c r="D173" s="43">
        <v>2</v>
      </c>
      <c r="E173" s="43">
        <v>0</v>
      </c>
      <c r="F173" s="43">
        <v>2</v>
      </c>
      <c r="G173" s="43">
        <v>0</v>
      </c>
      <c r="H173" s="43">
        <v>3</v>
      </c>
      <c r="I173" s="43">
        <v>1</v>
      </c>
    </row>
    <row r="174" spans="2:9" ht="20.100000000000001" customHeight="1" thickBot="1" x14ac:dyDescent="0.25">
      <c r="B174" s="4" t="s">
        <v>380</v>
      </c>
      <c r="C174" s="43">
        <v>2</v>
      </c>
      <c r="D174" s="43">
        <v>1</v>
      </c>
      <c r="E174" s="43">
        <v>0</v>
      </c>
      <c r="F174" s="43">
        <v>1</v>
      </c>
      <c r="G174" s="43">
        <v>0</v>
      </c>
      <c r="H174" s="43">
        <v>2</v>
      </c>
      <c r="I174" s="43">
        <v>0</v>
      </c>
    </row>
    <row r="175" spans="2:9" ht="20.100000000000001" customHeight="1" thickBot="1" x14ac:dyDescent="0.25">
      <c r="B175" s="4" t="s">
        <v>381</v>
      </c>
      <c r="C175" s="43">
        <v>7</v>
      </c>
      <c r="D175" s="43">
        <v>6</v>
      </c>
      <c r="E175" s="43">
        <v>0</v>
      </c>
      <c r="F175" s="43">
        <v>1</v>
      </c>
      <c r="G175" s="43">
        <v>0</v>
      </c>
      <c r="H175" s="43">
        <v>4</v>
      </c>
      <c r="I175" s="43">
        <v>3</v>
      </c>
    </row>
    <row r="176" spans="2:9" ht="20.100000000000001" customHeight="1" thickBot="1" x14ac:dyDescent="0.25">
      <c r="B176" s="4" t="s">
        <v>382</v>
      </c>
      <c r="C176" s="43">
        <v>1</v>
      </c>
      <c r="D176" s="43">
        <v>1</v>
      </c>
      <c r="E176" s="43">
        <v>0</v>
      </c>
      <c r="F176" s="43">
        <v>0</v>
      </c>
      <c r="G176" s="43">
        <v>0</v>
      </c>
      <c r="H176" s="43">
        <v>1</v>
      </c>
      <c r="I176" s="43">
        <v>0</v>
      </c>
    </row>
    <row r="177" spans="2:9" ht="20.100000000000001" customHeight="1" thickBot="1" x14ac:dyDescent="0.25">
      <c r="B177" s="4" t="s">
        <v>383</v>
      </c>
      <c r="C177" s="43">
        <v>5</v>
      </c>
      <c r="D177" s="43">
        <v>1</v>
      </c>
      <c r="E177" s="43">
        <v>0</v>
      </c>
      <c r="F177" s="43">
        <v>4</v>
      </c>
      <c r="G177" s="43">
        <v>0</v>
      </c>
      <c r="H177" s="43">
        <v>1</v>
      </c>
      <c r="I177" s="43">
        <v>4</v>
      </c>
    </row>
    <row r="178" spans="2:9" ht="20.100000000000001" customHeight="1" thickBot="1" x14ac:dyDescent="0.25">
      <c r="B178" s="4" t="s">
        <v>384</v>
      </c>
      <c r="C178" s="43">
        <v>1</v>
      </c>
      <c r="D178" s="43">
        <v>0</v>
      </c>
      <c r="E178" s="43">
        <v>0</v>
      </c>
      <c r="F178" s="43">
        <v>1</v>
      </c>
      <c r="G178" s="43">
        <v>0</v>
      </c>
      <c r="H178" s="43">
        <v>0</v>
      </c>
      <c r="I178" s="43">
        <v>1</v>
      </c>
    </row>
    <row r="179" spans="2:9" ht="20.100000000000001" customHeight="1" thickBot="1" x14ac:dyDescent="0.25">
      <c r="B179" s="4" t="s">
        <v>385</v>
      </c>
      <c r="C179" s="43">
        <v>0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</row>
    <row r="180" spans="2:9" ht="20.100000000000001" customHeight="1" thickBot="1" x14ac:dyDescent="0.25">
      <c r="B180" s="4" t="s">
        <v>185</v>
      </c>
      <c r="C180" s="43">
        <v>26</v>
      </c>
      <c r="D180" s="43">
        <v>19</v>
      </c>
      <c r="E180" s="43">
        <v>1</v>
      </c>
      <c r="F180" s="43">
        <v>6</v>
      </c>
      <c r="G180" s="43">
        <v>0</v>
      </c>
      <c r="H180" s="43">
        <v>22</v>
      </c>
      <c r="I180" s="43">
        <v>4</v>
      </c>
    </row>
    <row r="181" spans="2:9" ht="20.100000000000001" customHeight="1" thickBot="1" x14ac:dyDescent="0.25">
      <c r="B181" s="4" t="s">
        <v>386</v>
      </c>
      <c r="C181" s="43">
        <v>5</v>
      </c>
      <c r="D181" s="43">
        <v>4</v>
      </c>
      <c r="E181" s="43">
        <v>0</v>
      </c>
      <c r="F181" s="43">
        <v>1</v>
      </c>
      <c r="G181" s="43">
        <v>0</v>
      </c>
      <c r="H181" s="43">
        <v>4</v>
      </c>
      <c r="I181" s="43">
        <v>1</v>
      </c>
    </row>
    <row r="182" spans="2:9" ht="20.100000000000001" customHeight="1" thickBot="1" x14ac:dyDescent="0.25">
      <c r="B182" s="4" t="s">
        <v>387</v>
      </c>
      <c r="C182" s="43">
        <v>15</v>
      </c>
      <c r="D182" s="43">
        <v>13</v>
      </c>
      <c r="E182" s="43">
        <v>0</v>
      </c>
      <c r="F182" s="43">
        <v>2</v>
      </c>
      <c r="G182" s="43">
        <v>0</v>
      </c>
      <c r="H182" s="43">
        <v>12</v>
      </c>
      <c r="I182" s="43">
        <v>3</v>
      </c>
    </row>
    <row r="183" spans="2:9" ht="20.100000000000001" customHeight="1" thickBot="1" x14ac:dyDescent="0.25">
      <c r="B183" s="4" t="s">
        <v>388</v>
      </c>
      <c r="C183" s="43">
        <v>2</v>
      </c>
      <c r="D183" s="43">
        <v>1</v>
      </c>
      <c r="E183" s="43">
        <v>0</v>
      </c>
      <c r="F183" s="43">
        <v>1</v>
      </c>
      <c r="G183" s="43">
        <v>0</v>
      </c>
      <c r="H183" s="43">
        <v>1</v>
      </c>
      <c r="I183" s="43">
        <v>1</v>
      </c>
    </row>
    <row r="184" spans="2:9" ht="20.100000000000001" customHeight="1" thickBot="1" x14ac:dyDescent="0.25">
      <c r="B184" s="4" t="s">
        <v>389</v>
      </c>
      <c r="C184" s="43">
        <v>1</v>
      </c>
      <c r="D184" s="43">
        <v>1</v>
      </c>
      <c r="E184" s="43">
        <v>0</v>
      </c>
      <c r="F184" s="43">
        <v>0</v>
      </c>
      <c r="G184" s="43">
        <v>0</v>
      </c>
      <c r="H184" s="43">
        <v>1</v>
      </c>
      <c r="I184" s="43">
        <v>0</v>
      </c>
    </row>
    <row r="185" spans="2:9" ht="20.100000000000001" customHeight="1" thickBot="1" x14ac:dyDescent="0.25">
      <c r="B185" s="4" t="s">
        <v>390</v>
      </c>
      <c r="C185" s="43">
        <v>4</v>
      </c>
      <c r="D185" s="43">
        <v>3</v>
      </c>
      <c r="E185" s="43">
        <v>0</v>
      </c>
      <c r="F185" s="43">
        <v>1</v>
      </c>
      <c r="G185" s="43">
        <v>0</v>
      </c>
      <c r="H185" s="43">
        <v>4</v>
      </c>
      <c r="I185" s="43">
        <v>0</v>
      </c>
    </row>
    <row r="186" spans="2:9" ht="20.100000000000001" customHeight="1" thickBot="1" x14ac:dyDescent="0.25">
      <c r="B186" s="4" t="s">
        <v>186</v>
      </c>
      <c r="C186" s="43">
        <v>13</v>
      </c>
      <c r="D186" s="43">
        <v>13</v>
      </c>
      <c r="E186" s="43">
        <v>0</v>
      </c>
      <c r="F186" s="43">
        <v>0</v>
      </c>
      <c r="G186" s="43">
        <v>0</v>
      </c>
      <c r="H186" s="43">
        <v>11</v>
      </c>
      <c r="I186" s="43">
        <v>2</v>
      </c>
    </row>
    <row r="187" spans="2:9" ht="20.100000000000001" customHeight="1" thickBot="1" x14ac:dyDescent="0.25">
      <c r="B187" s="4" t="s">
        <v>391</v>
      </c>
      <c r="C187" s="43">
        <v>1</v>
      </c>
      <c r="D187" s="43">
        <v>1</v>
      </c>
      <c r="E187" s="43">
        <v>0</v>
      </c>
      <c r="F187" s="43">
        <v>0</v>
      </c>
      <c r="G187" s="43">
        <v>0</v>
      </c>
      <c r="H187" s="43">
        <v>1</v>
      </c>
      <c r="I187" s="43">
        <v>0</v>
      </c>
    </row>
    <row r="188" spans="2:9" ht="20.100000000000001" customHeight="1" thickBot="1" x14ac:dyDescent="0.25">
      <c r="B188" s="4" t="s">
        <v>392</v>
      </c>
      <c r="C188" s="43">
        <v>3</v>
      </c>
      <c r="D188" s="43">
        <v>2</v>
      </c>
      <c r="E188" s="43">
        <v>0</v>
      </c>
      <c r="F188" s="43">
        <v>1</v>
      </c>
      <c r="G188" s="43">
        <v>0</v>
      </c>
      <c r="H188" s="43">
        <v>2</v>
      </c>
      <c r="I188" s="43">
        <v>1</v>
      </c>
    </row>
    <row r="189" spans="2:9" ht="20.100000000000001" customHeight="1" thickBot="1" x14ac:dyDescent="0.25">
      <c r="B189" s="4" t="s">
        <v>187</v>
      </c>
      <c r="C189" s="43">
        <v>17</v>
      </c>
      <c r="D189" s="43">
        <v>12</v>
      </c>
      <c r="E189" s="43">
        <v>0</v>
      </c>
      <c r="F189" s="43">
        <v>5</v>
      </c>
      <c r="G189" s="43">
        <v>0</v>
      </c>
      <c r="H189" s="43">
        <v>12</v>
      </c>
      <c r="I189" s="43">
        <v>5</v>
      </c>
    </row>
    <row r="190" spans="2:9" ht="20.100000000000001" customHeight="1" thickBot="1" x14ac:dyDescent="0.25">
      <c r="B190" s="4" t="s">
        <v>393</v>
      </c>
      <c r="C190" s="43">
        <v>0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</row>
    <row r="191" spans="2:9" ht="20.100000000000001" customHeight="1" thickBot="1" x14ac:dyDescent="0.25">
      <c r="B191" s="4" t="s">
        <v>394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</row>
    <row r="192" spans="2:9" ht="20.100000000000001" customHeight="1" thickBot="1" x14ac:dyDescent="0.25">
      <c r="B192" s="4" t="s">
        <v>395</v>
      </c>
      <c r="C192" s="43">
        <v>8</v>
      </c>
      <c r="D192" s="43">
        <v>6</v>
      </c>
      <c r="E192" s="43">
        <v>0</v>
      </c>
      <c r="F192" s="43">
        <v>2</v>
      </c>
      <c r="G192" s="43">
        <v>0</v>
      </c>
      <c r="H192" s="43">
        <v>6</v>
      </c>
      <c r="I192" s="43">
        <v>2</v>
      </c>
    </row>
    <row r="193" spans="2:9" ht="20.100000000000001" customHeight="1" thickBot="1" x14ac:dyDescent="0.25">
      <c r="B193" s="4" t="s">
        <v>396</v>
      </c>
      <c r="C193" s="43">
        <v>3</v>
      </c>
      <c r="D193" s="43">
        <v>3</v>
      </c>
      <c r="E193" s="43">
        <v>0</v>
      </c>
      <c r="F193" s="43">
        <v>0</v>
      </c>
      <c r="G193" s="43">
        <v>0</v>
      </c>
      <c r="H193" s="43">
        <v>3</v>
      </c>
      <c r="I193" s="43">
        <v>0</v>
      </c>
    </row>
    <row r="194" spans="2:9" ht="20.100000000000001" customHeight="1" thickBot="1" x14ac:dyDescent="0.25">
      <c r="B194" s="4" t="s">
        <v>188</v>
      </c>
      <c r="C194" s="43">
        <v>7</v>
      </c>
      <c r="D194" s="43">
        <v>7</v>
      </c>
      <c r="E194" s="43">
        <v>0</v>
      </c>
      <c r="F194" s="43">
        <v>0</v>
      </c>
      <c r="G194" s="43">
        <v>0</v>
      </c>
      <c r="H194" s="43">
        <v>7</v>
      </c>
      <c r="I194" s="43">
        <v>0</v>
      </c>
    </row>
    <row r="195" spans="2:9" ht="20.100000000000001" customHeight="1" thickBot="1" x14ac:dyDescent="0.25">
      <c r="B195" s="4" t="s">
        <v>397</v>
      </c>
      <c r="C195" s="43">
        <v>1</v>
      </c>
      <c r="D195" s="43">
        <v>0</v>
      </c>
      <c r="E195" s="43">
        <v>0</v>
      </c>
      <c r="F195" s="43">
        <v>1</v>
      </c>
      <c r="G195" s="43">
        <v>0</v>
      </c>
      <c r="H195" s="43">
        <v>0</v>
      </c>
      <c r="I195" s="43">
        <v>1</v>
      </c>
    </row>
    <row r="196" spans="2:9" ht="20.100000000000001" customHeight="1" thickBot="1" x14ac:dyDescent="0.25">
      <c r="B196" s="4" t="s">
        <v>398</v>
      </c>
      <c r="C196" s="43">
        <v>4</v>
      </c>
      <c r="D196" s="43">
        <v>0</v>
      </c>
      <c r="E196" s="43">
        <v>0</v>
      </c>
      <c r="F196" s="43">
        <v>4</v>
      </c>
      <c r="G196" s="43">
        <v>0</v>
      </c>
      <c r="H196" s="43">
        <v>0</v>
      </c>
      <c r="I196" s="43">
        <v>4</v>
      </c>
    </row>
    <row r="197" spans="2:9" ht="20.100000000000001" customHeight="1" thickBot="1" x14ac:dyDescent="0.25">
      <c r="B197" s="4" t="s">
        <v>399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</row>
    <row r="198" spans="2:9" ht="20.100000000000001" customHeight="1" thickBot="1" x14ac:dyDescent="0.25">
      <c r="B198" s="4" t="s">
        <v>400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</row>
    <row r="199" spans="2:9" ht="20.100000000000001" customHeight="1" thickBot="1" x14ac:dyDescent="0.25">
      <c r="B199" s="4" t="s">
        <v>401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</row>
    <row r="200" spans="2:9" ht="20.100000000000001" customHeight="1" thickBot="1" x14ac:dyDescent="0.25">
      <c r="B200" s="4" t="s">
        <v>189</v>
      </c>
      <c r="C200" s="43">
        <v>10</v>
      </c>
      <c r="D200" s="43">
        <v>5</v>
      </c>
      <c r="E200" s="43">
        <v>0</v>
      </c>
      <c r="F200" s="43">
        <v>5</v>
      </c>
      <c r="G200" s="43">
        <v>0</v>
      </c>
      <c r="H200" s="43">
        <v>6</v>
      </c>
      <c r="I200" s="43">
        <v>4</v>
      </c>
    </row>
    <row r="201" spans="2:9" ht="20.100000000000001" customHeight="1" thickBot="1" x14ac:dyDescent="0.25">
      <c r="B201" s="4" t="s">
        <v>190</v>
      </c>
      <c r="C201" s="43">
        <v>93</v>
      </c>
      <c r="D201" s="43">
        <v>71</v>
      </c>
      <c r="E201" s="43">
        <v>2</v>
      </c>
      <c r="F201" s="43">
        <v>20</v>
      </c>
      <c r="G201" s="43">
        <v>0</v>
      </c>
      <c r="H201" s="43">
        <v>68</v>
      </c>
      <c r="I201" s="43">
        <v>25</v>
      </c>
    </row>
    <row r="202" spans="2:9" ht="20.100000000000001" customHeight="1" thickBot="1" x14ac:dyDescent="0.25">
      <c r="B202" s="4" t="s">
        <v>402</v>
      </c>
      <c r="C202" s="43">
        <v>7</v>
      </c>
      <c r="D202" s="43">
        <v>6</v>
      </c>
      <c r="E202" s="43">
        <v>0</v>
      </c>
      <c r="F202" s="43">
        <v>1</v>
      </c>
      <c r="G202" s="43">
        <v>0</v>
      </c>
      <c r="H202" s="43">
        <v>6</v>
      </c>
      <c r="I202" s="43">
        <v>1</v>
      </c>
    </row>
    <row r="203" spans="2:9" ht="20.100000000000001" customHeight="1" thickBot="1" x14ac:dyDescent="0.25">
      <c r="B203" s="4" t="s">
        <v>403</v>
      </c>
      <c r="C203" s="43">
        <v>1</v>
      </c>
      <c r="D203" s="43">
        <v>0</v>
      </c>
      <c r="E203" s="43">
        <v>0</v>
      </c>
      <c r="F203" s="43">
        <v>1</v>
      </c>
      <c r="G203" s="43">
        <v>0</v>
      </c>
      <c r="H203" s="43">
        <v>0</v>
      </c>
      <c r="I203" s="43">
        <v>1</v>
      </c>
    </row>
    <row r="204" spans="2:9" ht="20.100000000000001" customHeight="1" thickBot="1" x14ac:dyDescent="0.25">
      <c r="B204" s="4" t="s">
        <v>404</v>
      </c>
      <c r="C204" s="43">
        <v>0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</row>
    <row r="205" spans="2:9" ht="20.100000000000001" customHeight="1" thickBot="1" x14ac:dyDescent="0.25">
      <c r="B205" s="4" t="s">
        <v>191</v>
      </c>
      <c r="C205" s="43">
        <v>11</v>
      </c>
      <c r="D205" s="43">
        <v>10</v>
      </c>
      <c r="E205" s="43">
        <v>0</v>
      </c>
      <c r="F205" s="43">
        <v>1</v>
      </c>
      <c r="G205" s="43">
        <v>0</v>
      </c>
      <c r="H205" s="43">
        <v>11</v>
      </c>
      <c r="I205" s="43">
        <v>0</v>
      </c>
    </row>
    <row r="206" spans="2:9" ht="20.100000000000001" customHeight="1" thickBot="1" x14ac:dyDescent="0.25">
      <c r="B206" s="4" t="s">
        <v>405</v>
      </c>
      <c r="C206" s="43">
        <v>11</v>
      </c>
      <c r="D206" s="43">
        <v>9</v>
      </c>
      <c r="E206" s="43">
        <v>0</v>
      </c>
      <c r="F206" s="43">
        <v>2</v>
      </c>
      <c r="G206" s="43">
        <v>0</v>
      </c>
      <c r="H206" s="43">
        <v>9</v>
      </c>
      <c r="I206" s="43">
        <v>2</v>
      </c>
    </row>
    <row r="207" spans="2:9" ht="20.100000000000001" customHeight="1" thickBot="1" x14ac:dyDescent="0.25">
      <c r="B207" s="4" t="s">
        <v>406</v>
      </c>
      <c r="C207" s="43">
        <v>1</v>
      </c>
      <c r="D207" s="43">
        <v>1</v>
      </c>
      <c r="E207" s="43">
        <v>0</v>
      </c>
      <c r="F207" s="43">
        <v>0</v>
      </c>
      <c r="G207" s="43">
        <v>0</v>
      </c>
      <c r="H207" s="43">
        <v>1</v>
      </c>
      <c r="I207" s="43">
        <v>0</v>
      </c>
    </row>
    <row r="208" spans="2:9" ht="20.100000000000001" customHeight="1" thickBot="1" x14ac:dyDescent="0.25">
      <c r="B208" s="4" t="s">
        <v>407</v>
      </c>
      <c r="C208" s="43">
        <v>1</v>
      </c>
      <c r="D208" s="43">
        <v>1</v>
      </c>
      <c r="E208" s="43">
        <v>0</v>
      </c>
      <c r="F208" s="43">
        <v>0</v>
      </c>
      <c r="G208" s="43">
        <v>0</v>
      </c>
      <c r="H208" s="43">
        <v>1</v>
      </c>
      <c r="I208" s="43">
        <v>0</v>
      </c>
    </row>
    <row r="209" spans="2:9" ht="20.100000000000001" customHeight="1" thickBot="1" x14ac:dyDescent="0.25">
      <c r="B209" s="4" t="s">
        <v>192</v>
      </c>
      <c r="C209" s="43">
        <v>29</v>
      </c>
      <c r="D209" s="43">
        <v>21</v>
      </c>
      <c r="E209" s="43">
        <v>0</v>
      </c>
      <c r="F209" s="43">
        <v>8</v>
      </c>
      <c r="G209" s="43">
        <v>0</v>
      </c>
      <c r="H209" s="43">
        <v>21</v>
      </c>
      <c r="I209" s="43">
        <v>8</v>
      </c>
    </row>
    <row r="210" spans="2:9" ht="20.100000000000001" customHeight="1" thickBot="1" x14ac:dyDescent="0.25">
      <c r="B210" s="4" t="s">
        <v>408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</row>
    <row r="211" spans="2:9" ht="20.100000000000001" customHeight="1" thickBot="1" x14ac:dyDescent="0.25">
      <c r="B211" s="4" t="s">
        <v>409</v>
      </c>
      <c r="C211" s="43">
        <v>13</v>
      </c>
      <c r="D211" s="43">
        <v>10</v>
      </c>
      <c r="E211" s="43">
        <v>0</v>
      </c>
      <c r="F211" s="43">
        <v>3</v>
      </c>
      <c r="G211" s="43">
        <v>0</v>
      </c>
      <c r="H211" s="43">
        <v>10</v>
      </c>
      <c r="I211" s="43">
        <v>3</v>
      </c>
    </row>
    <row r="212" spans="2:9" ht="20.100000000000001" customHeight="1" thickBot="1" x14ac:dyDescent="0.25">
      <c r="B212" s="4" t="s">
        <v>410</v>
      </c>
      <c r="C212" s="43">
        <v>23</v>
      </c>
      <c r="D212" s="43">
        <v>7</v>
      </c>
      <c r="E212" s="43">
        <v>0</v>
      </c>
      <c r="F212" s="43">
        <v>16</v>
      </c>
      <c r="G212" s="43">
        <v>0</v>
      </c>
      <c r="H212" s="43">
        <v>5</v>
      </c>
      <c r="I212" s="43">
        <v>18</v>
      </c>
    </row>
    <row r="213" spans="2:9" ht="20.100000000000001" customHeight="1" thickBot="1" x14ac:dyDescent="0.25">
      <c r="B213" s="4" t="s">
        <v>411</v>
      </c>
      <c r="C213" s="43">
        <v>7</v>
      </c>
      <c r="D213" s="43">
        <v>3</v>
      </c>
      <c r="E213" s="43">
        <v>0</v>
      </c>
      <c r="F213" s="43">
        <v>4</v>
      </c>
      <c r="G213" s="43">
        <v>0</v>
      </c>
      <c r="H213" s="43">
        <v>3</v>
      </c>
      <c r="I213" s="43">
        <v>4</v>
      </c>
    </row>
    <row r="214" spans="2:9" ht="20.100000000000001" customHeight="1" thickBot="1" x14ac:dyDescent="0.25">
      <c r="B214" s="4" t="s">
        <v>412</v>
      </c>
      <c r="C214" s="43">
        <v>7</v>
      </c>
      <c r="D214" s="43">
        <v>5</v>
      </c>
      <c r="E214" s="43">
        <v>0</v>
      </c>
      <c r="F214" s="43">
        <v>2</v>
      </c>
      <c r="G214" s="43">
        <v>0</v>
      </c>
      <c r="H214" s="43">
        <v>5</v>
      </c>
      <c r="I214" s="43">
        <v>2</v>
      </c>
    </row>
    <row r="215" spans="2:9" ht="20.100000000000001" customHeight="1" thickBot="1" x14ac:dyDescent="0.25">
      <c r="B215" s="4" t="s">
        <v>648</v>
      </c>
      <c r="C215" s="43">
        <v>1</v>
      </c>
      <c r="D215" s="43">
        <v>1</v>
      </c>
      <c r="E215" s="43">
        <v>0</v>
      </c>
      <c r="F215" s="43">
        <v>0</v>
      </c>
      <c r="G215" s="43">
        <v>0</v>
      </c>
      <c r="H215" s="43">
        <v>1</v>
      </c>
      <c r="I215" s="43">
        <v>0</v>
      </c>
    </row>
    <row r="216" spans="2:9" ht="20.100000000000001" customHeight="1" thickBot="1" x14ac:dyDescent="0.25">
      <c r="B216" s="4" t="s">
        <v>413</v>
      </c>
      <c r="C216" s="43">
        <v>16</v>
      </c>
      <c r="D216" s="43">
        <v>11</v>
      </c>
      <c r="E216" s="43">
        <v>0</v>
      </c>
      <c r="F216" s="43">
        <v>5</v>
      </c>
      <c r="G216" s="43">
        <v>0</v>
      </c>
      <c r="H216" s="43">
        <v>11</v>
      </c>
      <c r="I216" s="43">
        <v>5</v>
      </c>
    </row>
    <row r="217" spans="2:9" ht="20.100000000000001" customHeight="1" thickBot="1" x14ac:dyDescent="0.25">
      <c r="B217" s="4" t="s">
        <v>193</v>
      </c>
      <c r="C217" s="43">
        <v>37</v>
      </c>
      <c r="D217" s="43">
        <v>26</v>
      </c>
      <c r="E217" s="43">
        <v>0</v>
      </c>
      <c r="F217" s="43">
        <v>11</v>
      </c>
      <c r="G217" s="43">
        <v>0</v>
      </c>
      <c r="H217" s="43">
        <v>32</v>
      </c>
      <c r="I217" s="43">
        <v>5</v>
      </c>
    </row>
    <row r="218" spans="2:9" ht="20.100000000000001" customHeight="1" thickBot="1" x14ac:dyDescent="0.25">
      <c r="B218" s="4" t="s">
        <v>414</v>
      </c>
      <c r="C218" s="43">
        <v>5</v>
      </c>
      <c r="D218" s="43">
        <v>4</v>
      </c>
      <c r="E218" s="43">
        <v>0</v>
      </c>
      <c r="F218" s="43">
        <v>1</v>
      </c>
      <c r="G218" s="43">
        <v>0</v>
      </c>
      <c r="H218" s="43">
        <v>5</v>
      </c>
      <c r="I218" s="43">
        <v>0</v>
      </c>
    </row>
    <row r="219" spans="2:9" ht="20.100000000000001" customHeight="1" thickBot="1" x14ac:dyDescent="0.25">
      <c r="B219" s="4" t="s">
        <v>415</v>
      </c>
      <c r="C219" s="43">
        <v>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</row>
    <row r="220" spans="2:9" ht="20.100000000000001" customHeight="1" thickBot="1" x14ac:dyDescent="0.25">
      <c r="B220" s="4" t="s">
        <v>416</v>
      </c>
      <c r="C220" s="43">
        <v>14</v>
      </c>
      <c r="D220" s="43">
        <v>4</v>
      </c>
      <c r="E220" s="43">
        <v>5</v>
      </c>
      <c r="F220" s="43">
        <v>0</v>
      </c>
      <c r="G220" s="43">
        <v>5</v>
      </c>
      <c r="H220" s="43">
        <v>11</v>
      </c>
      <c r="I220" s="43">
        <v>3</v>
      </c>
    </row>
    <row r="221" spans="2:9" ht="20.100000000000001" customHeight="1" thickBot="1" x14ac:dyDescent="0.25">
      <c r="B221" s="4" t="s">
        <v>417</v>
      </c>
      <c r="C221" s="43">
        <v>1</v>
      </c>
      <c r="D221" s="43">
        <v>0</v>
      </c>
      <c r="E221" s="43">
        <v>0</v>
      </c>
      <c r="F221" s="43">
        <v>1</v>
      </c>
      <c r="G221" s="43">
        <v>0</v>
      </c>
      <c r="H221" s="43">
        <v>0</v>
      </c>
      <c r="I221" s="43">
        <v>1</v>
      </c>
    </row>
    <row r="222" spans="2:9" ht="20.100000000000001" customHeight="1" thickBot="1" x14ac:dyDescent="0.25">
      <c r="B222" s="4" t="s">
        <v>418</v>
      </c>
      <c r="C222" s="43">
        <v>18</v>
      </c>
      <c r="D222" s="43">
        <v>14</v>
      </c>
      <c r="E222" s="43">
        <v>1</v>
      </c>
      <c r="F222" s="43">
        <v>3</v>
      </c>
      <c r="G222" s="43">
        <v>0</v>
      </c>
      <c r="H222" s="43">
        <v>17</v>
      </c>
      <c r="I222" s="43">
        <v>1</v>
      </c>
    </row>
    <row r="223" spans="2:9" ht="20.100000000000001" customHeight="1" thickBot="1" x14ac:dyDescent="0.25">
      <c r="B223" s="4" t="s">
        <v>419</v>
      </c>
      <c r="C223" s="43">
        <v>20</v>
      </c>
      <c r="D223" s="43">
        <v>12</v>
      </c>
      <c r="E223" s="43">
        <v>0</v>
      </c>
      <c r="F223" s="43">
        <v>8</v>
      </c>
      <c r="G223" s="43">
        <v>0</v>
      </c>
      <c r="H223" s="43">
        <v>12</v>
      </c>
      <c r="I223" s="43">
        <v>8</v>
      </c>
    </row>
    <row r="224" spans="2:9" ht="20.100000000000001" customHeight="1" thickBot="1" x14ac:dyDescent="0.25">
      <c r="B224" s="4" t="s">
        <v>420</v>
      </c>
      <c r="C224" s="43">
        <v>2</v>
      </c>
      <c r="D224" s="43">
        <v>1</v>
      </c>
      <c r="E224" s="43">
        <v>0</v>
      </c>
      <c r="F224" s="43">
        <v>1</v>
      </c>
      <c r="G224" s="43">
        <v>0</v>
      </c>
      <c r="H224" s="43">
        <v>1</v>
      </c>
      <c r="I224" s="43">
        <v>1</v>
      </c>
    </row>
    <row r="225" spans="2:9" ht="20.100000000000001" customHeight="1" thickBot="1" x14ac:dyDescent="0.25">
      <c r="B225" s="4" t="s">
        <v>421</v>
      </c>
      <c r="C225" s="43">
        <v>1</v>
      </c>
      <c r="D225" s="43">
        <v>0</v>
      </c>
      <c r="E225" s="43">
        <v>1</v>
      </c>
      <c r="F225" s="43">
        <v>0</v>
      </c>
      <c r="G225" s="43">
        <v>0</v>
      </c>
      <c r="H225" s="43">
        <v>1</v>
      </c>
      <c r="I225" s="43">
        <v>0</v>
      </c>
    </row>
    <row r="226" spans="2:9" ht="20.100000000000001" customHeight="1" thickBot="1" x14ac:dyDescent="0.25">
      <c r="B226" s="4" t="s">
        <v>194</v>
      </c>
      <c r="C226" s="43">
        <v>18</v>
      </c>
      <c r="D226" s="43">
        <v>13</v>
      </c>
      <c r="E226" s="43">
        <v>0</v>
      </c>
      <c r="F226" s="43">
        <v>5</v>
      </c>
      <c r="G226" s="43">
        <v>0</v>
      </c>
      <c r="H226" s="43">
        <v>11</v>
      </c>
      <c r="I226" s="43">
        <v>7</v>
      </c>
    </row>
    <row r="227" spans="2:9" ht="20.100000000000001" customHeight="1" thickBot="1" x14ac:dyDescent="0.25">
      <c r="B227" s="4" t="s">
        <v>422</v>
      </c>
      <c r="C227" s="43">
        <v>10</v>
      </c>
      <c r="D227" s="43">
        <v>6</v>
      </c>
      <c r="E227" s="43">
        <v>0</v>
      </c>
      <c r="F227" s="43">
        <v>4</v>
      </c>
      <c r="G227" s="43">
        <v>0</v>
      </c>
      <c r="H227" s="43">
        <v>5</v>
      </c>
      <c r="I227" s="43">
        <v>5</v>
      </c>
    </row>
    <row r="228" spans="2:9" ht="20.100000000000001" customHeight="1" thickBot="1" x14ac:dyDescent="0.25">
      <c r="B228" s="4" t="s">
        <v>423</v>
      </c>
      <c r="C228" s="43">
        <v>10</v>
      </c>
      <c r="D228" s="43">
        <v>4</v>
      </c>
      <c r="E228" s="43">
        <v>0</v>
      </c>
      <c r="F228" s="43">
        <v>6</v>
      </c>
      <c r="G228" s="43">
        <v>0</v>
      </c>
      <c r="H228" s="43">
        <v>4</v>
      </c>
      <c r="I228" s="43">
        <v>6</v>
      </c>
    </row>
    <row r="229" spans="2:9" ht="20.100000000000001" customHeight="1" thickBot="1" x14ac:dyDescent="0.25">
      <c r="B229" s="4" t="s">
        <v>424</v>
      </c>
      <c r="C229" s="43">
        <v>6</v>
      </c>
      <c r="D229" s="43">
        <v>2</v>
      </c>
      <c r="E229" s="43">
        <v>0</v>
      </c>
      <c r="F229" s="43">
        <v>4</v>
      </c>
      <c r="G229" s="43">
        <v>0</v>
      </c>
      <c r="H229" s="43">
        <v>4</v>
      </c>
      <c r="I229" s="43">
        <v>2</v>
      </c>
    </row>
    <row r="230" spans="2:9" ht="20.100000000000001" customHeight="1" thickBot="1" x14ac:dyDescent="0.25">
      <c r="B230" s="4" t="s">
        <v>195</v>
      </c>
      <c r="C230" s="43">
        <v>67</v>
      </c>
      <c r="D230" s="43">
        <v>50</v>
      </c>
      <c r="E230" s="43">
        <v>0</v>
      </c>
      <c r="F230" s="43">
        <v>17</v>
      </c>
      <c r="G230" s="43">
        <v>0</v>
      </c>
      <c r="H230" s="43">
        <v>47</v>
      </c>
      <c r="I230" s="43">
        <v>20</v>
      </c>
    </row>
    <row r="231" spans="2:9" ht="20.100000000000001" customHeight="1" thickBot="1" x14ac:dyDescent="0.25">
      <c r="B231" s="4" t="s">
        <v>425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</row>
    <row r="232" spans="2:9" ht="20.100000000000001" customHeight="1" thickBot="1" x14ac:dyDescent="0.25">
      <c r="B232" s="4" t="s">
        <v>426</v>
      </c>
      <c r="C232" s="43">
        <v>1</v>
      </c>
      <c r="D232" s="43">
        <v>0</v>
      </c>
      <c r="E232" s="43">
        <v>0</v>
      </c>
      <c r="F232" s="43">
        <v>1</v>
      </c>
      <c r="G232" s="43">
        <v>0</v>
      </c>
      <c r="H232" s="43">
        <v>0</v>
      </c>
      <c r="I232" s="43">
        <v>1</v>
      </c>
    </row>
    <row r="233" spans="2:9" ht="20.100000000000001" customHeight="1" thickBot="1" x14ac:dyDescent="0.25">
      <c r="B233" s="4" t="s">
        <v>427</v>
      </c>
      <c r="C233" s="43">
        <v>13</v>
      </c>
      <c r="D233" s="43">
        <v>11</v>
      </c>
      <c r="E233" s="43">
        <v>0</v>
      </c>
      <c r="F233" s="43">
        <v>2</v>
      </c>
      <c r="G233" s="43">
        <v>0</v>
      </c>
      <c r="H233" s="43">
        <v>7</v>
      </c>
      <c r="I233" s="43">
        <v>6</v>
      </c>
    </row>
    <row r="234" spans="2:9" ht="20.100000000000001" customHeight="1" thickBot="1" x14ac:dyDescent="0.25">
      <c r="B234" s="4" t="s">
        <v>428</v>
      </c>
      <c r="C234" s="43">
        <v>7</v>
      </c>
      <c r="D234" s="43">
        <v>2</v>
      </c>
      <c r="E234" s="43">
        <v>3</v>
      </c>
      <c r="F234" s="43">
        <v>0</v>
      </c>
      <c r="G234" s="43">
        <v>2</v>
      </c>
      <c r="H234" s="43">
        <v>5</v>
      </c>
      <c r="I234" s="43">
        <v>2</v>
      </c>
    </row>
    <row r="235" spans="2:9" ht="20.100000000000001" customHeight="1" thickBot="1" x14ac:dyDescent="0.25">
      <c r="B235" s="4" t="s">
        <v>429</v>
      </c>
      <c r="C235" s="43">
        <v>50</v>
      </c>
      <c r="D235" s="43">
        <v>30</v>
      </c>
      <c r="E235" s="43">
        <v>0</v>
      </c>
      <c r="F235" s="43">
        <v>20</v>
      </c>
      <c r="G235" s="43">
        <v>0</v>
      </c>
      <c r="H235" s="43">
        <v>26</v>
      </c>
      <c r="I235" s="43">
        <v>24</v>
      </c>
    </row>
    <row r="236" spans="2:9" ht="20.100000000000001" customHeight="1" thickBot="1" x14ac:dyDescent="0.25">
      <c r="B236" s="4" t="s">
        <v>430</v>
      </c>
      <c r="C236" s="43">
        <v>6</v>
      </c>
      <c r="D236" s="43">
        <v>5</v>
      </c>
      <c r="E236" s="43">
        <v>0</v>
      </c>
      <c r="F236" s="43">
        <v>1</v>
      </c>
      <c r="G236" s="43">
        <v>0</v>
      </c>
      <c r="H236" s="43">
        <v>6</v>
      </c>
      <c r="I236" s="43">
        <v>0</v>
      </c>
    </row>
    <row r="237" spans="2:9" ht="20.100000000000001" customHeight="1" thickBot="1" x14ac:dyDescent="0.25">
      <c r="B237" s="4" t="s">
        <v>196</v>
      </c>
      <c r="C237" s="43">
        <v>11</v>
      </c>
      <c r="D237" s="43">
        <v>7</v>
      </c>
      <c r="E237" s="43">
        <v>0</v>
      </c>
      <c r="F237" s="43">
        <v>4</v>
      </c>
      <c r="G237" s="43">
        <v>0</v>
      </c>
      <c r="H237" s="43">
        <v>8</v>
      </c>
      <c r="I237" s="43">
        <v>3</v>
      </c>
    </row>
    <row r="238" spans="2:9" ht="20.100000000000001" customHeight="1" thickBot="1" x14ac:dyDescent="0.25">
      <c r="B238" s="4" t="s">
        <v>431</v>
      </c>
      <c r="C238" s="43">
        <v>34</v>
      </c>
      <c r="D238" s="43">
        <v>25</v>
      </c>
      <c r="E238" s="43">
        <v>0</v>
      </c>
      <c r="F238" s="43">
        <v>9</v>
      </c>
      <c r="G238" s="43">
        <v>0</v>
      </c>
      <c r="H238" s="43">
        <v>26</v>
      </c>
      <c r="I238" s="43">
        <v>8</v>
      </c>
    </row>
    <row r="239" spans="2:9" ht="20.100000000000001" customHeight="1" thickBot="1" x14ac:dyDescent="0.25">
      <c r="B239" s="4" t="s">
        <v>432</v>
      </c>
      <c r="C239" s="43">
        <v>10</v>
      </c>
      <c r="D239" s="43">
        <v>5</v>
      </c>
      <c r="E239" s="43">
        <v>0</v>
      </c>
      <c r="F239" s="43">
        <v>5</v>
      </c>
      <c r="G239" s="43">
        <v>0</v>
      </c>
      <c r="H239" s="43">
        <v>5</v>
      </c>
      <c r="I239" s="43">
        <v>5</v>
      </c>
    </row>
    <row r="240" spans="2:9" ht="20.100000000000001" customHeight="1" thickBot="1" x14ac:dyDescent="0.25">
      <c r="B240" s="4" t="s">
        <v>433</v>
      </c>
      <c r="C240" s="43">
        <v>16</v>
      </c>
      <c r="D240" s="43">
        <v>12</v>
      </c>
      <c r="E240" s="43">
        <v>0</v>
      </c>
      <c r="F240" s="43">
        <v>4</v>
      </c>
      <c r="G240" s="43">
        <v>0</v>
      </c>
      <c r="H240" s="43">
        <v>12</v>
      </c>
      <c r="I240" s="43">
        <v>4</v>
      </c>
    </row>
    <row r="241" spans="2:9" ht="20.100000000000001" customHeight="1" thickBot="1" x14ac:dyDescent="0.25">
      <c r="B241" s="4" t="s">
        <v>434</v>
      </c>
      <c r="C241" s="43">
        <v>31</v>
      </c>
      <c r="D241" s="43">
        <v>13</v>
      </c>
      <c r="E241" s="43">
        <v>1</v>
      </c>
      <c r="F241" s="43">
        <v>17</v>
      </c>
      <c r="G241" s="43">
        <v>0</v>
      </c>
      <c r="H241" s="43">
        <v>17</v>
      </c>
      <c r="I241" s="43">
        <v>14</v>
      </c>
    </row>
    <row r="242" spans="2:9" ht="20.100000000000001" customHeight="1" thickBot="1" x14ac:dyDescent="0.25">
      <c r="B242" s="4" t="s">
        <v>435</v>
      </c>
      <c r="C242" s="43">
        <v>44</v>
      </c>
      <c r="D242" s="43">
        <v>27</v>
      </c>
      <c r="E242" s="43">
        <v>0</v>
      </c>
      <c r="F242" s="43">
        <v>17</v>
      </c>
      <c r="G242" s="43">
        <v>0</v>
      </c>
      <c r="H242" s="43">
        <v>28</v>
      </c>
      <c r="I242" s="43">
        <v>16</v>
      </c>
    </row>
    <row r="243" spans="2:9" ht="20.100000000000001" customHeight="1" thickBot="1" x14ac:dyDescent="0.25">
      <c r="B243" s="4" t="s">
        <v>436</v>
      </c>
      <c r="C243" s="43">
        <v>38</v>
      </c>
      <c r="D243" s="43">
        <v>28</v>
      </c>
      <c r="E243" s="43">
        <v>0</v>
      </c>
      <c r="F243" s="43">
        <v>10</v>
      </c>
      <c r="G243" s="43">
        <v>0</v>
      </c>
      <c r="H243" s="43">
        <v>28</v>
      </c>
      <c r="I243" s="43">
        <v>10</v>
      </c>
    </row>
    <row r="244" spans="2:9" ht="20.100000000000001" customHeight="1" thickBot="1" x14ac:dyDescent="0.25">
      <c r="B244" s="4" t="s">
        <v>437</v>
      </c>
      <c r="C244" s="43">
        <v>46</v>
      </c>
      <c r="D244" s="43">
        <v>19</v>
      </c>
      <c r="E244" s="43">
        <v>0</v>
      </c>
      <c r="F244" s="43">
        <v>0</v>
      </c>
      <c r="G244" s="43">
        <v>27</v>
      </c>
      <c r="H244" s="43">
        <v>21</v>
      </c>
      <c r="I244" s="43">
        <v>25</v>
      </c>
    </row>
    <row r="245" spans="2:9" ht="20.100000000000001" customHeight="1" thickBot="1" x14ac:dyDescent="0.25">
      <c r="B245" s="4" t="s">
        <v>438</v>
      </c>
      <c r="C245" s="43">
        <v>44</v>
      </c>
      <c r="D245" s="43">
        <v>32</v>
      </c>
      <c r="E245" s="43">
        <v>0</v>
      </c>
      <c r="F245" s="43">
        <v>12</v>
      </c>
      <c r="G245" s="43">
        <v>0</v>
      </c>
      <c r="H245" s="43">
        <v>34</v>
      </c>
      <c r="I245" s="43">
        <v>10</v>
      </c>
    </row>
    <row r="246" spans="2:9" ht="20.100000000000001" customHeight="1" thickBot="1" x14ac:dyDescent="0.25">
      <c r="B246" s="4" t="s">
        <v>439</v>
      </c>
      <c r="C246" s="43">
        <v>16</v>
      </c>
      <c r="D246" s="43">
        <v>15</v>
      </c>
      <c r="E246" s="43">
        <v>0</v>
      </c>
      <c r="F246" s="43">
        <v>1</v>
      </c>
      <c r="G246" s="43">
        <v>0</v>
      </c>
      <c r="H246" s="43">
        <v>14</v>
      </c>
      <c r="I246" s="43">
        <v>2</v>
      </c>
    </row>
    <row r="247" spans="2:9" ht="20.100000000000001" customHeight="1" thickBot="1" x14ac:dyDescent="0.25">
      <c r="B247" s="4" t="s">
        <v>440</v>
      </c>
      <c r="C247" s="43">
        <v>7</v>
      </c>
      <c r="D247" s="43">
        <v>6</v>
      </c>
      <c r="E247" s="43">
        <v>0</v>
      </c>
      <c r="F247" s="43">
        <v>1</v>
      </c>
      <c r="G247" s="43">
        <v>0</v>
      </c>
      <c r="H247" s="43">
        <v>4</v>
      </c>
      <c r="I247" s="43">
        <v>3</v>
      </c>
    </row>
    <row r="248" spans="2:9" ht="20.100000000000001" customHeight="1" thickBot="1" x14ac:dyDescent="0.25">
      <c r="B248" s="4" t="s">
        <v>441</v>
      </c>
      <c r="C248" s="43">
        <v>14</v>
      </c>
      <c r="D248" s="43">
        <v>10</v>
      </c>
      <c r="E248" s="43">
        <v>0</v>
      </c>
      <c r="F248" s="43">
        <v>4</v>
      </c>
      <c r="G248" s="43">
        <v>0</v>
      </c>
      <c r="H248" s="43">
        <v>11</v>
      </c>
      <c r="I248" s="43">
        <v>3</v>
      </c>
    </row>
    <row r="249" spans="2:9" ht="20.100000000000001" customHeight="1" thickBot="1" x14ac:dyDescent="0.25">
      <c r="B249" s="4" t="s">
        <v>442</v>
      </c>
      <c r="C249" s="43">
        <v>64</v>
      </c>
      <c r="D249" s="43">
        <v>42</v>
      </c>
      <c r="E249" s="43">
        <v>0</v>
      </c>
      <c r="F249" s="43">
        <v>22</v>
      </c>
      <c r="G249" s="43">
        <v>0</v>
      </c>
      <c r="H249" s="43">
        <v>37</v>
      </c>
      <c r="I249" s="43">
        <v>27</v>
      </c>
    </row>
    <row r="250" spans="2:9" ht="20.100000000000001" customHeight="1" thickBot="1" x14ac:dyDescent="0.25">
      <c r="B250" s="4" t="s">
        <v>197</v>
      </c>
      <c r="C250" s="43">
        <v>276</v>
      </c>
      <c r="D250" s="43">
        <v>154</v>
      </c>
      <c r="E250" s="43">
        <v>3</v>
      </c>
      <c r="F250" s="43">
        <v>118</v>
      </c>
      <c r="G250" s="43">
        <v>1</v>
      </c>
      <c r="H250" s="43">
        <v>151</v>
      </c>
      <c r="I250" s="43">
        <v>125</v>
      </c>
    </row>
    <row r="251" spans="2:9" ht="20.100000000000001" customHeight="1" thickBot="1" x14ac:dyDescent="0.25">
      <c r="B251" s="4" t="s">
        <v>443</v>
      </c>
      <c r="C251" s="43">
        <v>12</v>
      </c>
      <c r="D251" s="43">
        <v>10</v>
      </c>
      <c r="E251" s="43">
        <v>0</v>
      </c>
      <c r="F251" s="43">
        <v>2</v>
      </c>
      <c r="G251" s="43">
        <v>0</v>
      </c>
      <c r="H251" s="43">
        <v>10</v>
      </c>
      <c r="I251" s="43">
        <v>2</v>
      </c>
    </row>
    <row r="252" spans="2:9" ht="20.100000000000001" customHeight="1" thickBot="1" x14ac:dyDescent="0.25">
      <c r="B252" s="4" t="s">
        <v>444</v>
      </c>
      <c r="C252" s="43">
        <v>43</v>
      </c>
      <c r="D252" s="43">
        <v>25</v>
      </c>
      <c r="E252" s="43">
        <v>0</v>
      </c>
      <c r="F252" s="43">
        <v>18</v>
      </c>
      <c r="G252" s="43">
        <v>0</v>
      </c>
      <c r="H252" s="43">
        <v>23</v>
      </c>
      <c r="I252" s="43">
        <v>20</v>
      </c>
    </row>
    <row r="253" spans="2:9" ht="20.100000000000001" customHeight="1" thickBot="1" x14ac:dyDescent="0.25">
      <c r="B253" s="4" t="s">
        <v>445</v>
      </c>
      <c r="C253" s="43">
        <v>34</v>
      </c>
      <c r="D253" s="43">
        <v>16</v>
      </c>
      <c r="E253" s="43">
        <v>0</v>
      </c>
      <c r="F253" s="43">
        <v>18</v>
      </c>
      <c r="G253" s="43">
        <v>0</v>
      </c>
      <c r="H253" s="43">
        <v>16</v>
      </c>
      <c r="I253" s="43">
        <v>18</v>
      </c>
    </row>
    <row r="254" spans="2:9" ht="20.100000000000001" customHeight="1" thickBot="1" x14ac:dyDescent="0.25">
      <c r="B254" s="4" t="s">
        <v>446</v>
      </c>
      <c r="C254" s="43">
        <v>34</v>
      </c>
      <c r="D254" s="43">
        <v>12</v>
      </c>
      <c r="E254" s="43">
        <v>2</v>
      </c>
      <c r="F254" s="43">
        <v>20</v>
      </c>
      <c r="G254" s="43">
        <v>0</v>
      </c>
      <c r="H254" s="43">
        <v>20</v>
      </c>
      <c r="I254" s="43">
        <v>14</v>
      </c>
    </row>
    <row r="255" spans="2:9" ht="20.100000000000001" customHeight="1" thickBot="1" x14ac:dyDescent="0.25">
      <c r="B255" s="4" t="s">
        <v>447</v>
      </c>
      <c r="C255" s="43">
        <v>24</v>
      </c>
      <c r="D255" s="43">
        <v>15</v>
      </c>
      <c r="E255" s="43">
        <v>1</v>
      </c>
      <c r="F255" s="43">
        <v>8</v>
      </c>
      <c r="G255" s="43">
        <v>0</v>
      </c>
      <c r="H255" s="43">
        <v>18</v>
      </c>
      <c r="I255" s="43">
        <v>6</v>
      </c>
    </row>
    <row r="256" spans="2:9" ht="20.100000000000001" customHeight="1" thickBot="1" x14ac:dyDescent="0.25">
      <c r="B256" s="4" t="s">
        <v>448</v>
      </c>
      <c r="C256" s="43">
        <v>53</v>
      </c>
      <c r="D256" s="43">
        <v>22</v>
      </c>
      <c r="E256" s="43">
        <v>1</v>
      </c>
      <c r="F256" s="43">
        <v>29</v>
      </c>
      <c r="G256" s="43">
        <v>1</v>
      </c>
      <c r="H256" s="43">
        <v>29</v>
      </c>
      <c r="I256" s="43">
        <v>24</v>
      </c>
    </row>
    <row r="257" spans="2:9" ht="20.100000000000001" customHeight="1" thickBot="1" x14ac:dyDescent="0.25">
      <c r="B257" s="4" t="s">
        <v>449</v>
      </c>
      <c r="C257" s="43">
        <v>26</v>
      </c>
      <c r="D257" s="43">
        <v>14</v>
      </c>
      <c r="E257" s="43">
        <v>0</v>
      </c>
      <c r="F257" s="43">
        <v>12</v>
      </c>
      <c r="G257" s="43">
        <v>0</v>
      </c>
      <c r="H257" s="43">
        <v>12</v>
      </c>
      <c r="I257" s="43">
        <v>14</v>
      </c>
    </row>
    <row r="258" spans="2:9" ht="20.100000000000001" customHeight="1" thickBot="1" x14ac:dyDescent="0.25">
      <c r="B258" s="4" t="s">
        <v>450</v>
      </c>
      <c r="C258" s="43">
        <v>38</v>
      </c>
      <c r="D258" s="43">
        <v>32</v>
      </c>
      <c r="E258" s="43">
        <v>1</v>
      </c>
      <c r="F258" s="43">
        <v>5</v>
      </c>
      <c r="G258" s="43">
        <v>0</v>
      </c>
      <c r="H258" s="43">
        <v>30</v>
      </c>
      <c r="I258" s="43">
        <v>8</v>
      </c>
    </row>
    <row r="259" spans="2:9" ht="20.100000000000001" customHeight="1" thickBot="1" x14ac:dyDescent="0.25">
      <c r="B259" s="4" t="s">
        <v>451</v>
      </c>
      <c r="C259" s="43">
        <v>13</v>
      </c>
      <c r="D259" s="43">
        <v>6</v>
      </c>
      <c r="E259" s="43">
        <v>0</v>
      </c>
      <c r="F259" s="43">
        <v>7</v>
      </c>
      <c r="G259" s="43">
        <v>0</v>
      </c>
      <c r="H259" s="43">
        <v>9</v>
      </c>
      <c r="I259" s="43">
        <v>4</v>
      </c>
    </row>
    <row r="260" spans="2:9" ht="20.100000000000001" customHeight="1" thickBot="1" x14ac:dyDescent="0.25">
      <c r="B260" s="4" t="s">
        <v>452</v>
      </c>
      <c r="C260" s="43">
        <v>24</v>
      </c>
      <c r="D260" s="43">
        <v>15</v>
      </c>
      <c r="E260" s="43">
        <v>0</v>
      </c>
      <c r="F260" s="43">
        <v>9</v>
      </c>
      <c r="G260" s="43">
        <v>0</v>
      </c>
      <c r="H260" s="43">
        <v>10</v>
      </c>
      <c r="I260" s="43">
        <v>14</v>
      </c>
    </row>
    <row r="261" spans="2:9" ht="20.100000000000001" customHeight="1" thickBot="1" x14ac:dyDescent="0.25">
      <c r="B261" s="4" t="s">
        <v>453</v>
      </c>
      <c r="C261" s="43">
        <v>30</v>
      </c>
      <c r="D261" s="43">
        <v>23</v>
      </c>
      <c r="E261" s="43">
        <v>1</v>
      </c>
      <c r="F261" s="43">
        <v>6</v>
      </c>
      <c r="G261" s="43">
        <v>0</v>
      </c>
      <c r="H261" s="43">
        <v>23</v>
      </c>
      <c r="I261" s="43">
        <v>7</v>
      </c>
    </row>
    <row r="262" spans="2:9" ht="20.100000000000001" customHeight="1" thickBot="1" x14ac:dyDescent="0.25">
      <c r="B262" s="4" t="s">
        <v>649</v>
      </c>
      <c r="C262" s="43">
        <v>5</v>
      </c>
      <c r="D262" s="43">
        <v>3</v>
      </c>
      <c r="E262" s="43">
        <v>0</v>
      </c>
      <c r="F262" s="43">
        <v>2</v>
      </c>
      <c r="G262" s="43">
        <v>0</v>
      </c>
      <c r="H262" s="43">
        <v>4</v>
      </c>
      <c r="I262" s="43">
        <v>1</v>
      </c>
    </row>
    <row r="263" spans="2:9" ht="20.100000000000001" customHeight="1" thickBot="1" x14ac:dyDescent="0.25">
      <c r="B263" s="4" t="s">
        <v>454</v>
      </c>
      <c r="C263" s="43">
        <v>9</v>
      </c>
      <c r="D263" s="43">
        <v>8</v>
      </c>
      <c r="E263" s="43">
        <v>0</v>
      </c>
      <c r="F263" s="43">
        <v>1</v>
      </c>
      <c r="G263" s="43">
        <v>0</v>
      </c>
      <c r="H263" s="43">
        <v>6</v>
      </c>
      <c r="I263" s="43">
        <v>3</v>
      </c>
    </row>
    <row r="264" spans="2:9" ht="20.100000000000001" customHeight="1" thickBot="1" x14ac:dyDescent="0.25">
      <c r="B264" s="4" t="s">
        <v>455</v>
      </c>
      <c r="C264" s="43">
        <v>4</v>
      </c>
      <c r="D264" s="43">
        <v>2</v>
      </c>
      <c r="E264" s="43">
        <v>0</v>
      </c>
      <c r="F264" s="43">
        <v>2</v>
      </c>
      <c r="G264" s="43">
        <v>0</v>
      </c>
      <c r="H264" s="43">
        <v>1</v>
      </c>
      <c r="I264" s="43">
        <v>3</v>
      </c>
    </row>
    <row r="265" spans="2:9" ht="20.100000000000001" customHeight="1" thickBot="1" x14ac:dyDescent="0.25">
      <c r="B265" s="4" t="s">
        <v>456</v>
      </c>
      <c r="C265" s="43">
        <v>9</v>
      </c>
      <c r="D265" s="43">
        <v>6</v>
      </c>
      <c r="E265" s="43">
        <v>0</v>
      </c>
      <c r="F265" s="43">
        <v>3</v>
      </c>
      <c r="G265" s="43">
        <v>0</v>
      </c>
      <c r="H265" s="43">
        <v>6</v>
      </c>
      <c r="I265" s="43">
        <v>3</v>
      </c>
    </row>
    <row r="266" spans="2:9" ht="20.100000000000001" customHeight="1" thickBot="1" x14ac:dyDescent="0.25">
      <c r="B266" s="4" t="s">
        <v>198</v>
      </c>
      <c r="C266" s="43">
        <v>31</v>
      </c>
      <c r="D266" s="43">
        <v>19</v>
      </c>
      <c r="E266" s="43">
        <v>0</v>
      </c>
      <c r="F266" s="43">
        <v>12</v>
      </c>
      <c r="G266" s="43">
        <v>0</v>
      </c>
      <c r="H266" s="43">
        <v>17</v>
      </c>
      <c r="I266" s="43">
        <v>14</v>
      </c>
    </row>
    <row r="267" spans="2:9" ht="20.100000000000001" customHeight="1" thickBot="1" x14ac:dyDescent="0.25">
      <c r="B267" s="4" t="s">
        <v>457</v>
      </c>
      <c r="C267" s="43">
        <v>11</v>
      </c>
      <c r="D267" s="43">
        <v>4</v>
      </c>
      <c r="E267" s="43">
        <v>0</v>
      </c>
      <c r="F267" s="43">
        <v>7</v>
      </c>
      <c r="G267" s="43">
        <v>0</v>
      </c>
      <c r="H267" s="43">
        <v>7</v>
      </c>
      <c r="I267" s="43">
        <v>4</v>
      </c>
    </row>
    <row r="268" spans="2:9" ht="20.100000000000001" customHeight="1" thickBot="1" x14ac:dyDescent="0.25">
      <c r="B268" s="4" t="s">
        <v>458</v>
      </c>
      <c r="C268" s="43">
        <v>5</v>
      </c>
      <c r="D268" s="43">
        <v>5</v>
      </c>
      <c r="E268" s="43">
        <v>0</v>
      </c>
      <c r="F268" s="43">
        <v>0</v>
      </c>
      <c r="G268" s="43">
        <v>0</v>
      </c>
      <c r="H268" s="43">
        <v>5</v>
      </c>
      <c r="I268" s="43">
        <v>0</v>
      </c>
    </row>
    <row r="269" spans="2:9" ht="20.100000000000001" customHeight="1" thickBot="1" x14ac:dyDescent="0.25">
      <c r="B269" s="4" t="s">
        <v>459</v>
      </c>
      <c r="C269" s="43">
        <v>10</v>
      </c>
      <c r="D269" s="43">
        <v>7</v>
      </c>
      <c r="E269" s="43">
        <v>0</v>
      </c>
      <c r="F269" s="43">
        <v>3</v>
      </c>
      <c r="G269" s="43">
        <v>0</v>
      </c>
      <c r="H269" s="43">
        <v>7</v>
      </c>
      <c r="I269" s="43">
        <v>3</v>
      </c>
    </row>
    <row r="270" spans="2:9" ht="20.100000000000001" customHeight="1" thickBot="1" x14ac:dyDescent="0.25">
      <c r="B270" s="4" t="s">
        <v>460</v>
      </c>
      <c r="C270" s="43">
        <v>11</v>
      </c>
      <c r="D270" s="43">
        <v>2</v>
      </c>
      <c r="E270" s="43">
        <v>0</v>
      </c>
      <c r="F270" s="43">
        <v>9</v>
      </c>
      <c r="G270" s="43">
        <v>0</v>
      </c>
      <c r="H270" s="43">
        <v>4</v>
      </c>
      <c r="I270" s="43">
        <v>7</v>
      </c>
    </row>
    <row r="271" spans="2:9" ht="20.100000000000001" customHeight="1" thickBot="1" x14ac:dyDescent="0.25">
      <c r="B271" s="4" t="s">
        <v>461</v>
      </c>
      <c r="C271" s="43">
        <v>16</v>
      </c>
      <c r="D271" s="43">
        <v>11</v>
      </c>
      <c r="E271" s="43">
        <v>0</v>
      </c>
      <c r="F271" s="43">
        <v>5</v>
      </c>
      <c r="G271" s="43">
        <v>0</v>
      </c>
      <c r="H271" s="43">
        <v>8</v>
      </c>
      <c r="I271" s="43">
        <v>8</v>
      </c>
    </row>
    <row r="272" spans="2:9" ht="20.100000000000001" customHeight="1" thickBot="1" x14ac:dyDescent="0.25">
      <c r="B272" s="4" t="s">
        <v>462</v>
      </c>
      <c r="C272" s="43">
        <v>17</v>
      </c>
      <c r="D272" s="43">
        <v>12</v>
      </c>
      <c r="E272" s="43">
        <v>0</v>
      </c>
      <c r="F272" s="43">
        <v>5</v>
      </c>
      <c r="G272" s="43">
        <v>0</v>
      </c>
      <c r="H272" s="43">
        <v>15</v>
      </c>
      <c r="I272" s="43">
        <v>2</v>
      </c>
    </row>
    <row r="273" spans="2:9" ht="20.100000000000001" customHeight="1" thickBot="1" x14ac:dyDescent="0.25">
      <c r="B273" s="4" t="s">
        <v>463</v>
      </c>
      <c r="C273" s="43">
        <v>1</v>
      </c>
      <c r="D273" s="43">
        <v>1</v>
      </c>
      <c r="E273" s="43">
        <v>0</v>
      </c>
      <c r="F273" s="43">
        <v>0</v>
      </c>
      <c r="G273" s="43">
        <v>0</v>
      </c>
      <c r="H273" s="43">
        <v>1</v>
      </c>
      <c r="I273" s="43">
        <v>0</v>
      </c>
    </row>
    <row r="274" spans="2:9" ht="20.100000000000001" customHeight="1" thickBot="1" x14ac:dyDescent="0.25">
      <c r="B274" s="4" t="s">
        <v>464</v>
      </c>
      <c r="C274" s="43">
        <v>3</v>
      </c>
      <c r="D274" s="43">
        <v>2</v>
      </c>
      <c r="E274" s="43">
        <v>0</v>
      </c>
      <c r="F274" s="43">
        <v>1</v>
      </c>
      <c r="G274" s="43">
        <v>0</v>
      </c>
      <c r="H274" s="43">
        <v>1</v>
      </c>
      <c r="I274" s="43">
        <v>2</v>
      </c>
    </row>
    <row r="275" spans="2:9" ht="20.100000000000001" customHeight="1" thickBot="1" x14ac:dyDescent="0.25">
      <c r="B275" s="4" t="s">
        <v>465</v>
      </c>
      <c r="C275" s="43">
        <v>7</v>
      </c>
      <c r="D275" s="43">
        <v>4</v>
      </c>
      <c r="E275" s="43">
        <v>0</v>
      </c>
      <c r="F275" s="43">
        <v>3</v>
      </c>
      <c r="G275" s="43">
        <v>0</v>
      </c>
      <c r="H275" s="43">
        <v>5</v>
      </c>
      <c r="I275" s="43">
        <v>2</v>
      </c>
    </row>
    <row r="276" spans="2:9" ht="20.100000000000001" customHeight="1" thickBot="1" x14ac:dyDescent="0.25">
      <c r="B276" s="4" t="s">
        <v>466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</row>
    <row r="277" spans="2:9" ht="20.100000000000001" customHeight="1" thickBot="1" x14ac:dyDescent="0.25">
      <c r="B277" s="4" t="s">
        <v>199</v>
      </c>
      <c r="C277" s="43">
        <v>51</v>
      </c>
      <c r="D277" s="43">
        <v>26</v>
      </c>
      <c r="E277" s="43">
        <v>2</v>
      </c>
      <c r="F277" s="43">
        <v>22</v>
      </c>
      <c r="G277" s="43">
        <v>1</v>
      </c>
      <c r="H277" s="43">
        <v>27</v>
      </c>
      <c r="I277" s="43">
        <v>24</v>
      </c>
    </row>
    <row r="278" spans="2:9" ht="20.100000000000001" customHeight="1" thickBot="1" x14ac:dyDescent="0.25">
      <c r="B278" s="4" t="s">
        <v>467</v>
      </c>
      <c r="C278" s="43">
        <v>5</v>
      </c>
      <c r="D278" s="43">
        <v>2</v>
      </c>
      <c r="E278" s="43">
        <v>0</v>
      </c>
      <c r="F278" s="43">
        <v>3</v>
      </c>
      <c r="G278" s="43">
        <v>0</v>
      </c>
      <c r="H278" s="43">
        <v>2</v>
      </c>
      <c r="I278" s="43">
        <v>3</v>
      </c>
    </row>
    <row r="279" spans="2:9" ht="20.100000000000001" customHeight="1" thickBot="1" x14ac:dyDescent="0.25">
      <c r="B279" s="4" t="s">
        <v>468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</row>
    <row r="280" spans="2:9" ht="20.100000000000001" customHeight="1" thickBot="1" x14ac:dyDescent="0.25">
      <c r="B280" s="4" t="s">
        <v>469</v>
      </c>
      <c r="C280" s="43">
        <v>4</v>
      </c>
      <c r="D280" s="43">
        <v>3</v>
      </c>
      <c r="E280" s="43">
        <v>0</v>
      </c>
      <c r="F280" s="43">
        <v>1</v>
      </c>
      <c r="G280" s="43">
        <v>0</v>
      </c>
      <c r="H280" s="43">
        <v>1</v>
      </c>
      <c r="I280" s="43">
        <v>3</v>
      </c>
    </row>
    <row r="281" spans="2:9" ht="20.100000000000001" customHeight="1" thickBot="1" x14ac:dyDescent="0.25">
      <c r="B281" s="4" t="s">
        <v>470</v>
      </c>
      <c r="C281" s="43">
        <v>50</v>
      </c>
      <c r="D281" s="43">
        <v>33</v>
      </c>
      <c r="E281" s="43">
        <v>0</v>
      </c>
      <c r="F281" s="43">
        <v>17</v>
      </c>
      <c r="G281" s="43">
        <v>0</v>
      </c>
      <c r="H281" s="43">
        <v>38</v>
      </c>
      <c r="I281" s="43">
        <v>12</v>
      </c>
    </row>
    <row r="282" spans="2:9" ht="20.100000000000001" customHeight="1" thickBot="1" x14ac:dyDescent="0.25">
      <c r="B282" s="4" t="s">
        <v>471</v>
      </c>
      <c r="C282" s="43">
        <v>51</v>
      </c>
      <c r="D282" s="43">
        <v>32</v>
      </c>
      <c r="E282" s="43">
        <v>0</v>
      </c>
      <c r="F282" s="43">
        <v>19</v>
      </c>
      <c r="G282" s="43">
        <v>0</v>
      </c>
      <c r="H282" s="43">
        <v>35</v>
      </c>
      <c r="I282" s="43">
        <v>16</v>
      </c>
    </row>
    <row r="283" spans="2:9" ht="20.100000000000001" customHeight="1" thickBot="1" x14ac:dyDescent="0.25">
      <c r="B283" s="4" t="s">
        <v>472</v>
      </c>
      <c r="C283" s="43">
        <v>16</v>
      </c>
      <c r="D283" s="43">
        <v>8</v>
      </c>
      <c r="E283" s="43">
        <v>0</v>
      </c>
      <c r="F283" s="43">
        <v>8</v>
      </c>
      <c r="G283" s="43">
        <v>0</v>
      </c>
      <c r="H283" s="43">
        <v>8</v>
      </c>
      <c r="I283" s="43">
        <v>8</v>
      </c>
    </row>
    <row r="284" spans="2:9" ht="20.100000000000001" customHeight="1" thickBot="1" x14ac:dyDescent="0.25">
      <c r="B284" s="4" t="s">
        <v>473</v>
      </c>
      <c r="C284" s="43">
        <v>17</v>
      </c>
      <c r="D284" s="43">
        <v>8</v>
      </c>
      <c r="E284" s="43">
        <v>0</v>
      </c>
      <c r="F284" s="43">
        <v>9</v>
      </c>
      <c r="G284" s="43">
        <v>0</v>
      </c>
      <c r="H284" s="43">
        <v>11</v>
      </c>
      <c r="I284" s="43">
        <v>6</v>
      </c>
    </row>
    <row r="285" spans="2:9" ht="20.100000000000001" customHeight="1" thickBot="1" x14ac:dyDescent="0.25">
      <c r="B285" s="4" t="s">
        <v>474</v>
      </c>
      <c r="C285" s="43">
        <v>5</v>
      </c>
      <c r="D285" s="43">
        <v>2</v>
      </c>
      <c r="E285" s="43">
        <v>0</v>
      </c>
      <c r="F285" s="43">
        <v>3</v>
      </c>
      <c r="G285" s="43">
        <v>0</v>
      </c>
      <c r="H285" s="43">
        <v>2</v>
      </c>
      <c r="I285" s="43">
        <v>3</v>
      </c>
    </row>
    <row r="286" spans="2:9" ht="20.100000000000001" customHeight="1" thickBot="1" x14ac:dyDescent="0.25">
      <c r="B286" s="4" t="s">
        <v>200</v>
      </c>
      <c r="C286" s="43">
        <v>86</v>
      </c>
      <c r="D286" s="43">
        <v>50</v>
      </c>
      <c r="E286" s="43">
        <v>0</v>
      </c>
      <c r="F286" s="43">
        <v>36</v>
      </c>
      <c r="G286" s="43">
        <v>0</v>
      </c>
      <c r="H286" s="43">
        <v>55</v>
      </c>
      <c r="I286" s="43">
        <v>31</v>
      </c>
    </row>
    <row r="287" spans="2:9" ht="20.100000000000001" customHeight="1" thickBot="1" x14ac:dyDescent="0.25">
      <c r="B287" s="4" t="s">
        <v>475</v>
      </c>
      <c r="C287" s="43">
        <v>15</v>
      </c>
      <c r="D287" s="43">
        <v>8</v>
      </c>
      <c r="E287" s="43">
        <v>3</v>
      </c>
      <c r="F287" s="43">
        <v>4</v>
      </c>
      <c r="G287" s="43">
        <v>0</v>
      </c>
      <c r="H287" s="43">
        <v>11</v>
      </c>
      <c r="I287" s="43">
        <v>4</v>
      </c>
    </row>
    <row r="288" spans="2:9" ht="20.100000000000001" customHeight="1" thickBot="1" x14ac:dyDescent="0.25">
      <c r="B288" s="4" t="s">
        <v>476</v>
      </c>
      <c r="C288" s="43">
        <v>2</v>
      </c>
      <c r="D288" s="43">
        <v>2</v>
      </c>
      <c r="E288" s="43">
        <v>0</v>
      </c>
      <c r="F288" s="43">
        <v>0</v>
      </c>
      <c r="G288" s="43">
        <v>0</v>
      </c>
      <c r="H288" s="43">
        <v>2</v>
      </c>
      <c r="I288" s="43">
        <v>0</v>
      </c>
    </row>
    <row r="289" spans="2:9" ht="20.100000000000001" customHeight="1" thickBot="1" x14ac:dyDescent="0.25">
      <c r="B289" s="4" t="s">
        <v>477</v>
      </c>
      <c r="C289" s="43">
        <v>72</v>
      </c>
      <c r="D289" s="43">
        <v>34</v>
      </c>
      <c r="E289" s="43">
        <v>0</v>
      </c>
      <c r="F289" s="43">
        <v>38</v>
      </c>
      <c r="G289" s="43">
        <v>0</v>
      </c>
      <c r="H289" s="43">
        <v>39</v>
      </c>
      <c r="I289" s="43">
        <v>33</v>
      </c>
    </row>
    <row r="290" spans="2:9" ht="20.100000000000001" customHeight="1" thickBot="1" x14ac:dyDescent="0.25">
      <c r="B290" s="4" t="s">
        <v>478</v>
      </c>
      <c r="C290" s="43">
        <v>26</v>
      </c>
      <c r="D290" s="43">
        <v>23</v>
      </c>
      <c r="E290" s="43">
        <v>0</v>
      </c>
      <c r="F290" s="43">
        <v>3</v>
      </c>
      <c r="G290" s="43">
        <v>0</v>
      </c>
      <c r="H290" s="43">
        <v>20</v>
      </c>
      <c r="I290" s="43">
        <v>6</v>
      </c>
    </row>
    <row r="291" spans="2:9" ht="20.100000000000001" customHeight="1" thickBot="1" x14ac:dyDescent="0.25">
      <c r="B291" s="4" t="s">
        <v>201</v>
      </c>
      <c r="C291" s="43">
        <v>180</v>
      </c>
      <c r="D291" s="43">
        <v>126</v>
      </c>
      <c r="E291" s="43">
        <v>0</v>
      </c>
      <c r="F291" s="43">
        <v>54</v>
      </c>
      <c r="G291" s="43">
        <v>0</v>
      </c>
      <c r="H291" s="43">
        <v>123</v>
      </c>
      <c r="I291" s="43">
        <v>57</v>
      </c>
    </row>
    <row r="292" spans="2:9" ht="20.100000000000001" customHeight="1" thickBot="1" x14ac:dyDescent="0.25">
      <c r="B292" s="4" t="s">
        <v>479</v>
      </c>
      <c r="C292" s="43">
        <v>53</v>
      </c>
      <c r="D292" s="43">
        <v>26</v>
      </c>
      <c r="E292" s="43">
        <v>2</v>
      </c>
      <c r="F292" s="43">
        <v>25</v>
      </c>
      <c r="G292" s="43">
        <v>0</v>
      </c>
      <c r="H292" s="43">
        <v>29</v>
      </c>
      <c r="I292" s="43">
        <v>24</v>
      </c>
    </row>
    <row r="293" spans="2:9" ht="20.100000000000001" customHeight="1" thickBot="1" x14ac:dyDescent="0.25">
      <c r="B293" s="4" t="s">
        <v>650</v>
      </c>
      <c r="C293" s="43">
        <v>30</v>
      </c>
      <c r="D293" s="43">
        <v>17</v>
      </c>
      <c r="E293" s="43">
        <v>0</v>
      </c>
      <c r="F293" s="43">
        <v>13</v>
      </c>
      <c r="G293" s="43">
        <v>0</v>
      </c>
      <c r="H293" s="43">
        <v>20</v>
      </c>
      <c r="I293" s="43">
        <v>10</v>
      </c>
    </row>
    <row r="294" spans="2:9" ht="20.100000000000001" customHeight="1" thickBot="1" x14ac:dyDescent="0.25">
      <c r="B294" s="4" t="s">
        <v>480</v>
      </c>
      <c r="C294" s="43">
        <v>22</v>
      </c>
      <c r="D294" s="43">
        <v>15</v>
      </c>
      <c r="E294" s="43">
        <v>0</v>
      </c>
      <c r="F294" s="43">
        <v>7</v>
      </c>
      <c r="G294" s="43">
        <v>0</v>
      </c>
      <c r="H294" s="43">
        <v>18</v>
      </c>
      <c r="I294" s="43">
        <v>4</v>
      </c>
    </row>
    <row r="295" spans="2:9" ht="20.100000000000001" customHeight="1" thickBot="1" x14ac:dyDescent="0.25">
      <c r="B295" s="4" t="s">
        <v>481</v>
      </c>
      <c r="C295" s="43">
        <v>18</v>
      </c>
      <c r="D295" s="43">
        <v>15</v>
      </c>
      <c r="E295" s="43">
        <v>0</v>
      </c>
      <c r="F295" s="43">
        <v>3</v>
      </c>
      <c r="G295" s="43">
        <v>0</v>
      </c>
      <c r="H295" s="43">
        <v>16</v>
      </c>
      <c r="I295" s="43">
        <v>2</v>
      </c>
    </row>
    <row r="296" spans="2:9" ht="20.100000000000001" customHeight="1" thickBot="1" x14ac:dyDescent="0.25">
      <c r="B296" s="4" t="s">
        <v>482</v>
      </c>
      <c r="C296" s="43">
        <v>78</v>
      </c>
      <c r="D296" s="43">
        <v>60</v>
      </c>
      <c r="E296" s="43">
        <v>1</v>
      </c>
      <c r="F296" s="43">
        <v>17</v>
      </c>
      <c r="G296" s="43">
        <v>0</v>
      </c>
      <c r="H296" s="43">
        <v>56</v>
      </c>
      <c r="I296" s="43">
        <v>22</v>
      </c>
    </row>
    <row r="297" spans="2:9" ht="20.100000000000001" customHeight="1" thickBot="1" x14ac:dyDescent="0.25">
      <c r="B297" s="4" t="s">
        <v>483</v>
      </c>
      <c r="C297" s="43">
        <v>17</v>
      </c>
      <c r="D297" s="43">
        <v>7</v>
      </c>
      <c r="E297" s="43">
        <v>0</v>
      </c>
      <c r="F297" s="43">
        <v>10</v>
      </c>
      <c r="G297" s="43">
        <v>0</v>
      </c>
      <c r="H297" s="43">
        <v>9</v>
      </c>
      <c r="I297" s="43">
        <v>8</v>
      </c>
    </row>
    <row r="298" spans="2:9" ht="20.100000000000001" customHeight="1" thickBot="1" x14ac:dyDescent="0.25">
      <c r="B298" s="4" t="s">
        <v>484</v>
      </c>
      <c r="C298" s="43">
        <v>22</v>
      </c>
      <c r="D298" s="43">
        <v>15</v>
      </c>
      <c r="E298" s="43">
        <v>0</v>
      </c>
      <c r="F298" s="43">
        <v>7</v>
      </c>
      <c r="G298" s="43">
        <v>0</v>
      </c>
      <c r="H298" s="43">
        <v>18</v>
      </c>
      <c r="I298" s="43">
        <v>4</v>
      </c>
    </row>
    <row r="299" spans="2:9" ht="20.100000000000001" customHeight="1" thickBot="1" x14ac:dyDescent="0.25">
      <c r="B299" s="4" t="s">
        <v>485</v>
      </c>
      <c r="C299" s="43">
        <v>12</v>
      </c>
      <c r="D299" s="43">
        <v>11</v>
      </c>
      <c r="E299" s="43">
        <v>0</v>
      </c>
      <c r="F299" s="43">
        <v>1</v>
      </c>
      <c r="G299" s="43">
        <v>0</v>
      </c>
      <c r="H299" s="43">
        <v>7</v>
      </c>
      <c r="I299" s="43">
        <v>5</v>
      </c>
    </row>
    <row r="300" spans="2:9" ht="20.100000000000001" customHeight="1" thickBot="1" x14ac:dyDescent="0.25">
      <c r="B300" s="4" t="s">
        <v>486</v>
      </c>
      <c r="C300" s="43">
        <v>6</v>
      </c>
      <c r="D300" s="43">
        <v>5</v>
      </c>
      <c r="E300" s="43">
        <v>0</v>
      </c>
      <c r="F300" s="43">
        <v>1</v>
      </c>
      <c r="G300" s="43">
        <v>0</v>
      </c>
      <c r="H300" s="43">
        <v>4</v>
      </c>
      <c r="I300" s="43">
        <v>2</v>
      </c>
    </row>
    <row r="301" spans="2:9" ht="20.100000000000001" customHeight="1" thickBot="1" x14ac:dyDescent="0.25">
      <c r="B301" s="4" t="s">
        <v>487</v>
      </c>
      <c r="C301" s="43">
        <v>18</v>
      </c>
      <c r="D301" s="43">
        <v>5</v>
      </c>
      <c r="E301" s="43">
        <v>0</v>
      </c>
      <c r="F301" s="43">
        <v>13</v>
      </c>
      <c r="G301" s="43">
        <v>0</v>
      </c>
      <c r="H301" s="43">
        <v>9</v>
      </c>
      <c r="I301" s="43">
        <v>9</v>
      </c>
    </row>
    <row r="302" spans="2:9" ht="20.100000000000001" customHeight="1" thickBot="1" x14ac:dyDescent="0.25">
      <c r="B302" s="4" t="s">
        <v>488</v>
      </c>
      <c r="C302" s="43">
        <v>36</v>
      </c>
      <c r="D302" s="43">
        <v>25</v>
      </c>
      <c r="E302" s="43">
        <v>0</v>
      </c>
      <c r="F302" s="43">
        <v>11</v>
      </c>
      <c r="G302" s="43">
        <v>0</v>
      </c>
      <c r="H302" s="43">
        <v>23</v>
      </c>
      <c r="I302" s="43">
        <v>13</v>
      </c>
    </row>
    <row r="303" spans="2:9" ht="20.100000000000001" customHeight="1" thickBot="1" x14ac:dyDescent="0.25">
      <c r="B303" s="4" t="s">
        <v>489</v>
      </c>
      <c r="C303" s="43">
        <v>0</v>
      </c>
      <c r="D303" s="43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</row>
    <row r="304" spans="2:9" ht="20.100000000000001" customHeight="1" thickBot="1" x14ac:dyDescent="0.25">
      <c r="B304" s="4" t="s">
        <v>490</v>
      </c>
      <c r="C304" s="43">
        <v>42</v>
      </c>
      <c r="D304" s="43">
        <v>25</v>
      </c>
      <c r="E304" s="43">
        <v>0</v>
      </c>
      <c r="F304" s="43">
        <v>17</v>
      </c>
      <c r="G304" s="43">
        <v>0</v>
      </c>
      <c r="H304" s="43">
        <v>18</v>
      </c>
      <c r="I304" s="43">
        <v>24</v>
      </c>
    </row>
    <row r="305" spans="2:9" ht="20.100000000000001" customHeight="1" thickBot="1" x14ac:dyDescent="0.25">
      <c r="B305" s="4" t="s">
        <v>491</v>
      </c>
      <c r="C305" s="43">
        <v>0</v>
      </c>
      <c r="D305" s="43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</row>
    <row r="306" spans="2:9" ht="20.100000000000001" customHeight="1" thickBot="1" x14ac:dyDescent="0.25">
      <c r="B306" s="4" t="s">
        <v>492</v>
      </c>
      <c r="C306" s="43">
        <v>40</v>
      </c>
      <c r="D306" s="43">
        <v>28</v>
      </c>
      <c r="E306" s="43">
        <v>2</v>
      </c>
      <c r="F306" s="43">
        <v>10</v>
      </c>
      <c r="G306" s="43">
        <v>0</v>
      </c>
      <c r="H306" s="43">
        <v>30</v>
      </c>
      <c r="I306" s="43">
        <v>10</v>
      </c>
    </row>
    <row r="307" spans="2:9" ht="20.100000000000001" customHeight="1" thickBot="1" x14ac:dyDescent="0.25">
      <c r="B307" s="4" t="s">
        <v>493</v>
      </c>
      <c r="C307" s="43">
        <v>23</v>
      </c>
      <c r="D307" s="43">
        <v>19</v>
      </c>
      <c r="E307" s="43">
        <v>0</v>
      </c>
      <c r="F307" s="43">
        <v>4</v>
      </c>
      <c r="G307" s="43">
        <v>0</v>
      </c>
      <c r="H307" s="43">
        <v>20</v>
      </c>
      <c r="I307" s="43">
        <v>3</v>
      </c>
    </row>
    <row r="308" spans="2:9" ht="20.100000000000001" customHeight="1" thickBot="1" x14ac:dyDescent="0.25">
      <c r="B308" s="4" t="s">
        <v>494</v>
      </c>
      <c r="C308" s="43">
        <v>52</v>
      </c>
      <c r="D308" s="43">
        <v>39</v>
      </c>
      <c r="E308" s="43">
        <v>0</v>
      </c>
      <c r="F308" s="43">
        <v>13</v>
      </c>
      <c r="G308" s="43">
        <v>0</v>
      </c>
      <c r="H308" s="43">
        <v>39</v>
      </c>
      <c r="I308" s="43">
        <v>13</v>
      </c>
    </row>
    <row r="309" spans="2:9" ht="20.100000000000001" customHeight="1" thickBot="1" x14ac:dyDescent="0.25">
      <c r="B309" s="4" t="s">
        <v>495</v>
      </c>
      <c r="C309" s="43">
        <v>28</v>
      </c>
      <c r="D309" s="43">
        <v>19</v>
      </c>
      <c r="E309" s="43">
        <v>0</v>
      </c>
      <c r="F309" s="43">
        <v>9</v>
      </c>
      <c r="G309" s="43">
        <v>0</v>
      </c>
      <c r="H309" s="43">
        <v>17</v>
      </c>
      <c r="I309" s="43">
        <v>11</v>
      </c>
    </row>
    <row r="310" spans="2:9" ht="20.100000000000001" customHeight="1" thickBot="1" x14ac:dyDescent="0.25">
      <c r="B310" s="4" t="s">
        <v>651</v>
      </c>
      <c r="C310" s="43">
        <v>30</v>
      </c>
      <c r="D310" s="43">
        <v>25</v>
      </c>
      <c r="E310" s="43">
        <v>0</v>
      </c>
      <c r="F310" s="43">
        <v>5</v>
      </c>
      <c r="G310" s="43">
        <v>0</v>
      </c>
      <c r="H310" s="43">
        <v>21</v>
      </c>
      <c r="I310" s="43">
        <v>9</v>
      </c>
    </row>
    <row r="311" spans="2:9" ht="20.100000000000001" customHeight="1" thickBot="1" x14ac:dyDescent="0.25">
      <c r="B311" s="4" t="s">
        <v>496</v>
      </c>
      <c r="C311" s="43">
        <v>38</v>
      </c>
      <c r="D311" s="43">
        <v>34</v>
      </c>
      <c r="E311" s="43">
        <v>2</v>
      </c>
      <c r="F311" s="43">
        <v>2</v>
      </c>
      <c r="G311" s="43">
        <v>0</v>
      </c>
      <c r="H311" s="43">
        <v>32</v>
      </c>
      <c r="I311" s="43">
        <v>6</v>
      </c>
    </row>
    <row r="312" spans="2:9" ht="20.100000000000001" customHeight="1" thickBot="1" x14ac:dyDescent="0.25">
      <c r="B312" s="4" t="s">
        <v>497</v>
      </c>
      <c r="C312" s="43">
        <v>245</v>
      </c>
      <c r="D312" s="43">
        <v>141</v>
      </c>
      <c r="E312" s="43">
        <v>5</v>
      </c>
      <c r="F312" s="43">
        <v>99</v>
      </c>
      <c r="G312" s="43">
        <v>0</v>
      </c>
      <c r="H312" s="43">
        <v>147</v>
      </c>
      <c r="I312" s="43">
        <v>98</v>
      </c>
    </row>
    <row r="313" spans="2:9" ht="20.100000000000001" customHeight="1" thickBot="1" x14ac:dyDescent="0.25">
      <c r="B313" s="4" t="s">
        <v>498</v>
      </c>
      <c r="C313" s="43">
        <v>23</v>
      </c>
      <c r="D313" s="43">
        <v>19</v>
      </c>
      <c r="E313" s="43">
        <v>0</v>
      </c>
      <c r="F313" s="43">
        <v>4</v>
      </c>
      <c r="G313" s="43">
        <v>0</v>
      </c>
      <c r="H313" s="43">
        <v>17</v>
      </c>
      <c r="I313" s="43">
        <v>6</v>
      </c>
    </row>
    <row r="314" spans="2:9" ht="20.100000000000001" customHeight="1" thickBot="1" x14ac:dyDescent="0.25">
      <c r="B314" s="4" t="s">
        <v>499</v>
      </c>
      <c r="C314" s="43">
        <v>15</v>
      </c>
      <c r="D314" s="43">
        <v>10</v>
      </c>
      <c r="E314" s="43">
        <v>0</v>
      </c>
      <c r="F314" s="43">
        <v>5</v>
      </c>
      <c r="G314" s="43">
        <v>0</v>
      </c>
      <c r="H314" s="43">
        <v>4</v>
      </c>
      <c r="I314" s="43">
        <v>11</v>
      </c>
    </row>
    <row r="315" spans="2:9" ht="20.100000000000001" customHeight="1" thickBot="1" x14ac:dyDescent="0.25">
      <c r="B315" s="4" t="s">
        <v>500</v>
      </c>
      <c r="C315" s="43">
        <v>13</v>
      </c>
      <c r="D315" s="43">
        <v>7</v>
      </c>
      <c r="E315" s="43">
        <v>0</v>
      </c>
      <c r="F315" s="43">
        <v>6</v>
      </c>
      <c r="G315" s="43">
        <v>0</v>
      </c>
      <c r="H315" s="43">
        <v>5</v>
      </c>
      <c r="I315" s="43">
        <v>8</v>
      </c>
    </row>
    <row r="316" spans="2:9" ht="20.100000000000001" customHeight="1" thickBot="1" x14ac:dyDescent="0.25">
      <c r="B316" s="4" t="s">
        <v>501</v>
      </c>
      <c r="C316" s="43">
        <v>8</v>
      </c>
      <c r="D316" s="43">
        <v>6</v>
      </c>
      <c r="E316" s="43">
        <v>0</v>
      </c>
      <c r="F316" s="43">
        <v>2</v>
      </c>
      <c r="G316" s="43">
        <v>0</v>
      </c>
      <c r="H316" s="43">
        <v>6</v>
      </c>
      <c r="I316" s="43">
        <v>2</v>
      </c>
    </row>
    <row r="317" spans="2:9" ht="20.100000000000001" customHeight="1" thickBot="1" x14ac:dyDescent="0.25">
      <c r="B317" s="4" t="s">
        <v>502</v>
      </c>
      <c r="C317" s="43">
        <v>22</v>
      </c>
      <c r="D317" s="43">
        <v>20</v>
      </c>
      <c r="E317" s="43">
        <v>0</v>
      </c>
      <c r="F317" s="43">
        <v>2</v>
      </c>
      <c r="G317" s="43">
        <v>0</v>
      </c>
      <c r="H317" s="43">
        <v>20</v>
      </c>
      <c r="I317" s="43">
        <v>2</v>
      </c>
    </row>
    <row r="318" spans="2:9" ht="20.100000000000001" customHeight="1" thickBot="1" x14ac:dyDescent="0.25">
      <c r="B318" s="4" t="s">
        <v>503</v>
      </c>
      <c r="C318" s="43">
        <v>24</v>
      </c>
      <c r="D318" s="43">
        <v>20</v>
      </c>
      <c r="E318" s="43">
        <v>0</v>
      </c>
      <c r="F318" s="43">
        <v>4</v>
      </c>
      <c r="G318" s="43">
        <v>0</v>
      </c>
      <c r="H318" s="43">
        <v>19</v>
      </c>
      <c r="I318" s="43">
        <v>5</v>
      </c>
    </row>
    <row r="319" spans="2:9" ht="20.100000000000001" customHeight="1" thickBot="1" x14ac:dyDescent="0.25">
      <c r="B319" s="4" t="s">
        <v>504</v>
      </c>
      <c r="C319" s="43">
        <v>9</v>
      </c>
      <c r="D319" s="43">
        <v>8</v>
      </c>
      <c r="E319" s="43">
        <v>0</v>
      </c>
      <c r="F319" s="43">
        <v>1</v>
      </c>
      <c r="G319" s="43">
        <v>0</v>
      </c>
      <c r="H319" s="43">
        <v>6</v>
      </c>
      <c r="I319" s="43">
        <v>3</v>
      </c>
    </row>
    <row r="320" spans="2:9" ht="20.100000000000001" customHeight="1" thickBot="1" x14ac:dyDescent="0.25">
      <c r="B320" s="4" t="s">
        <v>505</v>
      </c>
      <c r="C320" s="43">
        <v>14</v>
      </c>
      <c r="D320" s="43">
        <v>13</v>
      </c>
      <c r="E320" s="43">
        <v>0</v>
      </c>
      <c r="F320" s="43">
        <v>1</v>
      </c>
      <c r="G320" s="43">
        <v>0</v>
      </c>
      <c r="H320" s="43">
        <v>13</v>
      </c>
      <c r="I320" s="43">
        <v>1</v>
      </c>
    </row>
    <row r="321" spans="2:9" ht="20.100000000000001" customHeight="1" thickBot="1" x14ac:dyDescent="0.25">
      <c r="B321" s="4" t="s">
        <v>506</v>
      </c>
      <c r="C321" s="43">
        <v>21</v>
      </c>
      <c r="D321" s="43">
        <v>15</v>
      </c>
      <c r="E321" s="43">
        <v>0</v>
      </c>
      <c r="F321" s="43">
        <v>6</v>
      </c>
      <c r="G321" s="43">
        <v>0</v>
      </c>
      <c r="H321" s="43">
        <v>14</v>
      </c>
      <c r="I321" s="43">
        <v>7</v>
      </c>
    </row>
    <row r="322" spans="2:9" ht="20.100000000000001" customHeight="1" thickBot="1" x14ac:dyDescent="0.25">
      <c r="B322" s="4" t="s">
        <v>507</v>
      </c>
      <c r="C322" s="43">
        <v>16</v>
      </c>
      <c r="D322" s="43">
        <v>12</v>
      </c>
      <c r="E322" s="43">
        <v>0</v>
      </c>
      <c r="F322" s="43">
        <v>4</v>
      </c>
      <c r="G322" s="43">
        <v>0</v>
      </c>
      <c r="H322" s="43">
        <v>11</v>
      </c>
      <c r="I322" s="43">
        <v>5</v>
      </c>
    </row>
    <row r="323" spans="2:9" ht="20.100000000000001" customHeight="1" thickBot="1" x14ac:dyDescent="0.25">
      <c r="B323" s="4" t="s">
        <v>508</v>
      </c>
      <c r="C323" s="43">
        <v>11</v>
      </c>
      <c r="D323" s="43">
        <v>7</v>
      </c>
      <c r="E323" s="43">
        <v>0</v>
      </c>
      <c r="F323" s="43">
        <v>4</v>
      </c>
      <c r="G323" s="43">
        <v>0</v>
      </c>
      <c r="H323" s="43">
        <v>7</v>
      </c>
      <c r="I323" s="43">
        <v>4</v>
      </c>
    </row>
    <row r="324" spans="2:9" ht="20.100000000000001" customHeight="1" thickBot="1" x14ac:dyDescent="0.25">
      <c r="B324" s="4" t="s">
        <v>509</v>
      </c>
      <c r="C324" s="43">
        <v>23</v>
      </c>
      <c r="D324" s="43">
        <v>14</v>
      </c>
      <c r="E324" s="43">
        <v>0</v>
      </c>
      <c r="F324" s="43">
        <v>9</v>
      </c>
      <c r="G324" s="43">
        <v>0</v>
      </c>
      <c r="H324" s="43">
        <v>18</v>
      </c>
      <c r="I324" s="43">
        <v>5</v>
      </c>
    </row>
    <row r="325" spans="2:9" ht="20.100000000000001" customHeight="1" thickBot="1" x14ac:dyDescent="0.25">
      <c r="B325" s="4" t="s">
        <v>510</v>
      </c>
      <c r="C325" s="43">
        <v>7</v>
      </c>
      <c r="D325" s="43">
        <v>5</v>
      </c>
      <c r="E325" s="43">
        <v>0</v>
      </c>
      <c r="F325" s="43">
        <v>2</v>
      </c>
      <c r="G325" s="43">
        <v>0</v>
      </c>
      <c r="H325" s="43">
        <v>6</v>
      </c>
      <c r="I325" s="43">
        <v>1</v>
      </c>
    </row>
    <row r="326" spans="2:9" ht="20.100000000000001" customHeight="1" thickBot="1" x14ac:dyDescent="0.25">
      <c r="B326" s="4" t="s">
        <v>511</v>
      </c>
      <c r="C326" s="43">
        <v>14</v>
      </c>
      <c r="D326" s="43">
        <v>12</v>
      </c>
      <c r="E326" s="43">
        <v>0</v>
      </c>
      <c r="F326" s="43">
        <v>2</v>
      </c>
      <c r="G326" s="43">
        <v>0</v>
      </c>
      <c r="H326" s="43">
        <v>12</v>
      </c>
      <c r="I326" s="43">
        <v>2</v>
      </c>
    </row>
    <row r="327" spans="2:9" ht="20.100000000000001" customHeight="1" thickBot="1" x14ac:dyDescent="0.25">
      <c r="B327" s="4" t="s">
        <v>512</v>
      </c>
      <c r="C327" s="43">
        <v>4</v>
      </c>
      <c r="D327" s="43">
        <v>4</v>
      </c>
      <c r="E327" s="43">
        <v>0</v>
      </c>
      <c r="F327" s="43">
        <v>0</v>
      </c>
      <c r="G327" s="43">
        <v>0</v>
      </c>
      <c r="H327" s="43">
        <v>4</v>
      </c>
      <c r="I327" s="43">
        <v>0</v>
      </c>
    </row>
    <row r="328" spans="2:9" ht="20.100000000000001" customHeight="1" thickBot="1" x14ac:dyDescent="0.25">
      <c r="B328" s="4" t="s">
        <v>513</v>
      </c>
      <c r="C328" s="43">
        <v>29</v>
      </c>
      <c r="D328" s="43">
        <v>26</v>
      </c>
      <c r="E328" s="43">
        <v>0</v>
      </c>
      <c r="F328" s="43">
        <v>3</v>
      </c>
      <c r="G328" s="43">
        <v>0</v>
      </c>
      <c r="H328" s="43">
        <v>28</v>
      </c>
      <c r="I328" s="43">
        <v>1</v>
      </c>
    </row>
    <row r="329" spans="2:9" ht="20.100000000000001" customHeight="1" thickBot="1" x14ac:dyDescent="0.25">
      <c r="B329" s="4" t="s">
        <v>202</v>
      </c>
      <c r="C329" s="43">
        <v>23</v>
      </c>
      <c r="D329" s="43">
        <v>21</v>
      </c>
      <c r="E329" s="43">
        <v>0</v>
      </c>
      <c r="F329" s="43">
        <v>2</v>
      </c>
      <c r="G329" s="43">
        <v>0</v>
      </c>
      <c r="H329" s="43">
        <v>23</v>
      </c>
      <c r="I329" s="43">
        <v>0</v>
      </c>
    </row>
    <row r="330" spans="2:9" ht="20.100000000000001" customHeight="1" thickBot="1" x14ac:dyDescent="0.25">
      <c r="B330" s="4" t="s">
        <v>514</v>
      </c>
      <c r="C330" s="43">
        <v>7</v>
      </c>
      <c r="D330" s="43">
        <v>6</v>
      </c>
      <c r="E330" s="43">
        <v>0</v>
      </c>
      <c r="F330" s="43">
        <v>1</v>
      </c>
      <c r="G330" s="43">
        <v>0</v>
      </c>
      <c r="H330" s="43">
        <v>7</v>
      </c>
      <c r="I330" s="43">
        <v>0</v>
      </c>
    </row>
    <row r="331" spans="2:9" ht="20.100000000000001" customHeight="1" thickBot="1" x14ac:dyDescent="0.25">
      <c r="B331" s="4" t="s">
        <v>515</v>
      </c>
      <c r="C331" s="43">
        <v>10</v>
      </c>
      <c r="D331" s="43">
        <v>8</v>
      </c>
      <c r="E331" s="43">
        <v>0</v>
      </c>
      <c r="F331" s="43">
        <v>2</v>
      </c>
      <c r="G331" s="43">
        <v>0</v>
      </c>
      <c r="H331" s="43">
        <v>9</v>
      </c>
      <c r="I331" s="43">
        <v>1</v>
      </c>
    </row>
    <row r="332" spans="2:9" ht="20.100000000000001" customHeight="1" thickBot="1" x14ac:dyDescent="0.25">
      <c r="B332" s="4" t="s">
        <v>516</v>
      </c>
      <c r="C332" s="43">
        <v>4</v>
      </c>
      <c r="D332" s="43">
        <v>4</v>
      </c>
      <c r="E332" s="43">
        <v>0</v>
      </c>
      <c r="F332" s="43">
        <v>0</v>
      </c>
      <c r="G332" s="43">
        <v>0</v>
      </c>
      <c r="H332" s="43">
        <v>4</v>
      </c>
      <c r="I332" s="43">
        <v>0</v>
      </c>
    </row>
    <row r="333" spans="2:9" ht="20.100000000000001" customHeight="1" thickBot="1" x14ac:dyDescent="0.25">
      <c r="B333" s="4" t="s">
        <v>517</v>
      </c>
      <c r="C333" s="43">
        <v>3</v>
      </c>
      <c r="D333" s="43">
        <v>3</v>
      </c>
      <c r="E333" s="43">
        <v>0</v>
      </c>
      <c r="F333" s="43">
        <v>0</v>
      </c>
      <c r="G333" s="43">
        <v>0</v>
      </c>
      <c r="H333" s="43">
        <v>3</v>
      </c>
      <c r="I333" s="43">
        <v>0</v>
      </c>
    </row>
    <row r="334" spans="2:9" ht="20.100000000000001" customHeight="1" thickBot="1" x14ac:dyDescent="0.25">
      <c r="B334" s="4" t="s">
        <v>518</v>
      </c>
      <c r="C334" s="43">
        <v>2</v>
      </c>
      <c r="D334" s="43">
        <v>2</v>
      </c>
      <c r="E334" s="43">
        <v>0</v>
      </c>
      <c r="F334" s="43">
        <v>0</v>
      </c>
      <c r="G334" s="43">
        <v>0</v>
      </c>
      <c r="H334" s="43">
        <v>2</v>
      </c>
      <c r="I334" s="43">
        <v>0</v>
      </c>
    </row>
    <row r="335" spans="2:9" ht="20.100000000000001" customHeight="1" thickBot="1" x14ac:dyDescent="0.25">
      <c r="B335" s="4" t="s">
        <v>519</v>
      </c>
      <c r="C335" s="43">
        <v>4</v>
      </c>
      <c r="D335" s="43">
        <v>4</v>
      </c>
      <c r="E335" s="43">
        <v>0</v>
      </c>
      <c r="F335" s="43">
        <v>0</v>
      </c>
      <c r="G335" s="43">
        <v>0</v>
      </c>
      <c r="H335" s="43">
        <v>2</v>
      </c>
      <c r="I335" s="43">
        <v>2</v>
      </c>
    </row>
    <row r="336" spans="2:9" ht="20.100000000000001" customHeight="1" thickBot="1" x14ac:dyDescent="0.25">
      <c r="B336" s="4" t="s">
        <v>520</v>
      </c>
      <c r="C336" s="43">
        <v>2</v>
      </c>
      <c r="D336" s="43">
        <v>1</v>
      </c>
      <c r="E336" s="43">
        <v>0</v>
      </c>
      <c r="F336" s="43">
        <v>1</v>
      </c>
      <c r="G336" s="43">
        <v>0</v>
      </c>
      <c r="H336" s="43">
        <v>2</v>
      </c>
      <c r="I336" s="43">
        <v>0</v>
      </c>
    </row>
    <row r="337" spans="2:9" ht="20.100000000000001" customHeight="1" thickBot="1" x14ac:dyDescent="0.25">
      <c r="B337" s="4" t="s">
        <v>521</v>
      </c>
      <c r="C337" s="43">
        <v>32</v>
      </c>
      <c r="D337" s="43">
        <v>31</v>
      </c>
      <c r="E337" s="43">
        <v>0</v>
      </c>
      <c r="F337" s="43">
        <v>1</v>
      </c>
      <c r="G337" s="43">
        <v>0</v>
      </c>
      <c r="H337" s="43">
        <v>27</v>
      </c>
      <c r="I337" s="43">
        <v>5</v>
      </c>
    </row>
    <row r="338" spans="2:9" ht="20.100000000000001" customHeight="1" thickBot="1" x14ac:dyDescent="0.25">
      <c r="B338" s="4" t="s">
        <v>522</v>
      </c>
      <c r="C338" s="43">
        <v>4</v>
      </c>
      <c r="D338" s="43">
        <v>3</v>
      </c>
      <c r="E338" s="43">
        <v>0</v>
      </c>
      <c r="F338" s="43">
        <v>1</v>
      </c>
      <c r="G338" s="43">
        <v>0</v>
      </c>
      <c r="H338" s="43">
        <v>3</v>
      </c>
      <c r="I338" s="43">
        <v>1</v>
      </c>
    </row>
    <row r="339" spans="2:9" ht="20.100000000000001" customHeight="1" thickBot="1" x14ac:dyDescent="0.25">
      <c r="B339" s="4" t="s">
        <v>203</v>
      </c>
      <c r="C339" s="43">
        <v>11</v>
      </c>
      <c r="D339" s="43">
        <v>11</v>
      </c>
      <c r="E339" s="43">
        <v>0</v>
      </c>
      <c r="F339" s="43">
        <v>0</v>
      </c>
      <c r="G339" s="43">
        <v>0</v>
      </c>
      <c r="H339" s="43">
        <v>11</v>
      </c>
      <c r="I339" s="43">
        <v>0</v>
      </c>
    </row>
    <row r="340" spans="2:9" ht="20.100000000000001" customHeight="1" thickBot="1" x14ac:dyDescent="0.25">
      <c r="B340" s="4" t="s">
        <v>523</v>
      </c>
      <c r="C340" s="43">
        <v>6</v>
      </c>
      <c r="D340" s="43">
        <v>6</v>
      </c>
      <c r="E340" s="43">
        <v>0</v>
      </c>
      <c r="F340" s="43">
        <v>0</v>
      </c>
      <c r="G340" s="43">
        <v>0</v>
      </c>
      <c r="H340" s="43">
        <v>6</v>
      </c>
      <c r="I340" s="43">
        <v>0</v>
      </c>
    </row>
    <row r="341" spans="2:9" ht="20.100000000000001" customHeight="1" thickBot="1" x14ac:dyDescent="0.25">
      <c r="B341" s="4" t="s">
        <v>524</v>
      </c>
      <c r="C341" s="43">
        <v>14</v>
      </c>
      <c r="D341" s="43">
        <v>10</v>
      </c>
      <c r="E341" s="43">
        <v>0</v>
      </c>
      <c r="F341" s="43">
        <v>4</v>
      </c>
      <c r="G341" s="43">
        <v>0</v>
      </c>
      <c r="H341" s="43">
        <v>9</v>
      </c>
      <c r="I341" s="43">
        <v>5</v>
      </c>
    </row>
    <row r="342" spans="2:9" ht="20.100000000000001" customHeight="1" thickBot="1" x14ac:dyDescent="0.25">
      <c r="B342" s="4" t="s">
        <v>525</v>
      </c>
      <c r="C342" s="43">
        <v>18</v>
      </c>
      <c r="D342" s="43">
        <v>15</v>
      </c>
      <c r="E342" s="43">
        <v>0</v>
      </c>
      <c r="F342" s="43">
        <v>3</v>
      </c>
      <c r="G342" s="43">
        <v>0</v>
      </c>
      <c r="H342" s="43">
        <v>13</v>
      </c>
      <c r="I342" s="43">
        <v>5</v>
      </c>
    </row>
    <row r="343" spans="2:9" ht="20.100000000000001" customHeight="1" thickBot="1" x14ac:dyDescent="0.25">
      <c r="B343" s="4" t="s">
        <v>526</v>
      </c>
      <c r="C343" s="43">
        <v>5</v>
      </c>
      <c r="D343" s="43">
        <v>4</v>
      </c>
      <c r="E343" s="43">
        <v>0</v>
      </c>
      <c r="F343" s="43">
        <v>1</v>
      </c>
      <c r="G343" s="43">
        <v>0</v>
      </c>
      <c r="H343" s="43">
        <v>4</v>
      </c>
      <c r="I343" s="43">
        <v>1</v>
      </c>
    </row>
    <row r="344" spans="2:9" ht="20.100000000000001" customHeight="1" thickBot="1" x14ac:dyDescent="0.25">
      <c r="B344" s="4" t="s">
        <v>527</v>
      </c>
      <c r="C344" s="43">
        <v>1</v>
      </c>
      <c r="D344" s="43">
        <v>1</v>
      </c>
      <c r="E344" s="43">
        <v>0</v>
      </c>
      <c r="F344" s="43">
        <v>0</v>
      </c>
      <c r="G344" s="43">
        <v>0</v>
      </c>
      <c r="H344" s="43">
        <v>1</v>
      </c>
      <c r="I344" s="43">
        <v>0</v>
      </c>
    </row>
    <row r="345" spans="2:9" ht="20.100000000000001" customHeight="1" thickBot="1" x14ac:dyDescent="0.25">
      <c r="B345" s="4" t="s">
        <v>528</v>
      </c>
      <c r="C345" s="43">
        <v>3</v>
      </c>
      <c r="D345" s="43">
        <v>3</v>
      </c>
      <c r="E345" s="43">
        <v>0</v>
      </c>
      <c r="F345" s="43">
        <v>0</v>
      </c>
      <c r="G345" s="43">
        <v>0</v>
      </c>
      <c r="H345" s="43">
        <v>3</v>
      </c>
      <c r="I345" s="43">
        <v>0</v>
      </c>
    </row>
    <row r="346" spans="2:9" ht="20.100000000000001" customHeight="1" thickBot="1" x14ac:dyDescent="0.25">
      <c r="B346" s="4" t="s">
        <v>529</v>
      </c>
      <c r="C346" s="43">
        <v>9</v>
      </c>
      <c r="D346" s="43">
        <v>8</v>
      </c>
      <c r="E346" s="43">
        <v>0</v>
      </c>
      <c r="F346" s="43">
        <v>1</v>
      </c>
      <c r="G346" s="43">
        <v>0</v>
      </c>
      <c r="H346" s="43">
        <v>8</v>
      </c>
      <c r="I346" s="43">
        <v>1</v>
      </c>
    </row>
    <row r="347" spans="2:9" ht="20.100000000000001" customHeight="1" thickBot="1" x14ac:dyDescent="0.25">
      <c r="B347" s="4" t="s">
        <v>530</v>
      </c>
      <c r="C347" s="43">
        <v>21</v>
      </c>
      <c r="D347" s="43">
        <v>18</v>
      </c>
      <c r="E347" s="43">
        <v>0</v>
      </c>
      <c r="F347" s="43">
        <v>3</v>
      </c>
      <c r="G347" s="43">
        <v>0</v>
      </c>
      <c r="H347" s="43">
        <v>20</v>
      </c>
      <c r="I347" s="43">
        <v>1</v>
      </c>
    </row>
    <row r="348" spans="2:9" ht="20.100000000000001" customHeight="1" thickBot="1" x14ac:dyDescent="0.25">
      <c r="B348" s="4" t="s">
        <v>531</v>
      </c>
      <c r="C348" s="43">
        <v>15</v>
      </c>
      <c r="D348" s="43">
        <v>11</v>
      </c>
      <c r="E348" s="43">
        <v>0</v>
      </c>
      <c r="F348" s="43">
        <v>4</v>
      </c>
      <c r="G348" s="43">
        <v>0</v>
      </c>
      <c r="H348" s="43">
        <v>13</v>
      </c>
      <c r="I348" s="43">
        <v>2</v>
      </c>
    </row>
    <row r="349" spans="2:9" ht="20.100000000000001" customHeight="1" thickBot="1" x14ac:dyDescent="0.25">
      <c r="B349" s="4" t="s">
        <v>204</v>
      </c>
      <c r="C349" s="43">
        <v>76</v>
      </c>
      <c r="D349" s="43">
        <v>76</v>
      </c>
      <c r="E349" s="43">
        <v>0</v>
      </c>
      <c r="F349" s="43">
        <v>0</v>
      </c>
      <c r="G349" s="43">
        <v>0</v>
      </c>
      <c r="H349" s="43">
        <v>67</v>
      </c>
      <c r="I349" s="43">
        <v>9</v>
      </c>
    </row>
    <row r="350" spans="2:9" ht="20.100000000000001" customHeight="1" thickBot="1" x14ac:dyDescent="0.25">
      <c r="B350" s="4" t="s">
        <v>532</v>
      </c>
      <c r="C350" s="43">
        <v>5</v>
      </c>
      <c r="D350" s="43">
        <v>5</v>
      </c>
      <c r="E350" s="43">
        <v>0</v>
      </c>
      <c r="F350" s="43">
        <v>0</v>
      </c>
      <c r="G350" s="43">
        <v>0</v>
      </c>
      <c r="H350" s="43">
        <v>5</v>
      </c>
      <c r="I350" s="43">
        <v>0</v>
      </c>
    </row>
    <row r="351" spans="2:9" ht="20.100000000000001" customHeight="1" thickBot="1" x14ac:dyDescent="0.25">
      <c r="B351" s="4" t="s">
        <v>533</v>
      </c>
      <c r="C351" s="43">
        <v>5</v>
      </c>
      <c r="D351" s="43">
        <v>5</v>
      </c>
      <c r="E351" s="43">
        <v>0</v>
      </c>
      <c r="F351" s="43">
        <v>0</v>
      </c>
      <c r="G351" s="43">
        <v>0</v>
      </c>
      <c r="H351" s="43">
        <v>5</v>
      </c>
      <c r="I351" s="43">
        <v>0</v>
      </c>
    </row>
    <row r="352" spans="2:9" ht="20.100000000000001" customHeight="1" thickBot="1" x14ac:dyDescent="0.25">
      <c r="B352" s="4" t="s">
        <v>534</v>
      </c>
      <c r="C352" s="43">
        <v>4</v>
      </c>
      <c r="D352" s="43">
        <v>3</v>
      </c>
      <c r="E352" s="43">
        <v>1</v>
      </c>
      <c r="F352" s="43">
        <v>0</v>
      </c>
      <c r="G352" s="43">
        <v>0</v>
      </c>
      <c r="H352" s="43">
        <v>4</v>
      </c>
      <c r="I352" s="43">
        <v>0</v>
      </c>
    </row>
    <row r="353" spans="2:9" ht="20.100000000000001" customHeight="1" thickBot="1" x14ac:dyDescent="0.25">
      <c r="B353" s="4" t="s">
        <v>535</v>
      </c>
      <c r="C353" s="43">
        <v>5</v>
      </c>
      <c r="D353" s="43">
        <v>3</v>
      </c>
      <c r="E353" s="43">
        <v>0</v>
      </c>
      <c r="F353" s="43">
        <v>2</v>
      </c>
      <c r="G353" s="43">
        <v>0</v>
      </c>
      <c r="H353" s="43">
        <v>3</v>
      </c>
      <c r="I353" s="43">
        <v>2</v>
      </c>
    </row>
    <row r="354" spans="2:9" ht="20.100000000000001" customHeight="1" thickBot="1" x14ac:dyDescent="0.25">
      <c r="B354" s="4" t="s">
        <v>536</v>
      </c>
      <c r="C354" s="43">
        <v>0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</row>
    <row r="355" spans="2:9" ht="20.100000000000001" customHeight="1" thickBot="1" x14ac:dyDescent="0.25">
      <c r="B355" s="4" t="s">
        <v>537</v>
      </c>
      <c r="C355" s="43">
        <v>15</v>
      </c>
      <c r="D355" s="43">
        <v>9</v>
      </c>
      <c r="E355" s="43">
        <v>0</v>
      </c>
      <c r="F355" s="43">
        <v>6</v>
      </c>
      <c r="G355" s="43">
        <v>0</v>
      </c>
      <c r="H355" s="43">
        <v>15</v>
      </c>
      <c r="I355" s="43">
        <v>0</v>
      </c>
    </row>
    <row r="356" spans="2:9" ht="20.100000000000001" customHeight="1" thickBot="1" x14ac:dyDescent="0.25">
      <c r="B356" s="4" t="s">
        <v>538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</row>
    <row r="357" spans="2:9" ht="20.100000000000001" customHeight="1" thickBot="1" x14ac:dyDescent="0.25">
      <c r="B357" s="4" t="s">
        <v>539</v>
      </c>
      <c r="C357" s="43">
        <v>2</v>
      </c>
      <c r="D357" s="43">
        <v>2</v>
      </c>
      <c r="E357" s="43">
        <v>0</v>
      </c>
      <c r="F357" s="43">
        <v>0</v>
      </c>
      <c r="G357" s="43">
        <v>0</v>
      </c>
      <c r="H357" s="43">
        <v>2</v>
      </c>
      <c r="I357" s="43">
        <v>0</v>
      </c>
    </row>
    <row r="358" spans="2:9" ht="20.100000000000001" customHeight="1" thickBot="1" x14ac:dyDescent="0.25">
      <c r="B358" s="4" t="s">
        <v>540</v>
      </c>
      <c r="C358" s="43">
        <v>3</v>
      </c>
      <c r="D358" s="43">
        <v>3</v>
      </c>
      <c r="E358" s="43">
        <v>0</v>
      </c>
      <c r="F358" s="43">
        <v>0</v>
      </c>
      <c r="G358" s="43">
        <v>0</v>
      </c>
      <c r="H358" s="43">
        <v>3</v>
      </c>
      <c r="I358" s="43">
        <v>0</v>
      </c>
    </row>
    <row r="359" spans="2:9" ht="20.100000000000001" customHeight="1" thickBot="1" x14ac:dyDescent="0.25">
      <c r="B359" s="4" t="s">
        <v>541</v>
      </c>
      <c r="C359" s="43">
        <v>2</v>
      </c>
      <c r="D359" s="43">
        <v>2</v>
      </c>
      <c r="E359" s="43">
        <v>0</v>
      </c>
      <c r="F359" s="43">
        <v>0</v>
      </c>
      <c r="G359" s="43">
        <v>0</v>
      </c>
      <c r="H359" s="43">
        <v>2</v>
      </c>
      <c r="I359" s="43">
        <v>0</v>
      </c>
    </row>
    <row r="360" spans="2:9" ht="20.100000000000001" customHeight="1" thickBot="1" x14ac:dyDescent="0.25">
      <c r="B360" s="4" t="s">
        <v>542</v>
      </c>
      <c r="C360" s="43">
        <v>3</v>
      </c>
      <c r="D360" s="43">
        <v>0</v>
      </c>
      <c r="E360" s="43">
        <v>0</v>
      </c>
      <c r="F360" s="43">
        <v>3</v>
      </c>
      <c r="G360" s="43">
        <v>0</v>
      </c>
      <c r="H360" s="43">
        <v>1</v>
      </c>
      <c r="I360" s="43">
        <v>2</v>
      </c>
    </row>
    <row r="361" spans="2:9" ht="20.100000000000001" customHeight="1" thickBot="1" x14ac:dyDescent="0.25">
      <c r="B361" s="4" t="s">
        <v>543</v>
      </c>
      <c r="C361" s="43">
        <v>12</v>
      </c>
      <c r="D361" s="43">
        <v>12</v>
      </c>
      <c r="E361" s="43">
        <v>0</v>
      </c>
      <c r="F361" s="43">
        <v>0</v>
      </c>
      <c r="G361" s="43">
        <v>0</v>
      </c>
      <c r="H361" s="43">
        <v>12</v>
      </c>
      <c r="I361" s="43">
        <v>0</v>
      </c>
    </row>
    <row r="362" spans="2:9" ht="20.100000000000001" customHeight="1" thickBot="1" x14ac:dyDescent="0.25">
      <c r="B362" s="4" t="s">
        <v>205</v>
      </c>
      <c r="C362" s="43">
        <v>12</v>
      </c>
      <c r="D362" s="43">
        <v>10</v>
      </c>
      <c r="E362" s="43">
        <v>0</v>
      </c>
      <c r="F362" s="43">
        <v>2</v>
      </c>
      <c r="G362" s="43">
        <v>0</v>
      </c>
      <c r="H362" s="43">
        <v>10</v>
      </c>
      <c r="I362" s="43">
        <v>2</v>
      </c>
    </row>
    <row r="363" spans="2:9" ht="20.100000000000001" customHeight="1" thickBot="1" x14ac:dyDescent="0.25">
      <c r="B363" s="4" t="s">
        <v>544</v>
      </c>
      <c r="C363" s="43">
        <v>2</v>
      </c>
      <c r="D363" s="43">
        <v>2</v>
      </c>
      <c r="E363" s="43">
        <v>0</v>
      </c>
      <c r="F363" s="43">
        <v>0</v>
      </c>
      <c r="G363" s="43">
        <v>0</v>
      </c>
      <c r="H363" s="43">
        <v>2</v>
      </c>
      <c r="I363" s="43">
        <v>0</v>
      </c>
    </row>
    <row r="364" spans="2:9" ht="20.100000000000001" customHeight="1" thickBot="1" x14ac:dyDescent="0.25">
      <c r="B364" s="4" t="s">
        <v>545</v>
      </c>
      <c r="C364" s="43">
        <v>6</v>
      </c>
      <c r="D364" s="43">
        <v>2</v>
      </c>
      <c r="E364" s="43">
        <v>2</v>
      </c>
      <c r="F364" s="43">
        <v>0</v>
      </c>
      <c r="G364" s="43">
        <v>2</v>
      </c>
      <c r="H364" s="43">
        <v>5</v>
      </c>
      <c r="I364" s="43">
        <v>1</v>
      </c>
    </row>
    <row r="365" spans="2:9" ht="20.100000000000001" customHeight="1" thickBot="1" x14ac:dyDescent="0.25">
      <c r="B365" s="4" t="s">
        <v>546</v>
      </c>
      <c r="C365" s="43">
        <v>5</v>
      </c>
      <c r="D365" s="43">
        <v>3</v>
      </c>
      <c r="E365" s="43">
        <v>0</v>
      </c>
      <c r="F365" s="43">
        <v>2</v>
      </c>
      <c r="G365" s="43">
        <v>0</v>
      </c>
      <c r="H365" s="43">
        <v>4</v>
      </c>
      <c r="I365" s="43">
        <v>1</v>
      </c>
    </row>
    <row r="366" spans="2:9" ht="20.100000000000001" customHeight="1" thickBot="1" x14ac:dyDescent="0.25">
      <c r="B366" s="4" t="s">
        <v>547</v>
      </c>
      <c r="C366" s="43">
        <v>4</v>
      </c>
      <c r="D366" s="43">
        <v>2</v>
      </c>
      <c r="E366" s="43">
        <v>0</v>
      </c>
      <c r="F366" s="43">
        <v>2</v>
      </c>
      <c r="G366" s="43">
        <v>0</v>
      </c>
      <c r="H366" s="43">
        <v>2</v>
      </c>
      <c r="I366" s="43">
        <v>2</v>
      </c>
    </row>
    <row r="367" spans="2:9" ht="20.100000000000001" customHeight="1" thickBot="1" x14ac:dyDescent="0.25">
      <c r="B367" s="4" t="s">
        <v>652</v>
      </c>
      <c r="C367" s="43">
        <v>1</v>
      </c>
      <c r="D367" s="43">
        <v>1</v>
      </c>
      <c r="E367" s="43">
        <v>0</v>
      </c>
      <c r="F367" s="43">
        <v>0</v>
      </c>
      <c r="G367" s="43">
        <v>0</v>
      </c>
      <c r="H367" s="43">
        <v>1</v>
      </c>
      <c r="I367" s="43">
        <v>0</v>
      </c>
    </row>
    <row r="368" spans="2:9" ht="20.100000000000001" customHeight="1" thickBot="1" x14ac:dyDescent="0.25">
      <c r="B368" s="4" t="s">
        <v>548</v>
      </c>
      <c r="C368" s="43">
        <v>1</v>
      </c>
      <c r="D368" s="43">
        <v>1</v>
      </c>
      <c r="E368" s="43">
        <v>0</v>
      </c>
      <c r="F368" s="43">
        <v>0</v>
      </c>
      <c r="G368" s="43">
        <v>0</v>
      </c>
      <c r="H368" s="43">
        <v>1</v>
      </c>
      <c r="I368" s="43">
        <v>0</v>
      </c>
    </row>
    <row r="369" spans="2:9" ht="20.100000000000001" customHeight="1" thickBot="1" x14ac:dyDescent="0.25">
      <c r="B369" s="4" t="s">
        <v>206</v>
      </c>
      <c r="C369" s="43">
        <v>75</v>
      </c>
      <c r="D369" s="43">
        <v>58</v>
      </c>
      <c r="E369" s="43">
        <v>0</v>
      </c>
      <c r="F369" s="43">
        <v>17</v>
      </c>
      <c r="G369" s="43">
        <v>0</v>
      </c>
      <c r="H369" s="43">
        <v>62</v>
      </c>
      <c r="I369" s="43">
        <v>13</v>
      </c>
    </row>
    <row r="370" spans="2:9" ht="20.100000000000001" customHeight="1" thickBot="1" x14ac:dyDescent="0.25">
      <c r="B370" s="4" t="s">
        <v>549</v>
      </c>
      <c r="C370" s="43">
        <v>1</v>
      </c>
      <c r="D370" s="43">
        <v>0</v>
      </c>
      <c r="E370" s="43">
        <v>0</v>
      </c>
      <c r="F370" s="43">
        <v>1</v>
      </c>
      <c r="G370" s="43">
        <v>0</v>
      </c>
      <c r="H370" s="43">
        <v>1</v>
      </c>
      <c r="I370" s="43">
        <v>0</v>
      </c>
    </row>
    <row r="371" spans="2:9" ht="20.100000000000001" customHeight="1" thickBot="1" x14ac:dyDescent="0.25">
      <c r="B371" s="4" t="s">
        <v>550</v>
      </c>
      <c r="C371" s="43">
        <v>2</v>
      </c>
      <c r="D371" s="43">
        <v>2</v>
      </c>
      <c r="E371" s="43">
        <v>0</v>
      </c>
      <c r="F371" s="43">
        <v>0</v>
      </c>
      <c r="G371" s="43">
        <v>0</v>
      </c>
      <c r="H371" s="43">
        <v>2</v>
      </c>
      <c r="I371" s="43">
        <v>0</v>
      </c>
    </row>
    <row r="372" spans="2:9" ht="20.100000000000001" customHeight="1" thickBot="1" x14ac:dyDescent="0.25">
      <c r="B372" s="4" t="s">
        <v>551</v>
      </c>
      <c r="C372" s="43">
        <v>0</v>
      </c>
      <c r="D372" s="43">
        <v>0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</row>
    <row r="373" spans="2:9" ht="20.100000000000001" customHeight="1" thickBot="1" x14ac:dyDescent="0.25">
      <c r="B373" s="4" t="s">
        <v>552</v>
      </c>
      <c r="C373" s="43">
        <v>6</v>
      </c>
      <c r="D373" s="43">
        <v>5</v>
      </c>
      <c r="E373" s="43">
        <v>0</v>
      </c>
      <c r="F373" s="43">
        <v>1</v>
      </c>
      <c r="G373" s="43">
        <v>0</v>
      </c>
      <c r="H373" s="43">
        <v>6</v>
      </c>
      <c r="I373" s="43">
        <v>0</v>
      </c>
    </row>
    <row r="374" spans="2:9" ht="20.100000000000001" customHeight="1" thickBot="1" x14ac:dyDescent="0.25">
      <c r="B374" s="4" t="s">
        <v>653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</row>
    <row r="375" spans="2:9" ht="20.100000000000001" customHeight="1" thickBot="1" x14ac:dyDescent="0.25">
      <c r="B375" s="4" t="s">
        <v>553</v>
      </c>
      <c r="C375" s="43">
        <v>3</v>
      </c>
      <c r="D375" s="43">
        <v>3</v>
      </c>
      <c r="E375" s="43">
        <v>0</v>
      </c>
      <c r="F375" s="43">
        <v>0</v>
      </c>
      <c r="G375" s="43">
        <v>0</v>
      </c>
      <c r="H375" s="43">
        <v>3</v>
      </c>
      <c r="I375" s="43">
        <v>0</v>
      </c>
    </row>
    <row r="376" spans="2:9" ht="20.100000000000001" customHeight="1" thickBot="1" x14ac:dyDescent="0.25">
      <c r="B376" s="4" t="s">
        <v>554</v>
      </c>
      <c r="C376" s="43">
        <v>1</v>
      </c>
      <c r="D376" s="43">
        <v>1</v>
      </c>
      <c r="E376" s="43">
        <v>0</v>
      </c>
      <c r="F376" s="43">
        <v>0</v>
      </c>
      <c r="G376" s="43">
        <v>0</v>
      </c>
      <c r="H376" s="43">
        <v>1</v>
      </c>
      <c r="I376" s="43">
        <v>0</v>
      </c>
    </row>
    <row r="377" spans="2:9" ht="20.100000000000001" customHeight="1" thickBot="1" x14ac:dyDescent="0.25">
      <c r="B377" s="4" t="s">
        <v>555</v>
      </c>
      <c r="C377" s="43">
        <v>2</v>
      </c>
      <c r="D377" s="43">
        <v>2</v>
      </c>
      <c r="E377" s="43">
        <v>0</v>
      </c>
      <c r="F377" s="43">
        <v>0</v>
      </c>
      <c r="G377" s="43">
        <v>0</v>
      </c>
      <c r="H377" s="43">
        <v>2</v>
      </c>
      <c r="I377" s="43">
        <v>0</v>
      </c>
    </row>
    <row r="378" spans="2:9" ht="20.100000000000001" customHeight="1" thickBot="1" x14ac:dyDescent="0.25">
      <c r="B378" s="4" t="s">
        <v>556</v>
      </c>
      <c r="C378" s="43">
        <v>27</v>
      </c>
      <c r="D378" s="43">
        <v>23</v>
      </c>
      <c r="E378" s="43">
        <v>0</v>
      </c>
      <c r="F378" s="43">
        <v>4</v>
      </c>
      <c r="G378" s="43">
        <v>0</v>
      </c>
      <c r="H378" s="43">
        <v>22</v>
      </c>
      <c r="I378" s="43">
        <v>5</v>
      </c>
    </row>
    <row r="379" spans="2:9" ht="20.100000000000001" customHeight="1" thickBot="1" x14ac:dyDescent="0.25">
      <c r="B379" s="4" t="s">
        <v>557</v>
      </c>
      <c r="C379" s="43">
        <v>13</v>
      </c>
      <c r="D379" s="43">
        <v>13</v>
      </c>
      <c r="E379" s="43">
        <v>0</v>
      </c>
      <c r="F379" s="43">
        <v>0</v>
      </c>
      <c r="G379" s="43">
        <v>0</v>
      </c>
      <c r="H379" s="43">
        <v>13</v>
      </c>
      <c r="I379" s="43">
        <v>0</v>
      </c>
    </row>
    <row r="380" spans="2:9" ht="20.100000000000001" customHeight="1" thickBot="1" x14ac:dyDescent="0.25">
      <c r="B380" s="4" t="s">
        <v>558</v>
      </c>
      <c r="C380" s="43">
        <v>40</v>
      </c>
      <c r="D380" s="43">
        <v>35</v>
      </c>
      <c r="E380" s="43">
        <v>0</v>
      </c>
      <c r="F380" s="43">
        <v>5</v>
      </c>
      <c r="G380" s="43">
        <v>0</v>
      </c>
      <c r="H380" s="43">
        <v>28</v>
      </c>
      <c r="I380" s="43">
        <v>12</v>
      </c>
    </row>
    <row r="381" spans="2:9" ht="20.100000000000001" customHeight="1" thickBot="1" x14ac:dyDescent="0.25">
      <c r="B381" s="4" t="s">
        <v>207</v>
      </c>
      <c r="C381" s="43">
        <v>6</v>
      </c>
      <c r="D381" s="43">
        <v>5</v>
      </c>
      <c r="E381" s="43">
        <v>1</v>
      </c>
      <c r="F381" s="43">
        <v>0</v>
      </c>
      <c r="G381" s="43">
        <v>0</v>
      </c>
      <c r="H381" s="43">
        <v>6</v>
      </c>
      <c r="I381" s="43">
        <v>0</v>
      </c>
    </row>
    <row r="382" spans="2:9" ht="20.100000000000001" customHeight="1" thickBot="1" x14ac:dyDescent="0.25">
      <c r="B382" s="4" t="s">
        <v>559</v>
      </c>
      <c r="C382" s="43">
        <v>1</v>
      </c>
      <c r="D382" s="43">
        <v>1</v>
      </c>
      <c r="E382" s="43">
        <v>0</v>
      </c>
      <c r="F382" s="43">
        <v>0</v>
      </c>
      <c r="G382" s="43">
        <v>0</v>
      </c>
      <c r="H382" s="43">
        <v>1</v>
      </c>
      <c r="I382" s="43">
        <v>0</v>
      </c>
    </row>
    <row r="383" spans="2:9" ht="20.100000000000001" customHeight="1" thickBot="1" x14ac:dyDescent="0.25">
      <c r="B383" s="4" t="s">
        <v>560</v>
      </c>
      <c r="C383" s="43">
        <v>2</v>
      </c>
      <c r="D383" s="43">
        <v>2</v>
      </c>
      <c r="E383" s="43">
        <v>0</v>
      </c>
      <c r="F383" s="43">
        <v>0</v>
      </c>
      <c r="G383" s="43">
        <v>0</v>
      </c>
      <c r="H383" s="43">
        <v>2</v>
      </c>
      <c r="I383" s="43">
        <v>0</v>
      </c>
    </row>
    <row r="384" spans="2:9" ht="20.100000000000001" customHeight="1" thickBot="1" x14ac:dyDescent="0.25">
      <c r="B384" s="4" t="s">
        <v>561</v>
      </c>
      <c r="C384" s="43">
        <v>11</v>
      </c>
      <c r="D384" s="43">
        <v>10</v>
      </c>
      <c r="E384" s="43">
        <v>0</v>
      </c>
      <c r="F384" s="43">
        <v>1</v>
      </c>
      <c r="G384" s="43">
        <v>0</v>
      </c>
      <c r="H384" s="43">
        <v>10</v>
      </c>
      <c r="I384" s="43">
        <v>1</v>
      </c>
    </row>
    <row r="385" spans="2:9" ht="20.100000000000001" customHeight="1" thickBot="1" x14ac:dyDescent="0.25">
      <c r="B385" s="4" t="s">
        <v>562</v>
      </c>
      <c r="C385" s="43">
        <v>3</v>
      </c>
      <c r="D385" s="43">
        <v>2</v>
      </c>
      <c r="E385" s="43">
        <v>0</v>
      </c>
      <c r="F385" s="43">
        <v>1</v>
      </c>
      <c r="G385" s="43">
        <v>0</v>
      </c>
      <c r="H385" s="43">
        <v>3</v>
      </c>
      <c r="I385" s="43">
        <v>0</v>
      </c>
    </row>
    <row r="386" spans="2:9" ht="20.100000000000001" customHeight="1" thickBot="1" x14ac:dyDescent="0.25">
      <c r="B386" s="4" t="s">
        <v>563</v>
      </c>
      <c r="C386" s="43">
        <v>7</v>
      </c>
      <c r="D386" s="43">
        <v>6</v>
      </c>
      <c r="E386" s="43">
        <v>0</v>
      </c>
      <c r="F386" s="43">
        <v>1</v>
      </c>
      <c r="G386" s="43">
        <v>0</v>
      </c>
      <c r="H386" s="43">
        <v>7</v>
      </c>
      <c r="I386" s="43">
        <v>0</v>
      </c>
    </row>
    <row r="387" spans="2:9" ht="20.100000000000001" customHeight="1" thickBot="1" x14ac:dyDescent="0.25">
      <c r="B387" s="4" t="s">
        <v>564</v>
      </c>
      <c r="C387" s="43">
        <v>9</v>
      </c>
      <c r="D387" s="43">
        <v>9</v>
      </c>
      <c r="E387" s="43">
        <v>0</v>
      </c>
      <c r="F387" s="43">
        <v>0</v>
      </c>
      <c r="G387" s="43">
        <v>0</v>
      </c>
      <c r="H387" s="43">
        <v>9</v>
      </c>
      <c r="I387" s="43">
        <v>0</v>
      </c>
    </row>
    <row r="388" spans="2:9" ht="20.100000000000001" customHeight="1" thickBot="1" x14ac:dyDescent="0.25">
      <c r="B388" s="4" t="s">
        <v>654</v>
      </c>
      <c r="C388" s="43">
        <v>10</v>
      </c>
      <c r="D388" s="43">
        <v>9</v>
      </c>
      <c r="E388" s="43">
        <v>0</v>
      </c>
      <c r="F388" s="43">
        <v>1</v>
      </c>
      <c r="G388" s="43">
        <v>0</v>
      </c>
      <c r="H388" s="43">
        <v>9</v>
      </c>
      <c r="I388" s="43">
        <v>1</v>
      </c>
    </row>
    <row r="389" spans="2:9" ht="20.100000000000001" customHeight="1" thickBot="1" x14ac:dyDescent="0.25">
      <c r="B389" s="4" t="s">
        <v>565</v>
      </c>
      <c r="C389" s="43">
        <v>4</v>
      </c>
      <c r="D389" s="43">
        <v>4</v>
      </c>
      <c r="E389" s="43">
        <v>0</v>
      </c>
      <c r="F389" s="43">
        <v>0</v>
      </c>
      <c r="G389" s="43">
        <v>0</v>
      </c>
      <c r="H389" s="43">
        <v>4</v>
      </c>
      <c r="I389" s="43">
        <v>0</v>
      </c>
    </row>
    <row r="390" spans="2:9" ht="20.100000000000001" customHeight="1" thickBot="1" x14ac:dyDescent="0.25">
      <c r="B390" s="4" t="s">
        <v>566</v>
      </c>
      <c r="C390" s="43">
        <v>2</v>
      </c>
      <c r="D390" s="43">
        <v>2</v>
      </c>
      <c r="E390" s="43">
        <v>0</v>
      </c>
      <c r="F390" s="43">
        <v>0</v>
      </c>
      <c r="G390" s="43">
        <v>0</v>
      </c>
      <c r="H390" s="43">
        <v>2</v>
      </c>
      <c r="I390" s="43">
        <v>0</v>
      </c>
    </row>
    <row r="391" spans="2:9" ht="20.100000000000001" customHeight="1" thickBot="1" x14ac:dyDescent="0.25">
      <c r="B391" s="4" t="s">
        <v>567</v>
      </c>
      <c r="C391" s="43">
        <v>11</v>
      </c>
      <c r="D391" s="43">
        <v>5</v>
      </c>
      <c r="E391" s="43">
        <v>0</v>
      </c>
      <c r="F391" s="43">
        <v>6</v>
      </c>
      <c r="G391" s="43">
        <v>0</v>
      </c>
      <c r="H391" s="43">
        <v>5</v>
      </c>
      <c r="I391" s="43">
        <v>6</v>
      </c>
    </row>
    <row r="392" spans="2:9" ht="20.100000000000001" customHeight="1" thickBot="1" x14ac:dyDescent="0.25">
      <c r="B392" s="4" t="s">
        <v>568</v>
      </c>
      <c r="C392" s="43">
        <v>37</v>
      </c>
      <c r="D392" s="43">
        <v>20</v>
      </c>
      <c r="E392" s="43">
        <v>2</v>
      </c>
      <c r="F392" s="43">
        <v>13</v>
      </c>
      <c r="G392" s="43">
        <v>2</v>
      </c>
      <c r="H392" s="43">
        <v>23</v>
      </c>
      <c r="I392" s="43">
        <v>14</v>
      </c>
    </row>
    <row r="393" spans="2:9" ht="20.100000000000001" customHeight="1" thickBot="1" x14ac:dyDescent="0.25">
      <c r="B393" s="4" t="s">
        <v>569</v>
      </c>
      <c r="C393" s="43">
        <v>28</v>
      </c>
      <c r="D393" s="43">
        <v>13</v>
      </c>
      <c r="E393" s="43">
        <v>0</v>
      </c>
      <c r="F393" s="43">
        <v>15</v>
      </c>
      <c r="G393" s="43">
        <v>0</v>
      </c>
      <c r="H393" s="43">
        <v>17</v>
      </c>
      <c r="I393" s="43">
        <v>11</v>
      </c>
    </row>
    <row r="394" spans="2:9" ht="20.100000000000001" customHeight="1" thickBot="1" x14ac:dyDescent="0.25">
      <c r="B394" s="4" t="s">
        <v>570</v>
      </c>
      <c r="C394" s="43">
        <v>49</v>
      </c>
      <c r="D394" s="43">
        <v>32</v>
      </c>
      <c r="E394" s="43">
        <v>0</v>
      </c>
      <c r="F394" s="43">
        <v>17</v>
      </c>
      <c r="G394" s="43">
        <v>0</v>
      </c>
      <c r="H394" s="43">
        <v>31</v>
      </c>
      <c r="I394" s="43">
        <v>18</v>
      </c>
    </row>
    <row r="395" spans="2:9" ht="20.100000000000001" customHeight="1" thickBot="1" x14ac:dyDescent="0.25">
      <c r="B395" s="4" t="s">
        <v>571</v>
      </c>
      <c r="C395" s="43">
        <v>43</v>
      </c>
      <c r="D395" s="43">
        <v>30</v>
      </c>
      <c r="E395" s="43">
        <v>0</v>
      </c>
      <c r="F395" s="43">
        <v>13</v>
      </c>
      <c r="G395" s="43">
        <v>0</v>
      </c>
      <c r="H395" s="43">
        <v>29</v>
      </c>
      <c r="I395" s="43">
        <v>14</v>
      </c>
    </row>
    <row r="396" spans="2:9" ht="20.100000000000001" customHeight="1" thickBot="1" x14ac:dyDescent="0.25">
      <c r="B396" s="4" t="s">
        <v>572</v>
      </c>
      <c r="C396" s="43">
        <v>32</v>
      </c>
      <c r="D396" s="43">
        <v>18</v>
      </c>
      <c r="E396" s="43">
        <v>0</v>
      </c>
      <c r="F396" s="43">
        <v>14</v>
      </c>
      <c r="G396" s="43">
        <v>0</v>
      </c>
      <c r="H396" s="43">
        <v>17</v>
      </c>
      <c r="I396" s="43">
        <v>15</v>
      </c>
    </row>
    <row r="397" spans="2:9" ht="20.100000000000001" customHeight="1" thickBot="1" x14ac:dyDescent="0.25">
      <c r="B397" s="4" t="s">
        <v>573</v>
      </c>
      <c r="C397" s="43">
        <v>15</v>
      </c>
      <c r="D397" s="43">
        <v>11</v>
      </c>
      <c r="E397" s="43">
        <v>0</v>
      </c>
      <c r="F397" s="43">
        <v>4</v>
      </c>
      <c r="G397" s="43">
        <v>0</v>
      </c>
      <c r="H397" s="43">
        <v>11</v>
      </c>
      <c r="I397" s="43">
        <v>4</v>
      </c>
    </row>
    <row r="398" spans="2:9" ht="20.100000000000001" customHeight="1" thickBot="1" x14ac:dyDescent="0.25">
      <c r="B398" s="4" t="s">
        <v>574</v>
      </c>
      <c r="C398" s="43">
        <v>19</v>
      </c>
      <c r="D398" s="43">
        <v>13</v>
      </c>
      <c r="E398" s="43">
        <v>0</v>
      </c>
      <c r="F398" s="43">
        <v>6</v>
      </c>
      <c r="G398" s="43">
        <v>0</v>
      </c>
      <c r="H398" s="43">
        <v>13</v>
      </c>
      <c r="I398" s="43">
        <v>6</v>
      </c>
    </row>
    <row r="399" spans="2:9" ht="20.100000000000001" customHeight="1" thickBot="1" x14ac:dyDescent="0.25">
      <c r="B399" s="4" t="s">
        <v>575</v>
      </c>
      <c r="C399" s="43">
        <v>30</v>
      </c>
      <c r="D399" s="43">
        <v>23</v>
      </c>
      <c r="E399" s="43">
        <v>0</v>
      </c>
      <c r="F399" s="43">
        <v>7</v>
      </c>
      <c r="G399" s="43">
        <v>0</v>
      </c>
      <c r="H399" s="43">
        <v>21</v>
      </c>
      <c r="I399" s="43">
        <v>9</v>
      </c>
    </row>
    <row r="400" spans="2:9" ht="20.100000000000001" customHeight="1" thickBot="1" x14ac:dyDescent="0.25">
      <c r="B400" s="4" t="s">
        <v>576</v>
      </c>
      <c r="C400" s="43">
        <v>14</v>
      </c>
      <c r="D400" s="43">
        <v>8</v>
      </c>
      <c r="E400" s="43">
        <v>0</v>
      </c>
      <c r="F400" s="43">
        <v>6</v>
      </c>
      <c r="G400" s="43">
        <v>0</v>
      </c>
      <c r="H400" s="43">
        <v>7</v>
      </c>
      <c r="I400" s="43">
        <v>7</v>
      </c>
    </row>
    <row r="401" spans="2:9" ht="20.100000000000001" customHeight="1" thickBot="1" x14ac:dyDescent="0.25">
      <c r="B401" s="4" t="s">
        <v>208</v>
      </c>
      <c r="C401" s="43">
        <v>730</v>
      </c>
      <c r="D401" s="43">
        <v>377</v>
      </c>
      <c r="E401" s="43">
        <v>7</v>
      </c>
      <c r="F401" s="43">
        <v>344</v>
      </c>
      <c r="G401" s="43">
        <v>2</v>
      </c>
      <c r="H401" s="43">
        <v>352</v>
      </c>
      <c r="I401" s="43">
        <v>378</v>
      </c>
    </row>
    <row r="402" spans="2:9" ht="20.100000000000001" customHeight="1" thickBot="1" x14ac:dyDescent="0.25">
      <c r="B402" s="4" t="s">
        <v>577</v>
      </c>
      <c r="C402" s="43">
        <v>20</v>
      </c>
      <c r="D402" s="43">
        <v>11</v>
      </c>
      <c r="E402" s="43">
        <v>0</v>
      </c>
      <c r="F402" s="43">
        <v>9</v>
      </c>
      <c r="G402" s="43">
        <v>0</v>
      </c>
      <c r="H402" s="43">
        <v>9</v>
      </c>
      <c r="I402" s="43">
        <v>11</v>
      </c>
    </row>
    <row r="403" spans="2:9" ht="20.100000000000001" customHeight="1" thickBot="1" x14ac:dyDescent="0.25">
      <c r="B403" s="4" t="s">
        <v>578</v>
      </c>
      <c r="C403" s="43">
        <v>56</v>
      </c>
      <c r="D403" s="43">
        <v>35</v>
      </c>
      <c r="E403" s="43">
        <v>0</v>
      </c>
      <c r="F403" s="43">
        <v>19</v>
      </c>
      <c r="G403" s="43">
        <v>2</v>
      </c>
      <c r="H403" s="43">
        <v>36</v>
      </c>
      <c r="I403" s="43">
        <v>20</v>
      </c>
    </row>
    <row r="404" spans="2:9" ht="20.100000000000001" customHeight="1" thickBot="1" x14ac:dyDescent="0.25">
      <c r="B404" s="4" t="s">
        <v>579</v>
      </c>
      <c r="C404" s="43">
        <v>35</v>
      </c>
      <c r="D404" s="43">
        <v>24</v>
      </c>
      <c r="E404" s="43">
        <v>0</v>
      </c>
      <c r="F404" s="43">
        <v>11</v>
      </c>
      <c r="G404" s="43">
        <v>0</v>
      </c>
      <c r="H404" s="43">
        <v>24</v>
      </c>
      <c r="I404" s="43">
        <v>11</v>
      </c>
    </row>
    <row r="405" spans="2:9" ht="20.100000000000001" customHeight="1" thickBot="1" x14ac:dyDescent="0.25">
      <c r="B405" s="4" t="s">
        <v>580</v>
      </c>
      <c r="C405" s="43">
        <v>20</v>
      </c>
      <c r="D405" s="43">
        <v>14</v>
      </c>
      <c r="E405" s="43">
        <v>0</v>
      </c>
      <c r="F405" s="43">
        <v>6</v>
      </c>
      <c r="G405" s="43">
        <v>0</v>
      </c>
      <c r="H405" s="43">
        <v>11</v>
      </c>
      <c r="I405" s="43">
        <v>9</v>
      </c>
    </row>
    <row r="406" spans="2:9" ht="20.100000000000001" customHeight="1" thickBot="1" x14ac:dyDescent="0.25">
      <c r="B406" s="4" t="s">
        <v>581</v>
      </c>
      <c r="C406" s="43">
        <v>134</v>
      </c>
      <c r="D406" s="43">
        <v>81</v>
      </c>
      <c r="E406" s="43">
        <v>0</v>
      </c>
      <c r="F406" s="43">
        <v>53</v>
      </c>
      <c r="G406" s="43">
        <v>0</v>
      </c>
      <c r="H406" s="43">
        <v>61</v>
      </c>
      <c r="I406" s="43">
        <v>73</v>
      </c>
    </row>
    <row r="407" spans="2:9" ht="20.100000000000001" customHeight="1" thickBot="1" x14ac:dyDescent="0.25">
      <c r="B407" s="4" t="s">
        <v>582</v>
      </c>
      <c r="C407" s="43">
        <v>29</v>
      </c>
      <c r="D407" s="43">
        <v>22</v>
      </c>
      <c r="E407" s="43">
        <v>0</v>
      </c>
      <c r="F407" s="43">
        <v>7</v>
      </c>
      <c r="G407" s="43">
        <v>0</v>
      </c>
      <c r="H407" s="43">
        <v>23</v>
      </c>
      <c r="I407" s="43">
        <v>6</v>
      </c>
    </row>
    <row r="408" spans="2:9" ht="20.100000000000001" customHeight="1" thickBot="1" x14ac:dyDescent="0.25">
      <c r="B408" s="4" t="s">
        <v>583</v>
      </c>
      <c r="C408" s="43">
        <v>48</v>
      </c>
      <c r="D408" s="43">
        <v>20</v>
      </c>
      <c r="E408" s="43">
        <v>0</v>
      </c>
      <c r="F408" s="43">
        <v>28</v>
      </c>
      <c r="G408" s="43">
        <v>0</v>
      </c>
      <c r="H408" s="43">
        <v>19</v>
      </c>
      <c r="I408" s="43">
        <v>29</v>
      </c>
    </row>
    <row r="409" spans="2:9" ht="20.100000000000001" customHeight="1" thickBot="1" x14ac:dyDescent="0.25">
      <c r="B409" s="4" t="s">
        <v>584</v>
      </c>
      <c r="C409" s="43">
        <v>5</v>
      </c>
      <c r="D409" s="43">
        <v>3</v>
      </c>
      <c r="E409" s="43">
        <v>0</v>
      </c>
      <c r="F409" s="43">
        <v>2</v>
      </c>
      <c r="G409" s="43">
        <v>0</v>
      </c>
      <c r="H409" s="43">
        <v>3</v>
      </c>
      <c r="I409" s="43">
        <v>2</v>
      </c>
    </row>
    <row r="410" spans="2:9" ht="20.100000000000001" customHeight="1" thickBot="1" x14ac:dyDescent="0.25">
      <c r="B410" s="4" t="s">
        <v>585</v>
      </c>
      <c r="C410" s="43">
        <v>43</v>
      </c>
      <c r="D410" s="43">
        <v>21</v>
      </c>
      <c r="E410" s="43">
        <v>0</v>
      </c>
      <c r="F410" s="43">
        <v>22</v>
      </c>
      <c r="G410" s="43">
        <v>0</v>
      </c>
      <c r="H410" s="43">
        <v>21</v>
      </c>
      <c r="I410" s="43">
        <v>22</v>
      </c>
    </row>
    <row r="411" spans="2:9" ht="20.100000000000001" customHeight="1" thickBot="1" x14ac:dyDescent="0.25">
      <c r="B411" s="4" t="s">
        <v>586</v>
      </c>
      <c r="C411" s="43">
        <v>7</v>
      </c>
      <c r="D411" s="43">
        <v>5</v>
      </c>
      <c r="E411" s="43">
        <v>0</v>
      </c>
      <c r="F411" s="43">
        <v>2</v>
      </c>
      <c r="G411" s="43">
        <v>0</v>
      </c>
      <c r="H411" s="43">
        <v>5</v>
      </c>
      <c r="I411" s="43">
        <v>2</v>
      </c>
    </row>
    <row r="412" spans="2:9" ht="20.100000000000001" customHeight="1" thickBot="1" x14ac:dyDescent="0.25">
      <c r="B412" s="4" t="s">
        <v>587</v>
      </c>
      <c r="C412" s="43">
        <v>11</v>
      </c>
      <c r="D412" s="43">
        <v>5</v>
      </c>
      <c r="E412" s="43">
        <v>0</v>
      </c>
      <c r="F412" s="43">
        <v>6</v>
      </c>
      <c r="G412" s="43">
        <v>0</v>
      </c>
      <c r="H412" s="43">
        <v>6</v>
      </c>
      <c r="I412" s="43">
        <v>5</v>
      </c>
    </row>
    <row r="413" spans="2:9" ht="20.100000000000001" customHeight="1" thickBot="1" x14ac:dyDescent="0.25">
      <c r="B413" s="4" t="s">
        <v>588</v>
      </c>
      <c r="C413" s="43">
        <v>55</v>
      </c>
      <c r="D413" s="43">
        <v>32</v>
      </c>
      <c r="E413" s="43">
        <v>3</v>
      </c>
      <c r="F413" s="43">
        <v>19</v>
      </c>
      <c r="G413" s="43">
        <v>1</v>
      </c>
      <c r="H413" s="43">
        <v>27</v>
      </c>
      <c r="I413" s="43">
        <v>28</v>
      </c>
    </row>
    <row r="414" spans="2:9" ht="20.100000000000001" customHeight="1" thickBot="1" x14ac:dyDescent="0.25">
      <c r="B414" s="4" t="s">
        <v>589</v>
      </c>
      <c r="C414" s="43">
        <v>11</v>
      </c>
      <c r="D414" s="43">
        <v>7</v>
      </c>
      <c r="E414" s="43">
        <v>0</v>
      </c>
      <c r="F414" s="43">
        <v>4</v>
      </c>
      <c r="G414" s="43">
        <v>0</v>
      </c>
      <c r="H414" s="43">
        <v>8</v>
      </c>
      <c r="I414" s="43">
        <v>3</v>
      </c>
    </row>
    <row r="415" spans="2:9" ht="20.100000000000001" customHeight="1" thickBot="1" x14ac:dyDescent="0.25">
      <c r="B415" s="4" t="s">
        <v>590</v>
      </c>
      <c r="C415" s="43">
        <v>32</v>
      </c>
      <c r="D415" s="43">
        <v>9</v>
      </c>
      <c r="E415" s="43">
        <v>0</v>
      </c>
      <c r="F415" s="43">
        <v>23</v>
      </c>
      <c r="G415" s="43">
        <v>0</v>
      </c>
      <c r="H415" s="43">
        <v>12</v>
      </c>
      <c r="I415" s="43">
        <v>20</v>
      </c>
    </row>
    <row r="416" spans="2:9" ht="20.100000000000001" customHeight="1" thickBot="1" x14ac:dyDescent="0.25">
      <c r="B416" s="4" t="s">
        <v>591</v>
      </c>
      <c r="C416" s="43">
        <v>6</v>
      </c>
      <c r="D416" s="43">
        <v>2</v>
      </c>
      <c r="E416" s="43">
        <v>0</v>
      </c>
      <c r="F416" s="43">
        <v>4</v>
      </c>
      <c r="G416" s="43">
        <v>0</v>
      </c>
      <c r="H416" s="43">
        <v>2</v>
      </c>
      <c r="I416" s="43">
        <v>4</v>
      </c>
    </row>
    <row r="417" spans="2:9" ht="20.100000000000001" customHeight="1" thickBot="1" x14ac:dyDescent="0.25">
      <c r="B417" s="4" t="s">
        <v>209</v>
      </c>
      <c r="C417" s="43">
        <v>114</v>
      </c>
      <c r="D417" s="43">
        <v>71</v>
      </c>
      <c r="E417" s="43">
        <v>4</v>
      </c>
      <c r="F417" s="43">
        <v>38</v>
      </c>
      <c r="G417" s="43">
        <v>1</v>
      </c>
      <c r="H417" s="43">
        <v>70</v>
      </c>
      <c r="I417" s="43">
        <v>44</v>
      </c>
    </row>
    <row r="418" spans="2:9" ht="20.100000000000001" customHeight="1" thickBot="1" x14ac:dyDescent="0.25">
      <c r="B418" s="4" t="s">
        <v>592</v>
      </c>
      <c r="C418" s="43">
        <v>0</v>
      </c>
      <c r="D418" s="43">
        <v>0</v>
      </c>
      <c r="E418" s="43">
        <v>0</v>
      </c>
      <c r="F418" s="43">
        <v>0</v>
      </c>
      <c r="G418" s="43">
        <v>0</v>
      </c>
      <c r="H418" s="43">
        <v>0</v>
      </c>
      <c r="I418" s="43">
        <v>0</v>
      </c>
    </row>
    <row r="419" spans="2:9" ht="20.100000000000001" customHeight="1" thickBot="1" x14ac:dyDescent="0.25">
      <c r="B419" s="4" t="s">
        <v>593</v>
      </c>
      <c r="C419" s="43">
        <v>45</v>
      </c>
      <c r="D419" s="43">
        <v>29</v>
      </c>
      <c r="E419" s="43">
        <v>0</v>
      </c>
      <c r="F419" s="43">
        <v>16</v>
      </c>
      <c r="G419" s="43">
        <v>0</v>
      </c>
      <c r="H419" s="43">
        <v>30</v>
      </c>
      <c r="I419" s="43">
        <v>15</v>
      </c>
    </row>
    <row r="420" spans="2:9" ht="20.100000000000001" customHeight="1" thickBot="1" x14ac:dyDescent="0.25">
      <c r="B420" s="4" t="s">
        <v>594</v>
      </c>
      <c r="C420" s="43">
        <v>4</v>
      </c>
      <c r="D420" s="43">
        <v>1</v>
      </c>
      <c r="E420" s="43">
        <v>3</v>
      </c>
      <c r="F420" s="43">
        <v>0</v>
      </c>
      <c r="G420" s="43">
        <v>0</v>
      </c>
      <c r="H420" s="43">
        <v>1</v>
      </c>
      <c r="I420" s="43">
        <v>3</v>
      </c>
    </row>
    <row r="421" spans="2:9" ht="20.100000000000001" customHeight="1" thickBot="1" x14ac:dyDescent="0.25">
      <c r="B421" s="4" t="s">
        <v>595</v>
      </c>
      <c r="C421" s="43">
        <v>6</v>
      </c>
      <c r="D421" s="43">
        <v>5</v>
      </c>
      <c r="E421" s="43">
        <v>0</v>
      </c>
      <c r="F421" s="43">
        <v>1</v>
      </c>
      <c r="G421" s="43">
        <v>0</v>
      </c>
      <c r="H421" s="43">
        <v>4</v>
      </c>
      <c r="I421" s="43">
        <v>2</v>
      </c>
    </row>
    <row r="422" spans="2:9" ht="20.100000000000001" customHeight="1" thickBot="1" x14ac:dyDescent="0.25">
      <c r="B422" s="4" t="s">
        <v>596</v>
      </c>
      <c r="C422" s="43">
        <v>19</v>
      </c>
      <c r="D422" s="43">
        <v>8</v>
      </c>
      <c r="E422" s="43">
        <v>0</v>
      </c>
      <c r="F422" s="43">
        <v>11</v>
      </c>
      <c r="G422" s="43">
        <v>0</v>
      </c>
      <c r="H422" s="43">
        <v>9</v>
      </c>
      <c r="I422" s="43">
        <v>10</v>
      </c>
    </row>
    <row r="423" spans="2:9" ht="20.100000000000001" customHeight="1" thickBot="1" x14ac:dyDescent="0.25">
      <c r="B423" s="4" t="s">
        <v>597</v>
      </c>
      <c r="C423" s="43">
        <v>5</v>
      </c>
      <c r="D423" s="43">
        <v>4</v>
      </c>
      <c r="E423" s="43">
        <v>0</v>
      </c>
      <c r="F423" s="43">
        <v>1</v>
      </c>
      <c r="G423" s="43">
        <v>0</v>
      </c>
      <c r="H423" s="43">
        <v>4</v>
      </c>
      <c r="I423" s="43">
        <v>1</v>
      </c>
    </row>
    <row r="424" spans="2:9" ht="20.100000000000001" customHeight="1" thickBot="1" x14ac:dyDescent="0.25">
      <c r="B424" s="4" t="s">
        <v>598</v>
      </c>
      <c r="C424" s="43">
        <v>2</v>
      </c>
      <c r="D424" s="43">
        <v>1</v>
      </c>
      <c r="E424" s="43">
        <v>0</v>
      </c>
      <c r="F424" s="43">
        <v>1</v>
      </c>
      <c r="G424" s="43">
        <v>0</v>
      </c>
      <c r="H424" s="43">
        <v>0</v>
      </c>
      <c r="I424" s="43">
        <v>2</v>
      </c>
    </row>
    <row r="425" spans="2:9" ht="20.100000000000001" customHeight="1" thickBot="1" x14ac:dyDescent="0.25">
      <c r="B425" s="4" t="s">
        <v>599</v>
      </c>
      <c r="C425" s="43">
        <v>10</v>
      </c>
      <c r="D425" s="43">
        <v>5</v>
      </c>
      <c r="E425" s="43">
        <v>0</v>
      </c>
      <c r="F425" s="43">
        <v>5</v>
      </c>
      <c r="G425" s="43">
        <v>0</v>
      </c>
      <c r="H425" s="43">
        <v>7</v>
      </c>
      <c r="I425" s="43">
        <v>3</v>
      </c>
    </row>
    <row r="426" spans="2:9" ht="20.100000000000001" customHeight="1" thickBot="1" x14ac:dyDescent="0.25">
      <c r="B426" s="4" t="s">
        <v>600</v>
      </c>
      <c r="C426" s="43">
        <v>57</v>
      </c>
      <c r="D426" s="43">
        <v>30</v>
      </c>
      <c r="E426" s="43">
        <v>2</v>
      </c>
      <c r="F426" s="43">
        <v>25</v>
      </c>
      <c r="G426" s="43">
        <v>0</v>
      </c>
      <c r="H426" s="43">
        <v>31</v>
      </c>
      <c r="I426" s="43">
        <v>26</v>
      </c>
    </row>
    <row r="427" spans="2:9" ht="20.100000000000001" customHeight="1" thickBot="1" x14ac:dyDescent="0.25">
      <c r="B427" s="4" t="s">
        <v>601</v>
      </c>
      <c r="C427" s="43">
        <v>6</v>
      </c>
      <c r="D427" s="43">
        <v>6</v>
      </c>
      <c r="E427" s="43">
        <v>0</v>
      </c>
      <c r="F427" s="43">
        <v>0</v>
      </c>
      <c r="G427" s="43">
        <v>0</v>
      </c>
      <c r="H427" s="43">
        <v>4</v>
      </c>
      <c r="I427" s="43">
        <v>2</v>
      </c>
    </row>
    <row r="428" spans="2:9" ht="20.100000000000001" customHeight="1" thickBot="1" x14ac:dyDescent="0.25">
      <c r="B428" s="4" t="s">
        <v>602</v>
      </c>
      <c r="C428" s="43">
        <v>0</v>
      </c>
      <c r="D428" s="43">
        <v>0</v>
      </c>
      <c r="E428" s="43">
        <v>0</v>
      </c>
      <c r="F428" s="43">
        <v>0</v>
      </c>
      <c r="G428" s="43">
        <v>0</v>
      </c>
      <c r="H428" s="43">
        <v>0</v>
      </c>
      <c r="I428" s="43">
        <v>0</v>
      </c>
    </row>
    <row r="429" spans="2:9" ht="20.100000000000001" customHeight="1" thickBot="1" x14ac:dyDescent="0.25">
      <c r="B429" s="4" t="s">
        <v>603</v>
      </c>
      <c r="C429" s="43">
        <v>36</v>
      </c>
      <c r="D429" s="43">
        <v>23</v>
      </c>
      <c r="E429" s="43">
        <v>0</v>
      </c>
      <c r="F429" s="43">
        <v>13</v>
      </c>
      <c r="G429" s="43">
        <v>0</v>
      </c>
      <c r="H429" s="43">
        <v>27</v>
      </c>
      <c r="I429" s="43">
        <v>9</v>
      </c>
    </row>
    <row r="430" spans="2:9" ht="20.100000000000001" customHeight="1" thickBot="1" x14ac:dyDescent="0.25">
      <c r="B430" s="4" t="s">
        <v>604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</row>
    <row r="431" spans="2:9" ht="20.100000000000001" customHeight="1" thickBot="1" x14ac:dyDescent="0.25">
      <c r="B431" s="4" t="s">
        <v>605</v>
      </c>
      <c r="C431" s="43">
        <v>3</v>
      </c>
      <c r="D431" s="43">
        <v>1</v>
      </c>
      <c r="E431" s="43">
        <v>0</v>
      </c>
      <c r="F431" s="43">
        <v>2</v>
      </c>
      <c r="G431" s="43">
        <v>0</v>
      </c>
      <c r="H431" s="43">
        <v>1</v>
      </c>
      <c r="I431" s="43">
        <v>2</v>
      </c>
    </row>
    <row r="432" spans="2:9" ht="20.100000000000001" customHeight="1" thickBot="1" x14ac:dyDescent="0.25">
      <c r="B432" s="4" t="s">
        <v>606</v>
      </c>
      <c r="C432" s="43">
        <v>6</v>
      </c>
      <c r="D432" s="43">
        <v>4</v>
      </c>
      <c r="E432" s="43">
        <v>0</v>
      </c>
      <c r="F432" s="43">
        <v>2</v>
      </c>
      <c r="G432" s="43">
        <v>0</v>
      </c>
      <c r="H432" s="43">
        <v>5</v>
      </c>
      <c r="I432" s="43">
        <v>1</v>
      </c>
    </row>
    <row r="433" spans="2:9" ht="20.100000000000001" customHeight="1" thickBot="1" x14ac:dyDescent="0.25">
      <c r="B433" s="4" t="s">
        <v>607</v>
      </c>
      <c r="C433" s="43">
        <v>7</v>
      </c>
      <c r="D433" s="43">
        <v>4</v>
      </c>
      <c r="E433" s="43">
        <v>0</v>
      </c>
      <c r="F433" s="43">
        <v>3</v>
      </c>
      <c r="G433" s="43">
        <v>0</v>
      </c>
      <c r="H433" s="43">
        <v>4</v>
      </c>
      <c r="I433" s="43">
        <v>3</v>
      </c>
    </row>
    <row r="434" spans="2:9" ht="20.100000000000001" customHeight="1" thickBot="1" x14ac:dyDescent="0.25">
      <c r="B434" s="4" t="s">
        <v>608</v>
      </c>
      <c r="C434" s="43">
        <v>27</v>
      </c>
      <c r="D434" s="43">
        <v>12</v>
      </c>
      <c r="E434" s="43">
        <v>0</v>
      </c>
      <c r="F434" s="43">
        <v>15</v>
      </c>
      <c r="G434" s="43">
        <v>0</v>
      </c>
      <c r="H434" s="43">
        <v>14</v>
      </c>
      <c r="I434" s="43">
        <v>13</v>
      </c>
    </row>
    <row r="435" spans="2:9" ht="20.100000000000001" customHeight="1" thickBot="1" x14ac:dyDescent="0.25">
      <c r="B435" s="4" t="s">
        <v>609</v>
      </c>
      <c r="C435" s="43">
        <v>8</v>
      </c>
      <c r="D435" s="43">
        <v>6</v>
      </c>
      <c r="E435" s="43">
        <v>0</v>
      </c>
      <c r="F435" s="43">
        <v>2</v>
      </c>
      <c r="G435" s="43">
        <v>0</v>
      </c>
      <c r="H435" s="43">
        <v>6</v>
      </c>
      <c r="I435" s="43">
        <v>2</v>
      </c>
    </row>
    <row r="436" spans="2:9" ht="20.100000000000001" customHeight="1" thickBot="1" x14ac:dyDescent="0.25">
      <c r="B436" s="4" t="s">
        <v>610</v>
      </c>
      <c r="C436" s="43">
        <v>9</v>
      </c>
      <c r="D436" s="43">
        <v>5</v>
      </c>
      <c r="E436" s="43">
        <v>0</v>
      </c>
      <c r="F436" s="43">
        <v>4</v>
      </c>
      <c r="G436" s="43">
        <v>0</v>
      </c>
      <c r="H436" s="43">
        <v>5</v>
      </c>
      <c r="I436" s="43">
        <v>4</v>
      </c>
    </row>
    <row r="437" spans="2:9" ht="20.100000000000001" customHeight="1" thickBot="1" x14ac:dyDescent="0.25">
      <c r="B437" s="4" t="s">
        <v>611</v>
      </c>
      <c r="C437" s="43">
        <v>42</v>
      </c>
      <c r="D437" s="43">
        <v>27</v>
      </c>
      <c r="E437" s="43">
        <v>0</v>
      </c>
      <c r="F437" s="43">
        <v>15</v>
      </c>
      <c r="G437" s="43">
        <v>0</v>
      </c>
      <c r="H437" s="43">
        <v>23</v>
      </c>
      <c r="I437" s="43">
        <v>19</v>
      </c>
    </row>
    <row r="438" spans="2:9" ht="20.100000000000001" customHeight="1" thickBot="1" x14ac:dyDescent="0.25">
      <c r="B438" s="4" t="s">
        <v>612</v>
      </c>
      <c r="C438" s="43">
        <v>6</v>
      </c>
      <c r="D438" s="43">
        <v>3</v>
      </c>
      <c r="E438" s="43">
        <v>0</v>
      </c>
      <c r="F438" s="43">
        <v>3</v>
      </c>
      <c r="G438" s="43">
        <v>0</v>
      </c>
      <c r="H438" s="43">
        <v>4</v>
      </c>
      <c r="I438" s="43">
        <v>2</v>
      </c>
    </row>
    <row r="439" spans="2:9" ht="20.100000000000001" customHeight="1" thickBot="1" x14ac:dyDescent="0.25">
      <c r="B439" s="4" t="s">
        <v>613</v>
      </c>
      <c r="C439" s="43">
        <v>30</v>
      </c>
      <c r="D439" s="43">
        <v>16</v>
      </c>
      <c r="E439" s="43">
        <v>1</v>
      </c>
      <c r="F439" s="43">
        <v>12</v>
      </c>
      <c r="G439" s="43">
        <v>1</v>
      </c>
      <c r="H439" s="43">
        <v>15</v>
      </c>
      <c r="I439" s="43">
        <v>15</v>
      </c>
    </row>
    <row r="440" spans="2:9" ht="20.100000000000001" customHeight="1" thickBot="1" x14ac:dyDescent="0.25">
      <c r="B440" s="4" t="s">
        <v>614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</row>
    <row r="441" spans="2:9" ht="20.100000000000001" customHeight="1" thickBot="1" x14ac:dyDescent="0.25">
      <c r="B441" s="4" t="s">
        <v>615</v>
      </c>
      <c r="C441" s="43">
        <v>14</v>
      </c>
      <c r="D441" s="43">
        <v>10</v>
      </c>
      <c r="E441" s="43">
        <v>0</v>
      </c>
      <c r="F441" s="43">
        <v>4</v>
      </c>
      <c r="G441" s="43">
        <v>0</v>
      </c>
      <c r="H441" s="43">
        <v>8</v>
      </c>
      <c r="I441" s="43">
        <v>6</v>
      </c>
    </row>
    <row r="442" spans="2:9" ht="20.100000000000001" customHeight="1" thickBot="1" x14ac:dyDescent="0.25">
      <c r="B442" s="4" t="s">
        <v>616</v>
      </c>
      <c r="C442" s="43">
        <v>9</v>
      </c>
      <c r="D442" s="43">
        <v>5</v>
      </c>
      <c r="E442" s="43">
        <v>0</v>
      </c>
      <c r="F442" s="43">
        <v>4</v>
      </c>
      <c r="G442" s="43">
        <v>0</v>
      </c>
      <c r="H442" s="43">
        <v>5</v>
      </c>
      <c r="I442" s="43">
        <v>4</v>
      </c>
    </row>
    <row r="443" spans="2:9" ht="20.100000000000001" customHeight="1" thickBot="1" x14ac:dyDescent="0.25">
      <c r="B443" s="4" t="s">
        <v>617</v>
      </c>
      <c r="C443" s="43">
        <v>6</v>
      </c>
      <c r="D443" s="43">
        <v>2</v>
      </c>
      <c r="E443" s="43">
        <v>0</v>
      </c>
      <c r="F443" s="43">
        <v>4</v>
      </c>
      <c r="G443" s="43">
        <v>0</v>
      </c>
      <c r="H443" s="43">
        <v>3</v>
      </c>
      <c r="I443" s="43">
        <v>3</v>
      </c>
    </row>
    <row r="444" spans="2:9" ht="20.100000000000001" customHeight="1" thickBot="1" x14ac:dyDescent="0.25">
      <c r="B444" s="4" t="s">
        <v>618</v>
      </c>
      <c r="C444" s="45">
        <v>52</v>
      </c>
      <c r="D444" s="45">
        <v>35</v>
      </c>
      <c r="E444" s="45">
        <v>0</v>
      </c>
      <c r="F444" s="45">
        <v>17</v>
      </c>
      <c r="G444" s="45">
        <v>0</v>
      </c>
      <c r="H444" s="45">
        <v>36</v>
      </c>
      <c r="I444" s="45">
        <v>16</v>
      </c>
    </row>
    <row r="445" spans="2:9" ht="20.100000000000001" customHeight="1" thickBot="1" x14ac:dyDescent="0.25">
      <c r="B445" s="7" t="s">
        <v>210</v>
      </c>
      <c r="C445" s="58">
        <v>9530</v>
      </c>
      <c r="D445" s="58">
        <v>6314</v>
      </c>
      <c r="E445" s="58">
        <v>139</v>
      </c>
      <c r="F445" s="58">
        <v>3020</v>
      </c>
      <c r="G445" s="58">
        <v>57</v>
      </c>
      <c r="H445" s="58">
        <v>6391</v>
      </c>
      <c r="I445" s="58">
        <v>3139</v>
      </c>
    </row>
  </sheetData>
  <mergeCells count="1">
    <mergeCell ref="C12:I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441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4" t="s">
        <v>636</v>
      </c>
      <c r="C9" s="85"/>
    </row>
    <row r="10" spans="2:3" ht="20.100000000000001" customHeight="1" thickBot="1" x14ac:dyDescent="0.25">
      <c r="B10" s="3" t="s">
        <v>171</v>
      </c>
      <c r="C10" s="17">
        <v>35</v>
      </c>
    </row>
    <row r="11" spans="2:3" ht="20.100000000000001" customHeight="1" thickBot="1" x14ac:dyDescent="0.25">
      <c r="B11" s="4" t="s">
        <v>241</v>
      </c>
      <c r="C11" s="17">
        <v>4</v>
      </c>
    </row>
    <row r="12" spans="2:3" ht="20.100000000000001" customHeight="1" thickBot="1" x14ac:dyDescent="0.25">
      <c r="B12" s="4" t="s">
        <v>242</v>
      </c>
      <c r="C12" s="17">
        <v>11</v>
      </c>
    </row>
    <row r="13" spans="2:3" ht="20.100000000000001" customHeight="1" thickBot="1" x14ac:dyDescent="0.25">
      <c r="B13" s="4" t="s">
        <v>243</v>
      </c>
      <c r="C13" s="17">
        <v>6</v>
      </c>
    </row>
    <row r="14" spans="2:3" ht="20.100000000000001" customHeight="1" thickBot="1" x14ac:dyDescent="0.25">
      <c r="B14" s="4" t="s">
        <v>244</v>
      </c>
      <c r="C14" s="17">
        <v>32</v>
      </c>
    </row>
    <row r="15" spans="2:3" ht="20.100000000000001" customHeight="1" thickBot="1" x14ac:dyDescent="0.25">
      <c r="B15" s="4" t="s">
        <v>641</v>
      </c>
      <c r="C15" s="17">
        <v>0</v>
      </c>
    </row>
    <row r="16" spans="2:3" ht="20.100000000000001" customHeight="1" thickBot="1" x14ac:dyDescent="0.25">
      <c r="B16" s="4" t="s">
        <v>245</v>
      </c>
      <c r="C16" s="17">
        <v>21</v>
      </c>
    </row>
    <row r="17" spans="2:3" ht="20.100000000000001" customHeight="1" thickBot="1" x14ac:dyDescent="0.25">
      <c r="B17" s="4" t="s">
        <v>246</v>
      </c>
      <c r="C17" s="17">
        <v>3</v>
      </c>
    </row>
    <row r="18" spans="2:3" ht="20.100000000000001" customHeight="1" thickBot="1" x14ac:dyDescent="0.25">
      <c r="B18" s="4" t="s">
        <v>247</v>
      </c>
      <c r="C18" s="17">
        <v>10</v>
      </c>
    </row>
    <row r="19" spans="2:3" ht="20.100000000000001" customHeight="1" thickBot="1" x14ac:dyDescent="0.25">
      <c r="B19" s="4" t="s">
        <v>248</v>
      </c>
      <c r="C19" s="17">
        <v>2</v>
      </c>
    </row>
    <row r="20" spans="2:3" ht="20.100000000000001" customHeight="1" thickBot="1" x14ac:dyDescent="0.25">
      <c r="B20" s="4" t="s">
        <v>249</v>
      </c>
      <c r="C20" s="17">
        <v>27</v>
      </c>
    </row>
    <row r="21" spans="2:3" ht="20.100000000000001" customHeight="1" thickBot="1" x14ac:dyDescent="0.25">
      <c r="B21" s="4" t="s">
        <v>172</v>
      </c>
      <c r="C21" s="17">
        <v>10</v>
      </c>
    </row>
    <row r="22" spans="2:3" ht="20.100000000000001" customHeight="1" thickBot="1" x14ac:dyDescent="0.25">
      <c r="B22" s="4" t="s">
        <v>250</v>
      </c>
      <c r="C22" s="17">
        <v>8</v>
      </c>
    </row>
    <row r="23" spans="2:3" ht="20.100000000000001" customHeight="1" thickBot="1" x14ac:dyDescent="0.25">
      <c r="B23" s="4" t="s">
        <v>251</v>
      </c>
      <c r="C23" s="17">
        <v>7</v>
      </c>
    </row>
    <row r="24" spans="2:3" ht="20.100000000000001" customHeight="1" thickBot="1" x14ac:dyDescent="0.25">
      <c r="B24" s="4" t="s">
        <v>252</v>
      </c>
      <c r="C24" s="17">
        <v>6</v>
      </c>
    </row>
    <row r="25" spans="2:3" ht="20.100000000000001" customHeight="1" thickBot="1" x14ac:dyDescent="0.25">
      <c r="B25" s="5" t="s">
        <v>253</v>
      </c>
      <c r="C25" s="17">
        <v>9</v>
      </c>
    </row>
    <row r="26" spans="2:3" ht="20.100000000000001" customHeight="1" thickBot="1" x14ac:dyDescent="0.25">
      <c r="B26" s="6" t="s">
        <v>254</v>
      </c>
      <c r="C26" s="17">
        <v>2</v>
      </c>
    </row>
    <row r="27" spans="2:3" ht="20.100000000000001" customHeight="1" thickBot="1" x14ac:dyDescent="0.25">
      <c r="B27" s="4" t="s">
        <v>255</v>
      </c>
      <c r="C27" s="17">
        <v>3</v>
      </c>
    </row>
    <row r="28" spans="2:3" ht="20.100000000000001" customHeight="1" thickBot="1" x14ac:dyDescent="0.25">
      <c r="B28" s="4" t="s">
        <v>256</v>
      </c>
      <c r="C28" s="17">
        <v>6</v>
      </c>
    </row>
    <row r="29" spans="2:3" ht="20.100000000000001" customHeight="1" thickBot="1" x14ac:dyDescent="0.25">
      <c r="B29" s="4" t="s">
        <v>257</v>
      </c>
      <c r="C29" s="17">
        <v>6</v>
      </c>
    </row>
    <row r="30" spans="2:3" ht="20.100000000000001" customHeight="1" thickBot="1" x14ac:dyDescent="0.25">
      <c r="B30" s="4" t="s">
        <v>258</v>
      </c>
      <c r="C30" s="17">
        <v>18</v>
      </c>
    </row>
    <row r="31" spans="2:3" ht="20.100000000000001" customHeight="1" thickBot="1" x14ac:dyDescent="0.25">
      <c r="B31" s="4" t="s">
        <v>642</v>
      </c>
      <c r="C31" s="17">
        <v>7</v>
      </c>
    </row>
    <row r="32" spans="2:3" ht="20.100000000000001" customHeight="1" thickBot="1" x14ac:dyDescent="0.25">
      <c r="B32" s="4" t="s">
        <v>259</v>
      </c>
      <c r="C32" s="17">
        <v>3</v>
      </c>
    </row>
    <row r="33" spans="2:3" ht="20.100000000000001" customHeight="1" thickBot="1" x14ac:dyDescent="0.25">
      <c r="B33" s="4" t="s">
        <v>260</v>
      </c>
      <c r="C33" s="17">
        <v>1</v>
      </c>
    </row>
    <row r="34" spans="2:3" ht="20.100000000000001" customHeight="1" thickBot="1" x14ac:dyDescent="0.25">
      <c r="B34" s="4" t="s">
        <v>643</v>
      </c>
      <c r="C34" s="17">
        <v>0</v>
      </c>
    </row>
    <row r="35" spans="2:3" ht="20.100000000000001" customHeight="1" thickBot="1" x14ac:dyDescent="0.25">
      <c r="B35" s="4" t="s">
        <v>261</v>
      </c>
      <c r="C35" s="17">
        <v>2</v>
      </c>
    </row>
    <row r="36" spans="2:3" ht="20.100000000000001" customHeight="1" thickBot="1" x14ac:dyDescent="0.25">
      <c r="B36" s="4" t="s">
        <v>262</v>
      </c>
      <c r="C36" s="17">
        <v>2</v>
      </c>
    </row>
    <row r="37" spans="2:3" ht="20.100000000000001" customHeight="1" thickBot="1" x14ac:dyDescent="0.25">
      <c r="B37" s="4" t="s">
        <v>263</v>
      </c>
      <c r="C37" s="17">
        <v>5</v>
      </c>
    </row>
    <row r="38" spans="2:3" ht="20.100000000000001" customHeight="1" thickBot="1" x14ac:dyDescent="0.25">
      <c r="B38" s="4" t="s">
        <v>264</v>
      </c>
      <c r="C38" s="17">
        <v>0</v>
      </c>
    </row>
    <row r="39" spans="2:3" ht="20.100000000000001" customHeight="1" thickBot="1" x14ac:dyDescent="0.25">
      <c r="B39" s="4" t="s">
        <v>265</v>
      </c>
      <c r="C39" s="17">
        <v>4</v>
      </c>
    </row>
    <row r="40" spans="2:3" ht="20.100000000000001" customHeight="1" thickBot="1" x14ac:dyDescent="0.25">
      <c r="B40" s="4" t="s">
        <v>173</v>
      </c>
      <c r="C40" s="17">
        <v>20</v>
      </c>
    </row>
    <row r="41" spans="2:3" ht="20.100000000000001" customHeight="1" thickBot="1" x14ac:dyDescent="0.25">
      <c r="B41" s="4" t="s">
        <v>266</v>
      </c>
      <c r="C41" s="17">
        <v>2</v>
      </c>
    </row>
    <row r="42" spans="2:3" ht="20.100000000000001" customHeight="1" thickBot="1" x14ac:dyDescent="0.25">
      <c r="B42" s="4" t="s">
        <v>267</v>
      </c>
      <c r="C42" s="17">
        <v>2</v>
      </c>
    </row>
    <row r="43" spans="2:3" ht="20.100000000000001" customHeight="1" thickBot="1" x14ac:dyDescent="0.25">
      <c r="B43" s="4" t="s">
        <v>268</v>
      </c>
      <c r="C43" s="17">
        <v>4</v>
      </c>
    </row>
    <row r="44" spans="2:3" ht="20.100000000000001" customHeight="1" thickBot="1" x14ac:dyDescent="0.25">
      <c r="B44" s="4" t="s">
        <v>644</v>
      </c>
      <c r="C44" s="17">
        <v>2</v>
      </c>
    </row>
    <row r="45" spans="2:3" ht="20.100000000000001" customHeight="1" thickBot="1" x14ac:dyDescent="0.25">
      <c r="B45" s="4" t="s">
        <v>269</v>
      </c>
      <c r="C45" s="17">
        <v>8</v>
      </c>
    </row>
    <row r="46" spans="2:3" ht="20.100000000000001" customHeight="1" thickBot="1" x14ac:dyDescent="0.25">
      <c r="B46" s="4" t="s">
        <v>270</v>
      </c>
      <c r="C46" s="17">
        <v>4</v>
      </c>
    </row>
    <row r="47" spans="2:3" ht="20.100000000000001" customHeight="1" thickBot="1" x14ac:dyDescent="0.25">
      <c r="B47" s="4" t="s">
        <v>174</v>
      </c>
      <c r="C47" s="17">
        <v>65</v>
      </c>
    </row>
    <row r="48" spans="2:3" ht="20.100000000000001" customHeight="1" thickBot="1" x14ac:dyDescent="0.25">
      <c r="B48" s="4" t="s">
        <v>271</v>
      </c>
      <c r="C48" s="17">
        <v>26</v>
      </c>
    </row>
    <row r="49" spans="2:3" ht="20.100000000000001" customHeight="1" thickBot="1" x14ac:dyDescent="0.25">
      <c r="B49" s="4" t="s">
        <v>272</v>
      </c>
      <c r="C49" s="17">
        <v>4</v>
      </c>
    </row>
    <row r="50" spans="2:3" ht="20.100000000000001" customHeight="1" thickBot="1" x14ac:dyDescent="0.25">
      <c r="B50" s="4" t="s">
        <v>273</v>
      </c>
      <c r="C50" s="17">
        <v>1</v>
      </c>
    </row>
    <row r="51" spans="2:3" ht="20.100000000000001" customHeight="1" thickBot="1" x14ac:dyDescent="0.25">
      <c r="B51" s="4" t="s">
        <v>274</v>
      </c>
      <c r="C51" s="17">
        <v>10</v>
      </c>
    </row>
    <row r="52" spans="2:3" ht="20.100000000000001" customHeight="1" thickBot="1" x14ac:dyDescent="0.25">
      <c r="B52" s="4" t="s">
        <v>275</v>
      </c>
      <c r="C52" s="17">
        <v>0</v>
      </c>
    </row>
    <row r="53" spans="2:3" ht="20.100000000000001" customHeight="1" thickBot="1" x14ac:dyDescent="0.25">
      <c r="B53" s="4" t="s">
        <v>276</v>
      </c>
      <c r="C53" s="17">
        <v>2</v>
      </c>
    </row>
    <row r="54" spans="2:3" ht="20.100000000000001" customHeight="1" thickBot="1" x14ac:dyDescent="0.25">
      <c r="B54" s="4" t="s">
        <v>277</v>
      </c>
      <c r="C54" s="17">
        <v>0</v>
      </c>
    </row>
    <row r="55" spans="2:3" ht="20.100000000000001" customHeight="1" thickBot="1" x14ac:dyDescent="0.25">
      <c r="B55" s="4" t="s">
        <v>175</v>
      </c>
      <c r="C55" s="17">
        <v>35</v>
      </c>
    </row>
    <row r="56" spans="2:3" ht="20.100000000000001" customHeight="1" thickBot="1" x14ac:dyDescent="0.25">
      <c r="B56" s="4" t="s">
        <v>278</v>
      </c>
      <c r="C56" s="17">
        <v>8</v>
      </c>
    </row>
    <row r="57" spans="2:3" ht="20.100000000000001" customHeight="1" thickBot="1" x14ac:dyDescent="0.25">
      <c r="B57" s="4" t="s">
        <v>279</v>
      </c>
      <c r="C57" s="17">
        <v>2</v>
      </c>
    </row>
    <row r="58" spans="2:3" ht="20.100000000000001" customHeight="1" thickBot="1" x14ac:dyDescent="0.25">
      <c r="B58" s="4" t="s">
        <v>280</v>
      </c>
      <c r="C58" s="17">
        <v>15</v>
      </c>
    </row>
    <row r="59" spans="2:3" ht="20.100000000000001" customHeight="1" thickBot="1" x14ac:dyDescent="0.25">
      <c r="B59" s="4" t="s">
        <v>281</v>
      </c>
      <c r="C59" s="17">
        <v>7</v>
      </c>
    </row>
    <row r="60" spans="2:3" ht="20.100000000000001" customHeight="1" thickBot="1" x14ac:dyDescent="0.25">
      <c r="B60" s="4" t="s">
        <v>176</v>
      </c>
      <c r="C60" s="17">
        <v>16</v>
      </c>
    </row>
    <row r="61" spans="2:3" ht="20.100000000000001" customHeight="1" thickBot="1" x14ac:dyDescent="0.25">
      <c r="B61" s="4" t="s">
        <v>282</v>
      </c>
      <c r="C61" s="40">
        <v>3</v>
      </c>
    </row>
    <row r="62" spans="2:3" ht="20.100000000000001" customHeight="1" thickBot="1" x14ac:dyDescent="0.25">
      <c r="B62" s="4" t="s">
        <v>283</v>
      </c>
      <c r="C62" s="40">
        <v>4</v>
      </c>
    </row>
    <row r="63" spans="2:3" ht="20.100000000000001" customHeight="1" thickBot="1" x14ac:dyDescent="0.25">
      <c r="B63" s="4" t="s">
        <v>284</v>
      </c>
      <c r="C63" s="40">
        <v>10</v>
      </c>
    </row>
    <row r="64" spans="2:3" ht="20.100000000000001" customHeight="1" thickBot="1" x14ac:dyDescent="0.25">
      <c r="B64" s="4" t="s">
        <v>285</v>
      </c>
      <c r="C64" s="40">
        <v>3</v>
      </c>
    </row>
    <row r="65" spans="2:3" ht="20.100000000000001" customHeight="1" thickBot="1" x14ac:dyDescent="0.25">
      <c r="B65" s="4" t="s">
        <v>286</v>
      </c>
      <c r="C65" s="40">
        <v>5</v>
      </c>
    </row>
    <row r="66" spans="2:3" ht="20.100000000000001" customHeight="1" thickBot="1" x14ac:dyDescent="0.25">
      <c r="B66" s="4" t="s">
        <v>287</v>
      </c>
      <c r="C66" s="40">
        <v>6</v>
      </c>
    </row>
    <row r="67" spans="2:3" ht="20.100000000000001" customHeight="1" thickBot="1" x14ac:dyDescent="0.25">
      <c r="B67" s="4" t="s">
        <v>288</v>
      </c>
      <c r="C67" s="40">
        <v>2</v>
      </c>
    </row>
    <row r="68" spans="2:3" ht="20.100000000000001" customHeight="1" thickBot="1" x14ac:dyDescent="0.25">
      <c r="B68" s="4" t="s">
        <v>289</v>
      </c>
      <c r="C68" s="40">
        <v>4</v>
      </c>
    </row>
    <row r="69" spans="2:3" ht="20.100000000000001" customHeight="1" thickBot="1" x14ac:dyDescent="0.25">
      <c r="B69" s="4" t="s">
        <v>290</v>
      </c>
      <c r="C69" s="40">
        <v>7</v>
      </c>
    </row>
    <row r="70" spans="2:3" ht="20.100000000000001" customHeight="1" thickBot="1" x14ac:dyDescent="0.25">
      <c r="B70" s="4" t="s">
        <v>291</v>
      </c>
      <c r="C70" s="40">
        <v>3</v>
      </c>
    </row>
    <row r="71" spans="2:3" ht="20.100000000000001" customHeight="1" thickBot="1" x14ac:dyDescent="0.25">
      <c r="B71" s="4" t="s">
        <v>645</v>
      </c>
      <c r="C71" s="40">
        <v>16</v>
      </c>
    </row>
    <row r="72" spans="2:3" ht="20.100000000000001" customHeight="1" thickBot="1" x14ac:dyDescent="0.25">
      <c r="B72" s="4" t="s">
        <v>177</v>
      </c>
      <c r="C72" s="40">
        <v>22</v>
      </c>
    </row>
    <row r="73" spans="2:3" ht="20.100000000000001" customHeight="1" thickBot="1" x14ac:dyDescent="0.25">
      <c r="B73" s="4" t="s">
        <v>292</v>
      </c>
      <c r="C73" s="40">
        <v>1</v>
      </c>
    </row>
    <row r="74" spans="2:3" ht="20.100000000000001" customHeight="1" thickBot="1" x14ac:dyDescent="0.25">
      <c r="B74" s="4" t="s">
        <v>293</v>
      </c>
      <c r="C74" s="40">
        <v>23</v>
      </c>
    </row>
    <row r="75" spans="2:3" ht="20.100000000000001" customHeight="1" thickBot="1" x14ac:dyDescent="0.25">
      <c r="B75" s="4" t="s">
        <v>294</v>
      </c>
      <c r="C75" s="40">
        <v>7</v>
      </c>
    </row>
    <row r="76" spans="2:3" ht="20.100000000000001" customHeight="1" thickBot="1" x14ac:dyDescent="0.25">
      <c r="B76" s="4" t="s">
        <v>295</v>
      </c>
      <c r="C76" s="40">
        <v>5</v>
      </c>
    </row>
    <row r="77" spans="2:3" ht="20.100000000000001" customHeight="1" thickBot="1" x14ac:dyDescent="0.25">
      <c r="B77" s="4" t="s">
        <v>296</v>
      </c>
      <c r="C77" s="40">
        <v>6</v>
      </c>
    </row>
    <row r="78" spans="2:3" ht="20.100000000000001" customHeight="1" thickBot="1" x14ac:dyDescent="0.25">
      <c r="B78" s="4" t="s">
        <v>297</v>
      </c>
      <c r="C78" s="40">
        <v>1</v>
      </c>
    </row>
    <row r="79" spans="2:3" ht="20.100000000000001" customHeight="1" thickBot="1" x14ac:dyDescent="0.25">
      <c r="B79" s="4" t="s">
        <v>298</v>
      </c>
      <c r="C79" s="40">
        <v>2</v>
      </c>
    </row>
    <row r="80" spans="2:3" ht="20.100000000000001" customHeight="1" thickBot="1" x14ac:dyDescent="0.25">
      <c r="B80" s="4" t="s">
        <v>299</v>
      </c>
      <c r="C80" s="40">
        <v>3</v>
      </c>
    </row>
    <row r="81" spans="2:3" ht="20.100000000000001" customHeight="1" thickBot="1" x14ac:dyDescent="0.25">
      <c r="B81" s="4" t="s">
        <v>300</v>
      </c>
      <c r="C81" s="40">
        <v>10</v>
      </c>
    </row>
    <row r="82" spans="2:3" ht="20.100000000000001" customHeight="1" thickBot="1" x14ac:dyDescent="0.25">
      <c r="B82" s="4" t="s">
        <v>301</v>
      </c>
      <c r="C82" s="40">
        <v>0</v>
      </c>
    </row>
    <row r="83" spans="2:3" ht="20.100000000000001" customHeight="1" thickBot="1" x14ac:dyDescent="0.25">
      <c r="B83" s="4" t="s">
        <v>302</v>
      </c>
      <c r="C83" s="40">
        <v>1</v>
      </c>
    </row>
    <row r="84" spans="2:3" ht="20.100000000000001" customHeight="1" thickBot="1" x14ac:dyDescent="0.25">
      <c r="B84" s="4" t="s">
        <v>303</v>
      </c>
      <c r="C84" s="40">
        <v>9</v>
      </c>
    </row>
    <row r="85" spans="2:3" ht="20.100000000000001" customHeight="1" thickBot="1" x14ac:dyDescent="0.25">
      <c r="B85" s="4" t="s">
        <v>304</v>
      </c>
      <c r="C85" s="40">
        <v>2</v>
      </c>
    </row>
    <row r="86" spans="2:3" ht="20.100000000000001" customHeight="1" thickBot="1" x14ac:dyDescent="0.25">
      <c r="B86" s="4" t="s">
        <v>305</v>
      </c>
      <c r="C86" s="40">
        <v>6</v>
      </c>
    </row>
    <row r="87" spans="2:3" ht="20.100000000000001" customHeight="1" thickBot="1" x14ac:dyDescent="0.25">
      <c r="B87" s="4" t="s">
        <v>178</v>
      </c>
      <c r="C87" s="40">
        <v>25</v>
      </c>
    </row>
    <row r="88" spans="2:3" ht="20.100000000000001" customHeight="1" thickBot="1" x14ac:dyDescent="0.25">
      <c r="B88" s="4" t="s">
        <v>306</v>
      </c>
      <c r="C88" s="40">
        <v>0</v>
      </c>
    </row>
    <row r="89" spans="2:3" ht="20.100000000000001" customHeight="1" thickBot="1" x14ac:dyDescent="0.25">
      <c r="B89" s="4" t="s">
        <v>307</v>
      </c>
      <c r="C89" s="40">
        <v>1</v>
      </c>
    </row>
    <row r="90" spans="2:3" ht="20.100000000000001" customHeight="1" thickBot="1" x14ac:dyDescent="0.25">
      <c r="B90" s="4" t="s">
        <v>308</v>
      </c>
      <c r="C90" s="40">
        <v>6</v>
      </c>
    </row>
    <row r="91" spans="2:3" ht="20.100000000000001" customHeight="1" thickBot="1" x14ac:dyDescent="0.25">
      <c r="B91" s="4" t="s">
        <v>309</v>
      </c>
      <c r="C91" s="40">
        <v>2</v>
      </c>
    </row>
    <row r="92" spans="2:3" ht="20.100000000000001" customHeight="1" thickBot="1" x14ac:dyDescent="0.25">
      <c r="B92" s="4" t="s">
        <v>310</v>
      </c>
      <c r="C92" s="40">
        <v>2</v>
      </c>
    </row>
    <row r="93" spans="2:3" ht="20.100000000000001" customHeight="1" thickBot="1" x14ac:dyDescent="0.25">
      <c r="B93" s="4" t="s">
        <v>311</v>
      </c>
      <c r="C93" s="40">
        <v>9</v>
      </c>
    </row>
    <row r="94" spans="2:3" ht="20.100000000000001" customHeight="1" thickBot="1" x14ac:dyDescent="0.25">
      <c r="B94" s="4" t="s">
        <v>312</v>
      </c>
      <c r="C94" s="40">
        <v>0</v>
      </c>
    </row>
    <row r="95" spans="2:3" ht="20.100000000000001" customHeight="1" thickBot="1" x14ac:dyDescent="0.25">
      <c r="B95" s="4" t="s">
        <v>313</v>
      </c>
      <c r="C95" s="40">
        <v>1</v>
      </c>
    </row>
    <row r="96" spans="2:3" ht="20.100000000000001" customHeight="1" thickBot="1" x14ac:dyDescent="0.25">
      <c r="B96" s="4" t="s">
        <v>314</v>
      </c>
      <c r="C96" s="40">
        <v>6</v>
      </c>
    </row>
    <row r="97" spans="2:3" ht="20.100000000000001" customHeight="1" thickBot="1" x14ac:dyDescent="0.25">
      <c r="B97" s="4" t="s">
        <v>315</v>
      </c>
      <c r="C97" s="40">
        <v>4</v>
      </c>
    </row>
    <row r="98" spans="2:3" ht="20.100000000000001" customHeight="1" thickBot="1" x14ac:dyDescent="0.25">
      <c r="B98" s="4" t="s">
        <v>316</v>
      </c>
      <c r="C98" s="40">
        <v>0</v>
      </c>
    </row>
    <row r="99" spans="2:3" ht="20.100000000000001" customHeight="1" thickBot="1" x14ac:dyDescent="0.25">
      <c r="B99" s="4" t="s">
        <v>317</v>
      </c>
      <c r="C99" s="40">
        <v>0</v>
      </c>
    </row>
    <row r="100" spans="2:3" ht="20.100000000000001" customHeight="1" thickBot="1" x14ac:dyDescent="0.25">
      <c r="B100" s="4" t="s">
        <v>179</v>
      </c>
      <c r="C100" s="40">
        <v>3</v>
      </c>
    </row>
    <row r="101" spans="2:3" ht="20.100000000000001" customHeight="1" thickBot="1" x14ac:dyDescent="0.25">
      <c r="B101" s="4" t="s">
        <v>318</v>
      </c>
      <c r="C101" s="40">
        <v>1</v>
      </c>
    </row>
    <row r="102" spans="2:3" ht="20.100000000000001" customHeight="1" thickBot="1" x14ac:dyDescent="0.25">
      <c r="B102" s="4" t="s">
        <v>319</v>
      </c>
      <c r="C102" s="40">
        <v>8</v>
      </c>
    </row>
    <row r="103" spans="2:3" ht="20.100000000000001" customHeight="1" thickBot="1" x14ac:dyDescent="0.25">
      <c r="B103" s="4" t="s">
        <v>320</v>
      </c>
      <c r="C103" s="40">
        <v>4</v>
      </c>
    </row>
    <row r="104" spans="2:3" ht="20.100000000000001" customHeight="1" thickBot="1" x14ac:dyDescent="0.25">
      <c r="B104" s="4" t="s">
        <v>321</v>
      </c>
      <c r="C104" s="40">
        <v>1</v>
      </c>
    </row>
    <row r="105" spans="2:3" ht="20.100000000000001" customHeight="1" thickBot="1" x14ac:dyDescent="0.25">
      <c r="B105" s="4" t="s">
        <v>180</v>
      </c>
      <c r="C105" s="40">
        <v>5</v>
      </c>
    </row>
    <row r="106" spans="2:3" ht="20.100000000000001" customHeight="1" thickBot="1" x14ac:dyDescent="0.25">
      <c r="B106" s="4" t="s">
        <v>322</v>
      </c>
      <c r="C106" s="40">
        <v>0</v>
      </c>
    </row>
    <row r="107" spans="2:3" ht="20.100000000000001" customHeight="1" thickBot="1" x14ac:dyDescent="0.25">
      <c r="B107" s="4" t="s">
        <v>323</v>
      </c>
      <c r="C107" s="40">
        <v>0</v>
      </c>
    </row>
    <row r="108" spans="2:3" ht="20.100000000000001" customHeight="1" thickBot="1" x14ac:dyDescent="0.25">
      <c r="B108" s="4" t="s">
        <v>181</v>
      </c>
      <c r="C108" s="40">
        <v>62</v>
      </c>
    </row>
    <row r="109" spans="2:3" ht="20.100000000000001" customHeight="1" thickBot="1" x14ac:dyDescent="0.25">
      <c r="B109" s="4" t="s">
        <v>324</v>
      </c>
      <c r="C109" s="40">
        <v>1</v>
      </c>
    </row>
    <row r="110" spans="2:3" ht="20.100000000000001" customHeight="1" thickBot="1" x14ac:dyDescent="0.25">
      <c r="B110" s="4" t="s">
        <v>325</v>
      </c>
      <c r="C110" s="40">
        <v>0</v>
      </c>
    </row>
    <row r="111" spans="2:3" ht="20.100000000000001" customHeight="1" thickBot="1" x14ac:dyDescent="0.25">
      <c r="B111" s="4" t="s">
        <v>326</v>
      </c>
      <c r="C111" s="40">
        <v>0</v>
      </c>
    </row>
    <row r="112" spans="2:3" ht="20.100000000000001" customHeight="1" thickBot="1" x14ac:dyDescent="0.25">
      <c r="B112" s="4" t="s">
        <v>327</v>
      </c>
      <c r="C112" s="40">
        <v>2</v>
      </c>
    </row>
    <row r="113" spans="2:3" ht="20.100000000000001" customHeight="1" thickBot="1" x14ac:dyDescent="0.25">
      <c r="B113" s="4" t="s">
        <v>328</v>
      </c>
      <c r="C113" s="40">
        <v>0</v>
      </c>
    </row>
    <row r="114" spans="2:3" ht="20.100000000000001" customHeight="1" thickBot="1" x14ac:dyDescent="0.25">
      <c r="B114" s="4" t="s">
        <v>329</v>
      </c>
      <c r="C114" s="40">
        <v>0</v>
      </c>
    </row>
    <row r="115" spans="2:3" ht="20.100000000000001" customHeight="1" thickBot="1" x14ac:dyDescent="0.25">
      <c r="B115" s="4" t="s">
        <v>330</v>
      </c>
      <c r="C115" s="40">
        <v>1</v>
      </c>
    </row>
    <row r="116" spans="2:3" ht="20.100000000000001" customHeight="1" thickBot="1" x14ac:dyDescent="0.25">
      <c r="B116" s="4" t="s">
        <v>331</v>
      </c>
      <c r="C116" s="40">
        <v>8</v>
      </c>
    </row>
    <row r="117" spans="2:3" ht="20.100000000000001" customHeight="1" thickBot="1" x14ac:dyDescent="0.25">
      <c r="B117" s="4" t="s">
        <v>332</v>
      </c>
      <c r="C117" s="40">
        <v>0</v>
      </c>
    </row>
    <row r="118" spans="2:3" ht="20.100000000000001" customHeight="1" thickBot="1" x14ac:dyDescent="0.25">
      <c r="B118" s="4" t="s">
        <v>333</v>
      </c>
      <c r="C118" s="40">
        <v>2</v>
      </c>
    </row>
    <row r="119" spans="2:3" ht="20.100000000000001" customHeight="1" thickBot="1" x14ac:dyDescent="0.25">
      <c r="B119" s="4" t="s">
        <v>334</v>
      </c>
      <c r="C119" s="40">
        <v>0</v>
      </c>
    </row>
    <row r="120" spans="2:3" ht="20.100000000000001" customHeight="1" thickBot="1" x14ac:dyDescent="0.25">
      <c r="B120" s="4" t="s">
        <v>335</v>
      </c>
      <c r="C120" s="40">
        <v>19</v>
      </c>
    </row>
    <row r="121" spans="2:3" ht="20.100000000000001" customHeight="1" thickBot="1" x14ac:dyDescent="0.25">
      <c r="B121" s="4" t="s">
        <v>336</v>
      </c>
      <c r="C121" s="40">
        <v>4</v>
      </c>
    </row>
    <row r="122" spans="2:3" ht="20.100000000000001" customHeight="1" thickBot="1" x14ac:dyDescent="0.25">
      <c r="B122" s="4" t="s">
        <v>337</v>
      </c>
      <c r="C122" s="40">
        <v>29</v>
      </c>
    </row>
    <row r="123" spans="2:3" ht="20.100000000000001" customHeight="1" thickBot="1" x14ac:dyDescent="0.25">
      <c r="B123" s="4" t="s">
        <v>338</v>
      </c>
      <c r="C123" s="40">
        <v>0</v>
      </c>
    </row>
    <row r="124" spans="2:3" ht="20.100000000000001" customHeight="1" thickBot="1" x14ac:dyDescent="0.25">
      <c r="B124" s="4" t="s">
        <v>339</v>
      </c>
      <c r="C124" s="40">
        <v>2</v>
      </c>
    </row>
    <row r="125" spans="2:3" ht="20.100000000000001" customHeight="1" thickBot="1" x14ac:dyDescent="0.25">
      <c r="B125" s="4" t="s">
        <v>340</v>
      </c>
      <c r="C125" s="40">
        <v>8</v>
      </c>
    </row>
    <row r="126" spans="2:3" ht="20.100000000000001" customHeight="1" thickBot="1" x14ac:dyDescent="0.25">
      <c r="B126" s="4" t="s">
        <v>341</v>
      </c>
      <c r="C126" s="40">
        <v>0</v>
      </c>
    </row>
    <row r="127" spans="2:3" ht="20.100000000000001" customHeight="1" thickBot="1" x14ac:dyDescent="0.25">
      <c r="B127" s="4" t="s">
        <v>342</v>
      </c>
      <c r="C127" s="40">
        <v>1</v>
      </c>
    </row>
    <row r="128" spans="2:3" ht="20.100000000000001" customHeight="1" thickBot="1" x14ac:dyDescent="0.25">
      <c r="B128" s="4" t="s">
        <v>343</v>
      </c>
      <c r="C128" s="40">
        <v>1</v>
      </c>
    </row>
    <row r="129" spans="2:3" ht="20.100000000000001" customHeight="1" thickBot="1" x14ac:dyDescent="0.25">
      <c r="B129" s="4" t="s">
        <v>344</v>
      </c>
      <c r="C129" s="40">
        <v>0</v>
      </c>
    </row>
    <row r="130" spans="2:3" ht="20.100000000000001" customHeight="1" thickBot="1" x14ac:dyDescent="0.25">
      <c r="B130" s="4" t="s">
        <v>345</v>
      </c>
      <c r="C130" s="40">
        <v>0</v>
      </c>
    </row>
    <row r="131" spans="2:3" ht="20.100000000000001" customHeight="1" thickBot="1" x14ac:dyDescent="0.25">
      <c r="B131" s="4" t="s">
        <v>646</v>
      </c>
      <c r="C131" s="40">
        <v>8</v>
      </c>
    </row>
    <row r="132" spans="2:3" ht="20.100000000000001" customHeight="1" thickBot="1" x14ac:dyDescent="0.25">
      <c r="B132" s="4" t="s">
        <v>346</v>
      </c>
      <c r="C132" s="40">
        <v>41</v>
      </c>
    </row>
    <row r="133" spans="2:3" ht="20.100000000000001" customHeight="1" thickBot="1" x14ac:dyDescent="0.25">
      <c r="B133" s="4" t="s">
        <v>347</v>
      </c>
      <c r="C133" s="40">
        <v>63</v>
      </c>
    </row>
    <row r="134" spans="2:3" ht="20.100000000000001" customHeight="1" thickBot="1" x14ac:dyDescent="0.25">
      <c r="B134" s="4" t="s">
        <v>348</v>
      </c>
      <c r="C134" s="40">
        <v>36</v>
      </c>
    </row>
    <row r="135" spans="2:3" ht="20.100000000000001" customHeight="1" thickBot="1" x14ac:dyDescent="0.25">
      <c r="B135" s="4" t="s">
        <v>349</v>
      </c>
      <c r="C135" s="40">
        <v>15</v>
      </c>
    </row>
    <row r="136" spans="2:3" ht="20.100000000000001" customHeight="1" thickBot="1" x14ac:dyDescent="0.25">
      <c r="B136" s="4" t="s">
        <v>350</v>
      </c>
      <c r="C136" s="40">
        <v>1</v>
      </c>
    </row>
    <row r="137" spans="2:3" ht="20.100000000000001" customHeight="1" thickBot="1" x14ac:dyDescent="0.25">
      <c r="B137" s="4" t="s">
        <v>351</v>
      </c>
      <c r="C137" s="40">
        <v>35</v>
      </c>
    </row>
    <row r="138" spans="2:3" ht="20.100000000000001" customHeight="1" thickBot="1" x14ac:dyDescent="0.25">
      <c r="B138" s="4" t="s">
        <v>352</v>
      </c>
      <c r="C138" s="40">
        <v>90</v>
      </c>
    </row>
    <row r="139" spans="2:3" ht="20.100000000000001" customHeight="1" thickBot="1" x14ac:dyDescent="0.25">
      <c r="B139" s="4" t="s">
        <v>353</v>
      </c>
      <c r="C139" s="40">
        <v>22</v>
      </c>
    </row>
    <row r="140" spans="2:3" ht="20.100000000000001" customHeight="1" thickBot="1" x14ac:dyDescent="0.25">
      <c r="B140" s="4" t="s">
        <v>354</v>
      </c>
      <c r="C140" s="40">
        <v>14</v>
      </c>
    </row>
    <row r="141" spans="2:3" ht="20.100000000000001" customHeight="1" thickBot="1" x14ac:dyDescent="0.25">
      <c r="B141" s="4" t="s">
        <v>355</v>
      </c>
      <c r="C141" s="40">
        <v>28</v>
      </c>
    </row>
    <row r="142" spans="2:3" ht="20.100000000000001" customHeight="1" thickBot="1" x14ac:dyDescent="0.25">
      <c r="B142" s="4" t="s">
        <v>356</v>
      </c>
      <c r="C142" s="40">
        <v>38</v>
      </c>
    </row>
    <row r="143" spans="2:3" ht="20.100000000000001" customHeight="1" thickBot="1" x14ac:dyDescent="0.25">
      <c r="B143" s="4" t="s">
        <v>357</v>
      </c>
      <c r="C143" s="40">
        <v>4</v>
      </c>
    </row>
    <row r="144" spans="2:3" ht="20.100000000000001" customHeight="1" thickBot="1" x14ac:dyDescent="0.25">
      <c r="B144" s="4" t="s">
        <v>358</v>
      </c>
      <c r="C144" s="40">
        <v>29</v>
      </c>
    </row>
    <row r="145" spans="2:3" ht="20.100000000000001" customHeight="1" thickBot="1" x14ac:dyDescent="0.25">
      <c r="B145" s="4" t="s">
        <v>359</v>
      </c>
      <c r="C145" s="40">
        <v>2</v>
      </c>
    </row>
    <row r="146" spans="2:3" ht="20.100000000000001" customHeight="1" thickBot="1" x14ac:dyDescent="0.25">
      <c r="B146" s="4" t="s">
        <v>182</v>
      </c>
      <c r="C146" s="40">
        <v>48</v>
      </c>
    </row>
    <row r="147" spans="2:3" ht="20.100000000000001" customHeight="1" thickBot="1" x14ac:dyDescent="0.25">
      <c r="B147" s="4" t="s">
        <v>360</v>
      </c>
      <c r="C147" s="40">
        <v>3</v>
      </c>
    </row>
    <row r="148" spans="2:3" ht="20.100000000000001" customHeight="1" thickBot="1" x14ac:dyDescent="0.25">
      <c r="B148" s="4" t="s">
        <v>361</v>
      </c>
      <c r="C148" s="40">
        <v>1</v>
      </c>
    </row>
    <row r="149" spans="2:3" ht="20.100000000000001" customHeight="1" thickBot="1" x14ac:dyDescent="0.25">
      <c r="B149" s="4" t="s">
        <v>362</v>
      </c>
      <c r="C149" s="40">
        <v>1</v>
      </c>
    </row>
    <row r="150" spans="2:3" ht="20.100000000000001" customHeight="1" thickBot="1" x14ac:dyDescent="0.25">
      <c r="B150" s="4" t="s">
        <v>363</v>
      </c>
      <c r="C150" s="40">
        <v>15</v>
      </c>
    </row>
    <row r="151" spans="2:3" ht="20.100000000000001" customHeight="1" thickBot="1" x14ac:dyDescent="0.25">
      <c r="B151" s="4" t="s">
        <v>364</v>
      </c>
      <c r="C151" s="40">
        <v>15</v>
      </c>
    </row>
    <row r="152" spans="2:3" ht="20.100000000000001" customHeight="1" thickBot="1" x14ac:dyDescent="0.25">
      <c r="B152" s="4" t="s">
        <v>365</v>
      </c>
      <c r="C152" s="40">
        <v>3</v>
      </c>
    </row>
    <row r="153" spans="2:3" ht="20.100000000000001" customHeight="1" thickBot="1" x14ac:dyDescent="0.25">
      <c r="B153" s="4" t="s">
        <v>366</v>
      </c>
      <c r="C153" s="40">
        <v>0</v>
      </c>
    </row>
    <row r="154" spans="2:3" ht="20.100000000000001" customHeight="1" thickBot="1" x14ac:dyDescent="0.25">
      <c r="B154" s="4" t="s">
        <v>367</v>
      </c>
      <c r="C154" s="40">
        <v>7</v>
      </c>
    </row>
    <row r="155" spans="2:3" ht="20.100000000000001" customHeight="1" thickBot="1" x14ac:dyDescent="0.25">
      <c r="B155" s="4" t="s">
        <v>368</v>
      </c>
      <c r="C155" s="40">
        <v>60</v>
      </c>
    </row>
    <row r="156" spans="2:3" ht="20.100000000000001" customHeight="1" thickBot="1" x14ac:dyDescent="0.25">
      <c r="B156" s="4" t="s">
        <v>369</v>
      </c>
      <c r="C156" s="40">
        <v>10</v>
      </c>
    </row>
    <row r="157" spans="2:3" ht="20.100000000000001" customHeight="1" thickBot="1" x14ac:dyDescent="0.25">
      <c r="B157" s="4" t="s">
        <v>370</v>
      </c>
      <c r="C157" s="40">
        <v>1</v>
      </c>
    </row>
    <row r="158" spans="2:3" ht="20.100000000000001" customHeight="1" thickBot="1" x14ac:dyDescent="0.25">
      <c r="B158" s="4" t="s">
        <v>371</v>
      </c>
      <c r="C158" s="40">
        <v>33</v>
      </c>
    </row>
    <row r="159" spans="2:3" ht="20.100000000000001" customHeight="1" thickBot="1" x14ac:dyDescent="0.25">
      <c r="B159" s="4" t="s">
        <v>372</v>
      </c>
      <c r="C159" s="40">
        <v>1</v>
      </c>
    </row>
    <row r="160" spans="2:3" ht="20.100000000000001" customHeight="1" thickBot="1" x14ac:dyDescent="0.25">
      <c r="B160" s="4" t="s">
        <v>373</v>
      </c>
      <c r="C160" s="40">
        <v>1</v>
      </c>
    </row>
    <row r="161" spans="2:3" ht="20.100000000000001" customHeight="1" thickBot="1" x14ac:dyDescent="0.25">
      <c r="B161" s="4" t="s">
        <v>374</v>
      </c>
      <c r="C161" s="40">
        <v>4</v>
      </c>
    </row>
    <row r="162" spans="2:3" ht="20.100000000000001" customHeight="1" thickBot="1" x14ac:dyDescent="0.25">
      <c r="B162" s="4" t="s">
        <v>375</v>
      </c>
      <c r="C162" s="40">
        <v>1</v>
      </c>
    </row>
    <row r="163" spans="2:3" ht="20.100000000000001" customHeight="1" thickBot="1" x14ac:dyDescent="0.25">
      <c r="B163" s="4" t="s">
        <v>647</v>
      </c>
      <c r="C163" s="40">
        <v>0</v>
      </c>
    </row>
    <row r="164" spans="2:3" ht="20.100000000000001" customHeight="1" thickBot="1" x14ac:dyDescent="0.25">
      <c r="B164" s="4" t="s">
        <v>376</v>
      </c>
      <c r="C164" s="40">
        <v>0</v>
      </c>
    </row>
    <row r="165" spans="2:3" ht="20.100000000000001" customHeight="1" thickBot="1" x14ac:dyDescent="0.25">
      <c r="B165" s="4" t="s">
        <v>377</v>
      </c>
      <c r="C165" s="40">
        <v>1</v>
      </c>
    </row>
    <row r="166" spans="2:3" ht="20.100000000000001" customHeight="1" thickBot="1" x14ac:dyDescent="0.25">
      <c r="B166" s="4" t="s">
        <v>183</v>
      </c>
      <c r="C166" s="40">
        <v>2</v>
      </c>
    </row>
    <row r="167" spans="2:3" ht="20.100000000000001" customHeight="1" thickBot="1" x14ac:dyDescent="0.25">
      <c r="B167" s="4" t="s">
        <v>378</v>
      </c>
      <c r="C167" s="40">
        <v>0</v>
      </c>
    </row>
    <row r="168" spans="2:3" ht="20.100000000000001" customHeight="1" thickBot="1" x14ac:dyDescent="0.25">
      <c r="B168" s="4" t="s">
        <v>184</v>
      </c>
      <c r="C168" s="40">
        <v>24</v>
      </c>
    </row>
    <row r="169" spans="2:3" ht="20.100000000000001" customHeight="1" thickBot="1" x14ac:dyDescent="0.25">
      <c r="B169" s="4" t="s">
        <v>379</v>
      </c>
      <c r="C169" s="40">
        <v>1</v>
      </c>
    </row>
    <row r="170" spans="2:3" ht="20.100000000000001" customHeight="1" thickBot="1" x14ac:dyDescent="0.25">
      <c r="B170" s="4" t="s">
        <v>380</v>
      </c>
      <c r="C170" s="40">
        <v>0</v>
      </c>
    </row>
    <row r="171" spans="2:3" ht="20.100000000000001" customHeight="1" thickBot="1" x14ac:dyDescent="0.25">
      <c r="B171" s="4" t="s">
        <v>381</v>
      </c>
      <c r="C171" s="40">
        <v>0</v>
      </c>
    </row>
    <row r="172" spans="2:3" ht="20.100000000000001" customHeight="1" thickBot="1" x14ac:dyDescent="0.25">
      <c r="B172" s="4" t="s">
        <v>382</v>
      </c>
      <c r="C172" s="40">
        <v>0</v>
      </c>
    </row>
    <row r="173" spans="2:3" ht="20.100000000000001" customHeight="1" thickBot="1" x14ac:dyDescent="0.25">
      <c r="B173" s="4" t="s">
        <v>383</v>
      </c>
      <c r="C173" s="40">
        <v>1</v>
      </c>
    </row>
    <row r="174" spans="2:3" ht="20.100000000000001" customHeight="1" thickBot="1" x14ac:dyDescent="0.25">
      <c r="B174" s="4" t="s">
        <v>384</v>
      </c>
      <c r="C174" s="40">
        <v>0</v>
      </c>
    </row>
    <row r="175" spans="2:3" ht="20.100000000000001" customHeight="1" thickBot="1" x14ac:dyDescent="0.25">
      <c r="B175" s="4" t="s">
        <v>385</v>
      </c>
      <c r="C175" s="40">
        <v>0</v>
      </c>
    </row>
    <row r="176" spans="2:3" ht="20.100000000000001" customHeight="1" thickBot="1" x14ac:dyDescent="0.25">
      <c r="B176" s="4" t="s">
        <v>185</v>
      </c>
      <c r="C176" s="40">
        <v>22</v>
      </c>
    </row>
    <row r="177" spans="2:3" ht="20.100000000000001" customHeight="1" thickBot="1" x14ac:dyDescent="0.25">
      <c r="B177" s="4" t="s">
        <v>386</v>
      </c>
      <c r="C177" s="40">
        <v>0</v>
      </c>
    </row>
    <row r="178" spans="2:3" ht="20.100000000000001" customHeight="1" thickBot="1" x14ac:dyDescent="0.25">
      <c r="B178" s="4" t="s">
        <v>387</v>
      </c>
      <c r="C178" s="40">
        <v>11</v>
      </c>
    </row>
    <row r="179" spans="2:3" ht="20.100000000000001" customHeight="1" thickBot="1" x14ac:dyDescent="0.25">
      <c r="B179" s="4" t="s">
        <v>388</v>
      </c>
      <c r="C179" s="40">
        <v>0</v>
      </c>
    </row>
    <row r="180" spans="2:3" ht="20.100000000000001" customHeight="1" thickBot="1" x14ac:dyDescent="0.25">
      <c r="B180" s="4" t="s">
        <v>389</v>
      </c>
      <c r="C180" s="40">
        <v>0</v>
      </c>
    </row>
    <row r="181" spans="2:3" ht="20.100000000000001" customHeight="1" thickBot="1" x14ac:dyDescent="0.25">
      <c r="B181" s="4" t="s">
        <v>390</v>
      </c>
      <c r="C181" s="40">
        <v>0</v>
      </c>
    </row>
    <row r="182" spans="2:3" ht="20.100000000000001" customHeight="1" thickBot="1" x14ac:dyDescent="0.25">
      <c r="B182" s="4" t="s">
        <v>186</v>
      </c>
      <c r="C182" s="40">
        <v>8</v>
      </c>
    </row>
    <row r="183" spans="2:3" ht="20.100000000000001" customHeight="1" thickBot="1" x14ac:dyDescent="0.25">
      <c r="B183" s="4" t="s">
        <v>391</v>
      </c>
      <c r="C183" s="40">
        <v>0</v>
      </c>
    </row>
    <row r="184" spans="2:3" ht="20.100000000000001" customHeight="1" thickBot="1" x14ac:dyDescent="0.25">
      <c r="B184" s="4" t="s">
        <v>392</v>
      </c>
      <c r="C184" s="40">
        <v>0</v>
      </c>
    </row>
    <row r="185" spans="2:3" ht="20.100000000000001" customHeight="1" thickBot="1" x14ac:dyDescent="0.25">
      <c r="B185" s="4" t="s">
        <v>187</v>
      </c>
      <c r="C185" s="40">
        <v>4</v>
      </c>
    </row>
    <row r="186" spans="2:3" ht="20.100000000000001" customHeight="1" thickBot="1" x14ac:dyDescent="0.25">
      <c r="B186" s="4" t="s">
        <v>393</v>
      </c>
      <c r="C186" s="40">
        <v>0</v>
      </c>
    </row>
    <row r="187" spans="2:3" ht="20.100000000000001" customHeight="1" thickBot="1" x14ac:dyDescent="0.25">
      <c r="B187" s="4" t="s">
        <v>394</v>
      </c>
      <c r="C187" s="40">
        <v>0</v>
      </c>
    </row>
    <row r="188" spans="2:3" ht="20.100000000000001" customHeight="1" thickBot="1" x14ac:dyDescent="0.25">
      <c r="B188" s="4" t="s">
        <v>395</v>
      </c>
      <c r="C188" s="40">
        <v>2</v>
      </c>
    </row>
    <row r="189" spans="2:3" ht="20.100000000000001" customHeight="1" thickBot="1" x14ac:dyDescent="0.25">
      <c r="B189" s="4" t="s">
        <v>396</v>
      </c>
      <c r="C189" s="40">
        <v>2</v>
      </c>
    </row>
    <row r="190" spans="2:3" ht="20.100000000000001" customHeight="1" thickBot="1" x14ac:dyDescent="0.25">
      <c r="B190" s="4" t="s">
        <v>188</v>
      </c>
      <c r="C190" s="40">
        <v>9</v>
      </c>
    </row>
    <row r="191" spans="2:3" ht="20.100000000000001" customHeight="1" thickBot="1" x14ac:dyDescent="0.25">
      <c r="B191" s="4" t="s">
        <v>397</v>
      </c>
      <c r="C191" s="40">
        <v>0</v>
      </c>
    </row>
    <row r="192" spans="2:3" ht="20.100000000000001" customHeight="1" thickBot="1" x14ac:dyDescent="0.25">
      <c r="B192" s="4" t="s">
        <v>398</v>
      </c>
      <c r="C192" s="40">
        <v>0</v>
      </c>
    </row>
    <row r="193" spans="2:3" ht="20.100000000000001" customHeight="1" thickBot="1" x14ac:dyDescent="0.25">
      <c r="B193" s="4" t="s">
        <v>399</v>
      </c>
      <c r="C193" s="40">
        <v>0</v>
      </c>
    </row>
    <row r="194" spans="2:3" ht="20.100000000000001" customHeight="1" thickBot="1" x14ac:dyDescent="0.25">
      <c r="B194" s="4" t="s">
        <v>400</v>
      </c>
      <c r="C194" s="40">
        <v>0</v>
      </c>
    </row>
    <row r="195" spans="2:3" ht="20.100000000000001" customHeight="1" thickBot="1" x14ac:dyDescent="0.25">
      <c r="B195" s="4" t="s">
        <v>401</v>
      </c>
      <c r="C195" s="40">
        <v>0</v>
      </c>
    </row>
    <row r="196" spans="2:3" ht="20.100000000000001" customHeight="1" thickBot="1" x14ac:dyDescent="0.25">
      <c r="B196" s="4" t="s">
        <v>189</v>
      </c>
      <c r="C196" s="40">
        <v>2</v>
      </c>
    </row>
    <row r="197" spans="2:3" ht="20.100000000000001" customHeight="1" thickBot="1" x14ac:dyDescent="0.25">
      <c r="B197" s="4" t="s">
        <v>190</v>
      </c>
      <c r="C197" s="40">
        <v>6</v>
      </c>
    </row>
    <row r="198" spans="2:3" ht="20.100000000000001" customHeight="1" thickBot="1" x14ac:dyDescent="0.25">
      <c r="B198" s="4" t="s">
        <v>402</v>
      </c>
      <c r="C198" s="40">
        <v>0</v>
      </c>
    </row>
    <row r="199" spans="2:3" ht="20.100000000000001" customHeight="1" thickBot="1" x14ac:dyDescent="0.25">
      <c r="B199" s="4" t="s">
        <v>403</v>
      </c>
      <c r="C199" s="40">
        <v>0</v>
      </c>
    </row>
    <row r="200" spans="2:3" ht="20.100000000000001" customHeight="1" thickBot="1" x14ac:dyDescent="0.25">
      <c r="B200" s="4" t="s">
        <v>404</v>
      </c>
      <c r="C200" s="40">
        <v>0</v>
      </c>
    </row>
    <row r="201" spans="2:3" ht="20.100000000000001" customHeight="1" thickBot="1" x14ac:dyDescent="0.25">
      <c r="B201" s="4" t="s">
        <v>191</v>
      </c>
      <c r="C201" s="40">
        <v>0</v>
      </c>
    </row>
    <row r="202" spans="2:3" ht="20.100000000000001" customHeight="1" thickBot="1" x14ac:dyDescent="0.25">
      <c r="B202" s="4" t="s">
        <v>405</v>
      </c>
      <c r="C202" s="40">
        <v>1</v>
      </c>
    </row>
    <row r="203" spans="2:3" ht="20.100000000000001" customHeight="1" thickBot="1" x14ac:dyDescent="0.25">
      <c r="B203" s="4" t="s">
        <v>406</v>
      </c>
      <c r="C203" s="40">
        <v>0</v>
      </c>
    </row>
    <row r="204" spans="2:3" ht="20.100000000000001" customHeight="1" thickBot="1" x14ac:dyDescent="0.25">
      <c r="B204" s="4" t="s">
        <v>407</v>
      </c>
      <c r="C204" s="40">
        <v>0</v>
      </c>
    </row>
    <row r="205" spans="2:3" ht="20.100000000000001" customHeight="1" thickBot="1" x14ac:dyDescent="0.25">
      <c r="B205" s="4" t="s">
        <v>192</v>
      </c>
      <c r="C205" s="40">
        <v>1</v>
      </c>
    </row>
    <row r="206" spans="2:3" ht="20.100000000000001" customHeight="1" thickBot="1" x14ac:dyDescent="0.25">
      <c r="B206" s="4" t="s">
        <v>408</v>
      </c>
      <c r="C206" s="40">
        <v>0</v>
      </c>
    </row>
    <row r="207" spans="2:3" ht="20.100000000000001" customHeight="1" thickBot="1" x14ac:dyDescent="0.25">
      <c r="B207" s="4" t="s">
        <v>409</v>
      </c>
      <c r="C207" s="40">
        <v>1</v>
      </c>
    </row>
    <row r="208" spans="2:3" ht="20.100000000000001" customHeight="1" thickBot="1" x14ac:dyDescent="0.25">
      <c r="B208" s="4" t="s">
        <v>410</v>
      </c>
      <c r="C208" s="40">
        <v>0</v>
      </c>
    </row>
    <row r="209" spans="2:3" ht="20.100000000000001" customHeight="1" thickBot="1" x14ac:dyDescent="0.25">
      <c r="B209" s="4" t="s">
        <v>411</v>
      </c>
      <c r="C209" s="40">
        <v>0</v>
      </c>
    </row>
    <row r="210" spans="2:3" ht="20.100000000000001" customHeight="1" thickBot="1" x14ac:dyDescent="0.25">
      <c r="B210" s="4" t="s">
        <v>412</v>
      </c>
      <c r="C210" s="40">
        <v>1</v>
      </c>
    </row>
    <row r="211" spans="2:3" ht="20.100000000000001" customHeight="1" thickBot="1" x14ac:dyDescent="0.25">
      <c r="B211" s="4" t="s">
        <v>648</v>
      </c>
      <c r="C211" s="40">
        <v>0</v>
      </c>
    </row>
    <row r="212" spans="2:3" ht="20.100000000000001" customHeight="1" thickBot="1" x14ac:dyDescent="0.25">
      <c r="B212" s="4" t="s">
        <v>413</v>
      </c>
      <c r="C212" s="40">
        <v>6</v>
      </c>
    </row>
    <row r="213" spans="2:3" ht="20.100000000000001" customHeight="1" thickBot="1" x14ac:dyDescent="0.25">
      <c r="B213" s="4" t="s">
        <v>193</v>
      </c>
      <c r="C213" s="40">
        <v>16</v>
      </c>
    </row>
    <row r="214" spans="2:3" ht="20.100000000000001" customHeight="1" thickBot="1" x14ac:dyDescent="0.25">
      <c r="B214" s="4" t="s">
        <v>414</v>
      </c>
      <c r="C214" s="40">
        <v>6</v>
      </c>
    </row>
    <row r="215" spans="2:3" ht="20.100000000000001" customHeight="1" thickBot="1" x14ac:dyDescent="0.25">
      <c r="B215" s="4" t="s">
        <v>415</v>
      </c>
      <c r="C215" s="40">
        <v>14</v>
      </c>
    </row>
    <row r="216" spans="2:3" ht="20.100000000000001" customHeight="1" thickBot="1" x14ac:dyDescent="0.25">
      <c r="B216" s="4" t="s">
        <v>416</v>
      </c>
      <c r="C216" s="40">
        <v>7</v>
      </c>
    </row>
    <row r="217" spans="2:3" ht="20.100000000000001" customHeight="1" thickBot="1" x14ac:dyDescent="0.25">
      <c r="B217" s="4" t="s">
        <v>417</v>
      </c>
      <c r="C217" s="40">
        <v>0</v>
      </c>
    </row>
    <row r="218" spans="2:3" ht="20.100000000000001" customHeight="1" thickBot="1" x14ac:dyDescent="0.25">
      <c r="B218" s="4" t="s">
        <v>418</v>
      </c>
      <c r="C218" s="40">
        <v>4</v>
      </c>
    </row>
    <row r="219" spans="2:3" ht="20.100000000000001" customHeight="1" thickBot="1" x14ac:dyDescent="0.25">
      <c r="B219" s="4" t="s">
        <v>419</v>
      </c>
      <c r="C219" s="40">
        <v>8</v>
      </c>
    </row>
    <row r="220" spans="2:3" ht="20.100000000000001" customHeight="1" thickBot="1" x14ac:dyDescent="0.25">
      <c r="B220" s="4" t="s">
        <v>420</v>
      </c>
      <c r="C220" s="40">
        <v>0</v>
      </c>
    </row>
    <row r="221" spans="2:3" ht="20.100000000000001" customHeight="1" thickBot="1" x14ac:dyDescent="0.25">
      <c r="B221" s="4" t="s">
        <v>421</v>
      </c>
      <c r="C221" s="40">
        <v>2</v>
      </c>
    </row>
    <row r="222" spans="2:3" ht="20.100000000000001" customHeight="1" thickBot="1" x14ac:dyDescent="0.25">
      <c r="B222" s="4" t="s">
        <v>194</v>
      </c>
      <c r="C222" s="40">
        <v>0</v>
      </c>
    </row>
    <row r="223" spans="2:3" ht="20.100000000000001" customHeight="1" thickBot="1" x14ac:dyDescent="0.25">
      <c r="B223" s="4" t="s">
        <v>422</v>
      </c>
      <c r="C223" s="40">
        <v>1</v>
      </c>
    </row>
    <row r="224" spans="2:3" ht="20.100000000000001" customHeight="1" thickBot="1" x14ac:dyDescent="0.25">
      <c r="B224" s="4" t="s">
        <v>423</v>
      </c>
      <c r="C224" s="40">
        <v>5</v>
      </c>
    </row>
    <row r="225" spans="2:3" ht="20.100000000000001" customHeight="1" thickBot="1" x14ac:dyDescent="0.25">
      <c r="B225" s="4" t="s">
        <v>424</v>
      </c>
      <c r="C225" s="40">
        <v>2</v>
      </c>
    </row>
    <row r="226" spans="2:3" ht="20.100000000000001" customHeight="1" thickBot="1" x14ac:dyDescent="0.25">
      <c r="B226" s="4" t="s">
        <v>195</v>
      </c>
      <c r="C226" s="40">
        <v>18</v>
      </c>
    </row>
    <row r="227" spans="2:3" ht="20.100000000000001" customHeight="1" thickBot="1" x14ac:dyDescent="0.25">
      <c r="B227" s="4" t="s">
        <v>425</v>
      </c>
      <c r="C227" s="40">
        <v>0</v>
      </c>
    </row>
    <row r="228" spans="2:3" ht="20.100000000000001" customHeight="1" thickBot="1" x14ac:dyDescent="0.25">
      <c r="B228" s="4" t="s">
        <v>426</v>
      </c>
      <c r="C228" s="40">
        <v>0</v>
      </c>
    </row>
    <row r="229" spans="2:3" ht="20.100000000000001" customHeight="1" thickBot="1" x14ac:dyDescent="0.25">
      <c r="B229" s="4" t="s">
        <v>427</v>
      </c>
      <c r="C229" s="40">
        <v>5</v>
      </c>
    </row>
    <row r="230" spans="2:3" ht="20.100000000000001" customHeight="1" thickBot="1" x14ac:dyDescent="0.25">
      <c r="B230" s="4" t="s">
        <v>428</v>
      </c>
      <c r="C230" s="40">
        <v>2</v>
      </c>
    </row>
    <row r="231" spans="2:3" ht="20.100000000000001" customHeight="1" thickBot="1" x14ac:dyDescent="0.25">
      <c r="B231" s="4" t="s">
        <v>429</v>
      </c>
      <c r="C231" s="40">
        <v>3</v>
      </c>
    </row>
    <row r="232" spans="2:3" ht="20.100000000000001" customHeight="1" thickBot="1" x14ac:dyDescent="0.25">
      <c r="B232" s="4" t="s">
        <v>430</v>
      </c>
      <c r="C232" s="40">
        <v>12</v>
      </c>
    </row>
    <row r="233" spans="2:3" ht="20.100000000000001" customHeight="1" thickBot="1" x14ac:dyDescent="0.25">
      <c r="B233" s="4" t="s">
        <v>196</v>
      </c>
      <c r="C233" s="40">
        <v>16</v>
      </c>
    </row>
    <row r="234" spans="2:3" ht="20.100000000000001" customHeight="1" thickBot="1" x14ac:dyDescent="0.25">
      <c r="B234" s="4" t="s">
        <v>431</v>
      </c>
      <c r="C234" s="40">
        <v>8</v>
      </c>
    </row>
    <row r="235" spans="2:3" ht="20.100000000000001" customHeight="1" thickBot="1" x14ac:dyDescent="0.25">
      <c r="B235" s="4" t="s">
        <v>432</v>
      </c>
      <c r="C235" s="40">
        <v>1</v>
      </c>
    </row>
    <row r="236" spans="2:3" ht="20.100000000000001" customHeight="1" thickBot="1" x14ac:dyDescent="0.25">
      <c r="B236" s="4" t="s">
        <v>433</v>
      </c>
      <c r="C236" s="40">
        <v>2</v>
      </c>
    </row>
    <row r="237" spans="2:3" ht="20.100000000000001" customHeight="1" thickBot="1" x14ac:dyDescent="0.25">
      <c r="B237" s="4" t="s">
        <v>434</v>
      </c>
      <c r="C237" s="40">
        <v>14</v>
      </c>
    </row>
    <row r="238" spans="2:3" ht="20.100000000000001" customHeight="1" thickBot="1" x14ac:dyDescent="0.25">
      <c r="B238" s="4" t="s">
        <v>435</v>
      </c>
      <c r="C238" s="40">
        <v>1</v>
      </c>
    </row>
    <row r="239" spans="2:3" ht="20.100000000000001" customHeight="1" thickBot="1" x14ac:dyDescent="0.25">
      <c r="B239" s="4" t="s">
        <v>436</v>
      </c>
      <c r="C239" s="40">
        <v>9</v>
      </c>
    </row>
    <row r="240" spans="2:3" ht="20.100000000000001" customHeight="1" thickBot="1" x14ac:dyDescent="0.25">
      <c r="B240" s="4" t="s">
        <v>437</v>
      </c>
      <c r="C240" s="40">
        <v>8</v>
      </c>
    </row>
    <row r="241" spans="2:3" ht="20.100000000000001" customHeight="1" thickBot="1" x14ac:dyDescent="0.25">
      <c r="B241" s="4" t="s">
        <v>438</v>
      </c>
      <c r="C241" s="40">
        <v>3</v>
      </c>
    </row>
    <row r="242" spans="2:3" ht="20.100000000000001" customHeight="1" thickBot="1" x14ac:dyDescent="0.25">
      <c r="B242" s="4" t="s">
        <v>439</v>
      </c>
      <c r="C242" s="40">
        <v>3</v>
      </c>
    </row>
    <row r="243" spans="2:3" ht="20.100000000000001" customHeight="1" thickBot="1" x14ac:dyDescent="0.25">
      <c r="B243" s="4" t="s">
        <v>440</v>
      </c>
      <c r="C243" s="40">
        <v>2</v>
      </c>
    </row>
    <row r="244" spans="2:3" ht="20.100000000000001" customHeight="1" thickBot="1" x14ac:dyDescent="0.25">
      <c r="B244" s="4" t="s">
        <v>441</v>
      </c>
      <c r="C244" s="40">
        <v>4</v>
      </c>
    </row>
    <row r="245" spans="2:3" ht="20.100000000000001" customHeight="1" thickBot="1" x14ac:dyDescent="0.25">
      <c r="B245" s="4" t="s">
        <v>442</v>
      </c>
      <c r="C245" s="40">
        <v>8</v>
      </c>
    </row>
    <row r="246" spans="2:3" ht="20.100000000000001" customHeight="1" thickBot="1" x14ac:dyDescent="0.25">
      <c r="B246" s="4" t="s">
        <v>197</v>
      </c>
      <c r="C246" s="40">
        <v>6</v>
      </c>
    </row>
    <row r="247" spans="2:3" ht="20.100000000000001" customHeight="1" thickBot="1" x14ac:dyDescent="0.25">
      <c r="B247" s="4" t="s">
        <v>443</v>
      </c>
      <c r="C247" s="40">
        <v>0</v>
      </c>
    </row>
    <row r="248" spans="2:3" ht="20.100000000000001" customHeight="1" thickBot="1" x14ac:dyDescent="0.25">
      <c r="B248" s="4" t="s">
        <v>444</v>
      </c>
      <c r="C248" s="40">
        <v>12</v>
      </c>
    </row>
    <row r="249" spans="2:3" ht="20.100000000000001" customHeight="1" thickBot="1" x14ac:dyDescent="0.25">
      <c r="B249" s="4" t="s">
        <v>445</v>
      </c>
      <c r="C249" s="40">
        <v>1</v>
      </c>
    </row>
    <row r="250" spans="2:3" ht="20.100000000000001" customHeight="1" thickBot="1" x14ac:dyDescent="0.25">
      <c r="B250" s="4" t="s">
        <v>446</v>
      </c>
      <c r="C250" s="40">
        <v>6</v>
      </c>
    </row>
    <row r="251" spans="2:3" ht="20.100000000000001" customHeight="1" thickBot="1" x14ac:dyDescent="0.25">
      <c r="B251" s="4" t="s">
        <v>447</v>
      </c>
      <c r="C251" s="40">
        <v>15</v>
      </c>
    </row>
    <row r="252" spans="2:3" ht="20.100000000000001" customHeight="1" thickBot="1" x14ac:dyDescent="0.25">
      <c r="B252" s="4" t="s">
        <v>448</v>
      </c>
      <c r="C252" s="40">
        <v>2</v>
      </c>
    </row>
    <row r="253" spans="2:3" ht="20.100000000000001" customHeight="1" thickBot="1" x14ac:dyDescent="0.25">
      <c r="B253" s="4" t="s">
        <v>449</v>
      </c>
      <c r="C253" s="40">
        <v>6</v>
      </c>
    </row>
    <row r="254" spans="2:3" ht="20.100000000000001" customHeight="1" thickBot="1" x14ac:dyDescent="0.25">
      <c r="B254" s="4" t="s">
        <v>450</v>
      </c>
      <c r="C254" s="40">
        <v>8</v>
      </c>
    </row>
    <row r="255" spans="2:3" ht="20.100000000000001" customHeight="1" thickBot="1" x14ac:dyDescent="0.25">
      <c r="B255" s="4" t="s">
        <v>451</v>
      </c>
      <c r="C255" s="40">
        <v>3</v>
      </c>
    </row>
    <row r="256" spans="2:3" ht="20.100000000000001" customHeight="1" thickBot="1" x14ac:dyDescent="0.25">
      <c r="B256" s="4" t="s">
        <v>452</v>
      </c>
      <c r="C256" s="40">
        <v>1</v>
      </c>
    </row>
    <row r="257" spans="2:3" ht="20.100000000000001" customHeight="1" thickBot="1" x14ac:dyDescent="0.25">
      <c r="B257" s="4" t="s">
        <v>453</v>
      </c>
      <c r="C257" s="40">
        <v>12</v>
      </c>
    </row>
    <row r="258" spans="2:3" ht="20.100000000000001" customHeight="1" thickBot="1" x14ac:dyDescent="0.25">
      <c r="B258" s="4" t="s">
        <v>649</v>
      </c>
      <c r="C258" s="40">
        <v>2</v>
      </c>
    </row>
    <row r="259" spans="2:3" ht="20.100000000000001" customHeight="1" thickBot="1" x14ac:dyDescent="0.25">
      <c r="B259" s="4" t="s">
        <v>454</v>
      </c>
      <c r="C259" s="40">
        <v>8</v>
      </c>
    </row>
    <row r="260" spans="2:3" ht="20.100000000000001" customHeight="1" thickBot="1" x14ac:dyDescent="0.25">
      <c r="B260" s="4" t="s">
        <v>455</v>
      </c>
      <c r="C260" s="40">
        <v>0</v>
      </c>
    </row>
    <row r="261" spans="2:3" ht="20.100000000000001" customHeight="1" thickBot="1" x14ac:dyDescent="0.25">
      <c r="B261" s="4" t="s">
        <v>456</v>
      </c>
      <c r="C261" s="40">
        <v>7</v>
      </c>
    </row>
    <row r="262" spans="2:3" ht="20.100000000000001" customHeight="1" thickBot="1" x14ac:dyDescent="0.25">
      <c r="B262" s="4" t="s">
        <v>198</v>
      </c>
      <c r="C262" s="40">
        <v>11</v>
      </c>
    </row>
    <row r="263" spans="2:3" ht="20.100000000000001" customHeight="1" thickBot="1" x14ac:dyDescent="0.25">
      <c r="B263" s="4" t="s">
        <v>457</v>
      </c>
      <c r="C263" s="40">
        <v>3</v>
      </c>
    </row>
    <row r="264" spans="2:3" ht="20.100000000000001" customHeight="1" thickBot="1" x14ac:dyDescent="0.25">
      <c r="B264" s="4" t="s">
        <v>458</v>
      </c>
      <c r="C264" s="40">
        <v>1</v>
      </c>
    </row>
    <row r="265" spans="2:3" ht="20.100000000000001" customHeight="1" thickBot="1" x14ac:dyDescent="0.25">
      <c r="B265" s="4" t="s">
        <v>459</v>
      </c>
      <c r="C265" s="40">
        <v>4</v>
      </c>
    </row>
    <row r="266" spans="2:3" ht="20.100000000000001" customHeight="1" thickBot="1" x14ac:dyDescent="0.25">
      <c r="B266" s="4" t="s">
        <v>460</v>
      </c>
      <c r="C266" s="40">
        <v>0</v>
      </c>
    </row>
    <row r="267" spans="2:3" ht="20.100000000000001" customHeight="1" thickBot="1" x14ac:dyDescent="0.25">
      <c r="B267" s="4" t="s">
        <v>461</v>
      </c>
      <c r="C267" s="40">
        <v>7</v>
      </c>
    </row>
    <row r="268" spans="2:3" ht="20.100000000000001" customHeight="1" thickBot="1" x14ac:dyDescent="0.25">
      <c r="B268" s="4" t="s">
        <v>462</v>
      </c>
      <c r="C268" s="40">
        <v>1</v>
      </c>
    </row>
    <row r="269" spans="2:3" ht="20.100000000000001" customHeight="1" thickBot="1" x14ac:dyDescent="0.25">
      <c r="B269" s="4" t="s">
        <v>463</v>
      </c>
      <c r="C269" s="40">
        <v>0</v>
      </c>
    </row>
    <row r="270" spans="2:3" ht="20.100000000000001" customHeight="1" thickBot="1" x14ac:dyDescent="0.25">
      <c r="B270" s="4" t="s">
        <v>464</v>
      </c>
      <c r="C270" s="40">
        <v>0</v>
      </c>
    </row>
    <row r="271" spans="2:3" ht="20.100000000000001" customHeight="1" thickBot="1" x14ac:dyDescent="0.25">
      <c r="B271" s="4" t="s">
        <v>465</v>
      </c>
      <c r="C271" s="40">
        <v>1</v>
      </c>
    </row>
    <row r="272" spans="2:3" ht="20.100000000000001" customHeight="1" thickBot="1" x14ac:dyDescent="0.25">
      <c r="B272" s="4" t="s">
        <v>466</v>
      </c>
      <c r="C272" s="40">
        <v>8</v>
      </c>
    </row>
    <row r="273" spans="2:3" ht="20.100000000000001" customHeight="1" thickBot="1" x14ac:dyDescent="0.25">
      <c r="B273" s="4" t="s">
        <v>199</v>
      </c>
      <c r="C273" s="40">
        <v>42</v>
      </c>
    </row>
    <row r="274" spans="2:3" ht="20.100000000000001" customHeight="1" thickBot="1" x14ac:dyDescent="0.25">
      <c r="B274" s="4" t="s">
        <v>467</v>
      </c>
      <c r="C274" s="40">
        <v>3</v>
      </c>
    </row>
    <row r="275" spans="2:3" ht="20.100000000000001" customHeight="1" thickBot="1" x14ac:dyDescent="0.25">
      <c r="B275" s="4" t="s">
        <v>468</v>
      </c>
      <c r="C275" s="40">
        <v>0</v>
      </c>
    </row>
    <row r="276" spans="2:3" ht="20.100000000000001" customHeight="1" thickBot="1" x14ac:dyDescent="0.25">
      <c r="B276" s="4" t="s">
        <v>469</v>
      </c>
      <c r="C276" s="40">
        <v>2</v>
      </c>
    </row>
    <row r="277" spans="2:3" ht="20.100000000000001" customHeight="1" thickBot="1" x14ac:dyDescent="0.25">
      <c r="B277" s="4" t="s">
        <v>470</v>
      </c>
      <c r="C277" s="40">
        <v>13</v>
      </c>
    </row>
    <row r="278" spans="2:3" ht="20.100000000000001" customHeight="1" thickBot="1" x14ac:dyDescent="0.25">
      <c r="B278" s="4" t="s">
        <v>471</v>
      </c>
      <c r="C278" s="40">
        <v>27</v>
      </c>
    </row>
    <row r="279" spans="2:3" ht="20.100000000000001" customHeight="1" thickBot="1" x14ac:dyDescent="0.25">
      <c r="B279" s="4" t="s">
        <v>472</v>
      </c>
      <c r="C279" s="40">
        <v>3</v>
      </c>
    </row>
    <row r="280" spans="2:3" ht="20.100000000000001" customHeight="1" thickBot="1" x14ac:dyDescent="0.25">
      <c r="B280" s="4" t="s">
        <v>473</v>
      </c>
      <c r="C280" s="40">
        <v>3</v>
      </c>
    </row>
    <row r="281" spans="2:3" ht="20.100000000000001" customHeight="1" thickBot="1" x14ac:dyDescent="0.25">
      <c r="B281" s="4" t="s">
        <v>474</v>
      </c>
      <c r="C281" s="40">
        <v>3</v>
      </c>
    </row>
    <row r="282" spans="2:3" ht="20.100000000000001" customHeight="1" thickBot="1" x14ac:dyDescent="0.25">
      <c r="B282" s="4" t="s">
        <v>200</v>
      </c>
      <c r="C282" s="40">
        <v>7</v>
      </c>
    </row>
    <row r="283" spans="2:3" ht="20.100000000000001" customHeight="1" thickBot="1" x14ac:dyDescent="0.25">
      <c r="B283" s="4" t="s">
        <v>475</v>
      </c>
      <c r="C283" s="40">
        <v>4</v>
      </c>
    </row>
    <row r="284" spans="2:3" ht="20.100000000000001" customHeight="1" thickBot="1" x14ac:dyDescent="0.25">
      <c r="B284" s="4" t="s">
        <v>476</v>
      </c>
      <c r="C284" s="40">
        <v>1</v>
      </c>
    </row>
    <row r="285" spans="2:3" ht="20.100000000000001" customHeight="1" thickBot="1" x14ac:dyDescent="0.25">
      <c r="B285" s="4" t="s">
        <v>477</v>
      </c>
      <c r="C285" s="40">
        <v>47</v>
      </c>
    </row>
    <row r="286" spans="2:3" ht="20.100000000000001" customHeight="1" thickBot="1" x14ac:dyDescent="0.25">
      <c r="B286" s="4" t="s">
        <v>478</v>
      </c>
      <c r="C286" s="40">
        <v>9</v>
      </c>
    </row>
    <row r="287" spans="2:3" ht="20.100000000000001" customHeight="1" thickBot="1" x14ac:dyDescent="0.25">
      <c r="B287" s="4" t="s">
        <v>201</v>
      </c>
      <c r="C287" s="40">
        <v>12</v>
      </c>
    </row>
    <row r="288" spans="2:3" ht="20.100000000000001" customHeight="1" thickBot="1" x14ac:dyDescent="0.25">
      <c r="B288" s="4" t="s">
        <v>479</v>
      </c>
      <c r="C288" s="40">
        <v>29</v>
      </c>
    </row>
    <row r="289" spans="2:3" ht="20.100000000000001" customHeight="1" thickBot="1" x14ac:dyDescent="0.25">
      <c r="B289" s="4" t="s">
        <v>650</v>
      </c>
      <c r="C289" s="40">
        <v>5</v>
      </c>
    </row>
    <row r="290" spans="2:3" ht="20.100000000000001" customHeight="1" thickBot="1" x14ac:dyDescent="0.25">
      <c r="B290" s="4" t="s">
        <v>480</v>
      </c>
      <c r="C290" s="40">
        <v>5</v>
      </c>
    </row>
    <row r="291" spans="2:3" ht="20.100000000000001" customHeight="1" thickBot="1" x14ac:dyDescent="0.25">
      <c r="B291" s="4" t="s">
        <v>481</v>
      </c>
      <c r="C291" s="40">
        <v>4</v>
      </c>
    </row>
    <row r="292" spans="2:3" ht="20.100000000000001" customHeight="1" thickBot="1" x14ac:dyDescent="0.25">
      <c r="B292" s="4" t="s">
        <v>482</v>
      </c>
      <c r="C292" s="40">
        <v>51</v>
      </c>
    </row>
    <row r="293" spans="2:3" ht="20.100000000000001" customHeight="1" thickBot="1" x14ac:dyDescent="0.25">
      <c r="B293" s="4" t="s">
        <v>483</v>
      </c>
      <c r="C293" s="40">
        <v>19</v>
      </c>
    </row>
    <row r="294" spans="2:3" ht="20.100000000000001" customHeight="1" thickBot="1" x14ac:dyDescent="0.25">
      <c r="B294" s="4" t="s">
        <v>484</v>
      </c>
      <c r="C294" s="40">
        <v>8</v>
      </c>
    </row>
    <row r="295" spans="2:3" ht="20.100000000000001" customHeight="1" thickBot="1" x14ac:dyDescent="0.25">
      <c r="B295" s="4" t="s">
        <v>485</v>
      </c>
      <c r="C295" s="40">
        <v>8</v>
      </c>
    </row>
    <row r="296" spans="2:3" ht="20.100000000000001" customHeight="1" thickBot="1" x14ac:dyDescent="0.25">
      <c r="B296" s="4" t="s">
        <v>486</v>
      </c>
      <c r="C296" s="40">
        <v>5</v>
      </c>
    </row>
    <row r="297" spans="2:3" ht="20.100000000000001" customHeight="1" thickBot="1" x14ac:dyDescent="0.25">
      <c r="B297" s="4" t="s">
        <v>487</v>
      </c>
      <c r="C297" s="40">
        <v>37</v>
      </c>
    </row>
    <row r="298" spans="2:3" ht="20.100000000000001" customHeight="1" thickBot="1" x14ac:dyDescent="0.25">
      <c r="B298" s="4" t="s">
        <v>488</v>
      </c>
      <c r="C298" s="40">
        <v>29</v>
      </c>
    </row>
    <row r="299" spans="2:3" ht="20.100000000000001" customHeight="1" thickBot="1" x14ac:dyDescent="0.25">
      <c r="B299" s="4" t="s">
        <v>489</v>
      </c>
      <c r="C299" s="40">
        <v>0</v>
      </c>
    </row>
    <row r="300" spans="2:3" ht="20.100000000000001" customHeight="1" thickBot="1" x14ac:dyDescent="0.25">
      <c r="B300" s="4" t="s">
        <v>490</v>
      </c>
      <c r="C300" s="40">
        <v>8</v>
      </c>
    </row>
    <row r="301" spans="2:3" ht="20.100000000000001" customHeight="1" thickBot="1" x14ac:dyDescent="0.25">
      <c r="B301" s="4" t="s">
        <v>491</v>
      </c>
      <c r="C301" s="40">
        <v>0</v>
      </c>
    </row>
    <row r="302" spans="2:3" ht="20.100000000000001" customHeight="1" thickBot="1" x14ac:dyDescent="0.25">
      <c r="B302" s="4" t="s">
        <v>492</v>
      </c>
      <c r="C302" s="40">
        <v>33</v>
      </c>
    </row>
    <row r="303" spans="2:3" ht="20.100000000000001" customHeight="1" thickBot="1" x14ac:dyDescent="0.25">
      <c r="B303" s="4" t="s">
        <v>493</v>
      </c>
      <c r="C303" s="40">
        <v>17</v>
      </c>
    </row>
    <row r="304" spans="2:3" ht="20.100000000000001" customHeight="1" thickBot="1" x14ac:dyDescent="0.25">
      <c r="B304" s="4" t="s">
        <v>494</v>
      </c>
      <c r="C304" s="40">
        <v>25</v>
      </c>
    </row>
    <row r="305" spans="2:3" ht="20.100000000000001" customHeight="1" thickBot="1" x14ac:dyDescent="0.25">
      <c r="B305" s="4" t="s">
        <v>495</v>
      </c>
      <c r="C305" s="40">
        <v>11</v>
      </c>
    </row>
    <row r="306" spans="2:3" ht="20.100000000000001" customHeight="1" thickBot="1" x14ac:dyDescent="0.25">
      <c r="B306" s="4" t="s">
        <v>651</v>
      </c>
      <c r="C306" s="40">
        <v>20</v>
      </c>
    </row>
    <row r="307" spans="2:3" ht="20.100000000000001" customHeight="1" thickBot="1" x14ac:dyDescent="0.25">
      <c r="B307" s="4" t="s">
        <v>496</v>
      </c>
      <c r="C307" s="40">
        <v>28</v>
      </c>
    </row>
    <row r="308" spans="2:3" ht="20.100000000000001" customHeight="1" thickBot="1" x14ac:dyDescent="0.25">
      <c r="B308" s="4" t="s">
        <v>497</v>
      </c>
      <c r="C308" s="40">
        <v>41</v>
      </c>
    </row>
    <row r="309" spans="2:3" ht="20.100000000000001" customHeight="1" thickBot="1" x14ac:dyDescent="0.25">
      <c r="B309" s="4" t="s">
        <v>498</v>
      </c>
      <c r="C309" s="40">
        <v>6</v>
      </c>
    </row>
    <row r="310" spans="2:3" ht="20.100000000000001" customHeight="1" thickBot="1" x14ac:dyDescent="0.25">
      <c r="B310" s="4" t="s">
        <v>499</v>
      </c>
      <c r="C310" s="40">
        <v>8</v>
      </c>
    </row>
    <row r="311" spans="2:3" ht="20.100000000000001" customHeight="1" thickBot="1" x14ac:dyDescent="0.25">
      <c r="B311" s="4" t="s">
        <v>500</v>
      </c>
      <c r="C311" s="40">
        <v>12</v>
      </c>
    </row>
    <row r="312" spans="2:3" ht="20.100000000000001" customHeight="1" thickBot="1" x14ac:dyDescent="0.25">
      <c r="B312" s="4" t="s">
        <v>501</v>
      </c>
      <c r="C312" s="40">
        <v>1</v>
      </c>
    </row>
    <row r="313" spans="2:3" ht="20.100000000000001" customHeight="1" thickBot="1" x14ac:dyDescent="0.25">
      <c r="B313" s="4" t="s">
        <v>502</v>
      </c>
      <c r="C313" s="40">
        <v>6</v>
      </c>
    </row>
    <row r="314" spans="2:3" ht="20.100000000000001" customHeight="1" thickBot="1" x14ac:dyDescent="0.25">
      <c r="B314" s="4" t="s">
        <v>503</v>
      </c>
      <c r="C314" s="40">
        <v>13</v>
      </c>
    </row>
    <row r="315" spans="2:3" ht="20.100000000000001" customHeight="1" thickBot="1" x14ac:dyDescent="0.25">
      <c r="B315" s="4" t="s">
        <v>504</v>
      </c>
      <c r="C315" s="40">
        <v>4</v>
      </c>
    </row>
    <row r="316" spans="2:3" ht="20.100000000000001" customHeight="1" thickBot="1" x14ac:dyDescent="0.25">
      <c r="B316" s="4" t="s">
        <v>505</v>
      </c>
      <c r="C316" s="40">
        <v>14</v>
      </c>
    </row>
    <row r="317" spans="2:3" ht="20.100000000000001" customHeight="1" thickBot="1" x14ac:dyDescent="0.25">
      <c r="B317" s="4" t="s">
        <v>506</v>
      </c>
      <c r="C317" s="40">
        <v>6</v>
      </c>
    </row>
    <row r="318" spans="2:3" ht="20.100000000000001" customHeight="1" thickBot="1" x14ac:dyDescent="0.25">
      <c r="B318" s="4" t="s">
        <v>507</v>
      </c>
      <c r="C318" s="40">
        <v>8</v>
      </c>
    </row>
    <row r="319" spans="2:3" ht="20.100000000000001" customHeight="1" thickBot="1" x14ac:dyDescent="0.25">
      <c r="B319" s="4" t="s">
        <v>508</v>
      </c>
      <c r="C319" s="40">
        <v>9</v>
      </c>
    </row>
    <row r="320" spans="2:3" ht="20.100000000000001" customHeight="1" thickBot="1" x14ac:dyDescent="0.25">
      <c r="B320" s="4" t="s">
        <v>509</v>
      </c>
      <c r="C320" s="40">
        <v>4</v>
      </c>
    </row>
    <row r="321" spans="2:3" ht="20.100000000000001" customHeight="1" thickBot="1" x14ac:dyDescent="0.25">
      <c r="B321" s="4" t="s">
        <v>510</v>
      </c>
      <c r="C321" s="40">
        <v>3</v>
      </c>
    </row>
    <row r="322" spans="2:3" ht="20.100000000000001" customHeight="1" thickBot="1" x14ac:dyDescent="0.25">
      <c r="B322" s="4" t="s">
        <v>511</v>
      </c>
      <c r="C322" s="40">
        <v>3</v>
      </c>
    </row>
    <row r="323" spans="2:3" ht="20.100000000000001" customHeight="1" thickBot="1" x14ac:dyDescent="0.25">
      <c r="B323" s="4" t="s">
        <v>512</v>
      </c>
      <c r="C323" s="40">
        <v>1</v>
      </c>
    </row>
    <row r="324" spans="2:3" ht="20.100000000000001" customHeight="1" thickBot="1" x14ac:dyDescent="0.25">
      <c r="B324" s="4" t="s">
        <v>513</v>
      </c>
      <c r="C324" s="40">
        <v>11</v>
      </c>
    </row>
    <row r="325" spans="2:3" ht="20.100000000000001" customHeight="1" thickBot="1" x14ac:dyDescent="0.25">
      <c r="B325" s="4" t="s">
        <v>202</v>
      </c>
      <c r="C325" s="40">
        <v>24</v>
      </c>
    </row>
    <row r="326" spans="2:3" ht="20.100000000000001" customHeight="1" thickBot="1" x14ac:dyDescent="0.25">
      <c r="B326" s="4" t="s">
        <v>514</v>
      </c>
      <c r="C326" s="40">
        <v>2</v>
      </c>
    </row>
    <row r="327" spans="2:3" ht="20.100000000000001" customHeight="1" thickBot="1" x14ac:dyDescent="0.25">
      <c r="B327" s="4" t="s">
        <v>515</v>
      </c>
      <c r="C327" s="40">
        <v>5</v>
      </c>
    </row>
    <row r="328" spans="2:3" ht="20.100000000000001" customHeight="1" thickBot="1" x14ac:dyDescent="0.25">
      <c r="B328" s="4" t="s">
        <v>516</v>
      </c>
      <c r="C328" s="40">
        <v>2</v>
      </c>
    </row>
    <row r="329" spans="2:3" ht="20.100000000000001" customHeight="1" thickBot="1" x14ac:dyDescent="0.25">
      <c r="B329" s="4" t="s">
        <v>517</v>
      </c>
      <c r="C329" s="40">
        <v>0</v>
      </c>
    </row>
    <row r="330" spans="2:3" ht="20.100000000000001" customHeight="1" thickBot="1" x14ac:dyDescent="0.25">
      <c r="B330" s="4" t="s">
        <v>518</v>
      </c>
      <c r="C330" s="40">
        <v>1</v>
      </c>
    </row>
    <row r="331" spans="2:3" ht="20.100000000000001" customHeight="1" thickBot="1" x14ac:dyDescent="0.25">
      <c r="B331" s="4" t="s">
        <v>519</v>
      </c>
      <c r="C331" s="40">
        <v>1</v>
      </c>
    </row>
    <row r="332" spans="2:3" ht="20.100000000000001" customHeight="1" thickBot="1" x14ac:dyDescent="0.25">
      <c r="B332" s="4" t="s">
        <v>520</v>
      </c>
      <c r="C332" s="40">
        <v>1</v>
      </c>
    </row>
    <row r="333" spans="2:3" ht="20.100000000000001" customHeight="1" thickBot="1" x14ac:dyDescent="0.25">
      <c r="B333" s="4" t="s">
        <v>521</v>
      </c>
      <c r="C333" s="40">
        <v>1</v>
      </c>
    </row>
    <row r="334" spans="2:3" ht="20.100000000000001" customHeight="1" thickBot="1" x14ac:dyDescent="0.25">
      <c r="B334" s="4" t="s">
        <v>522</v>
      </c>
      <c r="C334" s="40">
        <v>1</v>
      </c>
    </row>
    <row r="335" spans="2:3" ht="20.100000000000001" customHeight="1" thickBot="1" x14ac:dyDescent="0.25">
      <c r="B335" s="4" t="s">
        <v>203</v>
      </c>
      <c r="C335" s="40">
        <v>11</v>
      </c>
    </row>
    <row r="336" spans="2:3" ht="20.100000000000001" customHeight="1" thickBot="1" x14ac:dyDescent="0.25">
      <c r="B336" s="4" t="s">
        <v>523</v>
      </c>
      <c r="C336" s="40">
        <v>3</v>
      </c>
    </row>
    <row r="337" spans="2:3" ht="20.100000000000001" customHeight="1" thickBot="1" x14ac:dyDescent="0.25">
      <c r="B337" s="4" t="s">
        <v>524</v>
      </c>
      <c r="C337" s="40">
        <v>0</v>
      </c>
    </row>
    <row r="338" spans="2:3" ht="20.100000000000001" customHeight="1" thickBot="1" x14ac:dyDescent="0.25">
      <c r="B338" s="4" t="s">
        <v>525</v>
      </c>
      <c r="C338" s="40">
        <v>13</v>
      </c>
    </row>
    <row r="339" spans="2:3" ht="20.100000000000001" customHeight="1" thickBot="1" x14ac:dyDescent="0.25">
      <c r="B339" s="4" t="s">
        <v>526</v>
      </c>
      <c r="C339" s="40">
        <v>1</v>
      </c>
    </row>
    <row r="340" spans="2:3" ht="20.100000000000001" customHeight="1" thickBot="1" x14ac:dyDescent="0.25">
      <c r="B340" s="4" t="s">
        <v>527</v>
      </c>
      <c r="C340" s="40">
        <v>0</v>
      </c>
    </row>
    <row r="341" spans="2:3" ht="20.100000000000001" customHeight="1" thickBot="1" x14ac:dyDescent="0.25">
      <c r="B341" s="4" t="s">
        <v>528</v>
      </c>
      <c r="C341" s="40">
        <v>3</v>
      </c>
    </row>
    <row r="342" spans="2:3" ht="20.100000000000001" customHeight="1" thickBot="1" x14ac:dyDescent="0.25">
      <c r="B342" s="4" t="s">
        <v>529</v>
      </c>
      <c r="C342" s="40">
        <v>0</v>
      </c>
    </row>
    <row r="343" spans="2:3" ht="20.100000000000001" customHeight="1" thickBot="1" x14ac:dyDescent="0.25">
      <c r="B343" s="4" t="s">
        <v>530</v>
      </c>
      <c r="C343" s="40">
        <v>9</v>
      </c>
    </row>
    <row r="344" spans="2:3" ht="20.100000000000001" customHeight="1" thickBot="1" x14ac:dyDescent="0.25">
      <c r="B344" s="4" t="s">
        <v>531</v>
      </c>
      <c r="C344" s="40">
        <v>11</v>
      </c>
    </row>
    <row r="345" spans="2:3" ht="20.100000000000001" customHeight="1" thickBot="1" x14ac:dyDescent="0.25">
      <c r="B345" s="4" t="s">
        <v>204</v>
      </c>
      <c r="C345" s="40">
        <v>3</v>
      </c>
    </row>
    <row r="346" spans="2:3" ht="20.100000000000001" customHeight="1" thickBot="1" x14ac:dyDescent="0.25">
      <c r="B346" s="4" t="s">
        <v>532</v>
      </c>
      <c r="C346" s="40">
        <v>1</v>
      </c>
    </row>
    <row r="347" spans="2:3" ht="20.100000000000001" customHeight="1" thickBot="1" x14ac:dyDescent="0.25">
      <c r="B347" s="4" t="s">
        <v>533</v>
      </c>
      <c r="C347" s="40">
        <v>3</v>
      </c>
    </row>
    <row r="348" spans="2:3" ht="20.100000000000001" customHeight="1" thickBot="1" x14ac:dyDescent="0.25">
      <c r="B348" s="4" t="s">
        <v>534</v>
      </c>
      <c r="C348" s="40">
        <v>0</v>
      </c>
    </row>
    <row r="349" spans="2:3" ht="20.100000000000001" customHeight="1" thickBot="1" x14ac:dyDescent="0.25">
      <c r="B349" s="4" t="s">
        <v>535</v>
      </c>
      <c r="C349" s="40">
        <v>0</v>
      </c>
    </row>
    <row r="350" spans="2:3" ht="20.100000000000001" customHeight="1" thickBot="1" x14ac:dyDescent="0.25">
      <c r="B350" s="4" t="s">
        <v>536</v>
      </c>
      <c r="C350" s="40">
        <v>0</v>
      </c>
    </row>
    <row r="351" spans="2:3" ht="20.100000000000001" customHeight="1" thickBot="1" x14ac:dyDescent="0.25">
      <c r="B351" s="4" t="s">
        <v>537</v>
      </c>
      <c r="C351" s="40">
        <v>6</v>
      </c>
    </row>
    <row r="352" spans="2:3" ht="20.100000000000001" customHeight="1" thickBot="1" x14ac:dyDescent="0.25">
      <c r="B352" s="4" t="s">
        <v>538</v>
      </c>
      <c r="C352" s="40">
        <v>0</v>
      </c>
    </row>
    <row r="353" spans="2:3" ht="20.100000000000001" customHeight="1" thickBot="1" x14ac:dyDescent="0.25">
      <c r="B353" s="4" t="s">
        <v>539</v>
      </c>
      <c r="C353" s="40">
        <v>1</v>
      </c>
    </row>
    <row r="354" spans="2:3" ht="20.100000000000001" customHeight="1" thickBot="1" x14ac:dyDescent="0.25">
      <c r="B354" s="4" t="s">
        <v>540</v>
      </c>
      <c r="C354" s="40">
        <v>0</v>
      </c>
    </row>
    <row r="355" spans="2:3" ht="20.100000000000001" customHeight="1" thickBot="1" x14ac:dyDescent="0.25">
      <c r="B355" s="4" t="s">
        <v>541</v>
      </c>
      <c r="C355" s="40">
        <v>0</v>
      </c>
    </row>
    <row r="356" spans="2:3" ht="20.100000000000001" customHeight="1" thickBot="1" x14ac:dyDescent="0.25">
      <c r="B356" s="4" t="s">
        <v>542</v>
      </c>
      <c r="C356" s="40">
        <v>1</v>
      </c>
    </row>
    <row r="357" spans="2:3" ht="20.100000000000001" customHeight="1" thickBot="1" x14ac:dyDescent="0.25">
      <c r="B357" s="4" t="s">
        <v>543</v>
      </c>
      <c r="C357" s="40">
        <v>0</v>
      </c>
    </row>
    <row r="358" spans="2:3" ht="20.100000000000001" customHeight="1" thickBot="1" x14ac:dyDescent="0.25">
      <c r="B358" s="4" t="s">
        <v>205</v>
      </c>
      <c r="C358" s="40">
        <v>1</v>
      </c>
    </row>
    <row r="359" spans="2:3" ht="20.100000000000001" customHeight="1" thickBot="1" x14ac:dyDescent="0.25">
      <c r="B359" s="4" t="s">
        <v>544</v>
      </c>
      <c r="C359" s="40">
        <v>2</v>
      </c>
    </row>
    <row r="360" spans="2:3" ht="20.100000000000001" customHeight="1" thickBot="1" x14ac:dyDescent="0.25">
      <c r="B360" s="4" t="s">
        <v>545</v>
      </c>
      <c r="C360" s="40">
        <v>0</v>
      </c>
    </row>
    <row r="361" spans="2:3" ht="20.100000000000001" customHeight="1" thickBot="1" x14ac:dyDescent="0.25">
      <c r="B361" s="4" t="s">
        <v>546</v>
      </c>
      <c r="C361" s="40">
        <v>0</v>
      </c>
    </row>
    <row r="362" spans="2:3" ht="20.100000000000001" customHeight="1" thickBot="1" x14ac:dyDescent="0.25">
      <c r="B362" s="4" t="s">
        <v>547</v>
      </c>
      <c r="C362" s="40">
        <v>0</v>
      </c>
    </row>
    <row r="363" spans="2:3" ht="20.100000000000001" customHeight="1" thickBot="1" x14ac:dyDescent="0.25">
      <c r="B363" s="4" t="s">
        <v>652</v>
      </c>
      <c r="C363" s="40">
        <v>0</v>
      </c>
    </row>
    <row r="364" spans="2:3" ht="20.100000000000001" customHeight="1" thickBot="1" x14ac:dyDescent="0.25">
      <c r="B364" s="4" t="s">
        <v>548</v>
      </c>
      <c r="C364" s="40">
        <v>0</v>
      </c>
    </row>
    <row r="365" spans="2:3" ht="20.100000000000001" customHeight="1" thickBot="1" x14ac:dyDescent="0.25">
      <c r="B365" s="4" t="s">
        <v>206</v>
      </c>
      <c r="C365" s="40">
        <v>14</v>
      </c>
    </row>
    <row r="366" spans="2:3" ht="20.100000000000001" customHeight="1" thickBot="1" x14ac:dyDescent="0.25">
      <c r="B366" s="4" t="s">
        <v>549</v>
      </c>
      <c r="C366" s="40">
        <v>0</v>
      </c>
    </row>
    <row r="367" spans="2:3" ht="20.100000000000001" customHeight="1" thickBot="1" x14ac:dyDescent="0.25">
      <c r="B367" s="4" t="s">
        <v>550</v>
      </c>
      <c r="C367" s="40">
        <v>0</v>
      </c>
    </row>
    <row r="368" spans="2:3" ht="20.100000000000001" customHeight="1" thickBot="1" x14ac:dyDescent="0.25">
      <c r="B368" s="4" t="s">
        <v>551</v>
      </c>
      <c r="C368" s="40">
        <v>0</v>
      </c>
    </row>
    <row r="369" spans="2:3" ht="20.100000000000001" customHeight="1" thickBot="1" x14ac:dyDescent="0.25">
      <c r="B369" s="4" t="s">
        <v>552</v>
      </c>
      <c r="C369" s="40">
        <v>0</v>
      </c>
    </row>
    <row r="370" spans="2:3" ht="20.100000000000001" customHeight="1" thickBot="1" x14ac:dyDescent="0.25">
      <c r="B370" s="4" t="s">
        <v>653</v>
      </c>
      <c r="C370" s="40">
        <v>0</v>
      </c>
    </row>
    <row r="371" spans="2:3" ht="20.100000000000001" customHeight="1" thickBot="1" x14ac:dyDescent="0.25">
      <c r="B371" s="4" t="s">
        <v>553</v>
      </c>
      <c r="C371" s="40">
        <v>0</v>
      </c>
    </row>
    <row r="372" spans="2:3" ht="20.100000000000001" customHeight="1" thickBot="1" x14ac:dyDescent="0.25">
      <c r="B372" s="4" t="s">
        <v>554</v>
      </c>
      <c r="C372" s="40">
        <v>0</v>
      </c>
    </row>
    <row r="373" spans="2:3" ht="20.100000000000001" customHeight="1" thickBot="1" x14ac:dyDescent="0.25">
      <c r="B373" s="4" t="s">
        <v>555</v>
      </c>
      <c r="C373" s="40">
        <v>1</v>
      </c>
    </row>
    <row r="374" spans="2:3" ht="20.100000000000001" customHeight="1" thickBot="1" x14ac:dyDescent="0.25">
      <c r="B374" s="4" t="s">
        <v>556</v>
      </c>
      <c r="C374" s="40">
        <v>3</v>
      </c>
    </row>
    <row r="375" spans="2:3" ht="20.100000000000001" customHeight="1" thickBot="1" x14ac:dyDescent="0.25">
      <c r="B375" s="4" t="s">
        <v>557</v>
      </c>
      <c r="C375" s="40">
        <v>1</v>
      </c>
    </row>
    <row r="376" spans="2:3" ht="20.100000000000001" customHeight="1" thickBot="1" x14ac:dyDescent="0.25">
      <c r="B376" s="4" t="s">
        <v>558</v>
      </c>
      <c r="C376" s="40">
        <v>28</v>
      </c>
    </row>
    <row r="377" spans="2:3" ht="20.100000000000001" customHeight="1" thickBot="1" x14ac:dyDescent="0.25">
      <c r="B377" s="4" t="s">
        <v>207</v>
      </c>
      <c r="C377" s="40">
        <v>26</v>
      </c>
    </row>
    <row r="378" spans="2:3" ht="20.100000000000001" customHeight="1" thickBot="1" x14ac:dyDescent="0.25">
      <c r="B378" s="4" t="s">
        <v>559</v>
      </c>
      <c r="C378" s="40">
        <v>1</v>
      </c>
    </row>
    <row r="379" spans="2:3" ht="20.100000000000001" customHeight="1" thickBot="1" x14ac:dyDescent="0.25">
      <c r="B379" s="4" t="s">
        <v>560</v>
      </c>
      <c r="C379" s="40">
        <v>2</v>
      </c>
    </row>
    <row r="380" spans="2:3" ht="20.100000000000001" customHeight="1" thickBot="1" x14ac:dyDescent="0.25">
      <c r="B380" s="4" t="s">
        <v>561</v>
      </c>
      <c r="C380" s="40">
        <v>0</v>
      </c>
    </row>
    <row r="381" spans="2:3" ht="20.100000000000001" customHeight="1" thickBot="1" x14ac:dyDescent="0.25">
      <c r="B381" s="4" t="s">
        <v>562</v>
      </c>
      <c r="C381" s="40">
        <v>0</v>
      </c>
    </row>
    <row r="382" spans="2:3" ht="20.100000000000001" customHeight="1" thickBot="1" x14ac:dyDescent="0.25">
      <c r="B382" s="4" t="s">
        <v>563</v>
      </c>
      <c r="C382" s="40">
        <v>5</v>
      </c>
    </row>
    <row r="383" spans="2:3" ht="20.100000000000001" customHeight="1" thickBot="1" x14ac:dyDescent="0.25">
      <c r="B383" s="4" t="s">
        <v>564</v>
      </c>
      <c r="C383" s="40">
        <v>0</v>
      </c>
    </row>
    <row r="384" spans="2:3" ht="20.100000000000001" customHeight="1" thickBot="1" x14ac:dyDescent="0.25">
      <c r="B384" s="4" t="s">
        <v>654</v>
      </c>
      <c r="C384" s="40">
        <v>2</v>
      </c>
    </row>
    <row r="385" spans="2:3" ht="20.100000000000001" customHeight="1" thickBot="1" x14ac:dyDescent="0.25">
      <c r="B385" s="4" t="s">
        <v>565</v>
      </c>
      <c r="C385" s="40">
        <v>1</v>
      </c>
    </row>
    <row r="386" spans="2:3" ht="20.100000000000001" customHeight="1" thickBot="1" x14ac:dyDescent="0.25">
      <c r="B386" s="4" t="s">
        <v>566</v>
      </c>
      <c r="C386" s="40">
        <v>1</v>
      </c>
    </row>
    <row r="387" spans="2:3" ht="20.100000000000001" customHeight="1" thickBot="1" x14ac:dyDescent="0.25">
      <c r="B387" s="4" t="s">
        <v>567</v>
      </c>
      <c r="C387" s="40">
        <v>1</v>
      </c>
    </row>
    <row r="388" spans="2:3" ht="20.100000000000001" customHeight="1" thickBot="1" x14ac:dyDescent="0.25">
      <c r="B388" s="4" t="s">
        <v>568</v>
      </c>
      <c r="C388" s="40">
        <v>8</v>
      </c>
    </row>
    <row r="389" spans="2:3" ht="20.100000000000001" customHeight="1" thickBot="1" x14ac:dyDescent="0.25">
      <c r="B389" s="4" t="s">
        <v>569</v>
      </c>
      <c r="C389" s="40">
        <v>3</v>
      </c>
    </row>
    <row r="390" spans="2:3" ht="20.100000000000001" customHeight="1" thickBot="1" x14ac:dyDescent="0.25">
      <c r="B390" s="4" t="s">
        <v>570</v>
      </c>
      <c r="C390" s="40">
        <v>5</v>
      </c>
    </row>
    <row r="391" spans="2:3" ht="20.100000000000001" customHeight="1" thickBot="1" x14ac:dyDescent="0.25">
      <c r="B391" s="4" t="s">
        <v>571</v>
      </c>
      <c r="C391" s="40">
        <v>4</v>
      </c>
    </row>
    <row r="392" spans="2:3" ht="20.100000000000001" customHeight="1" thickBot="1" x14ac:dyDescent="0.25">
      <c r="B392" s="4" t="s">
        <v>572</v>
      </c>
      <c r="C392" s="40">
        <v>6</v>
      </c>
    </row>
    <row r="393" spans="2:3" ht="20.100000000000001" customHeight="1" thickBot="1" x14ac:dyDescent="0.25">
      <c r="B393" s="4" t="s">
        <v>573</v>
      </c>
      <c r="C393" s="40">
        <v>6</v>
      </c>
    </row>
    <row r="394" spans="2:3" ht="20.100000000000001" customHeight="1" thickBot="1" x14ac:dyDescent="0.25">
      <c r="B394" s="4" t="s">
        <v>574</v>
      </c>
      <c r="C394" s="40">
        <v>9</v>
      </c>
    </row>
    <row r="395" spans="2:3" ht="20.100000000000001" customHeight="1" thickBot="1" x14ac:dyDescent="0.25">
      <c r="B395" s="4" t="s">
        <v>575</v>
      </c>
      <c r="C395" s="40">
        <v>10</v>
      </c>
    </row>
    <row r="396" spans="2:3" ht="20.100000000000001" customHeight="1" thickBot="1" x14ac:dyDescent="0.25">
      <c r="B396" s="4" t="s">
        <v>576</v>
      </c>
      <c r="C396" s="40">
        <v>8</v>
      </c>
    </row>
    <row r="397" spans="2:3" ht="20.100000000000001" customHeight="1" thickBot="1" x14ac:dyDescent="0.25">
      <c r="B397" s="4" t="s">
        <v>208</v>
      </c>
      <c r="C397" s="40">
        <v>10</v>
      </c>
    </row>
    <row r="398" spans="2:3" ht="20.100000000000001" customHeight="1" thickBot="1" x14ac:dyDescent="0.25">
      <c r="B398" s="4" t="s">
        <v>577</v>
      </c>
      <c r="C398" s="40">
        <v>2</v>
      </c>
    </row>
    <row r="399" spans="2:3" ht="20.100000000000001" customHeight="1" thickBot="1" x14ac:dyDescent="0.25">
      <c r="B399" s="4" t="s">
        <v>578</v>
      </c>
      <c r="C399" s="40">
        <v>2</v>
      </c>
    </row>
    <row r="400" spans="2:3" ht="20.100000000000001" customHeight="1" thickBot="1" x14ac:dyDescent="0.25">
      <c r="B400" s="4" t="s">
        <v>579</v>
      </c>
      <c r="C400" s="40">
        <v>1</v>
      </c>
    </row>
    <row r="401" spans="2:3" ht="20.100000000000001" customHeight="1" thickBot="1" x14ac:dyDescent="0.25">
      <c r="B401" s="4" t="s">
        <v>580</v>
      </c>
      <c r="C401" s="40">
        <v>4</v>
      </c>
    </row>
    <row r="402" spans="2:3" ht="20.100000000000001" customHeight="1" thickBot="1" x14ac:dyDescent="0.25">
      <c r="B402" s="4" t="s">
        <v>581</v>
      </c>
      <c r="C402" s="40">
        <v>9</v>
      </c>
    </row>
    <row r="403" spans="2:3" ht="20.100000000000001" customHeight="1" thickBot="1" x14ac:dyDescent="0.25">
      <c r="B403" s="4" t="s">
        <v>582</v>
      </c>
      <c r="C403" s="40">
        <v>5</v>
      </c>
    </row>
    <row r="404" spans="2:3" ht="20.100000000000001" customHeight="1" thickBot="1" x14ac:dyDescent="0.25">
      <c r="B404" s="4" t="s">
        <v>583</v>
      </c>
      <c r="C404" s="40">
        <v>8</v>
      </c>
    </row>
    <row r="405" spans="2:3" ht="20.100000000000001" customHeight="1" thickBot="1" x14ac:dyDescent="0.25">
      <c r="B405" s="4" t="s">
        <v>584</v>
      </c>
      <c r="C405" s="40">
        <v>10</v>
      </c>
    </row>
    <row r="406" spans="2:3" ht="20.100000000000001" customHeight="1" thickBot="1" x14ac:dyDescent="0.25">
      <c r="B406" s="4" t="s">
        <v>585</v>
      </c>
      <c r="C406" s="40">
        <v>9</v>
      </c>
    </row>
    <row r="407" spans="2:3" ht="20.100000000000001" customHeight="1" thickBot="1" x14ac:dyDescent="0.25">
      <c r="B407" s="4" t="s">
        <v>586</v>
      </c>
      <c r="C407" s="40">
        <v>2</v>
      </c>
    </row>
    <row r="408" spans="2:3" ht="20.100000000000001" customHeight="1" thickBot="1" x14ac:dyDescent="0.25">
      <c r="B408" s="4" t="s">
        <v>587</v>
      </c>
      <c r="C408" s="40">
        <v>6</v>
      </c>
    </row>
    <row r="409" spans="2:3" ht="20.100000000000001" customHeight="1" thickBot="1" x14ac:dyDescent="0.25">
      <c r="B409" s="4" t="s">
        <v>588</v>
      </c>
      <c r="C409" s="40">
        <v>34</v>
      </c>
    </row>
    <row r="410" spans="2:3" ht="20.100000000000001" customHeight="1" thickBot="1" x14ac:dyDescent="0.25">
      <c r="B410" s="4" t="s">
        <v>589</v>
      </c>
      <c r="C410" s="40">
        <v>13</v>
      </c>
    </row>
    <row r="411" spans="2:3" ht="20.100000000000001" customHeight="1" thickBot="1" x14ac:dyDescent="0.25">
      <c r="B411" s="4" t="s">
        <v>590</v>
      </c>
      <c r="C411" s="40">
        <v>27</v>
      </c>
    </row>
    <row r="412" spans="2:3" ht="20.100000000000001" customHeight="1" thickBot="1" x14ac:dyDescent="0.25">
      <c r="B412" s="4" t="s">
        <v>591</v>
      </c>
      <c r="C412" s="40">
        <v>6</v>
      </c>
    </row>
    <row r="413" spans="2:3" ht="20.100000000000001" customHeight="1" thickBot="1" x14ac:dyDescent="0.25">
      <c r="B413" s="4" t="s">
        <v>209</v>
      </c>
      <c r="C413" s="40">
        <v>75</v>
      </c>
    </row>
    <row r="414" spans="2:3" ht="20.100000000000001" customHeight="1" thickBot="1" x14ac:dyDescent="0.25">
      <c r="B414" s="4" t="s">
        <v>592</v>
      </c>
      <c r="C414" s="40">
        <v>5</v>
      </c>
    </row>
    <row r="415" spans="2:3" ht="20.100000000000001" customHeight="1" thickBot="1" x14ac:dyDescent="0.25">
      <c r="B415" s="4" t="s">
        <v>593</v>
      </c>
      <c r="C415" s="40">
        <v>30</v>
      </c>
    </row>
    <row r="416" spans="2:3" ht="20.100000000000001" customHeight="1" thickBot="1" x14ac:dyDescent="0.25">
      <c r="B416" s="4" t="s">
        <v>594</v>
      </c>
      <c r="C416" s="40">
        <v>14</v>
      </c>
    </row>
    <row r="417" spans="2:3" ht="20.100000000000001" customHeight="1" thickBot="1" x14ac:dyDescent="0.25">
      <c r="B417" s="4" t="s">
        <v>595</v>
      </c>
      <c r="C417" s="40">
        <v>3</v>
      </c>
    </row>
    <row r="418" spans="2:3" ht="20.100000000000001" customHeight="1" thickBot="1" x14ac:dyDescent="0.25">
      <c r="B418" s="4" t="s">
        <v>596</v>
      </c>
      <c r="C418" s="40">
        <v>20</v>
      </c>
    </row>
    <row r="419" spans="2:3" ht="20.100000000000001" customHeight="1" thickBot="1" x14ac:dyDescent="0.25">
      <c r="B419" s="4" t="s">
        <v>597</v>
      </c>
      <c r="C419" s="40">
        <v>5</v>
      </c>
    </row>
    <row r="420" spans="2:3" ht="20.100000000000001" customHeight="1" thickBot="1" x14ac:dyDescent="0.25">
      <c r="B420" s="4" t="s">
        <v>598</v>
      </c>
      <c r="C420" s="40">
        <v>1</v>
      </c>
    </row>
    <row r="421" spans="2:3" ht="20.100000000000001" customHeight="1" thickBot="1" x14ac:dyDescent="0.25">
      <c r="B421" s="4" t="s">
        <v>599</v>
      </c>
      <c r="C421" s="40">
        <v>5</v>
      </c>
    </row>
    <row r="422" spans="2:3" ht="20.100000000000001" customHeight="1" thickBot="1" x14ac:dyDescent="0.25">
      <c r="B422" s="4" t="s">
        <v>600</v>
      </c>
      <c r="C422" s="40">
        <v>25</v>
      </c>
    </row>
    <row r="423" spans="2:3" ht="20.100000000000001" customHeight="1" thickBot="1" x14ac:dyDescent="0.25">
      <c r="B423" s="4" t="s">
        <v>601</v>
      </c>
      <c r="C423" s="40">
        <v>2</v>
      </c>
    </row>
    <row r="424" spans="2:3" ht="20.100000000000001" customHeight="1" thickBot="1" x14ac:dyDescent="0.25">
      <c r="B424" s="4" t="s">
        <v>602</v>
      </c>
      <c r="C424" s="40">
        <v>1</v>
      </c>
    </row>
    <row r="425" spans="2:3" ht="20.100000000000001" customHeight="1" thickBot="1" x14ac:dyDescent="0.25">
      <c r="B425" s="4" t="s">
        <v>603</v>
      </c>
      <c r="C425" s="40">
        <v>38</v>
      </c>
    </row>
    <row r="426" spans="2:3" ht="20.100000000000001" customHeight="1" thickBot="1" x14ac:dyDescent="0.25">
      <c r="B426" s="4" t="s">
        <v>604</v>
      </c>
      <c r="C426" s="40">
        <v>4</v>
      </c>
    </row>
    <row r="427" spans="2:3" ht="20.100000000000001" customHeight="1" thickBot="1" x14ac:dyDescent="0.25">
      <c r="B427" s="4" t="s">
        <v>605</v>
      </c>
      <c r="C427" s="40">
        <v>1</v>
      </c>
    </row>
    <row r="428" spans="2:3" ht="20.100000000000001" customHeight="1" thickBot="1" x14ac:dyDescent="0.25">
      <c r="B428" s="4" t="s">
        <v>606</v>
      </c>
      <c r="C428" s="40">
        <v>2</v>
      </c>
    </row>
    <row r="429" spans="2:3" ht="20.100000000000001" customHeight="1" thickBot="1" x14ac:dyDescent="0.25">
      <c r="B429" s="4" t="s">
        <v>607</v>
      </c>
      <c r="C429" s="40">
        <v>1</v>
      </c>
    </row>
    <row r="430" spans="2:3" ht="20.100000000000001" customHeight="1" thickBot="1" x14ac:dyDescent="0.25">
      <c r="B430" s="4" t="s">
        <v>608</v>
      </c>
      <c r="C430" s="40">
        <v>30</v>
      </c>
    </row>
    <row r="431" spans="2:3" ht="20.100000000000001" customHeight="1" thickBot="1" x14ac:dyDescent="0.25">
      <c r="B431" s="4" t="s">
        <v>609</v>
      </c>
      <c r="C431" s="40">
        <v>22</v>
      </c>
    </row>
    <row r="432" spans="2:3" ht="20.100000000000001" customHeight="1" thickBot="1" x14ac:dyDescent="0.25">
      <c r="B432" s="4" t="s">
        <v>610</v>
      </c>
      <c r="C432" s="40">
        <v>5</v>
      </c>
    </row>
    <row r="433" spans="2:3" ht="20.100000000000001" customHeight="1" thickBot="1" x14ac:dyDescent="0.25">
      <c r="B433" s="4" t="s">
        <v>611</v>
      </c>
      <c r="C433" s="40">
        <v>23</v>
      </c>
    </row>
    <row r="434" spans="2:3" ht="20.100000000000001" customHeight="1" thickBot="1" x14ac:dyDescent="0.25">
      <c r="B434" s="4" t="s">
        <v>612</v>
      </c>
      <c r="C434" s="40">
        <v>2</v>
      </c>
    </row>
    <row r="435" spans="2:3" ht="20.100000000000001" customHeight="1" thickBot="1" x14ac:dyDescent="0.25">
      <c r="B435" s="4" t="s">
        <v>613</v>
      </c>
      <c r="C435" s="40">
        <v>78</v>
      </c>
    </row>
    <row r="436" spans="2:3" ht="20.100000000000001" customHeight="1" thickBot="1" x14ac:dyDescent="0.25">
      <c r="B436" s="4" t="s">
        <v>614</v>
      </c>
      <c r="C436" s="40">
        <v>0</v>
      </c>
    </row>
    <row r="437" spans="2:3" ht="20.100000000000001" customHeight="1" thickBot="1" x14ac:dyDescent="0.25">
      <c r="B437" s="4" t="s">
        <v>615</v>
      </c>
      <c r="C437" s="40">
        <v>6</v>
      </c>
    </row>
    <row r="438" spans="2:3" ht="20.100000000000001" customHeight="1" thickBot="1" x14ac:dyDescent="0.25">
      <c r="B438" s="4" t="s">
        <v>616</v>
      </c>
      <c r="C438" s="40">
        <v>0</v>
      </c>
    </row>
    <row r="439" spans="2:3" ht="20.100000000000001" customHeight="1" thickBot="1" x14ac:dyDescent="0.25">
      <c r="B439" s="4" t="s">
        <v>617</v>
      </c>
      <c r="C439" s="40">
        <v>3</v>
      </c>
    </row>
    <row r="440" spans="2:3" ht="20.100000000000001" customHeight="1" thickBot="1" x14ac:dyDescent="0.25">
      <c r="B440" s="4" t="s">
        <v>618</v>
      </c>
      <c r="C440" s="41">
        <v>31</v>
      </c>
    </row>
    <row r="441" spans="2:3" ht="20.100000000000001" customHeight="1" thickBot="1" x14ac:dyDescent="0.25">
      <c r="B441" s="7" t="s">
        <v>210</v>
      </c>
      <c r="C441" s="58">
        <v>3406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57"/>
      <c r="C9" s="84" t="s">
        <v>637</v>
      </c>
      <c r="D9" s="85"/>
      <c r="E9" s="85"/>
      <c r="F9" s="85"/>
      <c r="G9" s="85"/>
      <c r="H9" s="84" t="s">
        <v>638</v>
      </c>
      <c r="I9" s="85"/>
      <c r="J9" s="85"/>
      <c r="K9" s="85"/>
      <c r="L9" s="85"/>
      <c r="M9" s="84" t="s">
        <v>35</v>
      </c>
      <c r="N9" s="85"/>
      <c r="O9" s="85"/>
      <c r="P9" s="85"/>
      <c r="Q9" s="85"/>
    </row>
    <row r="10" spans="2:17" ht="41.25" customHeight="1" thickBot="1" x14ac:dyDescent="0.25">
      <c r="C10" s="31" t="s">
        <v>119</v>
      </c>
      <c r="D10" s="31" t="s">
        <v>120</v>
      </c>
      <c r="E10" s="31" t="s">
        <v>121</v>
      </c>
      <c r="F10" s="31" t="s">
        <v>122</v>
      </c>
      <c r="G10" s="31" t="s">
        <v>123</v>
      </c>
      <c r="H10" s="31" t="s">
        <v>119</v>
      </c>
      <c r="I10" s="31" t="s">
        <v>120</v>
      </c>
      <c r="J10" s="31" t="s">
        <v>121</v>
      </c>
      <c r="K10" s="31" t="s">
        <v>122</v>
      </c>
      <c r="L10" s="31" t="s">
        <v>123</v>
      </c>
      <c r="M10" s="31" t="s">
        <v>119</v>
      </c>
      <c r="N10" s="31" t="s">
        <v>120</v>
      </c>
      <c r="O10" s="31" t="s">
        <v>121</v>
      </c>
      <c r="P10" s="31" t="s">
        <v>122</v>
      </c>
      <c r="Q10" s="31" t="s">
        <v>123</v>
      </c>
    </row>
    <row r="11" spans="2:17" ht="20.100000000000001" customHeight="1" thickBot="1" x14ac:dyDescent="0.25">
      <c r="B11" s="3" t="s">
        <v>171</v>
      </c>
      <c r="C11" s="34">
        <v>42</v>
      </c>
      <c r="D11" s="34">
        <v>30</v>
      </c>
      <c r="E11" s="34">
        <v>10</v>
      </c>
      <c r="F11" s="34">
        <v>2</v>
      </c>
      <c r="G11" s="34">
        <v>0</v>
      </c>
      <c r="H11" s="34">
        <v>1</v>
      </c>
      <c r="I11" s="34">
        <v>1</v>
      </c>
      <c r="J11" s="34">
        <v>0</v>
      </c>
      <c r="K11" s="34">
        <v>0</v>
      </c>
      <c r="L11" s="34">
        <v>0</v>
      </c>
      <c r="M11" s="34">
        <v>43</v>
      </c>
      <c r="N11" s="34">
        <v>31</v>
      </c>
      <c r="O11" s="34">
        <v>10</v>
      </c>
      <c r="P11" s="34">
        <v>2</v>
      </c>
      <c r="Q11" s="34">
        <v>0</v>
      </c>
    </row>
    <row r="12" spans="2:17" ht="20.100000000000001" customHeight="1" thickBot="1" x14ac:dyDescent="0.25">
      <c r="B12" s="4" t="s">
        <v>241</v>
      </c>
      <c r="C12" s="35">
        <v>5</v>
      </c>
      <c r="D12" s="35">
        <v>3</v>
      </c>
      <c r="E12" s="35">
        <v>1</v>
      </c>
      <c r="F12" s="35">
        <v>1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5</v>
      </c>
      <c r="N12" s="35">
        <v>3</v>
      </c>
      <c r="O12" s="35">
        <v>1</v>
      </c>
      <c r="P12" s="35">
        <v>1</v>
      </c>
      <c r="Q12" s="35">
        <v>0</v>
      </c>
    </row>
    <row r="13" spans="2:17" ht="20.100000000000001" customHeight="1" thickBot="1" x14ac:dyDescent="0.25">
      <c r="B13" s="4" t="s">
        <v>242</v>
      </c>
      <c r="C13" s="35">
        <v>11</v>
      </c>
      <c r="D13" s="35">
        <v>5</v>
      </c>
      <c r="E13" s="35">
        <v>6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11</v>
      </c>
      <c r="N13" s="35">
        <v>5</v>
      </c>
      <c r="O13" s="35">
        <v>6</v>
      </c>
      <c r="P13" s="35">
        <v>0</v>
      </c>
      <c r="Q13" s="35">
        <v>0</v>
      </c>
    </row>
    <row r="14" spans="2:17" ht="20.100000000000001" customHeight="1" thickBot="1" x14ac:dyDescent="0.25">
      <c r="B14" s="4" t="s">
        <v>243</v>
      </c>
      <c r="C14" s="35">
        <v>7</v>
      </c>
      <c r="D14" s="35">
        <v>1</v>
      </c>
      <c r="E14" s="35">
        <v>6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7</v>
      </c>
      <c r="N14" s="35">
        <v>1</v>
      </c>
      <c r="O14" s="35">
        <v>6</v>
      </c>
      <c r="P14" s="35">
        <v>0</v>
      </c>
      <c r="Q14" s="35">
        <v>0</v>
      </c>
    </row>
    <row r="15" spans="2:17" ht="20.100000000000001" customHeight="1" thickBot="1" x14ac:dyDescent="0.25">
      <c r="B15" s="4" t="s">
        <v>244</v>
      </c>
      <c r="C15" s="35">
        <v>37</v>
      </c>
      <c r="D15" s="35">
        <v>16</v>
      </c>
      <c r="E15" s="35">
        <v>21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37</v>
      </c>
      <c r="N15" s="35">
        <v>16</v>
      </c>
      <c r="O15" s="35">
        <v>21</v>
      </c>
      <c r="P15" s="35">
        <v>0</v>
      </c>
      <c r="Q15" s="35">
        <v>0</v>
      </c>
    </row>
    <row r="16" spans="2:17" ht="20.100000000000001" customHeight="1" thickBot="1" x14ac:dyDescent="0.25">
      <c r="B16" s="4" t="s">
        <v>641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</row>
    <row r="17" spans="2:17" ht="20.100000000000001" customHeight="1" thickBot="1" x14ac:dyDescent="0.25">
      <c r="B17" s="4" t="s">
        <v>245</v>
      </c>
      <c r="C17" s="35">
        <v>26</v>
      </c>
      <c r="D17" s="35">
        <v>9</v>
      </c>
      <c r="E17" s="35">
        <v>14</v>
      </c>
      <c r="F17" s="35">
        <v>3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26</v>
      </c>
      <c r="N17" s="35">
        <v>9</v>
      </c>
      <c r="O17" s="35">
        <v>14</v>
      </c>
      <c r="P17" s="35">
        <v>3</v>
      </c>
      <c r="Q17" s="35">
        <v>0</v>
      </c>
    </row>
    <row r="18" spans="2:17" ht="20.100000000000001" customHeight="1" thickBot="1" x14ac:dyDescent="0.25">
      <c r="B18" s="4" t="s">
        <v>246</v>
      </c>
      <c r="C18" s="35">
        <v>3</v>
      </c>
      <c r="D18" s="35">
        <v>3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3</v>
      </c>
      <c r="N18" s="35">
        <v>3</v>
      </c>
      <c r="O18" s="35">
        <v>0</v>
      </c>
      <c r="P18" s="35">
        <v>0</v>
      </c>
      <c r="Q18" s="35">
        <v>0</v>
      </c>
    </row>
    <row r="19" spans="2:17" ht="20.100000000000001" customHeight="1" thickBot="1" x14ac:dyDescent="0.25">
      <c r="B19" s="4" t="s">
        <v>247</v>
      </c>
      <c r="C19" s="35">
        <v>19</v>
      </c>
      <c r="D19" s="35">
        <v>10</v>
      </c>
      <c r="E19" s="35">
        <v>3</v>
      </c>
      <c r="F19" s="35">
        <v>6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19</v>
      </c>
      <c r="N19" s="35">
        <v>10</v>
      </c>
      <c r="O19" s="35">
        <v>3</v>
      </c>
      <c r="P19" s="35">
        <v>6</v>
      </c>
      <c r="Q19" s="35">
        <v>0</v>
      </c>
    </row>
    <row r="20" spans="2:17" ht="20.100000000000001" customHeight="1" thickBot="1" x14ac:dyDescent="0.25">
      <c r="B20" s="4" t="s">
        <v>248</v>
      </c>
      <c r="C20" s="35">
        <v>3</v>
      </c>
      <c r="D20" s="35">
        <v>3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3</v>
      </c>
      <c r="N20" s="35">
        <v>3</v>
      </c>
      <c r="O20" s="35">
        <v>0</v>
      </c>
      <c r="P20" s="35">
        <v>0</v>
      </c>
      <c r="Q20" s="35">
        <v>0</v>
      </c>
    </row>
    <row r="21" spans="2:17" ht="20.100000000000001" customHeight="1" thickBot="1" x14ac:dyDescent="0.25">
      <c r="B21" s="4" t="s">
        <v>249</v>
      </c>
      <c r="C21" s="35">
        <v>31</v>
      </c>
      <c r="D21" s="35">
        <v>25</v>
      </c>
      <c r="E21" s="35">
        <v>6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31</v>
      </c>
      <c r="N21" s="35">
        <v>25</v>
      </c>
      <c r="O21" s="35">
        <v>6</v>
      </c>
      <c r="P21" s="35">
        <v>0</v>
      </c>
      <c r="Q21" s="35">
        <v>0</v>
      </c>
    </row>
    <row r="22" spans="2:17" ht="20.100000000000001" customHeight="1" thickBot="1" x14ac:dyDescent="0.25">
      <c r="B22" s="4" t="s">
        <v>172</v>
      </c>
      <c r="C22" s="35">
        <v>17</v>
      </c>
      <c r="D22" s="35">
        <v>16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17</v>
      </c>
      <c r="N22" s="35">
        <v>16</v>
      </c>
      <c r="O22" s="35">
        <v>0</v>
      </c>
      <c r="P22" s="35">
        <v>1</v>
      </c>
      <c r="Q22" s="35">
        <v>0</v>
      </c>
    </row>
    <row r="23" spans="2:17" ht="20.100000000000001" customHeight="1" thickBot="1" x14ac:dyDescent="0.25">
      <c r="B23" s="4" t="s">
        <v>250</v>
      </c>
      <c r="C23" s="35">
        <v>8</v>
      </c>
      <c r="D23" s="35">
        <v>7</v>
      </c>
      <c r="E23" s="35">
        <v>1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8</v>
      </c>
      <c r="N23" s="35">
        <v>7</v>
      </c>
      <c r="O23" s="35">
        <v>1</v>
      </c>
      <c r="P23" s="35">
        <v>0</v>
      </c>
      <c r="Q23" s="35">
        <v>0</v>
      </c>
    </row>
    <row r="24" spans="2:17" ht="20.100000000000001" customHeight="1" thickBot="1" x14ac:dyDescent="0.25">
      <c r="B24" s="4" t="s">
        <v>251</v>
      </c>
      <c r="C24" s="35">
        <v>13</v>
      </c>
      <c r="D24" s="35">
        <v>12</v>
      </c>
      <c r="E24" s="35">
        <v>0</v>
      </c>
      <c r="F24" s="35">
        <v>1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13</v>
      </c>
      <c r="N24" s="35">
        <v>12</v>
      </c>
      <c r="O24" s="35">
        <v>0</v>
      </c>
      <c r="P24" s="35">
        <v>1</v>
      </c>
      <c r="Q24" s="35">
        <v>0</v>
      </c>
    </row>
    <row r="25" spans="2:17" ht="20.100000000000001" customHeight="1" thickBot="1" x14ac:dyDescent="0.25">
      <c r="B25" s="4" t="s">
        <v>252</v>
      </c>
      <c r="C25" s="35">
        <v>13</v>
      </c>
      <c r="D25" s="35">
        <v>8</v>
      </c>
      <c r="E25" s="35">
        <v>0</v>
      </c>
      <c r="F25" s="35">
        <v>5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13</v>
      </c>
      <c r="N25" s="35">
        <v>8</v>
      </c>
      <c r="O25" s="35">
        <v>0</v>
      </c>
      <c r="P25" s="35">
        <v>5</v>
      </c>
      <c r="Q25" s="35">
        <v>0</v>
      </c>
    </row>
    <row r="26" spans="2:17" ht="20.100000000000001" customHeight="1" thickBot="1" x14ac:dyDescent="0.25">
      <c r="B26" s="5" t="s">
        <v>253</v>
      </c>
      <c r="C26" s="35">
        <v>10</v>
      </c>
      <c r="D26" s="35">
        <v>8</v>
      </c>
      <c r="E26" s="35">
        <v>1</v>
      </c>
      <c r="F26" s="35">
        <v>1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10</v>
      </c>
      <c r="N26" s="35">
        <v>8</v>
      </c>
      <c r="O26" s="35">
        <v>1</v>
      </c>
      <c r="P26" s="35">
        <v>1</v>
      </c>
      <c r="Q26" s="35">
        <v>0</v>
      </c>
    </row>
    <row r="27" spans="2:17" ht="20.100000000000001" customHeight="1" thickBot="1" x14ac:dyDescent="0.25">
      <c r="B27" s="6" t="s">
        <v>254</v>
      </c>
      <c r="C27" s="35">
        <v>6</v>
      </c>
      <c r="D27" s="35">
        <v>6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6</v>
      </c>
      <c r="N27" s="35">
        <v>6</v>
      </c>
      <c r="O27" s="35">
        <v>0</v>
      </c>
      <c r="P27" s="35">
        <v>0</v>
      </c>
      <c r="Q27" s="35">
        <v>0</v>
      </c>
    </row>
    <row r="28" spans="2:17" ht="20.100000000000001" customHeight="1" thickBot="1" x14ac:dyDescent="0.25">
      <c r="B28" s="4" t="s">
        <v>255</v>
      </c>
      <c r="C28" s="35">
        <v>5</v>
      </c>
      <c r="D28" s="35">
        <v>4</v>
      </c>
      <c r="E28" s="35">
        <v>0</v>
      </c>
      <c r="F28" s="35">
        <v>1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5</v>
      </c>
      <c r="N28" s="35">
        <v>4</v>
      </c>
      <c r="O28" s="35">
        <v>0</v>
      </c>
      <c r="P28" s="35">
        <v>1</v>
      </c>
      <c r="Q28" s="35">
        <v>0</v>
      </c>
    </row>
    <row r="29" spans="2:17" ht="20.100000000000001" customHeight="1" thickBot="1" x14ac:dyDescent="0.25">
      <c r="B29" s="4" t="s">
        <v>256</v>
      </c>
      <c r="C29" s="35">
        <v>8</v>
      </c>
      <c r="D29" s="35">
        <v>8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8</v>
      </c>
      <c r="N29" s="35">
        <v>8</v>
      </c>
      <c r="O29" s="35">
        <v>0</v>
      </c>
      <c r="P29" s="35">
        <v>0</v>
      </c>
      <c r="Q29" s="35">
        <v>0</v>
      </c>
    </row>
    <row r="30" spans="2:17" ht="20.100000000000001" customHeight="1" thickBot="1" x14ac:dyDescent="0.25">
      <c r="B30" s="4" t="s">
        <v>257</v>
      </c>
      <c r="C30" s="35">
        <v>9</v>
      </c>
      <c r="D30" s="35">
        <v>3</v>
      </c>
      <c r="E30" s="35">
        <v>5</v>
      </c>
      <c r="F30" s="35">
        <v>1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9</v>
      </c>
      <c r="N30" s="35">
        <v>3</v>
      </c>
      <c r="O30" s="35">
        <v>5</v>
      </c>
      <c r="P30" s="35">
        <v>1</v>
      </c>
      <c r="Q30" s="35">
        <v>0</v>
      </c>
    </row>
    <row r="31" spans="2:17" ht="20.100000000000001" customHeight="1" thickBot="1" x14ac:dyDescent="0.25">
      <c r="B31" s="4" t="s">
        <v>258</v>
      </c>
      <c r="C31" s="35">
        <v>21</v>
      </c>
      <c r="D31" s="35">
        <v>19</v>
      </c>
      <c r="E31" s="35">
        <v>0</v>
      </c>
      <c r="F31" s="35">
        <v>2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21</v>
      </c>
      <c r="N31" s="35">
        <v>19</v>
      </c>
      <c r="O31" s="35">
        <v>0</v>
      </c>
      <c r="P31" s="35">
        <v>2</v>
      </c>
      <c r="Q31" s="35">
        <v>0</v>
      </c>
    </row>
    <row r="32" spans="2:17" ht="20.100000000000001" customHeight="1" thickBot="1" x14ac:dyDescent="0.25">
      <c r="B32" s="4" t="s">
        <v>642</v>
      </c>
      <c r="C32" s="35">
        <v>12</v>
      </c>
      <c r="D32" s="35">
        <v>9</v>
      </c>
      <c r="E32" s="35">
        <v>1</v>
      </c>
      <c r="F32" s="35">
        <v>2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12</v>
      </c>
      <c r="N32" s="35">
        <v>9</v>
      </c>
      <c r="O32" s="35">
        <v>1</v>
      </c>
      <c r="P32" s="35">
        <v>2</v>
      </c>
      <c r="Q32" s="35">
        <v>0</v>
      </c>
    </row>
    <row r="33" spans="2:17" ht="20.100000000000001" customHeight="1" thickBot="1" x14ac:dyDescent="0.25">
      <c r="B33" s="4" t="s">
        <v>259</v>
      </c>
      <c r="C33" s="35">
        <v>3</v>
      </c>
      <c r="D33" s="35">
        <v>3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3</v>
      </c>
      <c r="N33" s="35">
        <v>3</v>
      </c>
      <c r="O33" s="35">
        <v>0</v>
      </c>
      <c r="P33" s="35">
        <v>0</v>
      </c>
      <c r="Q33" s="35">
        <v>0</v>
      </c>
    </row>
    <row r="34" spans="2:17" ht="20.100000000000001" customHeight="1" thickBot="1" x14ac:dyDescent="0.25">
      <c r="B34" s="4" t="s">
        <v>260</v>
      </c>
      <c r="C34" s="35">
        <v>1</v>
      </c>
      <c r="D34" s="35">
        <v>1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1</v>
      </c>
      <c r="N34" s="35">
        <v>1</v>
      </c>
      <c r="O34" s="35">
        <v>0</v>
      </c>
      <c r="P34" s="35">
        <v>0</v>
      </c>
      <c r="Q34" s="35">
        <v>0</v>
      </c>
    </row>
    <row r="35" spans="2:17" ht="20.100000000000001" customHeight="1" thickBot="1" x14ac:dyDescent="0.25">
      <c r="B35" s="4" t="s">
        <v>643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</row>
    <row r="36" spans="2:17" ht="20.100000000000001" customHeight="1" thickBot="1" x14ac:dyDescent="0.25">
      <c r="B36" s="4" t="s">
        <v>261</v>
      </c>
      <c r="C36" s="35">
        <v>3</v>
      </c>
      <c r="D36" s="35">
        <v>3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3</v>
      </c>
      <c r="N36" s="35">
        <v>3</v>
      </c>
      <c r="O36" s="35">
        <v>0</v>
      </c>
      <c r="P36" s="35">
        <v>0</v>
      </c>
      <c r="Q36" s="35">
        <v>0</v>
      </c>
    </row>
    <row r="37" spans="2:17" ht="20.100000000000001" customHeight="1" thickBot="1" x14ac:dyDescent="0.25">
      <c r="B37" s="4" t="s">
        <v>262</v>
      </c>
      <c r="C37" s="35">
        <v>3</v>
      </c>
      <c r="D37" s="35">
        <v>3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3</v>
      </c>
      <c r="N37" s="35">
        <v>3</v>
      </c>
      <c r="O37" s="35">
        <v>0</v>
      </c>
      <c r="P37" s="35">
        <v>0</v>
      </c>
      <c r="Q37" s="35">
        <v>0</v>
      </c>
    </row>
    <row r="38" spans="2:17" ht="20.100000000000001" customHeight="1" thickBot="1" x14ac:dyDescent="0.25">
      <c r="B38" s="4" t="s">
        <v>263</v>
      </c>
      <c r="C38" s="35">
        <v>11</v>
      </c>
      <c r="D38" s="35">
        <v>11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11</v>
      </c>
      <c r="N38" s="35">
        <v>11</v>
      </c>
      <c r="O38" s="35">
        <v>0</v>
      </c>
      <c r="P38" s="35">
        <v>0</v>
      </c>
      <c r="Q38" s="35">
        <v>0</v>
      </c>
    </row>
    <row r="39" spans="2:17" ht="20.100000000000001" customHeight="1" thickBot="1" x14ac:dyDescent="0.25">
      <c r="B39" s="4" t="s">
        <v>264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</row>
    <row r="40" spans="2:17" ht="20.100000000000001" customHeight="1" thickBot="1" x14ac:dyDescent="0.25">
      <c r="B40" s="4" t="s">
        <v>265</v>
      </c>
      <c r="C40" s="35">
        <v>4</v>
      </c>
      <c r="D40" s="35">
        <v>4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4</v>
      </c>
      <c r="N40" s="35">
        <v>4</v>
      </c>
      <c r="O40" s="35">
        <v>0</v>
      </c>
      <c r="P40" s="35">
        <v>0</v>
      </c>
      <c r="Q40" s="35">
        <v>0</v>
      </c>
    </row>
    <row r="41" spans="2:17" ht="20.100000000000001" customHeight="1" thickBot="1" x14ac:dyDescent="0.25">
      <c r="B41" s="4" t="s">
        <v>173</v>
      </c>
      <c r="C41" s="35">
        <v>27</v>
      </c>
      <c r="D41" s="35">
        <v>21</v>
      </c>
      <c r="E41" s="35">
        <v>3</v>
      </c>
      <c r="F41" s="35">
        <v>3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27</v>
      </c>
      <c r="N41" s="35">
        <v>21</v>
      </c>
      <c r="O41" s="35">
        <v>3</v>
      </c>
      <c r="P41" s="35">
        <v>3</v>
      </c>
      <c r="Q41" s="35">
        <v>0</v>
      </c>
    </row>
    <row r="42" spans="2:17" ht="20.100000000000001" customHeight="1" thickBot="1" x14ac:dyDescent="0.25">
      <c r="B42" s="4" t="s">
        <v>266</v>
      </c>
      <c r="C42" s="35">
        <v>2</v>
      </c>
      <c r="D42" s="35">
        <v>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2</v>
      </c>
      <c r="N42" s="35">
        <v>2</v>
      </c>
      <c r="O42" s="35">
        <v>0</v>
      </c>
      <c r="P42" s="35">
        <v>0</v>
      </c>
      <c r="Q42" s="35">
        <v>0</v>
      </c>
    </row>
    <row r="43" spans="2:17" ht="20.100000000000001" customHeight="1" thickBot="1" x14ac:dyDescent="0.25">
      <c r="B43" s="4" t="s">
        <v>267</v>
      </c>
      <c r="C43" s="35">
        <v>3</v>
      </c>
      <c r="D43" s="35">
        <v>3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3</v>
      </c>
      <c r="N43" s="35">
        <v>3</v>
      </c>
      <c r="O43" s="35">
        <v>0</v>
      </c>
      <c r="P43" s="35">
        <v>0</v>
      </c>
      <c r="Q43" s="35">
        <v>0</v>
      </c>
    </row>
    <row r="44" spans="2:17" ht="20.100000000000001" customHeight="1" thickBot="1" x14ac:dyDescent="0.25">
      <c r="B44" s="4" t="s">
        <v>268</v>
      </c>
      <c r="C44" s="35">
        <v>6</v>
      </c>
      <c r="D44" s="35">
        <v>4</v>
      </c>
      <c r="E44" s="35">
        <v>0</v>
      </c>
      <c r="F44" s="35">
        <v>2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6</v>
      </c>
      <c r="N44" s="35">
        <v>4</v>
      </c>
      <c r="O44" s="35">
        <v>0</v>
      </c>
      <c r="P44" s="35">
        <v>2</v>
      </c>
      <c r="Q44" s="35">
        <v>0</v>
      </c>
    </row>
    <row r="45" spans="2:17" ht="20.100000000000001" customHeight="1" thickBot="1" x14ac:dyDescent="0.25">
      <c r="B45" s="4" t="s">
        <v>644</v>
      </c>
      <c r="C45" s="35">
        <v>3</v>
      </c>
      <c r="D45" s="35">
        <v>3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3</v>
      </c>
      <c r="N45" s="35">
        <v>3</v>
      </c>
      <c r="O45" s="35">
        <v>0</v>
      </c>
      <c r="P45" s="35">
        <v>0</v>
      </c>
      <c r="Q45" s="35">
        <v>0</v>
      </c>
    </row>
    <row r="46" spans="2:17" ht="20.100000000000001" customHeight="1" thickBot="1" x14ac:dyDescent="0.25">
      <c r="B46" s="4" t="s">
        <v>269</v>
      </c>
      <c r="C46" s="35">
        <v>10</v>
      </c>
      <c r="D46" s="35">
        <v>10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10</v>
      </c>
      <c r="N46" s="35">
        <v>10</v>
      </c>
      <c r="O46" s="35">
        <v>0</v>
      </c>
      <c r="P46" s="35">
        <v>0</v>
      </c>
      <c r="Q46" s="35">
        <v>0</v>
      </c>
    </row>
    <row r="47" spans="2:17" ht="20.100000000000001" customHeight="1" thickBot="1" x14ac:dyDescent="0.25">
      <c r="B47" s="4" t="s">
        <v>270</v>
      </c>
      <c r="C47" s="35">
        <v>6</v>
      </c>
      <c r="D47" s="35">
        <v>5</v>
      </c>
      <c r="E47" s="35">
        <v>0</v>
      </c>
      <c r="F47" s="35">
        <v>1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6</v>
      </c>
      <c r="N47" s="35">
        <v>5</v>
      </c>
      <c r="O47" s="35">
        <v>0</v>
      </c>
      <c r="P47" s="35">
        <v>1</v>
      </c>
      <c r="Q47" s="35">
        <v>0</v>
      </c>
    </row>
    <row r="48" spans="2:17" ht="20.100000000000001" customHeight="1" thickBot="1" x14ac:dyDescent="0.25">
      <c r="B48" s="4" t="s">
        <v>174</v>
      </c>
      <c r="C48" s="35">
        <v>128</v>
      </c>
      <c r="D48" s="35">
        <v>91</v>
      </c>
      <c r="E48" s="35">
        <v>22</v>
      </c>
      <c r="F48" s="35">
        <v>14</v>
      </c>
      <c r="G48" s="35">
        <v>1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128</v>
      </c>
      <c r="N48" s="35">
        <v>91</v>
      </c>
      <c r="O48" s="35">
        <v>22</v>
      </c>
      <c r="P48" s="35">
        <v>14</v>
      </c>
      <c r="Q48" s="35">
        <v>1</v>
      </c>
    </row>
    <row r="49" spans="2:17" ht="20.100000000000001" customHeight="1" thickBot="1" x14ac:dyDescent="0.25">
      <c r="B49" s="4" t="s">
        <v>271</v>
      </c>
      <c r="C49" s="35">
        <v>28</v>
      </c>
      <c r="D49" s="35">
        <v>18</v>
      </c>
      <c r="E49" s="35">
        <v>10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28</v>
      </c>
      <c r="N49" s="35">
        <v>18</v>
      </c>
      <c r="O49" s="35">
        <v>10</v>
      </c>
      <c r="P49" s="35">
        <v>0</v>
      </c>
      <c r="Q49" s="35">
        <v>0</v>
      </c>
    </row>
    <row r="50" spans="2:17" ht="20.100000000000001" customHeight="1" thickBot="1" x14ac:dyDescent="0.25">
      <c r="B50" s="4" t="s">
        <v>272</v>
      </c>
      <c r="C50" s="35">
        <v>4</v>
      </c>
      <c r="D50" s="35">
        <v>4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4</v>
      </c>
      <c r="N50" s="35">
        <v>4</v>
      </c>
      <c r="O50" s="35">
        <v>0</v>
      </c>
      <c r="P50" s="35">
        <v>0</v>
      </c>
      <c r="Q50" s="35">
        <v>0</v>
      </c>
    </row>
    <row r="51" spans="2:17" ht="20.100000000000001" customHeight="1" thickBot="1" x14ac:dyDescent="0.25">
      <c r="B51" s="4" t="s">
        <v>273</v>
      </c>
      <c r="C51" s="35">
        <v>5</v>
      </c>
      <c r="D51" s="35">
        <v>3</v>
      </c>
      <c r="E51" s="35">
        <v>1</v>
      </c>
      <c r="F51" s="35">
        <v>1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5</v>
      </c>
      <c r="N51" s="35">
        <v>3</v>
      </c>
      <c r="O51" s="35">
        <v>1</v>
      </c>
      <c r="P51" s="35">
        <v>1</v>
      </c>
      <c r="Q51" s="35">
        <v>0</v>
      </c>
    </row>
    <row r="52" spans="2:17" ht="20.100000000000001" customHeight="1" thickBot="1" x14ac:dyDescent="0.25">
      <c r="B52" s="4" t="s">
        <v>274</v>
      </c>
      <c r="C52" s="35">
        <v>12</v>
      </c>
      <c r="D52" s="35">
        <v>10</v>
      </c>
      <c r="E52" s="35">
        <v>2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12</v>
      </c>
      <c r="N52" s="35">
        <v>10</v>
      </c>
      <c r="O52" s="35">
        <v>2</v>
      </c>
      <c r="P52" s="35">
        <v>0</v>
      </c>
      <c r="Q52" s="35">
        <v>0</v>
      </c>
    </row>
    <row r="53" spans="2:17" ht="20.100000000000001" customHeight="1" thickBot="1" x14ac:dyDescent="0.25">
      <c r="B53" s="4" t="s">
        <v>275</v>
      </c>
      <c r="C53" s="35">
        <v>1</v>
      </c>
      <c r="D53" s="35">
        <v>1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1</v>
      </c>
      <c r="N53" s="35">
        <v>1</v>
      </c>
      <c r="O53" s="35">
        <v>0</v>
      </c>
      <c r="P53" s="35">
        <v>0</v>
      </c>
      <c r="Q53" s="35">
        <v>0</v>
      </c>
    </row>
    <row r="54" spans="2:17" ht="20.100000000000001" customHeight="1" thickBot="1" x14ac:dyDescent="0.25">
      <c r="B54" s="4" t="s">
        <v>276</v>
      </c>
      <c r="C54" s="35">
        <v>4</v>
      </c>
      <c r="D54" s="35">
        <v>3</v>
      </c>
      <c r="E54" s="35">
        <v>1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4</v>
      </c>
      <c r="N54" s="35">
        <v>3</v>
      </c>
      <c r="O54" s="35">
        <v>1</v>
      </c>
      <c r="P54" s="35">
        <v>0</v>
      </c>
      <c r="Q54" s="35">
        <v>0</v>
      </c>
    </row>
    <row r="55" spans="2:17" ht="20.100000000000001" customHeight="1" thickBot="1" x14ac:dyDescent="0.25">
      <c r="B55" s="4" t="s">
        <v>277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</row>
    <row r="56" spans="2:17" ht="20.100000000000001" customHeight="1" thickBot="1" x14ac:dyDescent="0.25">
      <c r="B56" s="4" t="s">
        <v>175</v>
      </c>
      <c r="C56" s="35">
        <v>44</v>
      </c>
      <c r="D56" s="35">
        <v>32</v>
      </c>
      <c r="E56" s="35">
        <v>5</v>
      </c>
      <c r="F56" s="35">
        <v>2</v>
      </c>
      <c r="G56" s="35">
        <v>5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44</v>
      </c>
      <c r="N56" s="35">
        <v>32</v>
      </c>
      <c r="O56" s="35">
        <v>5</v>
      </c>
      <c r="P56" s="35">
        <v>2</v>
      </c>
      <c r="Q56" s="35">
        <v>5</v>
      </c>
    </row>
    <row r="57" spans="2:17" ht="20.100000000000001" customHeight="1" thickBot="1" x14ac:dyDescent="0.25">
      <c r="B57" s="4" t="s">
        <v>278</v>
      </c>
      <c r="C57" s="35">
        <v>11</v>
      </c>
      <c r="D57" s="35">
        <v>3</v>
      </c>
      <c r="E57" s="35">
        <v>8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11</v>
      </c>
      <c r="N57" s="35">
        <v>3</v>
      </c>
      <c r="O57" s="35">
        <v>8</v>
      </c>
      <c r="P57" s="35">
        <v>0</v>
      </c>
      <c r="Q57" s="35">
        <v>0</v>
      </c>
    </row>
    <row r="58" spans="2:17" ht="20.100000000000001" customHeight="1" thickBot="1" x14ac:dyDescent="0.25">
      <c r="B58" s="4" t="s">
        <v>279</v>
      </c>
      <c r="C58" s="35">
        <v>3</v>
      </c>
      <c r="D58" s="35">
        <v>2</v>
      </c>
      <c r="E58" s="35">
        <v>0</v>
      </c>
      <c r="F58" s="35">
        <v>1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3</v>
      </c>
      <c r="N58" s="35">
        <v>2</v>
      </c>
      <c r="O58" s="35">
        <v>0</v>
      </c>
      <c r="P58" s="35">
        <v>1</v>
      </c>
      <c r="Q58" s="35">
        <v>0</v>
      </c>
    </row>
    <row r="59" spans="2:17" ht="20.100000000000001" customHeight="1" thickBot="1" x14ac:dyDescent="0.25">
      <c r="B59" s="4" t="s">
        <v>280</v>
      </c>
      <c r="C59" s="35">
        <v>17</v>
      </c>
      <c r="D59" s="35">
        <v>13</v>
      </c>
      <c r="E59" s="35">
        <v>4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17</v>
      </c>
      <c r="N59" s="35">
        <v>13</v>
      </c>
      <c r="O59" s="35">
        <v>4</v>
      </c>
      <c r="P59" s="35">
        <v>0</v>
      </c>
      <c r="Q59" s="35">
        <v>0</v>
      </c>
    </row>
    <row r="60" spans="2:17" ht="20.100000000000001" customHeight="1" thickBot="1" x14ac:dyDescent="0.25">
      <c r="B60" s="4" t="s">
        <v>281</v>
      </c>
      <c r="C60" s="35">
        <v>8</v>
      </c>
      <c r="D60" s="35">
        <v>3</v>
      </c>
      <c r="E60" s="35">
        <v>4</v>
      </c>
      <c r="F60" s="35">
        <v>1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8</v>
      </c>
      <c r="N60" s="35">
        <v>3</v>
      </c>
      <c r="O60" s="35">
        <v>4</v>
      </c>
      <c r="P60" s="35">
        <v>1</v>
      </c>
      <c r="Q60" s="35">
        <v>0</v>
      </c>
    </row>
    <row r="61" spans="2:17" ht="20.100000000000001" customHeight="1" thickBot="1" x14ac:dyDescent="0.25">
      <c r="B61" s="4" t="s">
        <v>176</v>
      </c>
      <c r="C61" s="35">
        <v>24</v>
      </c>
      <c r="D61" s="35">
        <v>12</v>
      </c>
      <c r="E61" s="35">
        <v>4</v>
      </c>
      <c r="F61" s="35">
        <v>7</v>
      </c>
      <c r="G61" s="35">
        <v>1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24</v>
      </c>
      <c r="N61" s="35">
        <v>12</v>
      </c>
      <c r="O61" s="35">
        <v>4</v>
      </c>
      <c r="P61" s="35">
        <v>7</v>
      </c>
      <c r="Q61" s="35">
        <v>1</v>
      </c>
    </row>
    <row r="62" spans="2:17" ht="20.100000000000001" customHeight="1" thickBot="1" x14ac:dyDescent="0.25">
      <c r="B62" s="4" t="s">
        <v>282</v>
      </c>
      <c r="C62" s="43">
        <v>4</v>
      </c>
      <c r="D62" s="43">
        <v>4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4</v>
      </c>
      <c r="N62" s="43">
        <v>4</v>
      </c>
      <c r="O62" s="43">
        <v>0</v>
      </c>
      <c r="P62" s="43">
        <v>0</v>
      </c>
      <c r="Q62" s="43">
        <v>0</v>
      </c>
    </row>
    <row r="63" spans="2:17" ht="20.100000000000001" customHeight="1" thickBot="1" x14ac:dyDescent="0.25">
      <c r="B63" s="4" t="s">
        <v>283</v>
      </c>
      <c r="C63" s="43">
        <v>7</v>
      </c>
      <c r="D63" s="43">
        <v>7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7</v>
      </c>
      <c r="N63" s="43">
        <v>7</v>
      </c>
      <c r="O63" s="43">
        <v>0</v>
      </c>
      <c r="P63" s="43">
        <v>0</v>
      </c>
      <c r="Q63" s="43">
        <v>0</v>
      </c>
    </row>
    <row r="64" spans="2:17" ht="20.100000000000001" customHeight="1" thickBot="1" x14ac:dyDescent="0.25">
      <c r="B64" s="4" t="s">
        <v>284</v>
      </c>
      <c r="C64" s="43">
        <v>12</v>
      </c>
      <c r="D64" s="43">
        <v>12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12</v>
      </c>
      <c r="N64" s="43">
        <v>12</v>
      </c>
      <c r="O64" s="43">
        <v>0</v>
      </c>
      <c r="P64" s="43">
        <v>0</v>
      </c>
      <c r="Q64" s="43">
        <v>0</v>
      </c>
    </row>
    <row r="65" spans="2:17" ht="20.100000000000001" customHeight="1" thickBot="1" x14ac:dyDescent="0.25">
      <c r="B65" s="4" t="s">
        <v>285</v>
      </c>
      <c r="C65" s="43">
        <v>3</v>
      </c>
      <c r="D65" s="43">
        <v>3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3</v>
      </c>
      <c r="N65" s="43">
        <v>3</v>
      </c>
      <c r="O65" s="43">
        <v>0</v>
      </c>
      <c r="P65" s="43">
        <v>0</v>
      </c>
      <c r="Q65" s="43">
        <v>0</v>
      </c>
    </row>
    <row r="66" spans="2:17" ht="20.100000000000001" customHeight="1" thickBot="1" x14ac:dyDescent="0.25">
      <c r="B66" s="4" t="s">
        <v>286</v>
      </c>
      <c r="C66" s="43">
        <v>13</v>
      </c>
      <c r="D66" s="43">
        <v>5</v>
      </c>
      <c r="E66" s="43">
        <v>0</v>
      </c>
      <c r="F66" s="43">
        <v>8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13</v>
      </c>
      <c r="N66" s="43">
        <v>5</v>
      </c>
      <c r="O66" s="43">
        <v>0</v>
      </c>
      <c r="P66" s="43">
        <v>8</v>
      </c>
      <c r="Q66" s="43">
        <v>0</v>
      </c>
    </row>
    <row r="67" spans="2:17" ht="20.100000000000001" customHeight="1" thickBot="1" x14ac:dyDescent="0.25">
      <c r="B67" s="4" t="s">
        <v>287</v>
      </c>
      <c r="C67" s="43">
        <v>6</v>
      </c>
      <c r="D67" s="43">
        <v>6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6</v>
      </c>
      <c r="N67" s="43">
        <v>6</v>
      </c>
      <c r="O67" s="43">
        <v>0</v>
      </c>
      <c r="P67" s="43">
        <v>0</v>
      </c>
      <c r="Q67" s="43">
        <v>0</v>
      </c>
    </row>
    <row r="68" spans="2:17" ht="20.100000000000001" customHeight="1" thickBot="1" x14ac:dyDescent="0.25">
      <c r="B68" s="4" t="s">
        <v>288</v>
      </c>
      <c r="C68" s="43">
        <v>2</v>
      </c>
      <c r="D68" s="43">
        <v>2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2</v>
      </c>
      <c r="N68" s="43">
        <v>2</v>
      </c>
      <c r="O68" s="43">
        <v>0</v>
      </c>
      <c r="P68" s="43">
        <v>0</v>
      </c>
      <c r="Q68" s="43">
        <v>0</v>
      </c>
    </row>
    <row r="69" spans="2:17" ht="20.100000000000001" customHeight="1" thickBot="1" x14ac:dyDescent="0.25">
      <c r="B69" s="4" t="s">
        <v>289</v>
      </c>
      <c r="C69" s="43">
        <v>4</v>
      </c>
      <c r="D69" s="43">
        <v>4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4</v>
      </c>
      <c r="N69" s="43">
        <v>4</v>
      </c>
      <c r="O69" s="43">
        <v>0</v>
      </c>
      <c r="P69" s="43">
        <v>0</v>
      </c>
      <c r="Q69" s="43">
        <v>0</v>
      </c>
    </row>
    <row r="70" spans="2:17" ht="20.100000000000001" customHeight="1" thickBot="1" x14ac:dyDescent="0.25">
      <c r="B70" s="4" t="s">
        <v>290</v>
      </c>
      <c r="C70" s="43">
        <v>8</v>
      </c>
      <c r="D70" s="43">
        <v>7</v>
      </c>
      <c r="E70" s="43">
        <v>1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8</v>
      </c>
      <c r="N70" s="43">
        <v>7</v>
      </c>
      <c r="O70" s="43">
        <v>1</v>
      </c>
      <c r="P70" s="43">
        <v>0</v>
      </c>
      <c r="Q70" s="43">
        <v>0</v>
      </c>
    </row>
    <row r="71" spans="2:17" ht="20.100000000000001" customHeight="1" thickBot="1" x14ac:dyDescent="0.25">
      <c r="B71" s="4" t="s">
        <v>291</v>
      </c>
      <c r="C71" s="43">
        <v>4</v>
      </c>
      <c r="D71" s="43">
        <v>3</v>
      </c>
      <c r="E71" s="43">
        <v>1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4</v>
      </c>
      <c r="N71" s="43">
        <v>3</v>
      </c>
      <c r="O71" s="43">
        <v>1</v>
      </c>
      <c r="P71" s="43">
        <v>0</v>
      </c>
      <c r="Q71" s="43">
        <v>0</v>
      </c>
    </row>
    <row r="72" spans="2:17" ht="20.100000000000001" customHeight="1" thickBot="1" x14ac:dyDescent="0.25">
      <c r="B72" s="4" t="s">
        <v>645</v>
      </c>
      <c r="C72" s="43">
        <v>18</v>
      </c>
      <c r="D72" s="43">
        <v>16</v>
      </c>
      <c r="E72" s="43">
        <v>2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18</v>
      </c>
      <c r="N72" s="43">
        <v>16</v>
      </c>
      <c r="O72" s="43">
        <v>2</v>
      </c>
      <c r="P72" s="43">
        <v>0</v>
      </c>
      <c r="Q72" s="43">
        <v>0</v>
      </c>
    </row>
    <row r="73" spans="2:17" ht="20.100000000000001" customHeight="1" thickBot="1" x14ac:dyDescent="0.25">
      <c r="B73" s="4" t="s">
        <v>177</v>
      </c>
      <c r="C73" s="43">
        <v>58</v>
      </c>
      <c r="D73" s="43">
        <v>31</v>
      </c>
      <c r="E73" s="43">
        <v>4</v>
      </c>
      <c r="F73" s="43">
        <v>22</v>
      </c>
      <c r="G73" s="43">
        <v>1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58</v>
      </c>
      <c r="N73" s="43">
        <v>31</v>
      </c>
      <c r="O73" s="43">
        <v>4</v>
      </c>
      <c r="P73" s="43">
        <v>22</v>
      </c>
      <c r="Q73" s="43">
        <v>1</v>
      </c>
    </row>
    <row r="74" spans="2:17" ht="20.100000000000001" customHeight="1" thickBot="1" x14ac:dyDescent="0.25">
      <c r="B74" s="4" t="s">
        <v>292</v>
      </c>
      <c r="C74" s="43">
        <v>7</v>
      </c>
      <c r="D74" s="43">
        <v>1</v>
      </c>
      <c r="E74" s="43">
        <v>0</v>
      </c>
      <c r="F74" s="43">
        <v>6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7</v>
      </c>
      <c r="N74" s="43">
        <v>1</v>
      </c>
      <c r="O74" s="43">
        <v>0</v>
      </c>
      <c r="P74" s="43">
        <v>6</v>
      </c>
      <c r="Q74" s="43">
        <v>0</v>
      </c>
    </row>
    <row r="75" spans="2:17" ht="20.100000000000001" customHeight="1" thickBot="1" x14ac:dyDescent="0.25">
      <c r="B75" s="4" t="s">
        <v>293</v>
      </c>
      <c r="C75" s="43">
        <v>32</v>
      </c>
      <c r="D75" s="43">
        <v>25</v>
      </c>
      <c r="E75" s="43">
        <v>0</v>
      </c>
      <c r="F75" s="43">
        <v>7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32</v>
      </c>
      <c r="N75" s="43">
        <v>25</v>
      </c>
      <c r="O75" s="43">
        <v>0</v>
      </c>
      <c r="P75" s="43">
        <v>7</v>
      </c>
      <c r="Q75" s="43">
        <v>0</v>
      </c>
    </row>
    <row r="76" spans="2:17" ht="20.100000000000001" customHeight="1" thickBot="1" x14ac:dyDescent="0.25">
      <c r="B76" s="4" t="s">
        <v>294</v>
      </c>
      <c r="C76" s="43">
        <v>22</v>
      </c>
      <c r="D76" s="43">
        <v>7</v>
      </c>
      <c r="E76" s="43">
        <v>7</v>
      </c>
      <c r="F76" s="43">
        <v>4</v>
      </c>
      <c r="G76" s="43">
        <v>4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22</v>
      </c>
      <c r="N76" s="43">
        <v>7</v>
      </c>
      <c r="O76" s="43">
        <v>7</v>
      </c>
      <c r="P76" s="43">
        <v>4</v>
      </c>
      <c r="Q76" s="43">
        <v>4</v>
      </c>
    </row>
    <row r="77" spans="2:17" ht="20.100000000000001" customHeight="1" thickBot="1" x14ac:dyDescent="0.25">
      <c r="B77" s="4" t="s">
        <v>295</v>
      </c>
      <c r="C77" s="43">
        <v>10</v>
      </c>
      <c r="D77" s="43">
        <v>6</v>
      </c>
      <c r="E77" s="43">
        <v>3</v>
      </c>
      <c r="F77" s="43">
        <v>1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10</v>
      </c>
      <c r="N77" s="43">
        <v>6</v>
      </c>
      <c r="O77" s="43">
        <v>3</v>
      </c>
      <c r="P77" s="43">
        <v>1</v>
      </c>
      <c r="Q77" s="43">
        <v>0</v>
      </c>
    </row>
    <row r="78" spans="2:17" ht="20.100000000000001" customHeight="1" thickBot="1" x14ac:dyDescent="0.25">
      <c r="B78" s="4" t="s">
        <v>296</v>
      </c>
      <c r="C78" s="43">
        <v>23</v>
      </c>
      <c r="D78" s="43">
        <v>6</v>
      </c>
      <c r="E78" s="43">
        <v>0</v>
      </c>
      <c r="F78" s="43">
        <v>10</v>
      </c>
      <c r="G78" s="43">
        <v>7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23</v>
      </c>
      <c r="N78" s="43">
        <v>6</v>
      </c>
      <c r="O78" s="43">
        <v>0</v>
      </c>
      <c r="P78" s="43">
        <v>10</v>
      </c>
      <c r="Q78" s="43">
        <v>7</v>
      </c>
    </row>
    <row r="79" spans="2:17" ht="20.100000000000001" customHeight="1" thickBot="1" x14ac:dyDescent="0.25">
      <c r="B79" s="4" t="s">
        <v>297</v>
      </c>
      <c r="C79" s="43">
        <v>2</v>
      </c>
      <c r="D79" s="43">
        <v>1</v>
      </c>
      <c r="E79" s="43">
        <v>1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2</v>
      </c>
      <c r="N79" s="43">
        <v>1</v>
      </c>
      <c r="O79" s="43">
        <v>1</v>
      </c>
      <c r="P79" s="43">
        <v>0</v>
      </c>
      <c r="Q79" s="43">
        <v>0</v>
      </c>
    </row>
    <row r="80" spans="2:17" ht="20.100000000000001" customHeight="1" thickBot="1" x14ac:dyDescent="0.25">
      <c r="B80" s="4" t="s">
        <v>298</v>
      </c>
      <c r="C80" s="43">
        <v>10</v>
      </c>
      <c r="D80" s="43">
        <v>5</v>
      </c>
      <c r="E80" s="43">
        <v>3</v>
      </c>
      <c r="F80" s="43">
        <v>1</v>
      </c>
      <c r="G80" s="43">
        <v>1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10</v>
      </c>
      <c r="N80" s="43">
        <v>5</v>
      </c>
      <c r="O80" s="43">
        <v>3</v>
      </c>
      <c r="P80" s="43">
        <v>1</v>
      </c>
      <c r="Q80" s="43">
        <v>1</v>
      </c>
    </row>
    <row r="81" spans="2:17" ht="20.100000000000001" customHeight="1" thickBot="1" x14ac:dyDescent="0.25">
      <c r="B81" s="4" t="s">
        <v>299</v>
      </c>
      <c r="C81" s="43">
        <v>3</v>
      </c>
      <c r="D81" s="43">
        <v>3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3</v>
      </c>
      <c r="N81" s="43">
        <v>3</v>
      </c>
      <c r="O81" s="43">
        <v>0</v>
      </c>
      <c r="P81" s="43">
        <v>0</v>
      </c>
      <c r="Q81" s="43">
        <v>0</v>
      </c>
    </row>
    <row r="82" spans="2:17" ht="20.100000000000001" customHeight="1" thickBot="1" x14ac:dyDescent="0.25">
      <c r="B82" s="4" t="s">
        <v>300</v>
      </c>
      <c r="C82" s="43">
        <v>13</v>
      </c>
      <c r="D82" s="43">
        <v>4</v>
      </c>
      <c r="E82" s="43">
        <v>6</v>
      </c>
      <c r="F82" s="43">
        <v>3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13</v>
      </c>
      <c r="N82" s="43">
        <v>4</v>
      </c>
      <c r="O82" s="43">
        <v>6</v>
      </c>
      <c r="P82" s="43">
        <v>3</v>
      </c>
      <c r="Q82" s="43">
        <v>0</v>
      </c>
    </row>
    <row r="83" spans="2:17" ht="20.100000000000001" customHeight="1" thickBot="1" x14ac:dyDescent="0.25">
      <c r="B83" s="4" t="s">
        <v>301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</row>
    <row r="84" spans="2:17" ht="20.100000000000001" customHeight="1" thickBot="1" x14ac:dyDescent="0.25">
      <c r="B84" s="4" t="s">
        <v>302</v>
      </c>
      <c r="C84" s="43">
        <v>3</v>
      </c>
      <c r="D84" s="43">
        <v>2</v>
      </c>
      <c r="E84" s="43">
        <v>0</v>
      </c>
      <c r="F84" s="43">
        <v>1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3</v>
      </c>
      <c r="N84" s="43">
        <v>2</v>
      </c>
      <c r="O84" s="43">
        <v>0</v>
      </c>
      <c r="P84" s="43">
        <v>1</v>
      </c>
      <c r="Q84" s="43">
        <v>0</v>
      </c>
    </row>
    <row r="85" spans="2:17" ht="20.100000000000001" customHeight="1" thickBot="1" x14ac:dyDescent="0.25">
      <c r="B85" s="4" t="s">
        <v>303</v>
      </c>
      <c r="C85" s="43">
        <v>11</v>
      </c>
      <c r="D85" s="43">
        <v>7</v>
      </c>
      <c r="E85" s="43">
        <v>2</v>
      </c>
      <c r="F85" s="43">
        <v>2</v>
      </c>
      <c r="G85" s="43">
        <v>0</v>
      </c>
      <c r="H85" s="43">
        <v>3</v>
      </c>
      <c r="I85" s="43">
        <v>0</v>
      </c>
      <c r="J85" s="43">
        <v>0</v>
      </c>
      <c r="K85" s="43">
        <v>3</v>
      </c>
      <c r="L85" s="43">
        <v>0</v>
      </c>
      <c r="M85" s="43">
        <v>14</v>
      </c>
      <c r="N85" s="43">
        <v>7</v>
      </c>
      <c r="O85" s="43">
        <v>2</v>
      </c>
      <c r="P85" s="43">
        <v>5</v>
      </c>
      <c r="Q85" s="43">
        <v>0</v>
      </c>
    </row>
    <row r="86" spans="2:17" ht="20.100000000000001" customHeight="1" thickBot="1" x14ac:dyDescent="0.25">
      <c r="B86" s="4" t="s">
        <v>304</v>
      </c>
      <c r="C86" s="43">
        <v>8</v>
      </c>
      <c r="D86" s="43">
        <v>3</v>
      </c>
      <c r="E86" s="43">
        <v>1</v>
      </c>
      <c r="F86" s="43">
        <v>4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8</v>
      </c>
      <c r="N86" s="43">
        <v>3</v>
      </c>
      <c r="O86" s="43">
        <v>1</v>
      </c>
      <c r="P86" s="43">
        <v>4</v>
      </c>
      <c r="Q86" s="43">
        <v>0</v>
      </c>
    </row>
    <row r="87" spans="2:17" ht="20.100000000000001" customHeight="1" thickBot="1" x14ac:dyDescent="0.25">
      <c r="B87" s="4" t="s">
        <v>305</v>
      </c>
      <c r="C87" s="43">
        <v>12</v>
      </c>
      <c r="D87" s="43">
        <v>5</v>
      </c>
      <c r="E87" s="43">
        <v>2</v>
      </c>
      <c r="F87" s="43">
        <v>4</v>
      </c>
      <c r="G87" s="43">
        <v>1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12</v>
      </c>
      <c r="N87" s="43">
        <v>5</v>
      </c>
      <c r="O87" s="43">
        <v>2</v>
      </c>
      <c r="P87" s="43">
        <v>4</v>
      </c>
      <c r="Q87" s="43">
        <v>1</v>
      </c>
    </row>
    <row r="88" spans="2:17" ht="20.100000000000001" customHeight="1" thickBot="1" x14ac:dyDescent="0.25">
      <c r="B88" s="4" t="s">
        <v>178</v>
      </c>
      <c r="C88" s="43">
        <v>64</v>
      </c>
      <c r="D88" s="43">
        <v>41</v>
      </c>
      <c r="E88" s="43">
        <v>2</v>
      </c>
      <c r="F88" s="43">
        <v>20</v>
      </c>
      <c r="G88" s="43">
        <v>1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64</v>
      </c>
      <c r="N88" s="43">
        <v>41</v>
      </c>
      <c r="O88" s="43">
        <v>2</v>
      </c>
      <c r="P88" s="43">
        <v>20</v>
      </c>
      <c r="Q88" s="43">
        <v>1</v>
      </c>
    </row>
    <row r="89" spans="2:17" ht="20.100000000000001" customHeight="1" thickBot="1" x14ac:dyDescent="0.25">
      <c r="B89" s="4" t="s">
        <v>306</v>
      </c>
      <c r="C89" s="43">
        <v>1</v>
      </c>
      <c r="D89" s="43">
        <v>0</v>
      </c>
      <c r="E89" s="43">
        <v>0</v>
      </c>
      <c r="F89" s="43">
        <v>1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1</v>
      </c>
      <c r="N89" s="43">
        <v>0</v>
      </c>
      <c r="O89" s="43">
        <v>0</v>
      </c>
      <c r="P89" s="43">
        <v>1</v>
      </c>
      <c r="Q89" s="43">
        <v>0</v>
      </c>
    </row>
    <row r="90" spans="2:17" ht="20.100000000000001" customHeight="1" thickBot="1" x14ac:dyDescent="0.25">
      <c r="B90" s="4" t="s">
        <v>307</v>
      </c>
      <c r="C90" s="43">
        <v>2</v>
      </c>
      <c r="D90" s="43">
        <v>2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2</v>
      </c>
      <c r="N90" s="43">
        <v>2</v>
      </c>
      <c r="O90" s="43">
        <v>0</v>
      </c>
      <c r="P90" s="43">
        <v>0</v>
      </c>
      <c r="Q90" s="43">
        <v>0</v>
      </c>
    </row>
    <row r="91" spans="2:17" ht="20.100000000000001" customHeight="1" thickBot="1" x14ac:dyDescent="0.25">
      <c r="B91" s="4" t="s">
        <v>308</v>
      </c>
      <c r="C91" s="43">
        <v>17</v>
      </c>
      <c r="D91" s="43">
        <v>15</v>
      </c>
      <c r="E91" s="43">
        <v>0</v>
      </c>
      <c r="F91" s="43">
        <v>2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17</v>
      </c>
      <c r="N91" s="43">
        <v>15</v>
      </c>
      <c r="O91" s="43">
        <v>0</v>
      </c>
      <c r="P91" s="43">
        <v>2</v>
      </c>
      <c r="Q91" s="43">
        <v>0</v>
      </c>
    </row>
    <row r="92" spans="2:17" ht="20.100000000000001" customHeight="1" thickBot="1" x14ac:dyDescent="0.25">
      <c r="B92" s="4" t="s">
        <v>309</v>
      </c>
      <c r="C92" s="43">
        <v>5</v>
      </c>
      <c r="D92" s="43">
        <v>4</v>
      </c>
      <c r="E92" s="43">
        <v>0</v>
      </c>
      <c r="F92" s="43">
        <v>1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5</v>
      </c>
      <c r="N92" s="43">
        <v>4</v>
      </c>
      <c r="O92" s="43">
        <v>0</v>
      </c>
      <c r="P92" s="43">
        <v>1</v>
      </c>
      <c r="Q92" s="43">
        <v>0</v>
      </c>
    </row>
    <row r="93" spans="2:17" ht="20.100000000000001" customHeight="1" thickBot="1" x14ac:dyDescent="0.25">
      <c r="B93" s="4" t="s">
        <v>310</v>
      </c>
      <c r="C93" s="43">
        <v>6</v>
      </c>
      <c r="D93" s="43">
        <v>2</v>
      </c>
      <c r="E93" s="43">
        <v>0</v>
      </c>
      <c r="F93" s="43">
        <v>4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6</v>
      </c>
      <c r="N93" s="43">
        <v>2</v>
      </c>
      <c r="O93" s="43">
        <v>0</v>
      </c>
      <c r="P93" s="43">
        <v>4</v>
      </c>
      <c r="Q93" s="43">
        <v>0</v>
      </c>
    </row>
    <row r="94" spans="2:17" ht="20.100000000000001" customHeight="1" thickBot="1" x14ac:dyDescent="0.25">
      <c r="B94" s="4" t="s">
        <v>311</v>
      </c>
      <c r="C94" s="43">
        <v>14</v>
      </c>
      <c r="D94" s="43">
        <v>8</v>
      </c>
      <c r="E94" s="43">
        <v>2</v>
      </c>
      <c r="F94" s="43">
        <v>4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14</v>
      </c>
      <c r="N94" s="43">
        <v>8</v>
      </c>
      <c r="O94" s="43">
        <v>2</v>
      </c>
      <c r="P94" s="43">
        <v>4</v>
      </c>
      <c r="Q94" s="43">
        <v>0</v>
      </c>
    </row>
    <row r="95" spans="2:17" ht="20.100000000000001" customHeight="1" thickBot="1" x14ac:dyDescent="0.25">
      <c r="B95" s="4" t="s">
        <v>312</v>
      </c>
      <c r="C95" s="43">
        <v>1</v>
      </c>
      <c r="D95" s="43">
        <v>0</v>
      </c>
      <c r="E95" s="43">
        <v>0</v>
      </c>
      <c r="F95" s="43">
        <v>1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1</v>
      </c>
      <c r="N95" s="43">
        <v>0</v>
      </c>
      <c r="O95" s="43">
        <v>0</v>
      </c>
      <c r="P95" s="43">
        <v>1</v>
      </c>
      <c r="Q95" s="43">
        <v>0</v>
      </c>
    </row>
    <row r="96" spans="2:17" ht="20.100000000000001" customHeight="1" thickBot="1" x14ac:dyDescent="0.25">
      <c r="B96" s="4" t="s">
        <v>313</v>
      </c>
      <c r="C96" s="43">
        <v>6</v>
      </c>
      <c r="D96" s="43">
        <v>3</v>
      </c>
      <c r="E96" s="43">
        <v>0</v>
      </c>
      <c r="F96" s="43">
        <v>3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6</v>
      </c>
      <c r="N96" s="43">
        <v>3</v>
      </c>
      <c r="O96" s="43">
        <v>0</v>
      </c>
      <c r="P96" s="43">
        <v>3</v>
      </c>
      <c r="Q96" s="43">
        <v>0</v>
      </c>
    </row>
    <row r="97" spans="2:17" ht="20.100000000000001" customHeight="1" thickBot="1" x14ac:dyDescent="0.25">
      <c r="B97" s="4" t="s">
        <v>314</v>
      </c>
      <c r="C97" s="43">
        <v>7</v>
      </c>
      <c r="D97" s="43">
        <v>5</v>
      </c>
      <c r="E97" s="43">
        <v>1</v>
      </c>
      <c r="F97" s="43">
        <v>1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7</v>
      </c>
      <c r="N97" s="43">
        <v>5</v>
      </c>
      <c r="O97" s="43">
        <v>1</v>
      </c>
      <c r="P97" s="43">
        <v>1</v>
      </c>
      <c r="Q97" s="43">
        <v>0</v>
      </c>
    </row>
    <row r="98" spans="2:17" ht="20.100000000000001" customHeight="1" thickBot="1" x14ac:dyDescent="0.25">
      <c r="B98" s="4" t="s">
        <v>315</v>
      </c>
      <c r="C98" s="43">
        <v>4</v>
      </c>
      <c r="D98" s="43">
        <v>2</v>
      </c>
      <c r="E98" s="43">
        <v>2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4</v>
      </c>
      <c r="N98" s="43">
        <v>2</v>
      </c>
      <c r="O98" s="43">
        <v>2</v>
      </c>
      <c r="P98" s="43">
        <v>0</v>
      </c>
      <c r="Q98" s="43">
        <v>0</v>
      </c>
    </row>
    <row r="99" spans="2:17" ht="20.100000000000001" customHeight="1" thickBot="1" x14ac:dyDescent="0.25">
      <c r="B99" s="4" t="s">
        <v>316</v>
      </c>
      <c r="C99" s="43">
        <v>1</v>
      </c>
      <c r="D99" s="43">
        <v>0</v>
      </c>
      <c r="E99" s="43">
        <v>0</v>
      </c>
      <c r="F99" s="43">
        <v>0</v>
      </c>
      <c r="G99" s="43">
        <v>1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1</v>
      </c>
      <c r="N99" s="43">
        <v>0</v>
      </c>
      <c r="O99" s="43">
        <v>0</v>
      </c>
      <c r="P99" s="43">
        <v>0</v>
      </c>
      <c r="Q99" s="43">
        <v>1</v>
      </c>
    </row>
    <row r="100" spans="2:17" ht="20.100000000000001" customHeight="1" thickBot="1" x14ac:dyDescent="0.25">
      <c r="B100" s="4" t="s">
        <v>317</v>
      </c>
      <c r="C100" s="43">
        <v>0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</row>
    <row r="101" spans="2:17" ht="20.100000000000001" customHeight="1" thickBot="1" x14ac:dyDescent="0.25">
      <c r="B101" s="4" t="s">
        <v>179</v>
      </c>
      <c r="C101" s="43">
        <v>3</v>
      </c>
      <c r="D101" s="43">
        <v>2</v>
      </c>
      <c r="E101" s="43">
        <v>1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3</v>
      </c>
      <c r="N101" s="43">
        <v>2</v>
      </c>
      <c r="O101" s="43">
        <v>1</v>
      </c>
      <c r="P101" s="43">
        <v>0</v>
      </c>
      <c r="Q101" s="43">
        <v>0</v>
      </c>
    </row>
    <row r="102" spans="2:17" ht="20.100000000000001" customHeight="1" thickBot="1" x14ac:dyDescent="0.25">
      <c r="B102" s="4" t="s">
        <v>318</v>
      </c>
      <c r="C102" s="43">
        <v>1</v>
      </c>
      <c r="D102" s="43">
        <v>0</v>
      </c>
      <c r="E102" s="43">
        <v>1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1</v>
      </c>
      <c r="N102" s="43">
        <v>0</v>
      </c>
      <c r="O102" s="43">
        <v>1</v>
      </c>
      <c r="P102" s="43">
        <v>0</v>
      </c>
      <c r="Q102" s="43">
        <v>0</v>
      </c>
    </row>
    <row r="103" spans="2:17" ht="20.100000000000001" customHeight="1" thickBot="1" x14ac:dyDescent="0.25">
      <c r="B103" s="4" t="s">
        <v>319</v>
      </c>
      <c r="C103" s="43">
        <v>9</v>
      </c>
      <c r="D103" s="43">
        <v>6</v>
      </c>
      <c r="E103" s="43">
        <v>3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9</v>
      </c>
      <c r="N103" s="43">
        <v>6</v>
      </c>
      <c r="O103" s="43">
        <v>3</v>
      </c>
      <c r="P103" s="43">
        <v>0</v>
      </c>
      <c r="Q103" s="43">
        <v>0</v>
      </c>
    </row>
    <row r="104" spans="2:17" ht="20.100000000000001" customHeight="1" thickBot="1" x14ac:dyDescent="0.25">
      <c r="B104" s="4" t="s">
        <v>320</v>
      </c>
      <c r="C104" s="43">
        <v>4</v>
      </c>
      <c r="D104" s="43">
        <v>3</v>
      </c>
      <c r="E104" s="43">
        <v>1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4</v>
      </c>
      <c r="N104" s="43">
        <v>3</v>
      </c>
      <c r="O104" s="43">
        <v>1</v>
      </c>
      <c r="P104" s="43">
        <v>0</v>
      </c>
      <c r="Q104" s="43">
        <v>0</v>
      </c>
    </row>
    <row r="105" spans="2:17" ht="20.100000000000001" customHeight="1" thickBot="1" x14ac:dyDescent="0.25">
      <c r="B105" s="4" t="s">
        <v>321</v>
      </c>
      <c r="C105" s="43">
        <v>1</v>
      </c>
      <c r="D105" s="43">
        <v>1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1</v>
      </c>
      <c r="N105" s="43">
        <v>1</v>
      </c>
      <c r="O105" s="43">
        <v>0</v>
      </c>
      <c r="P105" s="43">
        <v>0</v>
      </c>
      <c r="Q105" s="43">
        <v>0</v>
      </c>
    </row>
    <row r="106" spans="2:17" ht="20.100000000000001" customHeight="1" thickBot="1" x14ac:dyDescent="0.25">
      <c r="B106" s="4" t="s">
        <v>180</v>
      </c>
      <c r="C106" s="43">
        <v>6</v>
      </c>
      <c r="D106" s="43">
        <v>4</v>
      </c>
      <c r="E106" s="43">
        <v>1</v>
      </c>
      <c r="F106" s="43">
        <v>1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6</v>
      </c>
      <c r="N106" s="43">
        <v>4</v>
      </c>
      <c r="O106" s="43">
        <v>1</v>
      </c>
      <c r="P106" s="43">
        <v>1</v>
      </c>
      <c r="Q106" s="43">
        <v>0</v>
      </c>
    </row>
    <row r="107" spans="2:17" ht="20.100000000000001" customHeight="1" thickBot="1" x14ac:dyDescent="0.25">
      <c r="B107" s="4" t="s">
        <v>322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</row>
    <row r="108" spans="2:17" ht="20.100000000000001" customHeight="1" thickBot="1" x14ac:dyDescent="0.25">
      <c r="B108" s="4" t="s">
        <v>323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</row>
    <row r="109" spans="2:17" ht="20.100000000000001" customHeight="1" thickBot="1" x14ac:dyDescent="0.25">
      <c r="B109" s="4" t="s">
        <v>181</v>
      </c>
      <c r="C109" s="43">
        <v>100</v>
      </c>
      <c r="D109" s="43">
        <v>53</v>
      </c>
      <c r="E109" s="43">
        <v>39</v>
      </c>
      <c r="F109" s="43">
        <v>3</v>
      </c>
      <c r="G109" s="43">
        <v>5</v>
      </c>
      <c r="H109" s="43">
        <v>6</v>
      </c>
      <c r="I109" s="43">
        <v>4</v>
      </c>
      <c r="J109" s="43">
        <v>2</v>
      </c>
      <c r="K109" s="43">
        <v>0</v>
      </c>
      <c r="L109" s="43">
        <v>0</v>
      </c>
      <c r="M109" s="43">
        <v>106</v>
      </c>
      <c r="N109" s="43">
        <v>57</v>
      </c>
      <c r="O109" s="43">
        <v>41</v>
      </c>
      <c r="P109" s="43">
        <v>3</v>
      </c>
      <c r="Q109" s="43">
        <v>5</v>
      </c>
    </row>
    <row r="110" spans="2:17" ht="20.100000000000001" customHeight="1" thickBot="1" x14ac:dyDescent="0.25">
      <c r="B110" s="4" t="s">
        <v>324</v>
      </c>
      <c r="C110" s="43">
        <v>2</v>
      </c>
      <c r="D110" s="43">
        <v>2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2</v>
      </c>
      <c r="N110" s="43">
        <v>2</v>
      </c>
      <c r="O110" s="43">
        <v>0</v>
      </c>
      <c r="P110" s="43">
        <v>0</v>
      </c>
      <c r="Q110" s="43">
        <v>0</v>
      </c>
    </row>
    <row r="111" spans="2:17" ht="20.100000000000001" customHeight="1" thickBot="1" x14ac:dyDescent="0.25">
      <c r="B111" s="4" t="s">
        <v>325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</row>
    <row r="112" spans="2:17" ht="20.100000000000001" customHeight="1" thickBot="1" x14ac:dyDescent="0.25">
      <c r="B112" s="4" t="s">
        <v>326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</row>
    <row r="113" spans="2:17" ht="20.100000000000001" customHeight="1" thickBot="1" x14ac:dyDescent="0.25">
      <c r="B113" s="4" t="s">
        <v>327</v>
      </c>
      <c r="C113" s="43">
        <v>4</v>
      </c>
      <c r="D113" s="43">
        <v>1</v>
      </c>
      <c r="E113" s="43">
        <v>3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4</v>
      </c>
      <c r="N113" s="43">
        <v>1</v>
      </c>
      <c r="O113" s="43">
        <v>3</v>
      </c>
      <c r="P113" s="43">
        <v>0</v>
      </c>
      <c r="Q113" s="43">
        <v>0</v>
      </c>
    </row>
    <row r="114" spans="2:17" ht="20.100000000000001" customHeight="1" thickBot="1" x14ac:dyDescent="0.25">
      <c r="B114" s="4" t="s">
        <v>328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</row>
    <row r="115" spans="2:17" ht="20.100000000000001" customHeight="1" thickBot="1" x14ac:dyDescent="0.25">
      <c r="B115" s="4" t="s">
        <v>329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</row>
    <row r="116" spans="2:17" ht="20.100000000000001" customHeight="1" thickBot="1" x14ac:dyDescent="0.25">
      <c r="B116" s="4" t="s">
        <v>330</v>
      </c>
      <c r="C116" s="43">
        <v>1</v>
      </c>
      <c r="D116" s="43">
        <v>1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1</v>
      </c>
      <c r="N116" s="43">
        <v>1</v>
      </c>
      <c r="O116" s="43">
        <v>0</v>
      </c>
      <c r="P116" s="43">
        <v>0</v>
      </c>
      <c r="Q116" s="43">
        <v>0</v>
      </c>
    </row>
    <row r="117" spans="2:17" ht="20.100000000000001" customHeight="1" thickBot="1" x14ac:dyDescent="0.25">
      <c r="B117" s="4" t="s">
        <v>331</v>
      </c>
      <c r="C117" s="43">
        <v>11</v>
      </c>
      <c r="D117" s="43">
        <v>7</v>
      </c>
      <c r="E117" s="43">
        <v>3</v>
      </c>
      <c r="F117" s="43">
        <v>1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11</v>
      </c>
      <c r="N117" s="43">
        <v>7</v>
      </c>
      <c r="O117" s="43">
        <v>3</v>
      </c>
      <c r="P117" s="43">
        <v>1</v>
      </c>
      <c r="Q117" s="43">
        <v>0</v>
      </c>
    </row>
    <row r="118" spans="2:17" ht="20.100000000000001" customHeight="1" thickBot="1" x14ac:dyDescent="0.25">
      <c r="B118" s="4" t="s">
        <v>332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</row>
    <row r="119" spans="2:17" ht="20.100000000000001" customHeight="1" thickBot="1" x14ac:dyDescent="0.25">
      <c r="B119" s="4" t="s">
        <v>333</v>
      </c>
      <c r="C119" s="43">
        <v>3</v>
      </c>
      <c r="D119" s="43">
        <v>2</v>
      </c>
      <c r="E119" s="43">
        <v>1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3</v>
      </c>
      <c r="N119" s="43">
        <v>2</v>
      </c>
      <c r="O119" s="43">
        <v>1</v>
      </c>
      <c r="P119" s="43">
        <v>0</v>
      </c>
      <c r="Q119" s="43">
        <v>0</v>
      </c>
    </row>
    <row r="120" spans="2:17" ht="20.100000000000001" customHeight="1" thickBot="1" x14ac:dyDescent="0.25">
      <c r="B120" s="4" t="s">
        <v>334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</row>
    <row r="121" spans="2:17" ht="20.100000000000001" customHeight="1" thickBot="1" x14ac:dyDescent="0.25">
      <c r="B121" s="4" t="s">
        <v>335</v>
      </c>
      <c r="C121" s="43">
        <v>27</v>
      </c>
      <c r="D121" s="43">
        <v>21</v>
      </c>
      <c r="E121" s="43">
        <v>3</v>
      </c>
      <c r="F121" s="43">
        <v>3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27</v>
      </c>
      <c r="N121" s="43">
        <v>21</v>
      </c>
      <c r="O121" s="43">
        <v>3</v>
      </c>
      <c r="P121" s="43">
        <v>3</v>
      </c>
      <c r="Q121" s="43">
        <v>0</v>
      </c>
    </row>
    <row r="122" spans="2:17" ht="20.100000000000001" customHeight="1" thickBot="1" x14ac:dyDescent="0.25">
      <c r="B122" s="4" t="s">
        <v>336</v>
      </c>
      <c r="C122" s="43">
        <v>4</v>
      </c>
      <c r="D122" s="43">
        <v>4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4</v>
      </c>
      <c r="N122" s="43">
        <v>4</v>
      </c>
      <c r="O122" s="43">
        <v>0</v>
      </c>
      <c r="P122" s="43">
        <v>0</v>
      </c>
      <c r="Q122" s="43">
        <v>0</v>
      </c>
    </row>
    <row r="123" spans="2:17" ht="20.100000000000001" customHeight="1" thickBot="1" x14ac:dyDescent="0.25">
      <c r="B123" s="4" t="s">
        <v>337</v>
      </c>
      <c r="C123" s="43">
        <v>36</v>
      </c>
      <c r="D123" s="43">
        <v>24</v>
      </c>
      <c r="E123" s="43">
        <v>9</v>
      </c>
      <c r="F123" s="43">
        <v>2</v>
      </c>
      <c r="G123" s="43">
        <v>1</v>
      </c>
      <c r="H123" s="43">
        <v>2</v>
      </c>
      <c r="I123" s="43">
        <v>0</v>
      </c>
      <c r="J123" s="43">
        <v>0</v>
      </c>
      <c r="K123" s="43">
        <v>1</v>
      </c>
      <c r="L123" s="43">
        <v>1</v>
      </c>
      <c r="M123" s="43">
        <v>38</v>
      </c>
      <c r="N123" s="43">
        <v>24</v>
      </c>
      <c r="O123" s="43">
        <v>9</v>
      </c>
      <c r="P123" s="43">
        <v>3</v>
      </c>
      <c r="Q123" s="43">
        <v>2</v>
      </c>
    </row>
    <row r="124" spans="2:17" ht="20.100000000000001" customHeight="1" thickBot="1" x14ac:dyDescent="0.25">
      <c r="B124" s="4" t="s">
        <v>338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</row>
    <row r="125" spans="2:17" ht="20.100000000000001" customHeight="1" thickBot="1" x14ac:dyDescent="0.25">
      <c r="B125" s="4" t="s">
        <v>339</v>
      </c>
      <c r="C125" s="43">
        <v>8</v>
      </c>
      <c r="D125" s="43">
        <v>5</v>
      </c>
      <c r="E125" s="43">
        <v>1</v>
      </c>
      <c r="F125" s="43">
        <v>2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8</v>
      </c>
      <c r="N125" s="43">
        <v>5</v>
      </c>
      <c r="O125" s="43">
        <v>1</v>
      </c>
      <c r="P125" s="43">
        <v>2</v>
      </c>
      <c r="Q125" s="43">
        <v>0</v>
      </c>
    </row>
    <row r="126" spans="2:17" ht="20.100000000000001" customHeight="1" thickBot="1" x14ac:dyDescent="0.25">
      <c r="B126" s="4" t="s">
        <v>340</v>
      </c>
      <c r="C126" s="43">
        <v>8</v>
      </c>
      <c r="D126" s="43">
        <v>8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8</v>
      </c>
      <c r="N126" s="43">
        <v>8</v>
      </c>
      <c r="O126" s="43">
        <v>0</v>
      </c>
      <c r="P126" s="43">
        <v>0</v>
      </c>
      <c r="Q126" s="43">
        <v>0</v>
      </c>
    </row>
    <row r="127" spans="2:17" ht="20.100000000000001" customHeight="1" thickBot="1" x14ac:dyDescent="0.25">
      <c r="B127" s="4" t="s">
        <v>341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</row>
    <row r="128" spans="2:17" ht="20.100000000000001" customHeight="1" thickBot="1" x14ac:dyDescent="0.25">
      <c r="B128" s="4" t="s">
        <v>342</v>
      </c>
      <c r="C128" s="43">
        <v>4</v>
      </c>
      <c r="D128" s="43">
        <v>2</v>
      </c>
      <c r="E128" s="43">
        <v>0</v>
      </c>
      <c r="F128" s="43">
        <v>2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4</v>
      </c>
      <c r="N128" s="43">
        <v>2</v>
      </c>
      <c r="O128" s="43">
        <v>0</v>
      </c>
      <c r="P128" s="43">
        <v>2</v>
      </c>
      <c r="Q128" s="43">
        <v>0</v>
      </c>
    </row>
    <row r="129" spans="2:17" ht="20.100000000000001" customHeight="1" thickBot="1" x14ac:dyDescent="0.25">
      <c r="B129" s="4" t="s">
        <v>343</v>
      </c>
      <c r="C129" s="43">
        <v>1</v>
      </c>
      <c r="D129" s="43">
        <v>1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1</v>
      </c>
      <c r="N129" s="43">
        <v>1</v>
      </c>
      <c r="O129" s="43">
        <v>0</v>
      </c>
      <c r="P129" s="43">
        <v>0</v>
      </c>
      <c r="Q129" s="43">
        <v>0</v>
      </c>
    </row>
    <row r="130" spans="2:17" ht="20.100000000000001" customHeight="1" thickBot="1" x14ac:dyDescent="0.25">
      <c r="B130" s="4" t="s">
        <v>344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</row>
    <row r="131" spans="2:17" ht="20.100000000000001" customHeight="1" thickBot="1" x14ac:dyDescent="0.25">
      <c r="B131" s="4" t="s">
        <v>345</v>
      </c>
      <c r="C131" s="43">
        <v>1</v>
      </c>
      <c r="D131" s="43">
        <v>1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1</v>
      </c>
      <c r="N131" s="43">
        <v>1</v>
      </c>
      <c r="O131" s="43">
        <v>0</v>
      </c>
      <c r="P131" s="43">
        <v>0</v>
      </c>
      <c r="Q131" s="43">
        <v>0</v>
      </c>
    </row>
    <row r="132" spans="2:17" ht="20.100000000000001" customHeight="1" thickBot="1" x14ac:dyDescent="0.25">
      <c r="B132" s="4" t="s">
        <v>646</v>
      </c>
      <c r="C132" s="43">
        <v>15</v>
      </c>
      <c r="D132" s="43">
        <v>11</v>
      </c>
      <c r="E132" s="43">
        <v>1</v>
      </c>
      <c r="F132" s="43">
        <v>3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15</v>
      </c>
      <c r="N132" s="43">
        <v>11</v>
      </c>
      <c r="O132" s="43">
        <v>1</v>
      </c>
      <c r="P132" s="43">
        <v>3</v>
      </c>
      <c r="Q132" s="43">
        <v>0</v>
      </c>
    </row>
    <row r="133" spans="2:17" ht="20.100000000000001" customHeight="1" thickBot="1" x14ac:dyDescent="0.25">
      <c r="B133" s="4" t="s">
        <v>346</v>
      </c>
      <c r="C133" s="43">
        <v>46</v>
      </c>
      <c r="D133" s="43">
        <v>30</v>
      </c>
      <c r="E133" s="43">
        <v>15</v>
      </c>
      <c r="F133" s="43">
        <v>0</v>
      </c>
      <c r="G133" s="43">
        <v>1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46</v>
      </c>
      <c r="N133" s="43">
        <v>30</v>
      </c>
      <c r="O133" s="43">
        <v>15</v>
      </c>
      <c r="P133" s="43">
        <v>0</v>
      </c>
      <c r="Q133" s="43">
        <v>1</v>
      </c>
    </row>
    <row r="134" spans="2:17" ht="20.100000000000001" customHeight="1" thickBot="1" x14ac:dyDescent="0.25">
      <c r="B134" s="4" t="s">
        <v>347</v>
      </c>
      <c r="C134" s="43">
        <v>84</v>
      </c>
      <c r="D134" s="43">
        <v>35</v>
      </c>
      <c r="E134" s="43">
        <v>44</v>
      </c>
      <c r="F134" s="43">
        <v>3</v>
      </c>
      <c r="G134" s="43">
        <v>2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84</v>
      </c>
      <c r="N134" s="43">
        <v>35</v>
      </c>
      <c r="O134" s="43">
        <v>44</v>
      </c>
      <c r="P134" s="43">
        <v>3</v>
      </c>
      <c r="Q134" s="43">
        <v>2</v>
      </c>
    </row>
    <row r="135" spans="2:17" ht="20.100000000000001" customHeight="1" thickBot="1" x14ac:dyDescent="0.25">
      <c r="B135" s="4" t="s">
        <v>348</v>
      </c>
      <c r="C135" s="43">
        <v>40</v>
      </c>
      <c r="D135" s="43">
        <v>23</v>
      </c>
      <c r="E135" s="43">
        <v>15</v>
      </c>
      <c r="F135" s="43">
        <v>2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40</v>
      </c>
      <c r="N135" s="43">
        <v>23</v>
      </c>
      <c r="O135" s="43">
        <v>15</v>
      </c>
      <c r="P135" s="43">
        <v>2</v>
      </c>
      <c r="Q135" s="43">
        <v>0</v>
      </c>
    </row>
    <row r="136" spans="2:17" ht="20.100000000000001" customHeight="1" thickBot="1" x14ac:dyDescent="0.25">
      <c r="B136" s="4" t="s">
        <v>349</v>
      </c>
      <c r="C136" s="43">
        <v>17</v>
      </c>
      <c r="D136" s="43">
        <v>8</v>
      </c>
      <c r="E136" s="43">
        <v>8</v>
      </c>
      <c r="F136" s="43">
        <v>0</v>
      </c>
      <c r="G136" s="43">
        <v>1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17</v>
      </c>
      <c r="N136" s="43">
        <v>8</v>
      </c>
      <c r="O136" s="43">
        <v>8</v>
      </c>
      <c r="P136" s="43">
        <v>0</v>
      </c>
      <c r="Q136" s="43">
        <v>1</v>
      </c>
    </row>
    <row r="137" spans="2:17" ht="20.100000000000001" customHeight="1" thickBot="1" x14ac:dyDescent="0.25">
      <c r="B137" s="4" t="s">
        <v>350</v>
      </c>
      <c r="C137" s="43">
        <v>8</v>
      </c>
      <c r="D137" s="43">
        <v>5</v>
      </c>
      <c r="E137" s="43">
        <v>1</v>
      </c>
      <c r="F137" s="43">
        <v>0</v>
      </c>
      <c r="G137" s="43">
        <v>2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8</v>
      </c>
      <c r="N137" s="43">
        <v>5</v>
      </c>
      <c r="O137" s="43">
        <v>1</v>
      </c>
      <c r="P137" s="43">
        <v>0</v>
      </c>
      <c r="Q137" s="43">
        <v>2</v>
      </c>
    </row>
    <row r="138" spans="2:17" ht="20.100000000000001" customHeight="1" thickBot="1" x14ac:dyDescent="0.25">
      <c r="B138" s="4" t="s">
        <v>351</v>
      </c>
      <c r="C138" s="43">
        <v>49</v>
      </c>
      <c r="D138" s="43">
        <v>39</v>
      </c>
      <c r="E138" s="43">
        <v>7</v>
      </c>
      <c r="F138" s="43">
        <v>3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49</v>
      </c>
      <c r="N138" s="43">
        <v>39</v>
      </c>
      <c r="O138" s="43">
        <v>7</v>
      </c>
      <c r="P138" s="43">
        <v>3</v>
      </c>
      <c r="Q138" s="43">
        <v>0</v>
      </c>
    </row>
    <row r="139" spans="2:17" ht="20.100000000000001" customHeight="1" thickBot="1" x14ac:dyDescent="0.25">
      <c r="B139" s="4" t="s">
        <v>352</v>
      </c>
      <c r="C139" s="43">
        <v>162</v>
      </c>
      <c r="D139" s="43">
        <v>118</v>
      </c>
      <c r="E139" s="43">
        <v>15</v>
      </c>
      <c r="F139" s="43">
        <v>26</v>
      </c>
      <c r="G139" s="43">
        <v>3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162</v>
      </c>
      <c r="N139" s="43">
        <v>118</v>
      </c>
      <c r="O139" s="43">
        <v>15</v>
      </c>
      <c r="P139" s="43">
        <v>26</v>
      </c>
      <c r="Q139" s="43">
        <v>3</v>
      </c>
    </row>
    <row r="140" spans="2:17" ht="20.100000000000001" customHeight="1" thickBot="1" x14ac:dyDescent="0.25">
      <c r="B140" s="4" t="s">
        <v>353</v>
      </c>
      <c r="C140" s="43">
        <v>28</v>
      </c>
      <c r="D140" s="43">
        <v>12</v>
      </c>
      <c r="E140" s="43">
        <v>14</v>
      </c>
      <c r="F140" s="43">
        <v>2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28</v>
      </c>
      <c r="N140" s="43">
        <v>12</v>
      </c>
      <c r="O140" s="43">
        <v>14</v>
      </c>
      <c r="P140" s="43">
        <v>2</v>
      </c>
      <c r="Q140" s="43">
        <v>0</v>
      </c>
    </row>
    <row r="141" spans="2:17" ht="20.100000000000001" customHeight="1" thickBot="1" x14ac:dyDescent="0.25">
      <c r="B141" s="4" t="s">
        <v>354</v>
      </c>
      <c r="C141" s="43">
        <v>23</v>
      </c>
      <c r="D141" s="43">
        <v>21</v>
      </c>
      <c r="E141" s="43">
        <v>1</v>
      </c>
      <c r="F141" s="43">
        <v>1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23</v>
      </c>
      <c r="N141" s="43">
        <v>21</v>
      </c>
      <c r="O141" s="43">
        <v>1</v>
      </c>
      <c r="P141" s="43">
        <v>1</v>
      </c>
      <c r="Q141" s="43">
        <v>0</v>
      </c>
    </row>
    <row r="142" spans="2:17" ht="20.100000000000001" customHeight="1" thickBot="1" x14ac:dyDescent="0.25">
      <c r="B142" s="4" t="s">
        <v>355</v>
      </c>
      <c r="C142" s="43">
        <v>47</v>
      </c>
      <c r="D142" s="43">
        <v>42</v>
      </c>
      <c r="E142" s="43">
        <v>2</v>
      </c>
      <c r="F142" s="43">
        <v>3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47</v>
      </c>
      <c r="N142" s="43">
        <v>42</v>
      </c>
      <c r="O142" s="43">
        <v>2</v>
      </c>
      <c r="P142" s="43">
        <v>3</v>
      </c>
      <c r="Q142" s="43">
        <v>0</v>
      </c>
    </row>
    <row r="143" spans="2:17" ht="20.100000000000001" customHeight="1" thickBot="1" x14ac:dyDescent="0.25">
      <c r="B143" s="4" t="s">
        <v>356</v>
      </c>
      <c r="C143" s="43">
        <v>62</v>
      </c>
      <c r="D143" s="43">
        <v>28</v>
      </c>
      <c r="E143" s="43">
        <v>18</v>
      </c>
      <c r="F143" s="43">
        <v>15</v>
      </c>
      <c r="G143" s="43">
        <v>1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62</v>
      </c>
      <c r="N143" s="43">
        <v>28</v>
      </c>
      <c r="O143" s="43">
        <v>18</v>
      </c>
      <c r="P143" s="43">
        <v>15</v>
      </c>
      <c r="Q143" s="43">
        <v>1</v>
      </c>
    </row>
    <row r="144" spans="2:17" ht="20.100000000000001" customHeight="1" thickBot="1" x14ac:dyDescent="0.25">
      <c r="B144" s="4" t="s">
        <v>357</v>
      </c>
      <c r="C144" s="43">
        <v>7</v>
      </c>
      <c r="D144" s="43">
        <v>6</v>
      </c>
      <c r="E144" s="43">
        <v>0</v>
      </c>
      <c r="F144" s="43">
        <v>1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7</v>
      </c>
      <c r="N144" s="43">
        <v>6</v>
      </c>
      <c r="O144" s="43">
        <v>0</v>
      </c>
      <c r="P144" s="43">
        <v>1</v>
      </c>
      <c r="Q144" s="43">
        <v>0</v>
      </c>
    </row>
    <row r="145" spans="2:17" ht="20.100000000000001" customHeight="1" thickBot="1" x14ac:dyDescent="0.25">
      <c r="B145" s="4" t="s">
        <v>358</v>
      </c>
      <c r="C145" s="43">
        <v>32</v>
      </c>
      <c r="D145" s="43">
        <v>17</v>
      </c>
      <c r="E145" s="43">
        <v>13</v>
      </c>
      <c r="F145" s="43">
        <v>0</v>
      </c>
      <c r="G145" s="43">
        <v>2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32</v>
      </c>
      <c r="N145" s="43">
        <v>17</v>
      </c>
      <c r="O145" s="43">
        <v>13</v>
      </c>
      <c r="P145" s="43">
        <v>0</v>
      </c>
      <c r="Q145" s="43">
        <v>2</v>
      </c>
    </row>
    <row r="146" spans="2:17" ht="20.100000000000001" customHeight="1" thickBot="1" x14ac:dyDescent="0.25">
      <c r="B146" s="4" t="s">
        <v>359</v>
      </c>
      <c r="C146" s="43">
        <v>3</v>
      </c>
      <c r="D146" s="43">
        <v>1</v>
      </c>
      <c r="E146" s="43">
        <v>1</v>
      </c>
      <c r="F146" s="43">
        <v>1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3</v>
      </c>
      <c r="N146" s="43">
        <v>1</v>
      </c>
      <c r="O146" s="43">
        <v>1</v>
      </c>
      <c r="P146" s="43">
        <v>1</v>
      </c>
      <c r="Q146" s="43">
        <v>0</v>
      </c>
    </row>
    <row r="147" spans="2:17" ht="20.100000000000001" customHeight="1" thickBot="1" x14ac:dyDescent="0.25">
      <c r="B147" s="4" t="s">
        <v>182</v>
      </c>
      <c r="C147" s="43">
        <v>68</v>
      </c>
      <c r="D147" s="43">
        <v>49</v>
      </c>
      <c r="E147" s="43">
        <v>11</v>
      </c>
      <c r="F147" s="43">
        <v>8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68</v>
      </c>
      <c r="N147" s="43">
        <v>49</v>
      </c>
      <c r="O147" s="43">
        <v>11</v>
      </c>
      <c r="P147" s="43">
        <v>8</v>
      </c>
      <c r="Q147" s="43">
        <v>0</v>
      </c>
    </row>
    <row r="148" spans="2:17" ht="20.100000000000001" customHeight="1" thickBot="1" x14ac:dyDescent="0.25">
      <c r="B148" s="4" t="s">
        <v>360</v>
      </c>
      <c r="C148" s="43">
        <v>4</v>
      </c>
      <c r="D148" s="43">
        <v>3</v>
      </c>
      <c r="E148" s="43">
        <v>0</v>
      </c>
      <c r="F148" s="43">
        <v>1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4</v>
      </c>
      <c r="N148" s="43">
        <v>3</v>
      </c>
      <c r="O148" s="43">
        <v>0</v>
      </c>
      <c r="P148" s="43">
        <v>1</v>
      </c>
      <c r="Q148" s="43">
        <v>0</v>
      </c>
    </row>
    <row r="149" spans="2:17" ht="20.100000000000001" customHeight="1" thickBot="1" x14ac:dyDescent="0.25">
      <c r="B149" s="4" t="s">
        <v>361</v>
      </c>
      <c r="C149" s="43">
        <v>1</v>
      </c>
      <c r="D149" s="43">
        <v>1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1</v>
      </c>
      <c r="N149" s="43">
        <v>1</v>
      </c>
      <c r="O149" s="43">
        <v>0</v>
      </c>
      <c r="P149" s="43">
        <v>0</v>
      </c>
      <c r="Q149" s="43">
        <v>0</v>
      </c>
    </row>
    <row r="150" spans="2:17" ht="20.100000000000001" customHeight="1" thickBot="1" x14ac:dyDescent="0.25">
      <c r="B150" s="4" t="s">
        <v>362</v>
      </c>
      <c r="C150" s="43">
        <v>2</v>
      </c>
      <c r="D150" s="43">
        <v>1</v>
      </c>
      <c r="E150" s="43">
        <v>0</v>
      </c>
      <c r="F150" s="43">
        <v>1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2</v>
      </c>
      <c r="N150" s="43">
        <v>1</v>
      </c>
      <c r="O150" s="43">
        <v>0</v>
      </c>
      <c r="P150" s="43">
        <v>1</v>
      </c>
      <c r="Q150" s="43">
        <v>0</v>
      </c>
    </row>
    <row r="151" spans="2:17" ht="20.100000000000001" customHeight="1" thickBot="1" x14ac:dyDescent="0.25">
      <c r="B151" s="4" t="s">
        <v>363</v>
      </c>
      <c r="C151" s="43">
        <v>29</v>
      </c>
      <c r="D151" s="43">
        <v>19</v>
      </c>
      <c r="E151" s="43">
        <v>3</v>
      </c>
      <c r="F151" s="43">
        <v>7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29</v>
      </c>
      <c r="N151" s="43">
        <v>19</v>
      </c>
      <c r="O151" s="43">
        <v>3</v>
      </c>
      <c r="P151" s="43">
        <v>7</v>
      </c>
      <c r="Q151" s="43">
        <v>0</v>
      </c>
    </row>
    <row r="152" spans="2:17" ht="20.100000000000001" customHeight="1" thickBot="1" x14ac:dyDescent="0.25">
      <c r="B152" s="4" t="s">
        <v>364</v>
      </c>
      <c r="C152" s="43">
        <v>17</v>
      </c>
      <c r="D152" s="43">
        <v>14</v>
      </c>
      <c r="E152" s="43">
        <v>2</v>
      </c>
      <c r="F152" s="43">
        <v>1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17</v>
      </c>
      <c r="N152" s="43">
        <v>14</v>
      </c>
      <c r="O152" s="43">
        <v>2</v>
      </c>
      <c r="P152" s="43">
        <v>1</v>
      </c>
      <c r="Q152" s="43">
        <v>0</v>
      </c>
    </row>
    <row r="153" spans="2:17" ht="20.100000000000001" customHeight="1" thickBot="1" x14ac:dyDescent="0.25">
      <c r="B153" s="4" t="s">
        <v>365</v>
      </c>
      <c r="C153" s="43">
        <v>5</v>
      </c>
      <c r="D153" s="43">
        <v>3</v>
      </c>
      <c r="E153" s="43">
        <v>1</v>
      </c>
      <c r="F153" s="43">
        <v>0</v>
      </c>
      <c r="G153" s="43">
        <v>1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5</v>
      </c>
      <c r="N153" s="43">
        <v>3</v>
      </c>
      <c r="O153" s="43">
        <v>1</v>
      </c>
      <c r="P153" s="43">
        <v>0</v>
      </c>
      <c r="Q153" s="43">
        <v>1</v>
      </c>
    </row>
    <row r="154" spans="2:17" ht="20.100000000000001" customHeight="1" thickBot="1" x14ac:dyDescent="0.25">
      <c r="B154" s="4" t="s">
        <v>366</v>
      </c>
      <c r="C154" s="43">
        <v>2</v>
      </c>
      <c r="D154" s="43">
        <v>2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2</v>
      </c>
      <c r="N154" s="43">
        <v>2</v>
      </c>
      <c r="O154" s="43">
        <v>0</v>
      </c>
      <c r="P154" s="43">
        <v>0</v>
      </c>
      <c r="Q154" s="43">
        <v>0</v>
      </c>
    </row>
    <row r="155" spans="2:17" ht="20.100000000000001" customHeight="1" thickBot="1" x14ac:dyDescent="0.25">
      <c r="B155" s="4" t="s">
        <v>367</v>
      </c>
      <c r="C155" s="43">
        <v>8</v>
      </c>
      <c r="D155" s="43">
        <v>7</v>
      </c>
      <c r="E155" s="43">
        <v>0</v>
      </c>
      <c r="F155" s="43">
        <v>1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8</v>
      </c>
      <c r="N155" s="43">
        <v>7</v>
      </c>
      <c r="O155" s="43">
        <v>0</v>
      </c>
      <c r="P155" s="43">
        <v>1</v>
      </c>
      <c r="Q155" s="43">
        <v>0</v>
      </c>
    </row>
    <row r="156" spans="2:17" ht="20.100000000000001" customHeight="1" thickBot="1" x14ac:dyDescent="0.25">
      <c r="B156" s="4" t="s">
        <v>368</v>
      </c>
      <c r="C156" s="43">
        <v>62</v>
      </c>
      <c r="D156" s="43">
        <v>28</v>
      </c>
      <c r="E156" s="43">
        <v>33</v>
      </c>
      <c r="F156" s="43">
        <v>1</v>
      </c>
      <c r="G156" s="43">
        <v>0</v>
      </c>
      <c r="H156" s="43">
        <v>3</v>
      </c>
      <c r="I156" s="43">
        <v>3</v>
      </c>
      <c r="J156" s="43">
        <v>0</v>
      </c>
      <c r="K156" s="43">
        <v>0</v>
      </c>
      <c r="L156" s="43">
        <v>0</v>
      </c>
      <c r="M156" s="43">
        <v>65</v>
      </c>
      <c r="N156" s="43">
        <v>31</v>
      </c>
      <c r="O156" s="43">
        <v>33</v>
      </c>
      <c r="P156" s="43">
        <v>1</v>
      </c>
      <c r="Q156" s="43">
        <v>0</v>
      </c>
    </row>
    <row r="157" spans="2:17" ht="20.100000000000001" customHeight="1" thickBot="1" x14ac:dyDescent="0.25">
      <c r="B157" s="4" t="s">
        <v>369</v>
      </c>
      <c r="C157" s="43">
        <v>13</v>
      </c>
      <c r="D157" s="43">
        <v>10</v>
      </c>
      <c r="E157" s="43">
        <v>1</v>
      </c>
      <c r="F157" s="43">
        <v>2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13</v>
      </c>
      <c r="N157" s="43">
        <v>10</v>
      </c>
      <c r="O157" s="43">
        <v>1</v>
      </c>
      <c r="P157" s="43">
        <v>2</v>
      </c>
      <c r="Q157" s="43">
        <v>0</v>
      </c>
    </row>
    <row r="158" spans="2:17" ht="20.100000000000001" customHeight="1" thickBot="1" x14ac:dyDescent="0.25">
      <c r="B158" s="4" t="s">
        <v>370</v>
      </c>
      <c r="C158" s="43">
        <v>5</v>
      </c>
      <c r="D158" s="43">
        <v>3</v>
      </c>
      <c r="E158" s="43">
        <v>0</v>
      </c>
      <c r="F158" s="43">
        <v>2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5</v>
      </c>
      <c r="N158" s="43">
        <v>3</v>
      </c>
      <c r="O158" s="43">
        <v>0</v>
      </c>
      <c r="P158" s="43">
        <v>2</v>
      </c>
      <c r="Q158" s="43">
        <v>0</v>
      </c>
    </row>
    <row r="159" spans="2:17" ht="20.100000000000001" customHeight="1" thickBot="1" x14ac:dyDescent="0.25">
      <c r="B159" s="4" t="s">
        <v>371</v>
      </c>
      <c r="C159" s="43">
        <v>39</v>
      </c>
      <c r="D159" s="43">
        <v>26</v>
      </c>
      <c r="E159" s="43">
        <v>11</v>
      </c>
      <c r="F159" s="43">
        <v>2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39</v>
      </c>
      <c r="N159" s="43">
        <v>26</v>
      </c>
      <c r="O159" s="43">
        <v>11</v>
      </c>
      <c r="P159" s="43">
        <v>2</v>
      </c>
      <c r="Q159" s="43">
        <v>0</v>
      </c>
    </row>
    <row r="160" spans="2:17" ht="20.100000000000001" customHeight="1" thickBot="1" x14ac:dyDescent="0.25">
      <c r="B160" s="4" t="s">
        <v>372</v>
      </c>
      <c r="C160" s="43">
        <v>2</v>
      </c>
      <c r="D160" s="43">
        <v>2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2</v>
      </c>
      <c r="N160" s="43">
        <v>2</v>
      </c>
      <c r="O160" s="43">
        <v>0</v>
      </c>
      <c r="P160" s="43">
        <v>0</v>
      </c>
      <c r="Q160" s="43">
        <v>0</v>
      </c>
    </row>
    <row r="161" spans="2:17" ht="20.100000000000001" customHeight="1" thickBot="1" x14ac:dyDescent="0.25">
      <c r="B161" s="4" t="s">
        <v>373</v>
      </c>
      <c r="C161" s="43">
        <v>1</v>
      </c>
      <c r="D161" s="43">
        <v>0</v>
      </c>
      <c r="E161" s="43">
        <v>1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1</v>
      </c>
      <c r="N161" s="43">
        <v>0</v>
      </c>
      <c r="O161" s="43">
        <v>1</v>
      </c>
      <c r="P161" s="43">
        <v>0</v>
      </c>
      <c r="Q161" s="43">
        <v>0</v>
      </c>
    </row>
    <row r="162" spans="2:17" ht="20.100000000000001" customHeight="1" thickBot="1" x14ac:dyDescent="0.25">
      <c r="B162" s="4" t="s">
        <v>374</v>
      </c>
      <c r="C162" s="43">
        <v>7</v>
      </c>
      <c r="D162" s="43">
        <v>5</v>
      </c>
      <c r="E162" s="43">
        <v>0</v>
      </c>
      <c r="F162" s="43">
        <v>2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7</v>
      </c>
      <c r="N162" s="43">
        <v>5</v>
      </c>
      <c r="O162" s="43">
        <v>0</v>
      </c>
      <c r="P162" s="43">
        <v>2</v>
      </c>
      <c r="Q162" s="43">
        <v>0</v>
      </c>
    </row>
    <row r="163" spans="2:17" ht="20.100000000000001" customHeight="1" thickBot="1" x14ac:dyDescent="0.25">
      <c r="B163" s="4" t="s">
        <v>375</v>
      </c>
      <c r="C163" s="43">
        <v>1</v>
      </c>
      <c r="D163" s="43">
        <v>1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1</v>
      </c>
      <c r="N163" s="43">
        <v>1</v>
      </c>
      <c r="O163" s="43">
        <v>0</v>
      </c>
      <c r="P163" s="43">
        <v>0</v>
      </c>
      <c r="Q163" s="43">
        <v>0</v>
      </c>
    </row>
    <row r="164" spans="2:17" ht="20.100000000000001" customHeight="1" thickBot="1" x14ac:dyDescent="0.25">
      <c r="B164" s="4" t="s">
        <v>647</v>
      </c>
      <c r="C164" s="43">
        <v>3</v>
      </c>
      <c r="D164" s="43">
        <v>0</v>
      </c>
      <c r="E164" s="43">
        <v>0</v>
      </c>
      <c r="F164" s="43">
        <v>2</v>
      </c>
      <c r="G164" s="43">
        <v>1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3</v>
      </c>
      <c r="N164" s="43">
        <v>0</v>
      </c>
      <c r="O164" s="43">
        <v>0</v>
      </c>
      <c r="P164" s="43">
        <v>2</v>
      </c>
      <c r="Q164" s="43">
        <v>1</v>
      </c>
    </row>
    <row r="165" spans="2:17" ht="20.100000000000001" customHeight="1" thickBot="1" x14ac:dyDescent="0.25">
      <c r="B165" s="4" t="s">
        <v>376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</row>
    <row r="166" spans="2:17" ht="20.100000000000001" customHeight="1" thickBot="1" x14ac:dyDescent="0.25">
      <c r="B166" s="4" t="s">
        <v>377</v>
      </c>
      <c r="C166" s="43">
        <v>1</v>
      </c>
      <c r="D166" s="43">
        <v>1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1</v>
      </c>
      <c r="N166" s="43">
        <v>1</v>
      </c>
      <c r="O166" s="43">
        <v>0</v>
      </c>
      <c r="P166" s="43">
        <v>0</v>
      </c>
      <c r="Q166" s="43">
        <v>0</v>
      </c>
    </row>
    <row r="167" spans="2:17" ht="20.100000000000001" customHeight="1" thickBot="1" x14ac:dyDescent="0.25">
      <c r="B167" s="4" t="s">
        <v>183</v>
      </c>
      <c r="C167" s="43">
        <v>10</v>
      </c>
      <c r="D167" s="43">
        <v>2</v>
      </c>
      <c r="E167" s="43">
        <v>1</v>
      </c>
      <c r="F167" s="43">
        <v>7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10</v>
      </c>
      <c r="N167" s="43">
        <v>2</v>
      </c>
      <c r="O167" s="43">
        <v>1</v>
      </c>
      <c r="P167" s="43">
        <v>7</v>
      </c>
      <c r="Q167" s="43">
        <v>0</v>
      </c>
    </row>
    <row r="168" spans="2:17" ht="20.100000000000001" customHeight="1" thickBot="1" x14ac:dyDescent="0.25">
      <c r="B168" s="4" t="s">
        <v>378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</row>
    <row r="169" spans="2:17" ht="20.100000000000001" customHeight="1" thickBot="1" x14ac:dyDescent="0.25">
      <c r="B169" s="4" t="s">
        <v>184</v>
      </c>
      <c r="C169" s="43">
        <v>25</v>
      </c>
      <c r="D169" s="43">
        <v>20</v>
      </c>
      <c r="E169" s="43">
        <v>5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25</v>
      </c>
      <c r="N169" s="43">
        <v>20</v>
      </c>
      <c r="O169" s="43">
        <v>5</v>
      </c>
      <c r="P169" s="43">
        <v>0</v>
      </c>
      <c r="Q169" s="43">
        <v>0</v>
      </c>
    </row>
    <row r="170" spans="2:17" ht="20.100000000000001" customHeight="1" thickBot="1" x14ac:dyDescent="0.25">
      <c r="B170" s="4" t="s">
        <v>379</v>
      </c>
      <c r="C170" s="43">
        <v>1</v>
      </c>
      <c r="D170" s="43">
        <v>1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1</v>
      </c>
      <c r="N170" s="43">
        <v>1</v>
      </c>
      <c r="O170" s="43">
        <v>0</v>
      </c>
      <c r="P170" s="43">
        <v>0</v>
      </c>
      <c r="Q170" s="43">
        <v>0</v>
      </c>
    </row>
    <row r="171" spans="2:17" ht="20.100000000000001" customHeight="1" thickBot="1" x14ac:dyDescent="0.25">
      <c r="B171" s="4" t="s">
        <v>380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</row>
    <row r="172" spans="2:17" ht="20.100000000000001" customHeight="1" thickBot="1" x14ac:dyDescent="0.25">
      <c r="B172" s="4" t="s">
        <v>381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</row>
    <row r="173" spans="2:17" ht="20.100000000000001" customHeight="1" thickBot="1" x14ac:dyDescent="0.25">
      <c r="B173" s="4" t="s">
        <v>382</v>
      </c>
      <c r="C173" s="43">
        <v>0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</row>
    <row r="174" spans="2:17" ht="20.100000000000001" customHeight="1" thickBot="1" x14ac:dyDescent="0.25">
      <c r="B174" s="4" t="s">
        <v>383</v>
      </c>
      <c r="C174" s="43">
        <v>1</v>
      </c>
      <c r="D174" s="43">
        <v>0</v>
      </c>
      <c r="E174" s="43">
        <v>1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1</v>
      </c>
      <c r="N174" s="43">
        <v>0</v>
      </c>
      <c r="O174" s="43">
        <v>1</v>
      </c>
      <c r="P174" s="43">
        <v>0</v>
      </c>
      <c r="Q174" s="43">
        <v>0</v>
      </c>
    </row>
    <row r="175" spans="2:17" ht="20.100000000000001" customHeight="1" thickBot="1" x14ac:dyDescent="0.25">
      <c r="B175" s="4" t="s">
        <v>384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</row>
    <row r="176" spans="2:17" ht="20.100000000000001" customHeight="1" thickBot="1" x14ac:dyDescent="0.25">
      <c r="B176" s="4" t="s">
        <v>385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</row>
    <row r="177" spans="2:17" ht="20.100000000000001" customHeight="1" thickBot="1" x14ac:dyDescent="0.25">
      <c r="B177" s="4" t="s">
        <v>185</v>
      </c>
      <c r="C177" s="43">
        <v>28</v>
      </c>
      <c r="D177" s="43">
        <v>22</v>
      </c>
      <c r="E177" s="43">
        <v>4</v>
      </c>
      <c r="F177" s="43">
        <v>2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28</v>
      </c>
      <c r="N177" s="43">
        <v>22</v>
      </c>
      <c r="O177" s="43">
        <v>4</v>
      </c>
      <c r="P177" s="43">
        <v>2</v>
      </c>
      <c r="Q177" s="43">
        <v>0</v>
      </c>
    </row>
    <row r="178" spans="2:17" ht="20.100000000000001" customHeight="1" thickBot="1" x14ac:dyDescent="0.25">
      <c r="B178" s="4" t="s">
        <v>386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</row>
    <row r="179" spans="2:17" ht="20.100000000000001" customHeight="1" thickBot="1" x14ac:dyDescent="0.25">
      <c r="B179" s="4" t="s">
        <v>387</v>
      </c>
      <c r="C179" s="43">
        <v>14</v>
      </c>
      <c r="D179" s="43">
        <v>11</v>
      </c>
      <c r="E179" s="43">
        <v>2</v>
      </c>
      <c r="F179" s="43">
        <v>1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14</v>
      </c>
      <c r="N179" s="43">
        <v>11</v>
      </c>
      <c r="O179" s="43">
        <v>2</v>
      </c>
      <c r="P179" s="43">
        <v>1</v>
      </c>
      <c r="Q179" s="43">
        <v>0</v>
      </c>
    </row>
    <row r="180" spans="2:17" ht="20.100000000000001" customHeight="1" thickBot="1" x14ac:dyDescent="0.25">
      <c r="B180" s="4" t="s">
        <v>388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</row>
    <row r="181" spans="2:17" ht="20.100000000000001" customHeight="1" thickBot="1" x14ac:dyDescent="0.25">
      <c r="B181" s="4" t="s">
        <v>389</v>
      </c>
      <c r="C181" s="43">
        <v>0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</row>
    <row r="182" spans="2:17" ht="20.100000000000001" customHeight="1" thickBot="1" x14ac:dyDescent="0.25">
      <c r="B182" s="4" t="s">
        <v>390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</row>
    <row r="183" spans="2:17" ht="20.100000000000001" customHeight="1" thickBot="1" x14ac:dyDescent="0.25">
      <c r="B183" s="4" t="s">
        <v>186</v>
      </c>
      <c r="C183" s="43">
        <v>10</v>
      </c>
      <c r="D183" s="43">
        <v>3</v>
      </c>
      <c r="E183" s="43">
        <v>5</v>
      </c>
      <c r="F183" s="43">
        <v>2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10</v>
      </c>
      <c r="N183" s="43">
        <v>3</v>
      </c>
      <c r="O183" s="43">
        <v>5</v>
      </c>
      <c r="P183" s="43">
        <v>2</v>
      </c>
      <c r="Q183" s="43">
        <v>0</v>
      </c>
    </row>
    <row r="184" spans="2:17" ht="20.100000000000001" customHeight="1" thickBot="1" x14ac:dyDescent="0.25">
      <c r="B184" s="4" t="s">
        <v>391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</row>
    <row r="185" spans="2:17" ht="20.100000000000001" customHeight="1" thickBot="1" x14ac:dyDescent="0.25">
      <c r="B185" s="4" t="s">
        <v>392</v>
      </c>
      <c r="C185" s="43">
        <v>1</v>
      </c>
      <c r="D185" s="43">
        <v>0</v>
      </c>
      <c r="E185" s="43">
        <v>0</v>
      </c>
      <c r="F185" s="43">
        <v>1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1</v>
      </c>
      <c r="N185" s="43">
        <v>0</v>
      </c>
      <c r="O185" s="43">
        <v>0</v>
      </c>
      <c r="P185" s="43">
        <v>1</v>
      </c>
      <c r="Q185" s="43">
        <v>0</v>
      </c>
    </row>
    <row r="186" spans="2:17" ht="20.100000000000001" customHeight="1" thickBot="1" x14ac:dyDescent="0.25">
      <c r="B186" s="4" t="s">
        <v>187</v>
      </c>
      <c r="C186" s="43">
        <v>22</v>
      </c>
      <c r="D186" s="43">
        <v>11</v>
      </c>
      <c r="E186" s="43">
        <v>2</v>
      </c>
      <c r="F186" s="43">
        <v>8</v>
      </c>
      <c r="G186" s="43">
        <v>1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22</v>
      </c>
      <c r="N186" s="43">
        <v>11</v>
      </c>
      <c r="O186" s="43">
        <v>2</v>
      </c>
      <c r="P186" s="43">
        <v>8</v>
      </c>
      <c r="Q186" s="43">
        <v>1</v>
      </c>
    </row>
    <row r="187" spans="2:17" ht="20.100000000000001" customHeight="1" thickBot="1" x14ac:dyDescent="0.25">
      <c r="B187" s="4" t="s">
        <v>393</v>
      </c>
      <c r="C187" s="43">
        <v>0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</row>
    <row r="188" spans="2:17" ht="20.100000000000001" customHeight="1" thickBot="1" x14ac:dyDescent="0.25">
      <c r="B188" s="4" t="s">
        <v>394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</row>
    <row r="189" spans="2:17" ht="20.100000000000001" customHeight="1" thickBot="1" x14ac:dyDescent="0.25">
      <c r="B189" s="4" t="s">
        <v>395</v>
      </c>
      <c r="C189" s="43">
        <v>2</v>
      </c>
      <c r="D189" s="43">
        <v>2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2</v>
      </c>
      <c r="N189" s="43">
        <v>2</v>
      </c>
      <c r="O189" s="43">
        <v>0</v>
      </c>
      <c r="P189" s="43">
        <v>0</v>
      </c>
      <c r="Q189" s="43">
        <v>0</v>
      </c>
    </row>
    <row r="190" spans="2:17" ht="20.100000000000001" customHeight="1" thickBot="1" x14ac:dyDescent="0.25">
      <c r="B190" s="4" t="s">
        <v>396</v>
      </c>
      <c r="C190" s="43">
        <v>2</v>
      </c>
      <c r="D190" s="43">
        <v>2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2</v>
      </c>
      <c r="N190" s="43">
        <v>2</v>
      </c>
      <c r="O190" s="43">
        <v>0</v>
      </c>
      <c r="P190" s="43">
        <v>0</v>
      </c>
      <c r="Q190" s="43">
        <v>0</v>
      </c>
    </row>
    <row r="191" spans="2:17" ht="20.100000000000001" customHeight="1" thickBot="1" x14ac:dyDescent="0.25">
      <c r="B191" s="4" t="s">
        <v>188</v>
      </c>
      <c r="C191" s="43">
        <v>9</v>
      </c>
      <c r="D191" s="43">
        <v>4</v>
      </c>
      <c r="E191" s="43">
        <v>5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9</v>
      </c>
      <c r="N191" s="43">
        <v>4</v>
      </c>
      <c r="O191" s="43">
        <v>5</v>
      </c>
      <c r="P191" s="43">
        <v>0</v>
      </c>
      <c r="Q191" s="43">
        <v>0</v>
      </c>
    </row>
    <row r="192" spans="2:17" ht="20.100000000000001" customHeight="1" thickBot="1" x14ac:dyDescent="0.25">
      <c r="B192" s="4" t="s">
        <v>397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</row>
    <row r="193" spans="2:17" ht="20.100000000000001" customHeight="1" thickBot="1" x14ac:dyDescent="0.25">
      <c r="B193" s="4" t="s">
        <v>398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</row>
    <row r="194" spans="2:17" ht="20.100000000000001" customHeight="1" thickBot="1" x14ac:dyDescent="0.25">
      <c r="B194" s="4" t="s">
        <v>399</v>
      </c>
      <c r="C194" s="43">
        <v>0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</row>
    <row r="195" spans="2:17" ht="20.100000000000001" customHeight="1" thickBot="1" x14ac:dyDescent="0.25">
      <c r="B195" s="4" t="s">
        <v>400</v>
      </c>
      <c r="C195" s="43">
        <v>0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</row>
    <row r="196" spans="2:17" ht="20.100000000000001" customHeight="1" thickBot="1" x14ac:dyDescent="0.25">
      <c r="B196" s="4" t="s">
        <v>401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</row>
    <row r="197" spans="2:17" ht="20.100000000000001" customHeight="1" thickBot="1" x14ac:dyDescent="0.25">
      <c r="B197" s="4" t="s">
        <v>189</v>
      </c>
      <c r="C197" s="43">
        <v>2</v>
      </c>
      <c r="D197" s="43">
        <v>2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2</v>
      </c>
      <c r="N197" s="43">
        <v>2</v>
      </c>
      <c r="O197" s="43">
        <v>0</v>
      </c>
      <c r="P197" s="43">
        <v>0</v>
      </c>
      <c r="Q197" s="43">
        <v>0</v>
      </c>
    </row>
    <row r="198" spans="2:17" ht="20.100000000000001" customHeight="1" thickBot="1" x14ac:dyDescent="0.25">
      <c r="B198" s="4" t="s">
        <v>190</v>
      </c>
      <c r="C198" s="43">
        <v>20</v>
      </c>
      <c r="D198" s="43">
        <v>9</v>
      </c>
      <c r="E198" s="43">
        <v>0</v>
      </c>
      <c r="F198" s="43">
        <v>11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20</v>
      </c>
      <c r="N198" s="43">
        <v>9</v>
      </c>
      <c r="O198" s="43">
        <v>0</v>
      </c>
      <c r="P198" s="43">
        <v>11</v>
      </c>
      <c r="Q198" s="43">
        <v>0</v>
      </c>
    </row>
    <row r="199" spans="2:17" ht="20.100000000000001" customHeight="1" thickBot="1" x14ac:dyDescent="0.25">
      <c r="B199" s="4" t="s">
        <v>402</v>
      </c>
      <c r="C199" s="43">
        <v>3</v>
      </c>
      <c r="D199" s="43">
        <v>2</v>
      </c>
      <c r="E199" s="43">
        <v>0</v>
      </c>
      <c r="F199" s="43">
        <v>1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3</v>
      </c>
      <c r="N199" s="43">
        <v>2</v>
      </c>
      <c r="O199" s="43">
        <v>0</v>
      </c>
      <c r="P199" s="43">
        <v>1</v>
      </c>
      <c r="Q199" s="43">
        <v>0</v>
      </c>
    </row>
    <row r="200" spans="2:17" ht="20.100000000000001" customHeight="1" thickBot="1" x14ac:dyDescent="0.25">
      <c r="B200" s="4" t="s">
        <v>403</v>
      </c>
      <c r="C200" s="43">
        <v>0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</row>
    <row r="201" spans="2:17" ht="20.100000000000001" customHeight="1" thickBot="1" x14ac:dyDescent="0.25">
      <c r="B201" s="4" t="s">
        <v>404</v>
      </c>
      <c r="C201" s="43">
        <v>0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</row>
    <row r="202" spans="2:17" ht="20.100000000000001" customHeight="1" thickBot="1" x14ac:dyDescent="0.25">
      <c r="B202" s="4" t="s">
        <v>191</v>
      </c>
      <c r="C202" s="43">
        <v>4</v>
      </c>
      <c r="D202" s="43">
        <v>2</v>
      </c>
      <c r="E202" s="43">
        <v>0</v>
      </c>
      <c r="F202" s="43">
        <v>2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4</v>
      </c>
      <c r="N202" s="43">
        <v>2</v>
      </c>
      <c r="O202" s="43">
        <v>0</v>
      </c>
      <c r="P202" s="43">
        <v>2</v>
      </c>
      <c r="Q202" s="43">
        <v>0</v>
      </c>
    </row>
    <row r="203" spans="2:17" ht="20.100000000000001" customHeight="1" thickBot="1" x14ac:dyDescent="0.25">
      <c r="B203" s="4" t="s">
        <v>405</v>
      </c>
      <c r="C203" s="43">
        <v>2</v>
      </c>
      <c r="D203" s="43">
        <v>1</v>
      </c>
      <c r="E203" s="43">
        <v>0</v>
      </c>
      <c r="F203" s="43">
        <v>1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2</v>
      </c>
      <c r="N203" s="43">
        <v>1</v>
      </c>
      <c r="O203" s="43">
        <v>0</v>
      </c>
      <c r="P203" s="43">
        <v>1</v>
      </c>
      <c r="Q203" s="43">
        <v>0</v>
      </c>
    </row>
    <row r="204" spans="2:17" ht="20.100000000000001" customHeight="1" thickBot="1" x14ac:dyDescent="0.25">
      <c r="B204" s="4" t="s">
        <v>406</v>
      </c>
      <c r="C204" s="43">
        <v>0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</row>
    <row r="205" spans="2:17" ht="20.100000000000001" customHeight="1" thickBot="1" x14ac:dyDescent="0.25">
      <c r="B205" s="4" t="s">
        <v>407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</row>
    <row r="206" spans="2:17" ht="20.100000000000001" customHeight="1" thickBot="1" x14ac:dyDescent="0.25">
      <c r="B206" s="4" t="s">
        <v>192</v>
      </c>
      <c r="C206" s="43">
        <v>6</v>
      </c>
      <c r="D206" s="43">
        <v>6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6</v>
      </c>
      <c r="N206" s="43">
        <v>6</v>
      </c>
      <c r="O206" s="43">
        <v>0</v>
      </c>
      <c r="P206" s="43">
        <v>0</v>
      </c>
      <c r="Q206" s="43">
        <v>0</v>
      </c>
    </row>
    <row r="207" spans="2:17" ht="20.100000000000001" customHeight="1" thickBot="1" x14ac:dyDescent="0.25">
      <c r="B207" s="4" t="s">
        <v>408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</row>
    <row r="208" spans="2:17" ht="20.100000000000001" customHeight="1" thickBot="1" x14ac:dyDescent="0.25">
      <c r="B208" s="4" t="s">
        <v>409</v>
      </c>
      <c r="C208" s="43">
        <v>2</v>
      </c>
      <c r="D208" s="43">
        <v>1</v>
      </c>
      <c r="E208" s="43">
        <v>1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2</v>
      </c>
      <c r="N208" s="43">
        <v>1</v>
      </c>
      <c r="O208" s="43">
        <v>1</v>
      </c>
      <c r="P208" s="43">
        <v>0</v>
      </c>
      <c r="Q208" s="43">
        <v>0</v>
      </c>
    </row>
    <row r="209" spans="2:17" ht="20.100000000000001" customHeight="1" thickBot="1" x14ac:dyDescent="0.25">
      <c r="B209" s="4" t="s">
        <v>410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</row>
    <row r="210" spans="2:17" ht="20.100000000000001" customHeight="1" thickBot="1" x14ac:dyDescent="0.25">
      <c r="B210" s="4" t="s">
        <v>411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</row>
    <row r="211" spans="2:17" ht="20.100000000000001" customHeight="1" thickBot="1" x14ac:dyDescent="0.25">
      <c r="B211" s="4" t="s">
        <v>412</v>
      </c>
      <c r="C211" s="43">
        <v>1</v>
      </c>
      <c r="D211" s="43">
        <v>1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1</v>
      </c>
      <c r="N211" s="43">
        <v>1</v>
      </c>
      <c r="O211" s="43">
        <v>0</v>
      </c>
      <c r="P211" s="43">
        <v>0</v>
      </c>
      <c r="Q211" s="43">
        <v>0</v>
      </c>
    </row>
    <row r="212" spans="2:17" ht="20.100000000000001" customHeight="1" thickBot="1" x14ac:dyDescent="0.25">
      <c r="B212" s="4" t="s">
        <v>648</v>
      </c>
      <c r="C212" s="43">
        <v>0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</row>
    <row r="213" spans="2:17" ht="20.100000000000001" customHeight="1" thickBot="1" x14ac:dyDescent="0.25">
      <c r="B213" s="4" t="s">
        <v>413</v>
      </c>
      <c r="C213" s="43">
        <v>11</v>
      </c>
      <c r="D213" s="43">
        <v>7</v>
      </c>
      <c r="E213" s="43">
        <v>4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11</v>
      </c>
      <c r="N213" s="43">
        <v>7</v>
      </c>
      <c r="O213" s="43">
        <v>4</v>
      </c>
      <c r="P213" s="43">
        <v>0</v>
      </c>
      <c r="Q213" s="43">
        <v>0</v>
      </c>
    </row>
    <row r="214" spans="2:17" ht="20.100000000000001" customHeight="1" thickBot="1" x14ac:dyDescent="0.25">
      <c r="B214" s="4" t="s">
        <v>193</v>
      </c>
      <c r="C214" s="43">
        <v>17</v>
      </c>
      <c r="D214" s="43">
        <v>15</v>
      </c>
      <c r="E214" s="43">
        <v>2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17</v>
      </c>
      <c r="N214" s="43">
        <v>15</v>
      </c>
      <c r="O214" s="43">
        <v>2</v>
      </c>
      <c r="P214" s="43">
        <v>0</v>
      </c>
      <c r="Q214" s="43">
        <v>0</v>
      </c>
    </row>
    <row r="215" spans="2:17" ht="20.100000000000001" customHeight="1" thickBot="1" x14ac:dyDescent="0.25">
      <c r="B215" s="4" t="s">
        <v>414</v>
      </c>
      <c r="C215" s="43">
        <v>6</v>
      </c>
      <c r="D215" s="43">
        <v>6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6</v>
      </c>
      <c r="N215" s="43">
        <v>6</v>
      </c>
      <c r="O215" s="43">
        <v>0</v>
      </c>
      <c r="P215" s="43">
        <v>0</v>
      </c>
      <c r="Q215" s="43">
        <v>0</v>
      </c>
    </row>
    <row r="216" spans="2:17" ht="20.100000000000001" customHeight="1" thickBot="1" x14ac:dyDescent="0.25">
      <c r="B216" s="4" t="s">
        <v>415</v>
      </c>
      <c r="C216" s="43">
        <v>14</v>
      </c>
      <c r="D216" s="43">
        <v>4</v>
      </c>
      <c r="E216" s="43">
        <v>10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14</v>
      </c>
      <c r="N216" s="43">
        <v>4</v>
      </c>
      <c r="O216" s="43">
        <v>10</v>
      </c>
      <c r="P216" s="43">
        <v>0</v>
      </c>
      <c r="Q216" s="43">
        <v>0</v>
      </c>
    </row>
    <row r="217" spans="2:17" ht="20.100000000000001" customHeight="1" thickBot="1" x14ac:dyDescent="0.25">
      <c r="B217" s="4" t="s">
        <v>416</v>
      </c>
      <c r="C217" s="43">
        <v>8</v>
      </c>
      <c r="D217" s="43">
        <v>5</v>
      </c>
      <c r="E217" s="43">
        <v>3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8</v>
      </c>
      <c r="N217" s="43">
        <v>5</v>
      </c>
      <c r="O217" s="43">
        <v>3</v>
      </c>
      <c r="P217" s="43">
        <v>0</v>
      </c>
      <c r="Q217" s="43">
        <v>0</v>
      </c>
    </row>
    <row r="218" spans="2:17" ht="20.100000000000001" customHeight="1" thickBot="1" x14ac:dyDescent="0.25">
      <c r="B218" s="4" t="s">
        <v>417</v>
      </c>
      <c r="C218" s="43">
        <v>1</v>
      </c>
      <c r="D218" s="43">
        <v>1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1</v>
      </c>
      <c r="N218" s="43">
        <v>1</v>
      </c>
      <c r="O218" s="43">
        <v>0</v>
      </c>
      <c r="P218" s="43">
        <v>0</v>
      </c>
      <c r="Q218" s="43">
        <v>0</v>
      </c>
    </row>
    <row r="219" spans="2:17" ht="20.100000000000001" customHeight="1" thickBot="1" x14ac:dyDescent="0.25">
      <c r="B219" s="4" t="s">
        <v>418</v>
      </c>
      <c r="C219" s="43">
        <v>4</v>
      </c>
      <c r="D219" s="43">
        <v>4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4</v>
      </c>
      <c r="N219" s="43">
        <v>4</v>
      </c>
      <c r="O219" s="43">
        <v>0</v>
      </c>
      <c r="P219" s="43">
        <v>0</v>
      </c>
      <c r="Q219" s="43">
        <v>0</v>
      </c>
    </row>
    <row r="220" spans="2:17" ht="20.100000000000001" customHeight="1" thickBot="1" x14ac:dyDescent="0.25">
      <c r="B220" s="4" t="s">
        <v>419</v>
      </c>
      <c r="C220" s="43">
        <v>14</v>
      </c>
      <c r="D220" s="43">
        <v>2</v>
      </c>
      <c r="E220" s="43">
        <v>9</v>
      </c>
      <c r="F220" s="43">
        <v>2</v>
      </c>
      <c r="G220" s="43">
        <v>1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14</v>
      </c>
      <c r="N220" s="43">
        <v>2</v>
      </c>
      <c r="O220" s="43">
        <v>9</v>
      </c>
      <c r="P220" s="43">
        <v>2</v>
      </c>
      <c r="Q220" s="43">
        <v>1</v>
      </c>
    </row>
    <row r="221" spans="2:17" ht="20.100000000000001" customHeight="1" thickBot="1" x14ac:dyDescent="0.25">
      <c r="B221" s="4" t="s">
        <v>420</v>
      </c>
      <c r="C221" s="43">
        <v>0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</row>
    <row r="222" spans="2:17" ht="20.100000000000001" customHeight="1" thickBot="1" x14ac:dyDescent="0.25">
      <c r="B222" s="4" t="s">
        <v>421</v>
      </c>
      <c r="C222" s="43">
        <v>2</v>
      </c>
      <c r="D222" s="43">
        <v>2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2</v>
      </c>
      <c r="N222" s="43">
        <v>2</v>
      </c>
      <c r="O222" s="43">
        <v>0</v>
      </c>
      <c r="P222" s="43">
        <v>0</v>
      </c>
      <c r="Q222" s="43">
        <v>0</v>
      </c>
    </row>
    <row r="223" spans="2:17" ht="20.100000000000001" customHeight="1" thickBot="1" x14ac:dyDescent="0.25">
      <c r="B223" s="4" t="s">
        <v>194</v>
      </c>
      <c r="C223" s="43">
        <v>4</v>
      </c>
      <c r="D223" s="43">
        <v>4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4</v>
      </c>
      <c r="N223" s="43">
        <v>4</v>
      </c>
      <c r="O223" s="43">
        <v>0</v>
      </c>
      <c r="P223" s="43">
        <v>0</v>
      </c>
      <c r="Q223" s="43">
        <v>0</v>
      </c>
    </row>
    <row r="224" spans="2:17" ht="20.100000000000001" customHeight="1" thickBot="1" x14ac:dyDescent="0.25">
      <c r="B224" s="4" t="s">
        <v>422</v>
      </c>
      <c r="C224" s="43">
        <v>3</v>
      </c>
      <c r="D224" s="43">
        <v>2</v>
      </c>
      <c r="E224" s="43">
        <v>0</v>
      </c>
      <c r="F224" s="43">
        <v>1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3</v>
      </c>
      <c r="N224" s="43">
        <v>2</v>
      </c>
      <c r="O224" s="43">
        <v>0</v>
      </c>
      <c r="P224" s="43">
        <v>1</v>
      </c>
      <c r="Q224" s="43">
        <v>0</v>
      </c>
    </row>
    <row r="225" spans="2:17" ht="20.100000000000001" customHeight="1" thickBot="1" x14ac:dyDescent="0.25">
      <c r="B225" s="4" t="s">
        <v>423</v>
      </c>
      <c r="C225" s="43">
        <v>5</v>
      </c>
      <c r="D225" s="43">
        <v>2</v>
      </c>
      <c r="E225" s="43">
        <v>3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5</v>
      </c>
      <c r="N225" s="43">
        <v>2</v>
      </c>
      <c r="O225" s="43">
        <v>3</v>
      </c>
      <c r="P225" s="43">
        <v>0</v>
      </c>
      <c r="Q225" s="43">
        <v>0</v>
      </c>
    </row>
    <row r="226" spans="2:17" ht="20.100000000000001" customHeight="1" thickBot="1" x14ac:dyDescent="0.25">
      <c r="B226" s="4" t="s">
        <v>424</v>
      </c>
      <c r="C226" s="43">
        <v>3</v>
      </c>
      <c r="D226" s="43">
        <v>2</v>
      </c>
      <c r="E226" s="43">
        <v>1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3</v>
      </c>
      <c r="N226" s="43">
        <v>2</v>
      </c>
      <c r="O226" s="43">
        <v>1</v>
      </c>
      <c r="P226" s="43">
        <v>0</v>
      </c>
      <c r="Q226" s="43">
        <v>0</v>
      </c>
    </row>
    <row r="227" spans="2:17" ht="20.100000000000001" customHeight="1" thickBot="1" x14ac:dyDescent="0.25">
      <c r="B227" s="4" t="s">
        <v>195</v>
      </c>
      <c r="C227" s="43">
        <v>32</v>
      </c>
      <c r="D227" s="43">
        <v>24</v>
      </c>
      <c r="E227" s="43">
        <v>0</v>
      </c>
      <c r="F227" s="43">
        <v>8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32</v>
      </c>
      <c r="N227" s="43">
        <v>24</v>
      </c>
      <c r="O227" s="43">
        <v>0</v>
      </c>
      <c r="P227" s="43">
        <v>8</v>
      </c>
      <c r="Q227" s="43">
        <v>0</v>
      </c>
    </row>
    <row r="228" spans="2:17" ht="20.100000000000001" customHeight="1" thickBot="1" x14ac:dyDescent="0.25">
      <c r="B228" s="4" t="s">
        <v>425</v>
      </c>
      <c r="C228" s="43">
        <v>0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</row>
    <row r="229" spans="2:17" ht="20.100000000000001" customHeight="1" thickBot="1" x14ac:dyDescent="0.25">
      <c r="B229" s="4" t="s">
        <v>426</v>
      </c>
      <c r="C229" s="43">
        <v>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</row>
    <row r="230" spans="2:17" ht="20.100000000000001" customHeight="1" thickBot="1" x14ac:dyDescent="0.25">
      <c r="B230" s="4" t="s">
        <v>427</v>
      </c>
      <c r="C230" s="43">
        <v>5</v>
      </c>
      <c r="D230" s="43">
        <v>3</v>
      </c>
      <c r="E230" s="43">
        <v>2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5</v>
      </c>
      <c r="N230" s="43">
        <v>3</v>
      </c>
      <c r="O230" s="43">
        <v>2</v>
      </c>
      <c r="P230" s="43">
        <v>0</v>
      </c>
      <c r="Q230" s="43">
        <v>0</v>
      </c>
    </row>
    <row r="231" spans="2:17" ht="20.100000000000001" customHeight="1" thickBot="1" x14ac:dyDescent="0.25">
      <c r="B231" s="4" t="s">
        <v>428</v>
      </c>
      <c r="C231" s="43">
        <v>4</v>
      </c>
      <c r="D231" s="43">
        <v>2</v>
      </c>
      <c r="E231" s="43">
        <v>0</v>
      </c>
      <c r="F231" s="43">
        <v>2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4</v>
      </c>
      <c r="N231" s="43">
        <v>2</v>
      </c>
      <c r="O231" s="43">
        <v>0</v>
      </c>
      <c r="P231" s="43">
        <v>2</v>
      </c>
      <c r="Q231" s="43">
        <v>0</v>
      </c>
    </row>
    <row r="232" spans="2:17" ht="20.100000000000001" customHeight="1" thickBot="1" x14ac:dyDescent="0.25">
      <c r="B232" s="4" t="s">
        <v>429</v>
      </c>
      <c r="C232" s="43">
        <v>9</v>
      </c>
      <c r="D232" s="43">
        <v>6</v>
      </c>
      <c r="E232" s="43">
        <v>2</v>
      </c>
      <c r="F232" s="43">
        <v>1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9</v>
      </c>
      <c r="N232" s="43">
        <v>6</v>
      </c>
      <c r="O232" s="43">
        <v>2</v>
      </c>
      <c r="P232" s="43">
        <v>1</v>
      </c>
      <c r="Q232" s="43">
        <v>0</v>
      </c>
    </row>
    <row r="233" spans="2:17" ht="20.100000000000001" customHeight="1" thickBot="1" x14ac:dyDescent="0.25">
      <c r="B233" s="4" t="s">
        <v>430</v>
      </c>
      <c r="C233" s="43">
        <v>28</v>
      </c>
      <c r="D233" s="43">
        <v>10</v>
      </c>
      <c r="E233" s="43">
        <v>5</v>
      </c>
      <c r="F233" s="43">
        <v>10</v>
      </c>
      <c r="G233" s="43">
        <v>3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28</v>
      </c>
      <c r="N233" s="43">
        <v>10</v>
      </c>
      <c r="O233" s="43">
        <v>5</v>
      </c>
      <c r="P233" s="43">
        <v>10</v>
      </c>
      <c r="Q233" s="43">
        <v>3</v>
      </c>
    </row>
    <row r="234" spans="2:17" ht="20.100000000000001" customHeight="1" thickBot="1" x14ac:dyDescent="0.25">
      <c r="B234" s="4" t="s">
        <v>196</v>
      </c>
      <c r="C234" s="43">
        <v>18</v>
      </c>
      <c r="D234" s="43">
        <v>13</v>
      </c>
      <c r="E234" s="43">
        <v>5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18</v>
      </c>
      <c r="N234" s="43">
        <v>13</v>
      </c>
      <c r="O234" s="43">
        <v>5</v>
      </c>
      <c r="P234" s="43">
        <v>0</v>
      </c>
      <c r="Q234" s="43">
        <v>0</v>
      </c>
    </row>
    <row r="235" spans="2:17" ht="20.100000000000001" customHeight="1" thickBot="1" x14ac:dyDescent="0.25">
      <c r="B235" s="4" t="s">
        <v>431</v>
      </c>
      <c r="C235" s="43">
        <v>13</v>
      </c>
      <c r="D235" s="43">
        <v>7</v>
      </c>
      <c r="E235" s="43">
        <v>3</v>
      </c>
      <c r="F235" s="43">
        <v>3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13</v>
      </c>
      <c r="N235" s="43">
        <v>7</v>
      </c>
      <c r="O235" s="43">
        <v>3</v>
      </c>
      <c r="P235" s="43">
        <v>3</v>
      </c>
      <c r="Q235" s="43">
        <v>0</v>
      </c>
    </row>
    <row r="236" spans="2:17" ht="20.100000000000001" customHeight="1" thickBot="1" x14ac:dyDescent="0.25">
      <c r="B236" s="4" t="s">
        <v>432</v>
      </c>
      <c r="C236" s="43">
        <v>1</v>
      </c>
      <c r="D236" s="43">
        <v>1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1</v>
      </c>
      <c r="N236" s="43">
        <v>1</v>
      </c>
      <c r="O236" s="43">
        <v>0</v>
      </c>
      <c r="P236" s="43">
        <v>0</v>
      </c>
      <c r="Q236" s="43">
        <v>0</v>
      </c>
    </row>
    <row r="237" spans="2:17" ht="20.100000000000001" customHeight="1" thickBot="1" x14ac:dyDescent="0.25">
      <c r="B237" s="4" t="s">
        <v>433</v>
      </c>
      <c r="C237" s="43">
        <v>3</v>
      </c>
      <c r="D237" s="43">
        <v>3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3</v>
      </c>
      <c r="N237" s="43">
        <v>3</v>
      </c>
      <c r="O237" s="43">
        <v>0</v>
      </c>
      <c r="P237" s="43">
        <v>0</v>
      </c>
      <c r="Q237" s="43">
        <v>0</v>
      </c>
    </row>
    <row r="238" spans="2:17" ht="20.100000000000001" customHeight="1" thickBot="1" x14ac:dyDescent="0.25">
      <c r="B238" s="4" t="s">
        <v>434</v>
      </c>
      <c r="C238" s="43">
        <v>15</v>
      </c>
      <c r="D238" s="43">
        <v>8</v>
      </c>
      <c r="E238" s="43">
        <v>7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15</v>
      </c>
      <c r="N238" s="43">
        <v>8</v>
      </c>
      <c r="O238" s="43">
        <v>7</v>
      </c>
      <c r="P238" s="43">
        <v>0</v>
      </c>
      <c r="Q238" s="43">
        <v>0</v>
      </c>
    </row>
    <row r="239" spans="2:17" ht="20.100000000000001" customHeight="1" thickBot="1" x14ac:dyDescent="0.25">
      <c r="B239" s="4" t="s">
        <v>435</v>
      </c>
      <c r="C239" s="43">
        <v>7</v>
      </c>
      <c r="D239" s="43">
        <v>1</v>
      </c>
      <c r="E239" s="43">
        <v>0</v>
      </c>
      <c r="F239" s="43">
        <v>5</v>
      </c>
      <c r="G239" s="43">
        <v>1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7</v>
      </c>
      <c r="N239" s="43">
        <v>1</v>
      </c>
      <c r="O239" s="43">
        <v>0</v>
      </c>
      <c r="P239" s="43">
        <v>5</v>
      </c>
      <c r="Q239" s="43">
        <v>1</v>
      </c>
    </row>
    <row r="240" spans="2:17" ht="20.100000000000001" customHeight="1" thickBot="1" x14ac:dyDescent="0.25">
      <c r="B240" s="4" t="s">
        <v>436</v>
      </c>
      <c r="C240" s="43">
        <v>14</v>
      </c>
      <c r="D240" s="43">
        <v>11</v>
      </c>
      <c r="E240" s="43">
        <v>1</v>
      </c>
      <c r="F240" s="43">
        <v>2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14</v>
      </c>
      <c r="N240" s="43">
        <v>11</v>
      </c>
      <c r="O240" s="43">
        <v>1</v>
      </c>
      <c r="P240" s="43">
        <v>2</v>
      </c>
      <c r="Q240" s="43">
        <v>0</v>
      </c>
    </row>
    <row r="241" spans="2:17" ht="20.100000000000001" customHeight="1" thickBot="1" x14ac:dyDescent="0.25">
      <c r="B241" s="4" t="s">
        <v>437</v>
      </c>
      <c r="C241" s="43">
        <v>10</v>
      </c>
      <c r="D241" s="43">
        <v>6</v>
      </c>
      <c r="E241" s="43">
        <v>4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10</v>
      </c>
      <c r="N241" s="43">
        <v>6</v>
      </c>
      <c r="O241" s="43">
        <v>4</v>
      </c>
      <c r="P241" s="43">
        <v>0</v>
      </c>
      <c r="Q241" s="43">
        <v>0</v>
      </c>
    </row>
    <row r="242" spans="2:17" ht="20.100000000000001" customHeight="1" thickBot="1" x14ac:dyDescent="0.25">
      <c r="B242" s="4" t="s">
        <v>438</v>
      </c>
      <c r="C242" s="43">
        <v>8</v>
      </c>
      <c r="D242" s="43">
        <v>4</v>
      </c>
      <c r="E242" s="43">
        <v>0</v>
      </c>
      <c r="F242" s="43">
        <v>3</v>
      </c>
      <c r="G242" s="43">
        <v>1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8</v>
      </c>
      <c r="N242" s="43">
        <v>4</v>
      </c>
      <c r="O242" s="43">
        <v>0</v>
      </c>
      <c r="P242" s="43">
        <v>3</v>
      </c>
      <c r="Q242" s="43">
        <v>1</v>
      </c>
    </row>
    <row r="243" spans="2:17" ht="20.100000000000001" customHeight="1" thickBot="1" x14ac:dyDescent="0.25">
      <c r="B243" s="4" t="s">
        <v>439</v>
      </c>
      <c r="C243" s="43">
        <v>3</v>
      </c>
      <c r="D243" s="43">
        <v>3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3</v>
      </c>
      <c r="N243" s="43">
        <v>3</v>
      </c>
      <c r="O243" s="43">
        <v>0</v>
      </c>
      <c r="P243" s="43">
        <v>0</v>
      </c>
      <c r="Q243" s="43">
        <v>0</v>
      </c>
    </row>
    <row r="244" spans="2:17" ht="20.100000000000001" customHeight="1" thickBot="1" x14ac:dyDescent="0.25">
      <c r="B244" s="4" t="s">
        <v>440</v>
      </c>
      <c r="C244" s="43">
        <v>2</v>
      </c>
      <c r="D244" s="43">
        <v>0</v>
      </c>
      <c r="E244" s="43">
        <v>2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2</v>
      </c>
      <c r="N244" s="43">
        <v>0</v>
      </c>
      <c r="O244" s="43">
        <v>2</v>
      </c>
      <c r="P244" s="43">
        <v>0</v>
      </c>
      <c r="Q244" s="43">
        <v>0</v>
      </c>
    </row>
    <row r="245" spans="2:17" ht="20.100000000000001" customHeight="1" thickBot="1" x14ac:dyDescent="0.25">
      <c r="B245" s="4" t="s">
        <v>441</v>
      </c>
      <c r="C245" s="43">
        <v>6</v>
      </c>
      <c r="D245" s="43">
        <v>3</v>
      </c>
      <c r="E245" s="43">
        <v>2</v>
      </c>
      <c r="F245" s="43">
        <v>1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6</v>
      </c>
      <c r="N245" s="43">
        <v>3</v>
      </c>
      <c r="O245" s="43">
        <v>2</v>
      </c>
      <c r="P245" s="43">
        <v>1</v>
      </c>
      <c r="Q245" s="43">
        <v>0</v>
      </c>
    </row>
    <row r="246" spans="2:17" ht="20.100000000000001" customHeight="1" thickBot="1" x14ac:dyDescent="0.25">
      <c r="B246" s="4" t="s">
        <v>442</v>
      </c>
      <c r="C246" s="43">
        <v>14</v>
      </c>
      <c r="D246" s="43">
        <v>6</v>
      </c>
      <c r="E246" s="43">
        <v>4</v>
      </c>
      <c r="F246" s="43">
        <v>4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14</v>
      </c>
      <c r="N246" s="43">
        <v>6</v>
      </c>
      <c r="O246" s="43">
        <v>4</v>
      </c>
      <c r="P246" s="43">
        <v>4</v>
      </c>
      <c r="Q246" s="43">
        <v>0</v>
      </c>
    </row>
    <row r="247" spans="2:17" ht="20.100000000000001" customHeight="1" thickBot="1" x14ac:dyDescent="0.25">
      <c r="B247" s="4" t="s">
        <v>197</v>
      </c>
      <c r="C247" s="43">
        <v>26</v>
      </c>
      <c r="D247" s="43">
        <v>8</v>
      </c>
      <c r="E247" s="43">
        <v>7</v>
      </c>
      <c r="F247" s="43">
        <v>6</v>
      </c>
      <c r="G247" s="43">
        <v>5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26</v>
      </c>
      <c r="N247" s="43">
        <v>8</v>
      </c>
      <c r="O247" s="43">
        <v>7</v>
      </c>
      <c r="P247" s="43">
        <v>6</v>
      </c>
      <c r="Q247" s="43">
        <v>5</v>
      </c>
    </row>
    <row r="248" spans="2:17" ht="20.100000000000001" customHeight="1" thickBot="1" x14ac:dyDescent="0.25">
      <c r="B248" s="4" t="s">
        <v>443</v>
      </c>
      <c r="C248" s="43">
        <v>4</v>
      </c>
      <c r="D248" s="43">
        <v>3</v>
      </c>
      <c r="E248" s="43">
        <v>0</v>
      </c>
      <c r="F248" s="43">
        <v>1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4</v>
      </c>
      <c r="N248" s="43">
        <v>3</v>
      </c>
      <c r="O248" s="43">
        <v>0</v>
      </c>
      <c r="P248" s="43">
        <v>1</v>
      </c>
      <c r="Q248" s="43">
        <v>0</v>
      </c>
    </row>
    <row r="249" spans="2:17" ht="20.100000000000001" customHeight="1" thickBot="1" x14ac:dyDescent="0.25">
      <c r="B249" s="4" t="s">
        <v>444</v>
      </c>
      <c r="C249" s="43">
        <v>19</v>
      </c>
      <c r="D249" s="43">
        <v>8</v>
      </c>
      <c r="E249" s="43">
        <v>6</v>
      </c>
      <c r="F249" s="43">
        <v>4</v>
      </c>
      <c r="G249" s="43">
        <v>1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19</v>
      </c>
      <c r="N249" s="43">
        <v>8</v>
      </c>
      <c r="O249" s="43">
        <v>6</v>
      </c>
      <c r="P249" s="43">
        <v>4</v>
      </c>
      <c r="Q249" s="43">
        <v>1</v>
      </c>
    </row>
    <row r="250" spans="2:17" ht="20.100000000000001" customHeight="1" thickBot="1" x14ac:dyDescent="0.25">
      <c r="B250" s="4" t="s">
        <v>445</v>
      </c>
      <c r="C250" s="43">
        <v>4</v>
      </c>
      <c r="D250" s="43">
        <v>1</v>
      </c>
      <c r="E250" s="43">
        <v>1</v>
      </c>
      <c r="F250" s="43">
        <v>2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4</v>
      </c>
      <c r="N250" s="43">
        <v>1</v>
      </c>
      <c r="O250" s="43">
        <v>1</v>
      </c>
      <c r="P250" s="43">
        <v>2</v>
      </c>
      <c r="Q250" s="43">
        <v>0</v>
      </c>
    </row>
    <row r="251" spans="2:17" ht="20.100000000000001" customHeight="1" thickBot="1" x14ac:dyDescent="0.25">
      <c r="B251" s="4" t="s">
        <v>446</v>
      </c>
      <c r="C251" s="43">
        <v>9</v>
      </c>
      <c r="D251" s="43">
        <v>5</v>
      </c>
      <c r="E251" s="43">
        <v>4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9</v>
      </c>
      <c r="N251" s="43">
        <v>5</v>
      </c>
      <c r="O251" s="43">
        <v>4</v>
      </c>
      <c r="P251" s="43">
        <v>0</v>
      </c>
      <c r="Q251" s="43">
        <v>0</v>
      </c>
    </row>
    <row r="252" spans="2:17" ht="20.100000000000001" customHeight="1" thickBot="1" x14ac:dyDescent="0.25">
      <c r="B252" s="4" t="s">
        <v>447</v>
      </c>
      <c r="C252" s="43">
        <v>19</v>
      </c>
      <c r="D252" s="43">
        <v>14</v>
      </c>
      <c r="E252" s="43">
        <v>5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19</v>
      </c>
      <c r="N252" s="43">
        <v>14</v>
      </c>
      <c r="O252" s="43">
        <v>5</v>
      </c>
      <c r="P252" s="43">
        <v>0</v>
      </c>
      <c r="Q252" s="43">
        <v>0</v>
      </c>
    </row>
    <row r="253" spans="2:17" ht="20.100000000000001" customHeight="1" thickBot="1" x14ac:dyDescent="0.25">
      <c r="B253" s="4" t="s">
        <v>448</v>
      </c>
      <c r="C253" s="43">
        <v>6</v>
      </c>
      <c r="D253" s="43">
        <v>2</v>
      </c>
      <c r="E253" s="43">
        <v>2</v>
      </c>
      <c r="F253" s="43">
        <v>0</v>
      </c>
      <c r="G253" s="43">
        <v>2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6</v>
      </c>
      <c r="N253" s="43">
        <v>2</v>
      </c>
      <c r="O253" s="43">
        <v>2</v>
      </c>
      <c r="P253" s="43">
        <v>0</v>
      </c>
      <c r="Q253" s="43">
        <v>2</v>
      </c>
    </row>
    <row r="254" spans="2:17" ht="20.100000000000001" customHeight="1" thickBot="1" x14ac:dyDescent="0.25">
      <c r="B254" s="4" t="s">
        <v>449</v>
      </c>
      <c r="C254" s="43">
        <v>12</v>
      </c>
      <c r="D254" s="43">
        <v>5</v>
      </c>
      <c r="E254" s="43">
        <v>4</v>
      </c>
      <c r="F254" s="43">
        <v>2</v>
      </c>
      <c r="G254" s="43">
        <v>1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12</v>
      </c>
      <c r="N254" s="43">
        <v>5</v>
      </c>
      <c r="O254" s="43">
        <v>4</v>
      </c>
      <c r="P254" s="43">
        <v>2</v>
      </c>
      <c r="Q254" s="43">
        <v>1</v>
      </c>
    </row>
    <row r="255" spans="2:17" ht="20.100000000000001" customHeight="1" thickBot="1" x14ac:dyDescent="0.25">
      <c r="B255" s="4" t="s">
        <v>450</v>
      </c>
      <c r="C255" s="43">
        <v>13</v>
      </c>
      <c r="D255" s="43">
        <v>7</v>
      </c>
      <c r="E255" s="43">
        <v>3</v>
      </c>
      <c r="F255" s="43">
        <v>3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13</v>
      </c>
      <c r="N255" s="43">
        <v>7</v>
      </c>
      <c r="O255" s="43">
        <v>3</v>
      </c>
      <c r="P255" s="43">
        <v>3</v>
      </c>
      <c r="Q255" s="43">
        <v>0</v>
      </c>
    </row>
    <row r="256" spans="2:17" ht="20.100000000000001" customHeight="1" thickBot="1" x14ac:dyDescent="0.25">
      <c r="B256" s="4" t="s">
        <v>451</v>
      </c>
      <c r="C256" s="43">
        <v>5</v>
      </c>
      <c r="D256" s="43">
        <v>3</v>
      </c>
      <c r="E256" s="43">
        <v>1</v>
      </c>
      <c r="F256" s="43">
        <v>1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5</v>
      </c>
      <c r="N256" s="43">
        <v>3</v>
      </c>
      <c r="O256" s="43">
        <v>1</v>
      </c>
      <c r="P256" s="43">
        <v>1</v>
      </c>
      <c r="Q256" s="43">
        <v>0</v>
      </c>
    </row>
    <row r="257" spans="2:17" ht="20.100000000000001" customHeight="1" thickBot="1" x14ac:dyDescent="0.25">
      <c r="B257" s="4" t="s">
        <v>452</v>
      </c>
      <c r="C257" s="43">
        <v>5</v>
      </c>
      <c r="D257" s="43">
        <v>2</v>
      </c>
      <c r="E257" s="43">
        <v>0</v>
      </c>
      <c r="F257" s="43">
        <v>1</v>
      </c>
      <c r="G257" s="43">
        <v>2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5</v>
      </c>
      <c r="N257" s="43">
        <v>2</v>
      </c>
      <c r="O257" s="43">
        <v>0</v>
      </c>
      <c r="P257" s="43">
        <v>1</v>
      </c>
      <c r="Q257" s="43">
        <v>2</v>
      </c>
    </row>
    <row r="258" spans="2:17" ht="20.100000000000001" customHeight="1" thickBot="1" x14ac:dyDescent="0.25">
      <c r="B258" s="4" t="s">
        <v>453</v>
      </c>
      <c r="C258" s="43">
        <v>14</v>
      </c>
      <c r="D258" s="43">
        <v>10</v>
      </c>
      <c r="E258" s="43">
        <v>2</v>
      </c>
      <c r="F258" s="43">
        <v>2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14</v>
      </c>
      <c r="N258" s="43">
        <v>10</v>
      </c>
      <c r="O258" s="43">
        <v>2</v>
      </c>
      <c r="P258" s="43">
        <v>2</v>
      </c>
      <c r="Q258" s="43">
        <v>0</v>
      </c>
    </row>
    <row r="259" spans="2:17" ht="20.100000000000001" customHeight="1" thickBot="1" x14ac:dyDescent="0.25">
      <c r="B259" s="4" t="s">
        <v>649</v>
      </c>
      <c r="C259" s="43">
        <v>2</v>
      </c>
      <c r="D259" s="43">
        <v>2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2</v>
      </c>
      <c r="N259" s="43">
        <v>2</v>
      </c>
      <c r="O259" s="43">
        <v>0</v>
      </c>
      <c r="P259" s="43">
        <v>0</v>
      </c>
      <c r="Q259" s="43">
        <v>0</v>
      </c>
    </row>
    <row r="260" spans="2:17" ht="20.100000000000001" customHeight="1" thickBot="1" x14ac:dyDescent="0.25">
      <c r="B260" s="4" t="s">
        <v>454</v>
      </c>
      <c r="C260" s="43">
        <v>9</v>
      </c>
      <c r="D260" s="43">
        <v>5</v>
      </c>
      <c r="E260" s="43">
        <v>3</v>
      </c>
      <c r="F260" s="43">
        <v>1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9</v>
      </c>
      <c r="N260" s="43">
        <v>5</v>
      </c>
      <c r="O260" s="43">
        <v>3</v>
      </c>
      <c r="P260" s="43">
        <v>1</v>
      </c>
      <c r="Q260" s="43">
        <v>0</v>
      </c>
    </row>
    <row r="261" spans="2:17" ht="20.100000000000001" customHeight="1" thickBot="1" x14ac:dyDescent="0.25">
      <c r="B261" s="4" t="s">
        <v>455</v>
      </c>
      <c r="C261" s="43">
        <v>1</v>
      </c>
      <c r="D261" s="43">
        <v>1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1</v>
      </c>
      <c r="N261" s="43">
        <v>1</v>
      </c>
      <c r="O261" s="43">
        <v>0</v>
      </c>
      <c r="P261" s="43">
        <v>0</v>
      </c>
      <c r="Q261" s="43">
        <v>0</v>
      </c>
    </row>
    <row r="262" spans="2:17" ht="20.100000000000001" customHeight="1" thickBot="1" x14ac:dyDescent="0.25">
      <c r="B262" s="4" t="s">
        <v>456</v>
      </c>
      <c r="C262" s="43">
        <v>13</v>
      </c>
      <c r="D262" s="43">
        <v>5</v>
      </c>
      <c r="E262" s="43">
        <v>4</v>
      </c>
      <c r="F262" s="43">
        <v>3</v>
      </c>
      <c r="G262" s="43">
        <v>1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13</v>
      </c>
      <c r="N262" s="43">
        <v>5</v>
      </c>
      <c r="O262" s="43">
        <v>4</v>
      </c>
      <c r="P262" s="43">
        <v>3</v>
      </c>
      <c r="Q262" s="43">
        <v>1</v>
      </c>
    </row>
    <row r="263" spans="2:17" ht="20.100000000000001" customHeight="1" thickBot="1" x14ac:dyDescent="0.25">
      <c r="B263" s="4" t="s">
        <v>198</v>
      </c>
      <c r="C263" s="43">
        <v>12</v>
      </c>
      <c r="D263" s="43">
        <v>3</v>
      </c>
      <c r="E263" s="43">
        <v>9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12</v>
      </c>
      <c r="N263" s="43">
        <v>3</v>
      </c>
      <c r="O263" s="43">
        <v>9</v>
      </c>
      <c r="P263" s="43">
        <v>0</v>
      </c>
      <c r="Q263" s="43">
        <v>0</v>
      </c>
    </row>
    <row r="264" spans="2:17" ht="20.100000000000001" customHeight="1" thickBot="1" x14ac:dyDescent="0.25">
      <c r="B264" s="4" t="s">
        <v>457</v>
      </c>
      <c r="C264" s="43">
        <v>8</v>
      </c>
      <c r="D264" s="43">
        <v>3</v>
      </c>
      <c r="E264" s="43">
        <v>1</v>
      </c>
      <c r="F264" s="43">
        <v>3</v>
      </c>
      <c r="G264" s="43">
        <v>1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8</v>
      </c>
      <c r="N264" s="43">
        <v>3</v>
      </c>
      <c r="O264" s="43">
        <v>1</v>
      </c>
      <c r="P264" s="43">
        <v>3</v>
      </c>
      <c r="Q264" s="43">
        <v>1</v>
      </c>
    </row>
    <row r="265" spans="2:17" ht="20.100000000000001" customHeight="1" thickBot="1" x14ac:dyDescent="0.25">
      <c r="B265" s="4" t="s">
        <v>458</v>
      </c>
      <c r="C265" s="43">
        <v>1</v>
      </c>
      <c r="D265" s="43">
        <v>1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1</v>
      </c>
      <c r="N265" s="43">
        <v>1</v>
      </c>
      <c r="O265" s="43">
        <v>0</v>
      </c>
      <c r="P265" s="43">
        <v>0</v>
      </c>
      <c r="Q265" s="43">
        <v>0</v>
      </c>
    </row>
    <row r="266" spans="2:17" ht="20.100000000000001" customHeight="1" thickBot="1" x14ac:dyDescent="0.25">
      <c r="B266" s="4" t="s">
        <v>459</v>
      </c>
      <c r="C266" s="43">
        <v>5</v>
      </c>
      <c r="D266" s="43">
        <v>3</v>
      </c>
      <c r="E266" s="43">
        <v>2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5</v>
      </c>
      <c r="N266" s="43">
        <v>3</v>
      </c>
      <c r="O266" s="43">
        <v>2</v>
      </c>
      <c r="P266" s="43">
        <v>0</v>
      </c>
      <c r="Q266" s="43">
        <v>0</v>
      </c>
    </row>
    <row r="267" spans="2:17" ht="20.100000000000001" customHeight="1" thickBot="1" x14ac:dyDescent="0.25">
      <c r="B267" s="4" t="s">
        <v>460</v>
      </c>
      <c r="C267" s="43">
        <v>1</v>
      </c>
      <c r="D267" s="43">
        <v>0</v>
      </c>
      <c r="E267" s="43">
        <v>0</v>
      </c>
      <c r="F267" s="43">
        <v>1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1</v>
      </c>
      <c r="N267" s="43">
        <v>0</v>
      </c>
      <c r="O267" s="43">
        <v>0</v>
      </c>
      <c r="P267" s="43">
        <v>1</v>
      </c>
      <c r="Q267" s="43">
        <v>0</v>
      </c>
    </row>
    <row r="268" spans="2:17" ht="20.100000000000001" customHeight="1" thickBot="1" x14ac:dyDescent="0.25">
      <c r="B268" s="4" t="s">
        <v>461</v>
      </c>
      <c r="C268" s="43">
        <v>10</v>
      </c>
      <c r="D268" s="43">
        <v>5</v>
      </c>
      <c r="E268" s="43">
        <v>4</v>
      </c>
      <c r="F268" s="43">
        <v>1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10</v>
      </c>
      <c r="N268" s="43">
        <v>5</v>
      </c>
      <c r="O268" s="43">
        <v>4</v>
      </c>
      <c r="P268" s="43">
        <v>1</v>
      </c>
      <c r="Q268" s="43">
        <v>0</v>
      </c>
    </row>
    <row r="269" spans="2:17" ht="20.100000000000001" customHeight="1" thickBot="1" x14ac:dyDescent="0.25">
      <c r="B269" s="4" t="s">
        <v>462</v>
      </c>
      <c r="C269" s="43">
        <v>1</v>
      </c>
      <c r="D269" s="43">
        <v>1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1</v>
      </c>
      <c r="N269" s="43">
        <v>1</v>
      </c>
      <c r="O269" s="43">
        <v>0</v>
      </c>
      <c r="P269" s="43">
        <v>0</v>
      </c>
      <c r="Q269" s="43">
        <v>0</v>
      </c>
    </row>
    <row r="270" spans="2:17" ht="20.100000000000001" customHeight="1" thickBot="1" x14ac:dyDescent="0.25">
      <c r="B270" s="4" t="s">
        <v>463</v>
      </c>
      <c r="C270" s="43">
        <v>0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</row>
    <row r="271" spans="2:17" ht="20.100000000000001" customHeight="1" thickBot="1" x14ac:dyDescent="0.25">
      <c r="B271" s="4" t="s">
        <v>464</v>
      </c>
      <c r="C271" s="43">
        <v>3</v>
      </c>
      <c r="D271" s="43">
        <v>0</v>
      </c>
      <c r="E271" s="43">
        <v>2</v>
      </c>
      <c r="F271" s="43">
        <v>1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3</v>
      </c>
      <c r="N271" s="43">
        <v>0</v>
      </c>
      <c r="O271" s="43">
        <v>2</v>
      </c>
      <c r="P271" s="43">
        <v>1</v>
      </c>
      <c r="Q271" s="43">
        <v>0</v>
      </c>
    </row>
    <row r="272" spans="2:17" ht="20.100000000000001" customHeight="1" thickBot="1" x14ac:dyDescent="0.25">
      <c r="B272" s="4" t="s">
        <v>465</v>
      </c>
      <c r="C272" s="43">
        <v>3</v>
      </c>
      <c r="D272" s="43">
        <v>0</v>
      </c>
      <c r="E272" s="43">
        <v>2</v>
      </c>
      <c r="F272" s="43">
        <v>0</v>
      </c>
      <c r="G272" s="43">
        <v>1</v>
      </c>
      <c r="H272" s="43">
        <v>1</v>
      </c>
      <c r="I272" s="43">
        <v>0</v>
      </c>
      <c r="J272" s="43">
        <v>0</v>
      </c>
      <c r="K272" s="43">
        <v>1</v>
      </c>
      <c r="L272" s="43">
        <v>0</v>
      </c>
      <c r="M272" s="43">
        <v>4</v>
      </c>
      <c r="N272" s="43">
        <v>0</v>
      </c>
      <c r="O272" s="43">
        <v>2</v>
      </c>
      <c r="P272" s="43">
        <v>1</v>
      </c>
      <c r="Q272" s="43">
        <v>1</v>
      </c>
    </row>
    <row r="273" spans="2:17" ht="20.100000000000001" customHeight="1" thickBot="1" x14ac:dyDescent="0.25">
      <c r="B273" s="4" t="s">
        <v>466</v>
      </c>
      <c r="C273" s="43">
        <v>11</v>
      </c>
      <c r="D273" s="43">
        <v>3</v>
      </c>
      <c r="E273" s="43">
        <v>6</v>
      </c>
      <c r="F273" s="43">
        <v>1</v>
      </c>
      <c r="G273" s="43">
        <v>1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11</v>
      </c>
      <c r="N273" s="43">
        <v>3</v>
      </c>
      <c r="O273" s="43">
        <v>6</v>
      </c>
      <c r="P273" s="43">
        <v>1</v>
      </c>
      <c r="Q273" s="43">
        <v>1</v>
      </c>
    </row>
    <row r="274" spans="2:17" ht="20.100000000000001" customHeight="1" thickBot="1" x14ac:dyDescent="0.25">
      <c r="B274" s="4" t="s">
        <v>199</v>
      </c>
      <c r="C274" s="43">
        <v>48</v>
      </c>
      <c r="D274" s="43">
        <v>25</v>
      </c>
      <c r="E274" s="43">
        <v>21</v>
      </c>
      <c r="F274" s="43">
        <v>2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48</v>
      </c>
      <c r="N274" s="43">
        <v>25</v>
      </c>
      <c r="O274" s="43">
        <v>21</v>
      </c>
      <c r="P274" s="43">
        <v>2</v>
      </c>
      <c r="Q274" s="43">
        <v>0</v>
      </c>
    </row>
    <row r="275" spans="2:17" ht="20.100000000000001" customHeight="1" thickBot="1" x14ac:dyDescent="0.25">
      <c r="B275" s="4" t="s">
        <v>467</v>
      </c>
      <c r="C275" s="43">
        <v>3</v>
      </c>
      <c r="D275" s="43">
        <v>1</v>
      </c>
      <c r="E275" s="43">
        <v>2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3</v>
      </c>
      <c r="N275" s="43">
        <v>1</v>
      </c>
      <c r="O275" s="43">
        <v>2</v>
      </c>
      <c r="P275" s="43">
        <v>0</v>
      </c>
      <c r="Q275" s="43">
        <v>0</v>
      </c>
    </row>
    <row r="276" spans="2:17" ht="20.100000000000001" customHeight="1" thickBot="1" x14ac:dyDescent="0.25">
      <c r="B276" s="4" t="s">
        <v>468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</row>
    <row r="277" spans="2:17" ht="20.100000000000001" customHeight="1" thickBot="1" x14ac:dyDescent="0.25">
      <c r="B277" s="4" t="s">
        <v>469</v>
      </c>
      <c r="C277" s="43">
        <v>3</v>
      </c>
      <c r="D277" s="43">
        <v>0</v>
      </c>
      <c r="E277" s="43">
        <v>2</v>
      </c>
      <c r="F277" s="43">
        <v>0</v>
      </c>
      <c r="G277" s="43">
        <v>1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3</v>
      </c>
      <c r="N277" s="43">
        <v>0</v>
      </c>
      <c r="O277" s="43">
        <v>2</v>
      </c>
      <c r="P277" s="43">
        <v>0</v>
      </c>
      <c r="Q277" s="43">
        <v>1</v>
      </c>
    </row>
    <row r="278" spans="2:17" ht="20.100000000000001" customHeight="1" thickBot="1" x14ac:dyDescent="0.25">
      <c r="B278" s="4" t="s">
        <v>470</v>
      </c>
      <c r="C278" s="43">
        <v>18</v>
      </c>
      <c r="D278" s="43">
        <v>7</v>
      </c>
      <c r="E278" s="43">
        <v>6</v>
      </c>
      <c r="F278" s="43">
        <v>3</v>
      </c>
      <c r="G278" s="43">
        <v>2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18</v>
      </c>
      <c r="N278" s="43">
        <v>7</v>
      </c>
      <c r="O278" s="43">
        <v>6</v>
      </c>
      <c r="P278" s="43">
        <v>3</v>
      </c>
      <c r="Q278" s="43">
        <v>2</v>
      </c>
    </row>
    <row r="279" spans="2:17" ht="20.100000000000001" customHeight="1" thickBot="1" x14ac:dyDescent="0.25">
      <c r="B279" s="4" t="s">
        <v>471</v>
      </c>
      <c r="C279" s="43">
        <v>31</v>
      </c>
      <c r="D279" s="43">
        <v>19</v>
      </c>
      <c r="E279" s="43">
        <v>9</v>
      </c>
      <c r="F279" s="43">
        <v>1</v>
      </c>
      <c r="G279" s="43">
        <v>2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31</v>
      </c>
      <c r="N279" s="43">
        <v>19</v>
      </c>
      <c r="O279" s="43">
        <v>9</v>
      </c>
      <c r="P279" s="43">
        <v>1</v>
      </c>
      <c r="Q279" s="43">
        <v>2</v>
      </c>
    </row>
    <row r="280" spans="2:17" ht="20.100000000000001" customHeight="1" thickBot="1" x14ac:dyDescent="0.25">
      <c r="B280" s="4" t="s">
        <v>472</v>
      </c>
      <c r="C280" s="43">
        <v>5</v>
      </c>
      <c r="D280" s="43">
        <v>2</v>
      </c>
      <c r="E280" s="43">
        <v>2</v>
      </c>
      <c r="F280" s="43">
        <v>0</v>
      </c>
      <c r="G280" s="43">
        <v>1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5</v>
      </c>
      <c r="N280" s="43">
        <v>2</v>
      </c>
      <c r="O280" s="43">
        <v>2</v>
      </c>
      <c r="P280" s="43">
        <v>0</v>
      </c>
      <c r="Q280" s="43">
        <v>1</v>
      </c>
    </row>
    <row r="281" spans="2:17" ht="20.100000000000001" customHeight="1" thickBot="1" x14ac:dyDescent="0.25">
      <c r="B281" s="4" t="s">
        <v>473</v>
      </c>
      <c r="C281" s="43">
        <v>3</v>
      </c>
      <c r="D281" s="43">
        <v>3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3</v>
      </c>
      <c r="N281" s="43">
        <v>3</v>
      </c>
      <c r="O281" s="43">
        <v>0</v>
      </c>
      <c r="P281" s="43">
        <v>0</v>
      </c>
      <c r="Q281" s="43">
        <v>0</v>
      </c>
    </row>
    <row r="282" spans="2:17" ht="20.100000000000001" customHeight="1" thickBot="1" x14ac:dyDescent="0.25">
      <c r="B282" s="4" t="s">
        <v>474</v>
      </c>
      <c r="C282" s="43">
        <v>3</v>
      </c>
      <c r="D282" s="43">
        <v>1</v>
      </c>
      <c r="E282" s="43">
        <v>2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3</v>
      </c>
      <c r="N282" s="43">
        <v>1</v>
      </c>
      <c r="O282" s="43">
        <v>2</v>
      </c>
      <c r="P282" s="43">
        <v>0</v>
      </c>
      <c r="Q282" s="43">
        <v>0</v>
      </c>
    </row>
    <row r="283" spans="2:17" ht="20.100000000000001" customHeight="1" thickBot="1" x14ac:dyDescent="0.25">
      <c r="B283" s="4" t="s">
        <v>200</v>
      </c>
      <c r="C283" s="43">
        <v>8</v>
      </c>
      <c r="D283" s="43">
        <v>4</v>
      </c>
      <c r="E283" s="43">
        <v>3</v>
      </c>
      <c r="F283" s="43">
        <v>1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8</v>
      </c>
      <c r="N283" s="43">
        <v>4</v>
      </c>
      <c r="O283" s="43">
        <v>3</v>
      </c>
      <c r="P283" s="43">
        <v>1</v>
      </c>
      <c r="Q283" s="43">
        <v>0</v>
      </c>
    </row>
    <row r="284" spans="2:17" ht="20.100000000000001" customHeight="1" thickBot="1" x14ac:dyDescent="0.25">
      <c r="B284" s="4" t="s">
        <v>475</v>
      </c>
      <c r="C284" s="43">
        <v>6</v>
      </c>
      <c r="D284" s="43">
        <v>6</v>
      </c>
      <c r="E284" s="43"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6</v>
      </c>
      <c r="N284" s="43">
        <v>6</v>
      </c>
      <c r="O284" s="43">
        <v>0</v>
      </c>
      <c r="P284" s="43">
        <v>0</v>
      </c>
      <c r="Q284" s="43">
        <v>0</v>
      </c>
    </row>
    <row r="285" spans="2:17" ht="20.100000000000001" customHeight="1" thickBot="1" x14ac:dyDescent="0.25">
      <c r="B285" s="4" t="s">
        <v>476</v>
      </c>
      <c r="C285" s="43">
        <v>1</v>
      </c>
      <c r="D285" s="43">
        <v>1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1</v>
      </c>
      <c r="N285" s="43">
        <v>1</v>
      </c>
      <c r="O285" s="43">
        <v>0</v>
      </c>
      <c r="P285" s="43">
        <v>0</v>
      </c>
      <c r="Q285" s="43">
        <v>0</v>
      </c>
    </row>
    <row r="286" spans="2:17" ht="20.100000000000001" customHeight="1" thickBot="1" x14ac:dyDescent="0.25">
      <c r="B286" s="4" t="s">
        <v>477</v>
      </c>
      <c r="C286" s="43">
        <v>50</v>
      </c>
      <c r="D286" s="43">
        <v>25</v>
      </c>
      <c r="E286" s="43">
        <v>23</v>
      </c>
      <c r="F286" s="43">
        <v>1</v>
      </c>
      <c r="G286" s="43">
        <v>1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50</v>
      </c>
      <c r="N286" s="43">
        <v>25</v>
      </c>
      <c r="O286" s="43">
        <v>23</v>
      </c>
      <c r="P286" s="43">
        <v>1</v>
      </c>
      <c r="Q286" s="43">
        <v>1</v>
      </c>
    </row>
    <row r="287" spans="2:17" ht="20.100000000000001" customHeight="1" thickBot="1" x14ac:dyDescent="0.25">
      <c r="B287" s="4" t="s">
        <v>478</v>
      </c>
      <c r="C287" s="43">
        <v>12</v>
      </c>
      <c r="D287" s="43">
        <v>10</v>
      </c>
      <c r="E287" s="43">
        <v>2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12</v>
      </c>
      <c r="N287" s="43">
        <v>10</v>
      </c>
      <c r="O287" s="43">
        <v>2</v>
      </c>
      <c r="P287" s="43">
        <v>0</v>
      </c>
      <c r="Q287" s="43">
        <v>0</v>
      </c>
    </row>
    <row r="288" spans="2:17" ht="20.100000000000001" customHeight="1" thickBot="1" x14ac:dyDescent="0.25">
      <c r="B288" s="4" t="s">
        <v>201</v>
      </c>
      <c r="C288" s="43">
        <v>28</v>
      </c>
      <c r="D288" s="43">
        <v>14</v>
      </c>
      <c r="E288" s="43">
        <v>5</v>
      </c>
      <c r="F288" s="43">
        <v>6</v>
      </c>
      <c r="G288" s="43">
        <v>3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28</v>
      </c>
      <c r="N288" s="43">
        <v>14</v>
      </c>
      <c r="O288" s="43">
        <v>5</v>
      </c>
      <c r="P288" s="43">
        <v>6</v>
      </c>
      <c r="Q288" s="43">
        <v>3</v>
      </c>
    </row>
    <row r="289" spans="2:17" ht="20.100000000000001" customHeight="1" thickBot="1" x14ac:dyDescent="0.25">
      <c r="B289" s="4" t="s">
        <v>479</v>
      </c>
      <c r="C289" s="43">
        <v>50</v>
      </c>
      <c r="D289" s="43">
        <v>26</v>
      </c>
      <c r="E289" s="43">
        <v>20</v>
      </c>
      <c r="F289" s="43">
        <v>2</v>
      </c>
      <c r="G289" s="43">
        <v>2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50</v>
      </c>
      <c r="N289" s="43">
        <v>26</v>
      </c>
      <c r="O289" s="43">
        <v>20</v>
      </c>
      <c r="P289" s="43">
        <v>2</v>
      </c>
      <c r="Q289" s="43">
        <v>2</v>
      </c>
    </row>
    <row r="290" spans="2:17" ht="20.100000000000001" customHeight="1" thickBot="1" x14ac:dyDescent="0.25">
      <c r="B290" s="4" t="s">
        <v>650</v>
      </c>
      <c r="C290" s="43">
        <v>10</v>
      </c>
      <c r="D290" s="43">
        <v>5</v>
      </c>
      <c r="E290" s="43">
        <v>4</v>
      </c>
      <c r="F290" s="43">
        <v>1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10</v>
      </c>
      <c r="N290" s="43">
        <v>5</v>
      </c>
      <c r="O290" s="43">
        <v>4</v>
      </c>
      <c r="P290" s="43">
        <v>1</v>
      </c>
      <c r="Q290" s="43">
        <v>0</v>
      </c>
    </row>
    <row r="291" spans="2:17" ht="20.100000000000001" customHeight="1" thickBot="1" x14ac:dyDescent="0.25">
      <c r="B291" s="4" t="s">
        <v>480</v>
      </c>
      <c r="C291" s="43">
        <v>6</v>
      </c>
      <c r="D291" s="43">
        <v>4</v>
      </c>
      <c r="E291" s="43">
        <v>2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6</v>
      </c>
      <c r="N291" s="43">
        <v>4</v>
      </c>
      <c r="O291" s="43">
        <v>2</v>
      </c>
      <c r="P291" s="43">
        <v>0</v>
      </c>
      <c r="Q291" s="43">
        <v>0</v>
      </c>
    </row>
    <row r="292" spans="2:17" ht="20.100000000000001" customHeight="1" thickBot="1" x14ac:dyDescent="0.25">
      <c r="B292" s="4" t="s">
        <v>481</v>
      </c>
      <c r="C292" s="43">
        <v>4</v>
      </c>
      <c r="D292" s="43">
        <v>3</v>
      </c>
      <c r="E292" s="43">
        <v>1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4</v>
      </c>
      <c r="N292" s="43">
        <v>3</v>
      </c>
      <c r="O292" s="43">
        <v>1</v>
      </c>
      <c r="P292" s="43">
        <v>0</v>
      </c>
      <c r="Q292" s="43">
        <v>0</v>
      </c>
    </row>
    <row r="293" spans="2:17" ht="20.100000000000001" customHeight="1" thickBot="1" x14ac:dyDescent="0.25">
      <c r="B293" s="4" t="s">
        <v>482</v>
      </c>
      <c r="C293" s="43">
        <v>61</v>
      </c>
      <c r="D293" s="43">
        <v>41</v>
      </c>
      <c r="E293" s="43">
        <v>16</v>
      </c>
      <c r="F293" s="43">
        <v>4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61</v>
      </c>
      <c r="N293" s="43">
        <v>41</v>
      </c>
      <c r="O293" s="43">
        <v>16</v>
      </c>
      <c r="P293" s="43">
        <v>4</v>
      </c>
      <c r="Q293" s="43">
        <v>0</v>
      </c>
    </row>
    <row r="294" spans="2:17" ht="20.100000000000001" customHeight="1" thickBot="1" x14ac:dyDescent="0.25">
      <c r="B294" s="4" t="s">
        <v>483</v>
      </c>
      <c r="C294" s="43">
        <v>22</v>
      </c>
      <c r="D294" s="43">
        <v>8</v>
      </c>
      <c r="E294" s="43">
        <v>12</v>
      </c>
      <c r="F294" s="43">
        <v>1</v>
      </c>
      <c r="G294" s="43">
        <v>1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22</v>
      </c>
      <c r="N294" s="43">
        <v>8</v>
      </c>
      <c r="O294" s="43">
        <v>12</v>
      </c>
      <c r="P294" s="43">
        <v>1</v>
      </c>
      <c r="Q294" s="43">
        <v>1</v>
      </c>
    </row>
    <row r="295" spans="2:17" ht="20.100000000000001" customHeight="1" thickBot="1" x14ac:dyDescent="0.25">
      <c r="B295" s="4" t="s">
        <v>484</v>
      </c>
      <c r="C295" s="43">
        <v>19</v>
      </c>
      <c r="D295" s="43">
        <v>11</v>
      </c>
      <c r="E295" s="43">
        <v>5</v>
      </c>
      <c r="F295" s="43">
        <v>3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19</v>
      </c>
      <c r="N295" s="43">
        <v>11</v>
      </c>
      <c r="O295" s="43">
        <v>5</v>
      </c>
      <c r="P295" s="43">
        <v>3</v>
      </c>
      <c r="Q295" s="43">
        <v>0</v>
      </c>
    </row>
    <row r="296" spans="2:17" ht="20.100000000000001" customHeight="1" thickBot="1" x14ac:dyDescent="0.25">
      <c r="B296" s="4" t="s">
        <v>485</v>
      </c>
      <c r="C296" s="43">
        <v>9</v>
      </c>
      <c r="D296" s="43">
        <v>7</v>
      </c>
      <c r="E296" s="43">
        <v>2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9</v>
      </c>
      <c r="N296" s="43">
        <v>7</v>
      </c>
      <c r="O296" s="43">
        <v>2</v>
      </c>
      <c r="P296" s="43">
        <v>0</v>
      </c>
      <c r="Q296" s="43">
        <v>0</v>
      </c>
    </row>
    <row r="297" spans="2:17" ht="20.100000000000001" customHeight="1" thickBot="1" x14ac:dyDescent="0.25">
      <c r="B297" s="4" t="s">
        <v>486</v>
      </c>
      <c r="C297" s="43">
        <v>5</v>
      </c>
      <c r="D297" s="43">
        <v>4</v>
      </c>
      <c r="E297" s="43">
        <v>1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5</v>
      </c>
      <c r="N297" s="43">
        <v>4</v>
      </c>
      <c r="O297" s="43">
        <v>1</v>
      </c>
      <c r="P297" s="43">
        <v>0</v>
      </c>
      <c r="Q297" s="43">
        <v>0</v>
      </c>
    </row>
    <row r="298" spans="2:17" ht="20.100000000000001" customHeight="1" thickBot="1" x14ac:dyDescent="0.25">
      <c r="B298" s="4" t="s">
        <v>487</v>
      </c>
      <c r="C298" s="43">
        <v>49</v>
      </c>
      <c r="D298" s="43">
        <v>28</v>
      </c>
      <c r="E298" s="43">
        <v>21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49</v>
      </c>
      <c r="N298" s="43">
        <v>28</v>
      </c>
      <c r="O298" s="43">
        <v>21</v>
      </c>
      <c r="P298" s="43">
        <v>0</v>
      </c>
      <c r="Q298" s="43">
        <v>0</v>
      </c>
    </row>
    <row r="299" spans="2:17" ht="20.100000000000001" customHeight="1" thickBot="1" x14ac:dyDescent="0.25">
      <c r="B299" s="4" t="s">
        <v>488</v>
      </c>
      <c r="C299" s="43">
        <v>33</v>
      </c>
      <c r="D299" s="43">
        <v>21</v>
      </c>
      <c r="E299" s="43">
        <v>10</v>
      </c>
      <c r="F299" s="43">
        <v>2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33</v>
      </c>
      <c r="N299" s="43">
        <v>21</v>
      </c>
      <c r="O299" s="43">
        <v>10</v>
      </c>
      <c r="P299" s="43">
        <v>2</v>
      </c>
      <c r="Q299" s="43">
        <v>0</v>
      </c>
    </row>
    <row r="300" spans="2:17" ht="20.100000000000001" customHeight="1" thickBot="1" x14ac:dyDescent="0.25">
      <c r="B300" s="4" t="s">
        <v>489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</row>
    <row r="301" spans="2:17" ht="20.100000000000001" customHeight="1" thickBot="1" x14ac:dyDescent="0.25">
      <c r="B301" s="4" t="s">
        <v>490</v>
      </c>
      <c r="C301" s="43">
        <v>12</v>
      </c>
      <c r="D301" s="43">
        <v>5</v>
      </c>
      <c r="E301" s="43">
        <v>7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12</v>
      </c>
      <c r="N301" s="43">
        <v>5</v>
      </c>
      <c r="O301" s="43">
        <v>7</v>
      </c>
      <c r="P301" s="43">
        <v>0</v>
      </c>
      <c r="Q301" s="43">
        <v>0</v>
      </c>
    </row>
    <row r="302" spans="2:17" ht="20.100000000000001" customHeight="1" thickBot="1" x14ac:dyDescent="0.25">
      <c r="B302" s="4" t="s">
        <v>491</v>
      </c>
      <c r="C302" s="43">
        <v>1</v>
      </c>
      <c r="D302" s="43">
        <v>1</v>
      </c>
      <c r="E302" s="43"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1</v>
      </c>
      <c r="N302" s="43">
        <v>1</v>
      </c>
      <c r="O302" s="43">
        <v>0</v>
      </c>
      <c r="P302" s="43">
        <v>0</v>
      </c>
      <c r="Q302" s="43">
        <v>0</v>
      </c>
    </row>
    <row r="303" spans="2:17" ht="20.100000000000001" customHeight="1" thickBot="1" x14ac:dyDescent="0.25">
      <c r="B303" s="4" t="s">
        <v>492</v>
      </c>
      <c r="C303" s="43">
        <v>39</v>
      </c>
      <c r="D303" s="43">
        <v>30</v>
      </c>
      <c r="E303" s="43">
        <v>7</v>
      </c>
      <c r="F303" s="43">
        <v>1</v>
      </c>
      <c r="G303" s="43">
        <v>1</v>
      </c>
      <c r="H303" s="43">
        <v>1</v>
      </c>
      <c r="I303" s="43">
        <v>1</v>
      </c>
      <c r="J303" s="43">
        <v>0</v>
      </c>
      <c r="K303" s="43">
        <v>0</v>
      </c>
      <c r="L303" s="43">
        <v>0</v>
      </c>
      <c r="M303" s="43">
        <v>40</v>
      </c>
      <c r="N303" s="43">
        <v>31</v>
      </c>
      <c r="O303" s="43">
        <v>7</v>
      </c>
      <c r="P303" s="43">
        <v>1</v>
      </c>
      <c r="Q303" s="43">
        <v>1</v>
      </c>
    </row>
    <row r="304" spans="2:17" ht="20.100000000000001" customHeight="1" thickBot="1" x14ac:dyDescent="0.25">
      <c r="B304" s="4" t="s">
        <v>493</v>
      </c>
      <c r="C304" s="43">
        <v>17</v>
      </c>
      <c r="D304" s="43">
        <v>12</v>
      </c>
      <c r="E304" s="43">
        <v>5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17</v>
      </c>
      <c r="N304" s="43">
        <v>12</v>
      </c>
      <c r="O304" s="43">
        <v>5</v>
      </c>
      <c r="P304" s="43">
        <v>0</v>
      </c>
      <c r="Q304" s="43">
        <v>0</v>
      </c>
    </row>
    <row r="305" spans="2:17" ht="20.100000000000001" customHeight="1" thickBot="1" x14ac:dyDescent="0.25">
      <c r="B305" s="4" t="s">
        <v>494</v>
      </c>
      <c r="C305" s="43">
        <v>47</v>
      </c>
      <c r="D305" s="43">
        <v>33</v>
      </c>
      <c r="E305" s="43">
        <v>13</v>
      </c>
      <c r="F305" s="43">
        <v>1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47</v>
      </c>
      <c r="N305" s="43">
        <v>33</v>
      </c>
      <c r="O305" s="43">
        <v>13</v>
      </c>
      <c r="P305" s="43">
        <v>1</v>
      </c>
      <c r="Q305" s="43">
        <v>0</v>
      </c>
    </row>
    <row r="306" spans="2:17" ht="20.100000000000001" customHeight="1" thickBot="1" x14ac:dyDescent="0.25">
      <c r="B306" s="4" t="s">
        <v>495</v>
      </c>
      <c r="C306" s="43">
        <v>12</v>
      </c>
      <c r="D306" s="43">
        <v>9</v>
      </c>
      <c r="E306" s="43">
        <v>3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12</v>
      </c>
      <c r="N306" s="43">
        <v>9</v>
      </c>
      <c r="O306" s="43">
        <v>3</v>
      </c>
      <c r="P306" s="43">
        <v>0</v>
      </c>
      <c r="Q306" s="43">
        <v>0</v>
      </c>
    </row>
    <row r="307" spans="2:17" ht="20.100000000000001" customHeight="1" thickBot="1" x14ac:dyDescent="0.25">
      <c r="B307" s="4" t="s">
        <v>651</v>
      </c>
      <c r="C307" s="43">
        <v>30</v>
      </c>
      <c r="D307" s="43">
        <v>20</v>
      </c>
      <c r="E307" s="43">
        <v>7</v>
      </c>
      <c r="F307" s="43">
        <v>3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30</v>
      </c>
      <c r="N307" s="43">
        <v>20</v>
      </c>
      <c r="O307" s="43">
        <v>7</v>
      </c>
      <c r="P307" s="43">
        <v>3</v>
      </c>
      <c r="Q307" s="43">
        <v>0</v>
      </c>
    </row>
    <row r="308" spans="2:17" ht="20.100000000000001" customHeight="1" thickBot="1" x14ac:dyDescent="0.25">
      <c r="B308" s="4" t="s">
        <v>496</v>
      </c>
      <c r="C308" s="43">
        <v>37</v>
      </c>
      <c r="D308" s="43">
        <v>25</v>
      </c>
      <c r="E308" s="43">
        <v>8</v>
      </c>
      <c r="F308" s="43">
        <v>3</v>
      </c>
      <c r="G308" s="43">
        <v>1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37</v>
      </c>
      <c r="N308" s="43">
        <v>25</v>
      </c>
      <c r="O308" s="43">
        <v>8</v>
      </c>
      <c r="P308" s="43">
        <v>3</v>
      </c>
      <c r="Q308" s="43">
        <v>1</v>
      </c>
    </row>
    <row r="309" spans="2:17" ht="20.100000000000001" customHeight="1" thickBot="1" x14ac:dyDescent="0.25">
      <c r="B309" s="4" t="s">
        <v>497</v>
      </c>
      <c r="C309" s="43">
        <v>98</v>
      </c>
      <c r="D309" s="43">
        <v>50</v>
      </c>
      <c r="E309" s="43">
        <v>29</v>
      </c>
      <c r="F309" s="43">
        <v>12</v>
      </c>
      <c r="G309" s="43">
        <v>7</v>
      </c>
      <c r="H309" s="43">
        <v>1</v>
      </c>
      <c r="I309" s="43">
        <v>1</v>
      </c>
      <c r="J309" s="43">
        <v>0</v>
      </c>
      <c r="K309" s="43">
        <v>0</v>
      </c>
      <c r="L309" s="43">
        <v>0</v>
      </c>
      <c r="M309" s="43">
        <v>99</v>
      </c>
      <c r="N309" s="43">
        <v>51</v>
      </c>
      <c r="O309" s="43">
        <v>29</v>
      </c>
      <c r="P309" s="43">
        <v>12</v>
      </c>
      <c r="Q309" s="43">
        <v>7</v>
      </c>
    </row>
    <row r="310" spans="2:17" ht="20.100000000000001" customHeight="1" thickBot="1" x14ac:dyDescent="0.25">
      <c r="B310" s="4" t="s">
        <v>498</v>
      </c>
      <c r="C310" s="43">
        <v>7</v>
      </c>
      <c r="D310" s="43">
        <v>6</v>
      </c>
      <c r="E310" s="43">
        <v>0</v>
      </c>
      <c r="F310" s="43">
        <v>1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7</v>
      </c>
      <c r="N310" s="43">
        <v>6</v>
      </c>
      <c r="O310" s="43">
        <v>0</v>
      </c>
      <c r="P310" s="43">
        <v>1</v>
      </c>
      <c r="Q310" s="43">
        <v>0</v>
      </c>
    </row>
    <row r="311" spans="2:17" ht="20.100000000000001" customHeight="1" thickBot="1" x14ac:dyDescent="0.25">
      <c r="B311" s="4" t="s">
        <v>499</v>
      </c>
      <c r="C311" s="43">
        <v>28</v>
      </c>
      <c r="D311" s="43">
        <v>10</v>
      </c>
      <c r="E311" s="43">
        <v>8</v>
      </c>
      <c r="F311" s="43">
        <v>10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28</v>
      </c>
      <c r="N311" s="43">
        <v>10</v>
      </c>
      <c r="O311" s="43">
        <v>8</v>
      </c>
      <c r="P311" s="43">
        <v>10</v>
      </c>
      <c r="Q311" s="43">
        <v>0</v>
      </c>
    </row>
    <row r="312" spans="2:17" ht="20.100000000000001" customHeight="1" thickBot="1" x14ac:dyDescent="0.25">
      <c r="B312" s="4" t="s">
        <v>500</v>
      </c>
      <c r="C312" s="43">
        <v>12</v>
      </c>
      <c r="D312" s="43">
        <v>5</v>
      </c>
      <c r="E312" s="43">
        <v>7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12</v>
      </c>
      <c r="N312" s="43">
        <v>5</v>
      </c>
      <c r="O312" s="43">
        <v>7</v>
      </c>
      <c r="P312" s="43">
        <v>0</v>
      </c>
      <c r="Q312" s="43">
        <v>0</v>
      </c>
    </row>
    <row r="313" spans="2:17" ht="20.100000000000001" customHeight="1" thickBot="1" x14ac:dyDescent="0.25">
      <c r="B313" s="4" t="s">
        <v>501</v>
      </c>
      <c r="C313" s="43">
        <v>1</v>
      </c>
      <c r="D313" s="43">
        <v>1</v>
      </c>
      <c r="E313" s="43">
        <v>0</v>
      </c>
      <c r="F313" s="43">
        <v>0</v>
      </c>
      <c r="G313" s="43">
        <v>0</v>
      </c>
      <c r="H313" s="43">
        <v>1</v>
      </c>
      <c r="I313" s="43">
        <v>1</v>
      </c>
      <c r="J313" s="43">
        <v>0</v>
      </c>
      <c r="K313" s="43">
        <v>0</v>
      </c>
      <c r="L313" s="43">
        <v>0</v>
      </c>
      <c r="M313" s="43">
        <v>2</v>
      </c>
      <c r="N313" s="43">
        <v>2</v>
      </c>
      <c r="O313" s="43">
        <v>0</v>
      </c>
      <c r="P313" s="43">
        <v>0</v>
      </c>
      <c r="Q313" s="43">
        <v>0</v>
      </c>
    </row>
    <row r="314" spans="2:17" ht="20.100000000000001" customHeight="1" thickBot="1" x14ac:dyDescent="0.25">
      <c r="B314" s="4" t="s">
        <v>502</v>
      </c>
      <c r="C314" s="43">
        <v>14</v>
      </c>
      <c r="D314" s="43">
        <v>10</v>
      </c>
      <c r="E314" s="43">
        <v>2</v>
      </c>
      <c r="F314" s="43">
        <v>1</v>
      </c>
      <c r="G314" s="43">
        <v>1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14</v>
      </c>
      <c r="N314" s="43">
        <v>10</v>
      </c>
      <c r="O314" s="43">
        <v>2</v>
      </c>
      <c r="P314" s="43">
        <v>1</v>
      </c>
      <c r="Q314" s="43">
        <v>1</v>
      </c>
    </row>
    <row r="315" spans="2:17" ht="20.100000000000001" customHeight="1" thickBot="1" x14ac:dyDescent="0.25">
      <c r="B315" s="4" t="s">
        <v>503</v>
      </c>
      <c r="C315" s="43">
        <v>14</v>
      </c>
      <c r="D315" s="43">
        <v>12</v>
      </c>
      <c r="E315" s="43">
        <v>1</v>
      </c>
      <c r="F315" s="43">
        <v>1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14</v>
      </c>
      <c r="N315" s="43">
        <v>12</v>
      </c>
      <c r="O315" s="43">
        <v>1</v>
      </c>
      <c r="P315" s="43">
        <v>1</v>
      </c>
      <c r="Q315" s="43">
        <v>0</v>
      </c>
    </row>
    <row r="316" spans="2:17" ht="20.100000000000001" customHeight="1" thickBot="1" x14ac:dyDescent="0.25">
      <c r="B316" s="4" t="s">
        <v>504</v>
      </c>
      <c r="C316" s="43">
        <v>9</v>
      </c>
      <c r="D316" s="43">
        <v>5</v>
      </c>
      <c r="E316" s="43">
        <v>3</v>
      </c>
      <c r="F316" s="43">
        <v>1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9</v>
      </c>
      <c r="N316" s="43">
        <v>5</v>
      </c>
      <c r="O316" s="43">
        <v>3</v>
      </c>
      <c r="P316" s="43">
        <v>1</v>
      </c>
      <c r="Q316" s="43">
        <v>0</v>
      </c>
    </row>
    <row r="317" spans="2:17" ht="20.100000000000001" customHeight="1" thickBot="1" x14ac:dyDescent="0.25">
      <c r="B317" s="4" t="s">
        <v>505</v>
      </c>
      <c r="C317" s="43">
        <v>23</v>
      </c>
      <c r="D317" s="43">
        <v>17</v>
      </c>
      <c r="E317" s="43">
        <v>1</v>
      </c>
      <c r="F317" s="43">
        <v>4</v>
      </c>
      <c r="G317" s="43">
        <v>1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23</v>
      </c>
      <c r="N317" s="43">
        <v>17</v>
      </c>
      <c r="O317" s="43">
        <v>1</v>
      </c>
      <c r="P317" s="43">
        <v>4</v>
      </c>
      <c r="Q317" s="43">
        <v>1</v>
      </c>
    </row>
    <row r="318" spans="2:17" ht="20.100000000000001" customHeight="1" thickBot="1" x14ac:dyDescent="0.25">
      <c r="B318" s="4" t="s">
        <v>506</v>
      </c>
      <c r="C318" s="43">
        <v>9</v>
      </c>
      <c r="D318" s="43">
        <v>8</v>
      </c>
      <c r="E318" s="43">
        <v>1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9</v>
      </c>
      <c r="N318" s="43">
        <v>8</v>
      </c>
      <c r="O318" s="43">
        <v>1</v>
      </c>
      <c r="P318" s="43">
        <v>0</v>
      </c>
      <c r="Q318" s="43">
        <v>0</v>
      </c>
    </row>
    <row r="319" spans="2:17" ht="20.100000000000001" customHeight="1" thickBot="1" x14ac:dyDescent="0.25">
      <c r="B319" s="4" t="s">
        <v>507</v>
      </c>
      <c r="C319" s="43">
        <v>10</v>
      </c>
      <c r="D319" s="43">
        <v>3</v>
      </c>
      <c r="E319" s="43">
        <v>6</v>
      </c>
      <c r="F319" s="43">
        <v>1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10</v>
      </c>
      <c r="N319" s="43">
        <v>3</v>
      </c>
      <c r="O319" s="43">
        <v>6</v>
      </c>
      <c r="P319" s="43">
        <v>1</v>
      </c>
      <c r="Q319" s="43">
        <v>0</v>
      </c>
    </row>
    <row r="320" spans="2:17" ht="20.100000000000001" customHeight="1" thickBot="1" x14ac:dyDescent="0.25">
      <c r="B320" s="4" t="s">
        <v>508</v>
      </c>
      <c r="C320" s="43">
        <v>15</v>
      </c>
      <c r="D320" s="43">
        <v>13</v>
      </c>
      <c r="E320" s="43">
        <v>0</v>
      </c>
      <c r="F320" s="43">
        <v>2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15</v>
      </c>
      <c r="N320" s="43">
        <v>13</v>
      </c>
      <c r="O320" s="43">
        <v>0</v>
      </c>
      <c r="P320" s="43">
        <v>2</v>
      </c>
      <c r="Q320" s="43">
        <v>0</v>
      </c>
    </row>
    <row r="321" spans="2:17" ht="20.100000000000001" customHeight="1" thickBot="1" x14ac:dyDescent="0.25">
      <c r="B321" s="4" t="s">
        <v>509</v>
      </c>
      <c r="C321" s="43">
        <v>5</v>
      </c>
      <c r="D321" s="43">
        <v>3</v>
      </c>
      <c r="E321" s="43">
        <v>1</v>
      </c>
      <c r="F321" s="43">
        <v>1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5</v>
      </c>
      <c r="N321" s="43">
        <v>3</v>
      </c>
      <c r="O321" s="43">
        <v>1</v>
      </c>
      <c r="P321" s="43">
        <v>1</v>
      </c>
      <c r="Q321" s="43">
        <v>0</v>
      </c>
    </row>
    <row r="322" spans="2:17" ht="20.100000000000001" customHeight="1" thickBot="1" x14ac:dyDescent="0.25">
      <c r="B322" s="4" t="s">
        <v>510</v>
      </c>
      <c r="C322" s="43">
        <v>4</v>
      </c>
      <c r="D322" s="43">
        <v>4</v>
      </c>
      <c r="E322" s="43">
        <v>0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4</v>
      </c>
      <c r="N322" s="43">
        <v>4</v>
      </c>
      <c r="O322" s="43">
        <v>0</v>
      </c>
      <c r="P322" s="43">
        <v>0</v>
      </c>
      <c r="Q322" s="43">
        <v>0</v>
      </c>
    </row>
    <row r="323" spans="2:17" ht="20.100000000000001" customHeight="1" thickBot="1" x14ac:dyDescent="0.25">
      <c r="B323" s="4" t="s">
        <v>511</v>
      </c>
      <c r="C323" s="43">
        <v>3</v>
      </c>
      <c r="D323" s="43">
        <v>3</v>
      </c>
      <c r="E323" s="43">
        <v>0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3</v>
      </c>
      <c r="N323" s="43">
        <v>3</v>
      </c>
      <c r="O323" s="43">
        <v>0</v>
      </c>
      <c r="P323" s="43">
        <v>0</v>
      </c>
      <c r="Q323" s="43">
        <v>0</v>
      </c>
    </row>
    <row r="324" spans="2:17" ht="20.100000000000001" customHeight="1" thickBot="1" x14ac:dyDescent="0.25">
      <c r="B324" s="4" t="s">
        <v>512</v>
      </c>
      <c r="C324" s="43">
        <v>1</v>
      </c>
      <c r="D324" s="43">
        <v>1</v>
      </c>
      <c r="E324" s="43">
        <v>0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1</v>
      </c>
      <c r="N324" s="43">
        <v>1</v>
      </c>
      <c r="O324" s="43">
        <v>0</v>
      </c>
      <c r="P324" s="43">
        <v>0</v>
      </c>
      <c r="Q324" s="43">
        <v>0</v>
      </c>
    </row>
    <row r="325" spans="2:17" ht="20.100000000000001" customHeight="1" thickBot="1" x14ac:dyDescent="0.25">
      <c r="B325" s="4" t="s">
        <v>513</v>
      </c>
      <c r="C325" s="43">
        <v>14</v>
      </c>
      <c r="D325" s="43">
        <v>11</v>
      </c>
      <c r="E325" s="43">
        <v>1</v>
      </c>
      <c r="F325" s="43">
        <v>2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14</v>
      </c>
      <c r="N325" s="43">
        <v>11</v>
      </c>
      <c r="O325" s="43">
        <v>1</v>
      </c>
      <c r="P325" s="43">
        <v>2</v>
      </c>
      <c r="Q325" s="43">
        <v>0</v>
      </c>
    </row>
    <row r="326" spans="2:17" ht="20.100000000000001" customHeight="1" thickBot="1" x14ac:dyDescent="0.25">
      <c r="B326" s="4" t="s">
        <v>202</v>
      </c>
      <c r="C326" s="43">
        <v>28</v>
      </c>
      <c r="D326" s="43">
        <v>26</v>
      </c>
      <c r="E326" s="43">
        <v>2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28</v>
      </c>
      <c r="N326" s="43">
        <v>26</v>
      </c>
      <c r="O326" s="43">
        <v>2</v>
      </c>
      <c r="P326" s="43">
        <v>0</v>
      </c>
      <c r="Q326" s="43">
        <v>0</v>
      </c>
    </row>
    <row r="327" spans="2:17" ht="20.100000000000001" customHeight="1" thickBot="1" x14ac:dyDescent="0.25">
      <c r="B327" s="4" t="s">
        <v>514</v>
      </c>
      <c r="C327" s="43">
        <v>2</v>
      </c>
      <c r="D327" s="43">
        <v>2</v>
      </c>
      <c r="E327" s="43">
        <v>0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2</v>
      </c>
      <c r="N327" s="43">
        <v>2</v>
      </c>
      <c r="O327" s="43">
        <v>0</v>
      </c>
      <c r="P327" s="43">
        <v>0</v>
      </c>
      <c r="Q327" s="43">
        <v>0</v>
      </c>
    </row>
    <row r="328" spans="2:17" ht="20.100000000000001" customHeight="1" thickBot="1" x14ac:dyDescent="0.25">
      <c r="B328" s="4" t="s">
        <v>515</v>
      </c>
      <c r="C328" s="43">
        <v>7</v>
      </c>
      <c r="D328" s="43">
        <v>6</v>
      </c>
      <c r="E328" s="43">
        <v>0</v>
      </c>
      <c r="F328" s="43">
        <v>1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7</v>
      </c>
      <c r="N328" s="43">
        <v>6</v>
      </c>
      <c r="O328" s="43">
        <v>0</v>
      </c>
      <c r="P328" s="43">
        <v>1</v>
      </c>
      <c r="Q328" s="43">
        <v>0</v>
      </c>
    </row>
    <row r="329" spans="2:17" ht="20.100000000000001" customHeight="1" thickBot="1" x14ac:dyDescent="0.25">
      <c r="B329" s="4" t="s">
        <v>516</v>
      </c>
      <c r="C329" s="43">
        <v>2</v>
      </c>
      <c r="D329" s="43">
        <v>2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2</v>
      </c>
      <c r="N329" s="43">
        <v>2</v>
      </c>
      <c r="O329" s="43">
        <v>0</v>
      </c>
      <c r="P329" s="43">
        <v>0</v>
      </c>
      <c r="Q329" s="43">
        <v>0</v>
      </c>
    </row>
    <row r="330" spans="2:17" ht="20.100000000000001" customHeight="1" thickBot="1" x14ac:dyDescent="0.25">
      <c r="B330" s="4" t="s">
        <v>517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</row>
    <row r="331" spans="2:17" ht="20.100000000000001" customHeight="1" thickBot="1" x14ac:dyDescent="0.25">
      <c r="B331" s="4" t="s">
        <v>518</v>
      </c>
      <c r="C331" s="43">
        <v>2</v>
      </c>
      <c r="D331" s="43">
        <v>2</v>
      </c>
      <c r="E331" s="43"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2</v>
      </c>
      <c r="N331" s="43">
        <v>2</v>
      </c>
      <c r="O331" s="43">
        <v>0</v>
      </c>
      <c r="P331" s="43">
        <v>0</v>
      </c>
      <c r="Q331" s="43">
        <v>0</v>
      </c>
    </row>
    <row r="332" spans="2:17" ht="20.100000000000001" customHeight="1" thickBot="1" x14ac:dyDescent="0.25">
      <c r="B332" s="4" t="s">
        <v>519</v>
      </c>
      <c r="C332" s="43">
        <v>1</v>
      </c>
      <c r="D332" s="43">
        <v>1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1</v>
      </c>
      <c r="N332" s="43">
        <v>1</v>
      </c>
      <c r="O332" s="43">
        <v>0</v>
      </c>
      <c r="P332" s="43">
        <v>0</v>
      </c>
      <c r="Q332" s="43">
        <v>0</v>
      </c>
    </row>
    <row r="333" spans="2:17" ht="20.100000000000001" customHeight="1" thickBot="1" x14ac:dyDescent="0.25">
      <c r="B333" s="4" t="s">
        <v>520</v>
      </c>
      <c r="C333" s="43">
        <v>1</v>
      </c>
      <c r="D333" s="43">
        <v>1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1</v>
      </c>
      <c r="N333" s="43">
        <v>1</v>
      </c>
      <c r="O333" s="43">
        <v>0</v>
      </c>
      <c r="P333" s="43">
        <v>0</v>
      </c>
      <c r="Q333" s="43">
        <v>0</v>
      </c>
    </row>
    <row r="334" spans="2:17" ht="20.100000000000001" customHeight="1" thickBot="1" x14ac:dyDescent="0.25">
      <c r="B334" s="4" t="s">
        <v>521</v>
      </c>
      <c r="C334" s="43">
        <v>1</v>
      </c>
      <c r="D334" s="43">
        <v>1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43">
        <v>1</v>
      </c>
      <c r="N334" s="43">
        <v>1</v>
      </c>
      <c r="O334" s="43">
        <v>0</v>
      </c>
      <c r="P334" s="43">
        <v>0</v>
      </c>
      <c r="Q334" s="43">
        <v>0</v>
      </c>
    </row>
    <row r="335" spans="2:17" ht="20.100000000000001" customHeight="1" thickBot="1" x14ac:dyDescent="0.25">
      <c r="B335" s="4" t="s">
        <v>522</v>
      </c>
      <c r="C335" s="43">
        <v>1</v>
      </c>
      <c r="D335" s="43">
        <v>1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1</v>
      </c>
      <c r="N335" s="43">
        <v>1</v>
      </c>
      <c r="O335" s="43">
        <v>0</v>
      </c>
      <c r="P335" s="43">
        <v>0</v>
      </c>
      <c r="Q335" s="43">
        <v>0</v>
      </c>
    </row>
    <row r="336" spans="2:17" ht="20.100000000000001" customHeight="1" thickBot="1" x14ac:dyDescent="0.25">
      <c r="B336" s="4" t="s">
        <v>203</v>
      </c>
      <c r="C336" s="43">
        <v>14</v>
      </c>
      <c r="D336" s="43">
        <v>14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14</v>
      </c>
      <c r="N336" s="43">
        <v>14</v>
      </c>
      <c r="O336" s="43">
        <v>0</v>
      </c>
      <c r="P336" s="43">
        <v>0</v>
      </c>
      <c r="Q336" s="43">
        <v>0</v>
      </c>
    </row>
    <row r="337" spans="2:17" ht="20.100000000000001" customHeight="1" thickBot="1" x14ac:dyDescent="0.25">
      <c r="B337" s="4" t="s">
        <v>523</v>
      </c>
      <c r="C337" s="43">
        <v>4</v>
      </c>
      <c r="D337" s="43">
        <v>3</v>
      </c>
      <c r="E337" s="43">
        <v>1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4</v>
      </c>
      <c r="N337" s="43">
        <v>3</v>
      </c>
      <c r="O337" s="43">
        <v>1</v>
      </c>
      <c r="P337" s="43">
        <v>0</v>
      </c>
      <c r="Q337" s="43">
        <v>0</v>
      </c>
    </row>
    <row r="338" spans="2:17" ht="20.100000000000001" customHeight="1" thickBot="1" x14ac:dyDescent="0.25">
      <c r="B338" s="4" t="s">
        <v>524</v>
      </c>
      <c r="C338" s="43">
        <v>0</v>
      </c>
      <c r="D338" s="43">
        <v>0</v>
      </c>
      <c r="E338" s="43"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</row>
    <row r="339" spans="2:17" ht="20.100000000000001" customHeight="1" thickBot="1" x14ac:dyDescent="0.25">
      <c r="B339" s="4" t="s">
        <v>525</v>
      </c>
      <c r="C339" s="43">
        <v>15</v>
      </c>
      <c r="D339" s="43">
        <v>12</v>
      </c>
      <c r="E339" s="43">
        <v>2</v>
      </c>
      <c r="F339" s="43">
        <v>1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15</v>
      </c>
      <c r="N339" s="43">
        <v>12</v>
      </c>
      <c r="O339" s="43">
        <v>2</v>
      </c>
      <c r="P339" s="43">
        <v>1</v>
      </c>
      <c r="Q339" s="43">
        <v>0</v>
      </c>
    </row>
    <row r="340" spans="2:17" ht="20.100000000000001" customHeight="1" thickBot="1" x14ac:dyDescent="0.25">
      <c r="B340" s="4" t="s">
        <v>526</v>
      </c>
      <c r="C340" s="43">
        <v>2</v>
      </c>
      <c r="D340" s="43">
        <v>1</v>
      </c>
      <c r="E340" s="43">
        <v>0</v>
      </c>
      <c r="F340" s="43">
        <v>1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2</v>
      </c>
      <c r="N340" s="43">
        <v>1</v>
      </c>
      <c r="O340" s="43">
        <v>0</v>
      </c>
      <c r="P340" s="43">
        <v>1</v>
      </c>
      <c r="Q340" s="43">
        <v>0</v>
      </c>
    </row>
    <row r="341" spans="2:17" ht="20.100000000000001" customHeight="1" thickBot="1" x14ac:dyDescent="0.25">
      <c r="B341" s="4" t="s">
        <v>527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</row>
    <row r="342" spans="2:17" ht="20.100000000000001" customHeight="1" thickBot="1" x14ac:dyDescent="0.25">
      <c r="B342" s="4" t="s">
        <v>528</v>
      </c>
      <c r="C342" s="43">
        <v>3</v>
      </c>
      <c r="D342" s="43">
        <v>3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3</v>
      </c>
      <c r="N342" s="43">
        <v>3</v>
      </c>
      <c r="O342" s="43">
        <v>0</v>
      </c>
      <c r="P342" s="43">
        <v>0</v>
      </c>
      <c r="Q342" s="43">
        <v>0</v>
      </c>
    </row>
    <row r="343" spans="2:17" ht="20.100000000000001" customHeight="1" thickBot="1" x14ac:dyDescent="0.25">
      <c r="B343" s="4" t="s">
        <v>529</v>
      </c>
      <c r="C343" s="43">
        <v>1</v>
      </c>
      <c r="D343" s="43">
        <v>1</v>
      </c>
      <c r="E343" s="43"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1</v>
      </c>
      <c r="N343" s="43">
        <v>1</v>
      </c>
      <c r="O343" s="43">
        <v>0</v>
      </c>
      <c r="P343" s="43">
        <v>0</v>
      </c>
      <c r="Q343" s="43">
        <v>0</v>
      </c>
    </row>
    <row r="344" spans="2:17" ht="20.100000000000001" customHeight="1" thickBot="1" x14ac:dyDescent="0.25">
      <c r="B344" s="4" t="s">
        <v>530</v>
      </c>
      <c r="C344" s="43">
        <v>16</v>
      </c>
      <c r="D344" s="43">
        <v>11</v>
      </c>
      <c r="E344" s="43">
        <v>1</v>
      </c>
      <c r="F344" s="43">
        <v>4</v>
      </c>
      <c r="G344" s="43">
        <v>0</v>
      </c>
      <c r="H344" s="43">
        <v>0</v>
      </c>
      <c r="I344" s="43">
        <v>0</v>
      </c>
      <c r="J344" s="43">
        <v>0</v>
      </c>
      <c r="K344" s="43">
        <v>0</v>
      </c>
      <c r="L344" s="43">
        <v>0</v>
      </c>
      <c r="M344" s="43">
        <v>16</v>
      </c>
      <c r="N344" s="43">
        <v>11</v>
      </c>
      <c r="O344" s="43">
        <v>1</v>
      </c>
      <c r="P344" s="43">
        <v>4</v>
      </c>
      <c r="Q344" s="43">
        <v>0</v>
      </c>
    </row>
    <row r="345" spans="2:17" ht="20.100000000000001" customHeight="1" thickBot="1" x14ac:dyDescent="0.25">
      <c r="B345" s="4" t="s">
        <v>531</v>
      </c>
      <c r="C345" s="43">
        <v>11</v>
      </c>
      <c r="D345" s="43">
        <v>9</v>
      </c>
      <c r="E345" s="43">
        <v>2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11</v>
      </c>
      <c r="N345" s="43">
        <v>9</v>
      </c>
      <c r="O345" s="43">
        <v>2</v>
      </c>
      <c r="P345" s="43">
        <v>0</v>
      </c>
      <c r="Q345" s="43">
        <v>0</v>
      </c>
    </row>
    <row r="346" spans="2:17" ht="20.100000000000001" customHeight="1" thickBot="1" x14ac:dyDescent="0.25">
      <c r="B346" s="4" t="s">
        <v>204</v>
      </c>
      <c r="C346" s="43">
        <v>12</v>
      </c>
      <c r="D346" s="43">
        <v>4</v>
      </c>
      <c r="E346" s="43">
        <v>0</v>
      </c>
      <c r="F346" s="43">
        <v>8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12</v>
      </c>
      <c r="N346" s="43">
        <v>4</v>
      </c>
      <c r="O346" s="43">
        <v>0</v>
      </c>
      <c r="P346" s="43">
        <v>8</v>
      </c>
      <c r="Q346" s="43">
        <v>0</v>
      </c>
    </row>
    <row r="347" spans="2:17" ht="20.100000000000001" customHeight="1" thickBot="1" x14ac:dyDescent="0.25">
      <c r="B347" s="4" t="s">
        <v>532</v>
      </c>
      <c r="C347" s="43">
        <v>2</v>
      </c>
      <c r="D347" s="43">
        <v>1</v>
      </c>
      <c r="E347" s="43">
        <v>0</v>
      </c>
      <c r="F347" s="43">
        <v>1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2</v>
      </c>
      <c r="N347" s="43">
        <v>1</v>
      </c>
      <c r="O347" s="43">
        <v>0</v>
      </c>
      <c r="P347" s="43">
        <v>1</v>
      </c>
      <c r="Q347" s="43">
        <v>0</v>
      </c>
    </row>
    <row r="348" spans="2:17" ht="20.100000000000001" customHeight="1" thickBot="1" x14ac:dyDescent="0.25">
      <c r="B348" s="4" t="s">
        <v>533</v>
      </c>
      <c r="C348" s="43">
        <v>3</v>
      </c>
      <c r="D348" s="43">
        <v>3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3</v>
      </c>
      <c r="N348" s="43">
        <v>3</v>
      </c>
      <c r="O348" s="43">
        <v>0</v>
      </c>
      <c r="P348" s="43">
        <v>0</v>
      </c>
      <c r="Q348" s="43">
        <v>0</v>
      </c>
    </row>
    <row r="349" spans="2:17" ht="20.100000000000001" customHeight="1" thickBot="1" x14ac:dyDescent="0.25">
      <c r="B349" s="4" t="s">
        <v>534</v>
      </c>
      <c r="C349" s="43">
        <v>2</v>
      </c>
      <c r="D349" s="43">
        <v>1</v>
      </c>
      <c r="E349" s="43">
        <v>0</v>
      </c>
      <c r="F349" s="43">
        <v>1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2</v>
      </c>
      <c r="N349" s="43">
        <v>1</v>
      </c>
      <c r="O349" s="43">
        <v>0</v>
      </c>
      <c r="P349" s="43">
        <v>1</v>
      </c>
      <c r="Q349" s="43">
        <v>0</v>
      </c>
    </row>
    <row r="350" spans="2:17" ht="20.100000000000001" customHeight="1" thickBot="1" x14ac:dyDescent="0.25">
      <c r="B350" s="4" t="s">
        <v>535</v>
      </c>
      <c r="C350" s="43">
        <v>0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0</v>
      </c>
    </row>
    <row r="351" spans="2:17" ht="20.100000000000001" customHeight="1" thickBot="1" x14ac:dyDescent="0.25">
      <c r="B351" s="4" t="s">
        <v>536</v>
      </c>
      <c r="C351" s="43">
        <v>0</v>
      </c>
      <c r="D351" s="43">
        <v>0</v>
      </c>
      <c r="E351" s="43"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</row>
    <row r="352" spans="2:17" ht="20.100000000000001" customHeight="1" thickBot="1" x14ac:dyDescent="0.25">
      <c r="B352" s="4" t="s">
        <v>537</v>
      </c>
      <c r="C352" s="43">
        <v>6</v>
      </c>
      <c r="D352" s="43">
        <v>6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6</v>
      </c>
      <c r="N352" s="43">
        <v>6</v>
      </c>
      <c r="O352" s="43">
        <v>0</v>
      </c>
      <c r="P352" s="43">
        <v>0</v>
      </c>
      <c r="Q352" s="43">
        <v>0</v>
      </c>
    </row>
    <row r="353" spans="2:17" ht="20.100000000000001" customHeight="1" thickBot="1" x14ac:dyDescent="0.25">
      <c r="B353" s="4" t="s">
        <v>538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</row>
    <row r="354" spans="2:17" ht="20.100000000000001" customHeight="1" thickBot="1" x14ac:dyDescent="0.25">
      <c r="B354" s="4" t="s">
        <v>539</v>
      </c>
      <c r="C354" s="43">
        <v>2</v>
      </c>
      <c r="D354" s="43">
        <v>2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2</v>
      </c>
      <c r="N354" s="43">
        <v>2</v>
      </c>
      <c r="O354" s="43">
        <v>0</v>
      </c>
      <c r="P354" s="43">
        <v>0</v>
      </c>
      <c r="Q354" s="43">
        <v>0</v>
      </c>
    </row>
    <row r="355" spans="2:17" ht="20.100000000000001" customHeight="1" thickBot="1" x14ac:dyDescent="0.25">
      <c r="B355" s="4" t="s">
        <v>540</v>
      </c>
      <c r="C355" s="43">
        <v>0</v>
      </c>
      <c r="D355" s="43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</row>
    <row r="356" spans="2:17" ht="20.100000000000001" customHeight="1" thickBot="1" x14ac:dyDescent="0.25">
      <c r="B356" s="4" t="s">
        <v>541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</row>
    <row r="357" spans="2:17" ht="20.100000000000001" customHeight="1" thickBot="1" x14ac:dyDescent="0.25">
      <c r="B357" s="4" t="s">
        <v>542</v>
      </c>
      <c r="C357" s="43">
        <v>1</v>
      </c>
      <c r="D357" s="43">
        <v>1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1</v>
      </c>
      <c r="N357" s="43">
        <v>1</v>
      </c>
      <c r="O357" s="43">
        <v>0</v>
      </c>
      <c r="P357" s="43">
        <v>0</v>
      </c>
      <c r="Q357" s="43">
        <v>0</v>
      </c>
    </row>
    <row r="358" spans="2:17" ht="20.100000000000001" customHeight="1" thickBot="1" x14ac:dyDescent="0.25">
      <c r="B358" s="4" t="s">
        <v>543</v>
      </c>
      <c r="C358" s="43">
        <v>0</v>
      </c>
      <c r="D358" s="43">
        <v>0</v>
      </c>
      <c r="E358" s="43">
        <v>0</v>
      </c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</row>
    <row r="359" spans="2:17" ht="20.100000000000001" customHeight="1" thickBot="1" x14ac:dyDescent="0.25">
      <c r="B359" s="4" t="s">
        <v>205</v>
      </c>
      <c r="C359" s="43">
        <v>7</v>
      </c>
      <c r="D359" s="43">
        <v>2</v>
      </c>
      <c r="E359" s="43">
        <v>0</v>
      </c>
      <c r="F359" s="43">
        <v>5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7</v>
      </c>
      <c r="N359" s="43">
        <v>2</v>
      </c>
      <c r="O359" s="43">
        <v>0</v>
      </c>
      <c r="P359" s="43">
        <v>5</v>
      </c>
      <c r="Q359" s="43">
        <v>0</v>
      </c>
    </row>
    <row r="360" spans="2:17" ht="20.100000000000001" customHeight="1" thickBot="1" x14ac:dyDescent="0.25">
      <c r="B360" s="4" t="s">
        <v>544</v>
      </c>
      <c r="C360" s="43">
        <v>2</v>
      </c>
      <c r="D360" s="43">
        <v>2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2</v>
      </c>
      <c r="N360" s="43">
        <v>2</v>
      </c>
      <c r="O360" s="43">
        <v>0</v>
      </c>
      <c r="P360" s="43">
        <v>0</v>
      </c>
      <c r="Q360" s="43">
        <v>0</v>
      </c>
    </row>
    <row r="361" spans="2:17" ht="20.100000000000001" customHeight="1" thickBot="1" x14ac:dyDescent="0.25">
      <c r="B361" s="4" t="s">
        <v>545</v>
      </c>
      <c r="C361" s="43">
        <v>2</v>
      </c>
      <c r="D361" s="43">
        <v>2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2</v>
      </c>
      <c r="N361" s="43">
        <v>2</v>
      </c>
      <c r="O361" s="43">
        <v>0</v>
      </c>
      <c r="P361" s="43">
        <v>0</v>
      </c>
      <c r="Q361" s="43">
        <v>0</v>
      </c>
    </row>
    <row r="362" spans="2:17" ht="20.100000000000001" customHeight="1" thickBot="1" x14ac:dyDescent="0.25">
      <c r="B362" s="4" t="s">
        <v>546</v>
      </c>
      <c r="C362" s="43">
        <v>2</v>
      </c>
      <c r="D362" s="43">
        <v>0</v>
      </c>
      <c r="E362" s="43">
        <v>0</v>
      </c>
      <c r="F362" s="43">
        <v>2</v>
      </c>
      <c r="G362" s="43">
        <v>0</v>
      </c>
      <c r="H362" s="43">
        <v>0</v>
      </c>
      <c r="I362" s="43">
        <v>0</v>
      </c>
      <c r="J362" s="43">
        <v>0</v>
      </c>
      <c r="K362" s="43">
        <v>0</v>
      </c>
      <c r="L362" s="43">
        <v>0</v>
      </c>
      <c r="M362" s="43">
        <v>2</v>
      </c>
      <c r="N362" s="43">
        <v>0</v>
      </c>
      <c r="O362" s="43">
        <v>0</v>
      </c>
      <c r="P362" s="43">
        <v>2</v>
      </c>
      <c r="Q362" s="43">
        <v>0</v>
      </c>
    </row>
    <row r="363" spans="2:17" ht="20.100000000000001" customHeight="1" thickBot="1" x14ac:dyDescent="0.25">
      <c r="B363" s="4" t="s">
        <v>547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</row>
    <row r="364" spans="2:17" ht="20.100000000000001" customHeight="1" thickBot="1" x14ac:dyDescent="0.25">
      <c r="B364" s="4" t="s">
        <v>652</v>
      </c>
      <c r="C364" s="43">
        <v>0</v>
      </c>
      <c r="D364" s="43">
        <v>0</v>
      </c>
      <c r="E364" s="43"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</row>
    <row r="365" spans="2:17" ht="20.100000000000001" customHeight="1" thickBot="1" x14ac:dyDescent="0.25">
      <c r="B365" s="4" t="s">
        <v>548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</row>
    <row r="366" spans="2:17" ht="20.100000000000001" customHeight="1" thickBot="1" x14ac:dyDescent="0.25">
      <c r="B366" s="4" t="s">
        <v>206</v>
      </c>
      <c r="C366" s="43">
        <v>16</v>
      </c>
      <c r="D366" s="43">
        <v>11</v>
      </c>
      <c r="E366" s="43">
        <v>5</v>
      </c>
      <c r="F366" s="43">
        <v>0</v>
      </c>
      <c r="G366" s="43">
        <v>0</v>
      </c>
      <c r="H366" s="43">
        <v>0</v>
      </c>
      <c r="I366" s="43">
        <v>0</v>
      </c>
      <c r="J366" s="43">
        <v>0</v>
      </c>
      <c r="K366" s="43">
        <v>0</v>
      </c>
      <c r="L366" s="43">
        <v>0</v>
      </c>
      <c r="M366" s="43">
        <v>16</v>
      </c>
      <c r="N366" s="43">
        <v>11</v>
      </c>
      <c r="O366" s="43">
        <v>5</v>
      </c>
      <c r="P366" s="43">
        <v>0</v>
      </c>
      <c r="Q366" s="43">
        <v>0</v>
      </c>
    </row>
    <row r="367" spans="2:17" ht="20.100000000000001" customHeight="1" thickBot="1" x14ac:dyDescent="0.25">
      <c r="B367" s="4" t="s">
        <v>549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</row>
    <row r="368" spans="2:17" ht="20.100000000000001" customHeight="1" thickBot="1" x14ac:dyDescent="0.25">
      <c r="B368" s="4" t="s">
        <v>550</v>
      </c>
      <c r="C368" s="43">
        <v>1</v>
      </c>
      <c r="D368" s="43">
        <v>0</v>
      </c>
      <c r="E368" s="43">
        <v>0</v>
      </c>
      <c r="F368" s="43">
        <v>1</v>
      </c>
      <c r="G368" s="43">
        <v>0</v>
      </c>
      <c r="H368" s="43">
        <v>0</v>
      </c>
      <c r="I368" s="43">
        <v>0</v>
      </c>
      <c r="J368" s="43">
        <v>0</v>
      </c>
      <c r="K368" s="43">
        <v>0</v>
      </c>
      <c r="L368" s="43">
        <v>0</v>
      </c>
      <c r="M368" s="43">
        <v>1</v>
      </c>
      <c r="N368" s="43">
        <v>0</v>
      </c>
      <c r="O368" s="43">
        <v>0</v>
      </c>
      <c r="P368" s="43">
        <v>1</v>
      </c>
      <c r="Q368" s="43">
        <v>0</v>
      </c>
    </row>
    <row r="369" spans="2:17" ht="20.100000000000001" customHeight="1" thickBot="1" x14ac:dyDescent="0.25">
      <c r="B369" s="4" t="s">
        <v>551</v>
      </c>
      <c r="C369" s="43">
        <v>0</v>
      </c>
      <c r="D369" s="43">
        <v>0</v>
      </c>
      <c r="E369" s="43">
        <v>0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</row>
    <row r="370" spans="2:17" ht="20.100000000000001" customHeight="1" thickBot="1" x14ac:dyDescent="0.25">
      <c r="B370" s="4" t="s">
        <v>552</v>
      </c>
      <c r="C370" s="43">
        <v>1</v>
      </c>
      <c r="D370" s="43">
        <v>0</v>
      </c>
      <c r="E370" s="43">
        <v>0</v>
      </c>
      <c r="F370" s="43">
        <v>1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1</v>
      </c>
      <c r="N370" s="43">
        <v>0</v>
      </c>
      <c r="O370" s="43">
        <v>0</v>
      </c>
      <c r="P370" s="43">
        <v>1</v>
      </c>
      <c r="Q370" s="43">
        <v>0</v>
      </c>
    </row>
    <row r="371" spans="2:17" ht="20.100000000000001" customHeight="1" thickBot="1" x14ac:dyDescent="0.25">
      <c r="B371" s="4" t="s">
        <v>653</v>
      </c>
      <c r="C371" s="43">
        <v>0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</row>
    <row r="372" spans="2:17" ht="20.100000000000001" customHeight="1" thickBot="1" x14ac:dyDescent="0.25">
      <c r="B372" s="4" t="s">
        <v>553</v>
      </c>
      <c r="C372" s="43">
        <v>0</v>
      </c>
      <c r="D372" s="43">
        <v>0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</row>
    <row r="373" spans="2:17" ht="20.100000000000001" customHeight="1" thickBot="1" x14ac:dyDescent="0.25">
      <c r="B373" s="4" t="s">
        <v>554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</row>
    <row r="374" spans="2:17" ht="20.100000000000001" customHeight="1" thickBot="1" x14ac:dyDescent="0.25">
      <c r="B374" s="4" t="s">
        <v>555</v>
      </c>
      <c r="C374" s="43">
        <v>1</v>
      </c>
      <c r="D374" s="43">
        <v>1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1</v>
      </c>
      <c r="N374" s="43">
        <v>1</v>
      </c>
      <c r="O374" s="43">
        <v>0</v>
      </c>
      <c r="P374" s="43">
        <v>0</v>
      </c>
      <c r="Q374" s="43">
        <v>0</v>
      </c>
    </row>
    <row r="375" spans="2:17" ht="20.100000000000001" customHeight="1" thickBot="1" x14ac:dyDescent="0.25">
      <c r="B375" s="4" t="s">
        <v>556</v>
      </c>
      <c r="C375" s="43">
        <v>4</v>
      </c>
      <c r="D375" s="43">
        <v>4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4</v>
      </c>
      <c r="N375" s="43">
        <v>4</v>
      </c>
      <c r="O375" s="43">
        <v>0</v>
      </c>
      <c r="P375" s="43">
        <v>0</v>
      </c>
      <c r="Q375" s="43">
        <v>0</v>
      </c>
    </row>
    <row r="376" spans="2:17" ht="20.100000000000001" customHeight="1" thickBot="1" x14ac:dyDescent="0.25">
      <c r="B376" s="4" t="s">
        <v>557</v>
      </c>
      <c r="C376" s="43">
        <v>3</v>
      </c>
      <c r="D376" s="43">
        <v>2</v>
      </c>
      <c r="E376" s="43">
        <v>0</v>
      </c>
      <c r="F376" s="43">
        <v>1</v>
      </c>
      <c r="G376" s="43">
        <v>0</v>
      </c>
      <c r="H376" s="43">
        <v>0</v>
      </c>
      <c r="I376" s="43">
        <v>0</v>
      </c>
      <c r="J376" s="43">
        <v>0</v>
      </c>
      <c r="K376" s="43">
        <v>0</v>
      </c>
      <c r="L376" s="43">
        <v>0</v>
      </c>
      <c r="M376" s="43">
        <v>3</v>
      </c>
      <c r="N376" s="43">
        <v>2</v>
      </c>
      <c r="O376" s="43">
        <v>0</v>
      </c>
      <c r="P376" s="43">
        <v>1</v>
      </c>
      <c r="Q376" s="43">
        <v>0</v>
      </c>
    </row>
    <row r="377" spans="2:17" ht="20.100000000000001" customHeight="1" thickBot="1" x14ac:dyDescent="0.25">
      <c r="B377" s="4" t="s">
        <v>558</v>
      </c>
      <c r="C377" s="43">
        <v>38</v>
      </c>
      <c r="D377" s="43">
        <v>20</v>
      </c>
      <c r="E377" s="43">
        <v>12</v>
      </c>
      <c r="F377" s="43">
        <v>6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38</v>
      </c>
      <c r="N377" s="43">
        <v>20</v>
      </c>
      <c r="O377" s="43">
        <v>12</v>
      </c>
      <c r="P377" s="43">
        <v>6</v>
      </c>
      <c r="Q377" s="43">
        <v>0</v>
      </c>
    </row>
    <row r="378" spans="2:17" ht="20.100000000000001" customHeight="1" thickBot="1" x14ac:dyDescent="0.25">
      <c r="B378" s="4" t="s">
        <v>207</v>
      </c>
      <c r="C378" s="43">
        <v>27</v>
      </c>
      <c r="D378" s="43">
        <v>24</v>
      </c>
      <c r="E378" s="43">
        <v>2</v>
      </c>
      <c r="F378" s="43">
        <v>1</v>
      </c>
      <c r="G378" s="43">
        <v>0</v>
      </c>
      <c r="H378" s="43">
        <v>0</v>
      </c>
      <c r="I378" s="43">
        <v>0</v>
      </c>
      <c r="J378" s="43">
        <v>0</v>
      </c>
      <c r="K378" s="43">
        <v>0</v>
      </c>
      <c r="L378" s="43">
        <v>0</v>
      </c>
      <c r="M378" s="43">
        <v>27</v>
      </c>
      <c r="N378" s="43">
        <v>24</v>
      </c>
      <c r="O378" s="43">
        <v>2</v>
      </c>
      <c r="P378" s="43">
        <v>1</v>
      </c>
      <c r="Q378" s="43">
        <v>0</v>
      </c>
    </row>
    <row r="379" spans="2:17" ht="20.100000000000001" customHeight="1" thickBot="1" x14ac:dyDescent="0.25">
      <c r="B379" s="4" t="s">
        <v>559</v>
      </c>
      <c r="C379" s="43">
        <v>1</v>
      </c>
      <c r="D379" s="43">
        <v>1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1</v>
      </c>
      <c r="N379" s="43">
        <v>1</v>
      </c>
      <c r="O379" s="43">
        <v>0</v>
      </c>
      <c r="P379" s="43">
        <v>0</v>
      </c>
      <c r="Q379" s="43">
        <v>0</v>
      </c>
    </row>
    <row r="380" spans="2:17" ht="20.100000000000001" customHeight="1" thickBot="1" x14ac:dyDescent="0.25">
      <c r="B380" s="4" t="s">
        <v>560</v>
      </c>
      <c r="C380" s="43">
        <v>2</v>
      </c>
      <c r="D380" s="43">
        <v>2</v>
      </c>
      <c r="E380" s="43">
        <v>0</v>
      </c>
      <c r="F380" s="43">
        <v>0</v>
      </c>
      <c r="G380" s="43">
        <v>0</v>
      </c>
      <c r="H380" s="43">
        <v>0</v>
      </c>
      <c r="I380" s="43">
        <v>0</v>
      </c>
      <c r="J380" s="43">
        <v>0</v>
      </c>
      <c r="K380" s="43">
        <v>0</v>
      </c>
      <c r="L380" s="43">
        <v>0</v>
      </c>
      <c r="M380" s="43">
        <v>2</v>
      </c>
      <c r="N380" s="43">
        <v>2</v>
      </c>
      <c r="O380" s="43">
        <v>0</v>
      </c>
      <c r="P380" s="43">
        <v>0</v>
      </c>
      <c r="Q380" s="43">
        <v>0</v>
      </c>
    </row>
    <row r="381" spans="2:17" ht="20.100000000000001" customHeight="1" thickBot="1" x14ac:dyDescent="0.25">
      <c r="B381" s="4" t="s">
        <v>561</v>
      </c>
      <c r="C381" s="43">
        <v>4</v>
      </c>
      <c r="D381" s="43">
        <v>4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4</v>
      </c>
      <c r="N381" s="43">
        <v>4</v>
      </c>
      <c r="O381" s="43">
        <v>0</v>
      </c>
      <c r="P381" s="43">
        <v>0</v>
      </c>
      <c r="Q381" s="43">
        <v>0</v>
      </c>
    </row>
    <row r="382" spans="2:17" ht="20.100000000000001" customHeight="1" thickBot="1" x14ac:dyDescent="0.25">
      <c r="B382" s="4" t="s">
        <v>562</v>
      </c>
      <c r="C382" s="43">
        <v>1</v>
      </c>
      <c r="D382" s="43">
        <v>0</v>
      </c>
      <c r="E382" s="43">
        <v>0</v>
      </c>
      <c r="F382" s="43">
        <v>1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1</v>
      </c>
      <c r="N382" s="43">
        <v>0</v>
      </c>
      <c r="O382" s="43">
        <v>0</v>
      </c>
      <c r="P382" s="43">
        <v>1</v>
      </c>
      <c r="Q382" s="43">
        <v>0</v>
      </c>
    </row>
    <row r="383" spans="2:17" ht="20.100000000000001" customHeight="1" thickBot="1" x14ac:dyDescent="0.25">
      <c r="B383" s="4" t="s">
        <v>563</v>
      </c>
      <c r="C383" s="43">
        <v>6</v>
      </c>
      <c r="D383" s="43">
        <v>6</v>
      </c>
      <c r="E383" s="43"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6</v>
      </c>
      <c r="N383" s="43">
        <v>6</v>
      </c>
      <c r="O383" s="43">
        <v>0</v>
      </c>
      <c r="P383" s="43">
        <v>0</v>
      </c>
      <c r="Q383" s="43">
        <v>0</v>
      </c>
    </row>
    <row r="384" spans="2:17" ht="20.100000000000001" customHeight="1" thickBot="1" x14ac:dyDescent="0.25">
      <c r="B384" s="4" t="s">
        <v>564</v>
      </c>
      <c r="C384" s="43">
        <v>2</v>
      </c>
      <c r="D384" s="43">
        <v>2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2</v>
      </c>
      <c r="N384" s="43">
        <v>2</v>
      </c>
      <c r="O384" s="43">
        <v>0</v>
      </c>
      <c r="P384" s="43">
        <v>0</v>
      </c>
      <c r="Q384" s="43">
        <v>0</v>
      </c>
    </row>
    <row r="385" spans="2:17" ht="20.100000000000001" customHeight="1" thickBot="1" x14ac:dyDescent="0.25">
      <c r="B385" s="4" t="s">
        <v>654</v>
      </c>
      <c r="C385" s="43">
        <v>2</v>
      </c>
      <c r="D385" s="43">
        <v>2</v>
      </c>
      <c r="E385" s="43"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2</v>
      </c>
      <c r="N385" s="43">
        <v>2</v>
      </c>
      <c r="O385" s="43">
        <v>0</v>
      </c>
      <c r="P385" s="43">
        <v>0</v>
      </c>
      <c r="Q385" s="43">
        <v>0</v>
      </c>
    </row>
    <row r="386" spans="2:17" ht="20.100000000000001" customHeight="1" thickBot="1" x14ac:dyDescent="0.25">
      <c r="B386" s="4" t="s">
        <v>565</v>
      </c>
      <c r="C386" s="43">
        <v>1</v>
      </c>
      <c r="D386" s="43">
        <v>1</v>
      </c>
      <c r="E386" s="43">
        <v>0</v>
      </c>
      <c r="F386" s="43">
        <v>0</v>
      </c>
      <c r="G386" s="43">
        <v>0</v>
      </c>
      <c r="H386" s="43">
        <v>0</v>
      </c>
      <c r="I386" s="43">
        <v>0</v>
      </c>
      <c r="J386" s="43">
        <v>0</v>
      </c>
      <c r="K386" s="43">
        <v>0</v>
      </c>
      <c r="L386" s="43">
        <v>0</v>
      </c>
      <c r="M386" s="43">
        <v>1</v>
      </c>
      <c r="N386" s="43">
        <v>1</v>
      </c>
      <c r="O386" s="43">
        <v>0</v>
      </c>
      <c r="P386" s="43">
        <v>0</v>
      </c>
      <c r="Q386" s="43">
        <v>0</v>
      </c>
    </row>
    <row r="387" spans="2:17" ht="20.100000000000001" customHeight="1" thickBot="1" x14ac:dyDescent="0.25">
      <c r="B387" s="4" t="s">
        <v>566</v>
      </c>
      <c r="C387" s="43">
        <v>2</v>
      </c>
      <c r="D387" s="43">
        <v>2</v>
      </c>
      <c r="E387" s="43">
        <v>0</v>
      </c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3">
        <v>0</v>
      </c>
      <c r="L387" s="43">
        <v>0</v>
      </c>
      <c r="M387" s="43">
        <v>2</v>
      </c>
      <c r="N387" s="43">
        <v>2</v>
      </c>
      <c r="O387" s="43">
        <v>0</v>
      </c>
      <c r="P387" s="43">
        <v>0</v>
      </c>
      <c r="Q387" s="43">
        <v>0</v>
      </c>
    </row>
    <row r="388" spans="2:17" ht="20.100000000000001" customHeight="1" thickBot="1" x14ac:dyDescent="0.25">
      <c r="B388" s="4" t="s">
        <v>567</v>
      </c>
      <c r="C388" s="43">
        <v>1</v>
      </c>
      <c r="D388" s="43">
        <v>1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1</v>
      </c>
      <c r="N388" s="43">
        <v>1</v>
      </c>
      <c r="O388" s="43">
        <v>0</v>
      </c>
      <c r="P388" s="43">
        <v>0</v>
      </c>
      <c r="Q388" s="43">
        <v>0</v>
      </c>
    </row>
    <row r="389" spans="2:17" ht="20.100000000000001" customHeight="1" thickBot="1" x14ac:dyDescent="0.25">
      <c r="B389" s="4" t="s">
        <v>568</v>
      </c>
      <c r="C389" s="43">
        <v>24</v>
      </c>
      <c r="D389" s="43">
        <v>13</v>
      </c>
      <c r="E389" s="43">
        <v>6</v>
      </c>
      <c r="F389" s="43">
        <v>3</v>
      </c>
      <c r="G389" s="43">
        <v>2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24</v>
      </c>
      <c r="N389" s="43">
        <v>13</v>
      </c>
      <c r="O389" s="43">
        <v>6</v>
      </c>
      <c r="P389" s="43">
        <v>3</v>
      </c>
      <c r="Q389" s="43">
        <v>2</v>
      </c>
    </row>
    <row r="390" spans="2:17" ht="20.100000000000001" customHeight="1" thickBot="1" x14ac:dyDescent="0.25">
      <c r="B390" s="4" t="s">
        <v>569</v>
      </c>
      <c r="C390" s="43">
        <v>5</v>
      </c>
      <c r="D390" s="43">
        <v>2</v>
      </c>
      <c r="E390" s="43">
        <v>1</v>
      </c>
      <c r="F390" s="43">
        <v>0</v>
      </c>
      <c r="G390" s="43">
        <v>2</v>
      </c>
      <c r="H390" s="43"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5</v>
      </c>
      <c r="N390" s="43">
        <v>2</v>
      </c>
      <c r="O390" s="43">
        <v>1</v>
      </c>
      <c r="P390" s="43">
        <v>0</v>
      </c>
      <c r="Q390" s="43">
        <v>2</v>
      </c>
    </row>
    <row r="391" spans="2:17" ht="20.100000000000001" customHeight="1" thickBot="1" x14ac:dyDescent="0.25">
      <c r="B391" s="4" t="s">
        <v>570</v>
      </c>
      <c r="C391" s="43">
        <v>13</v>
      </c>
      <c r="D391" s="43">
        <v>6</v>
      </c>
      <c r="E391" s="43">
        <v>4</v>
      </c>
      <c r="F391" s="43">
        <v>2</v>
      </c>
      <c r="G391" s="43">
        <v>1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13</v>
      </c>
      <c r="N391" s="43">
        <v>6</v>
      </c>
      <c r="O391" s="43">
        <v>4</v>
      </c>
      <c r="P391" s="43">
        <v>2</v>
      </c>
      <c r="Q391" s="43">
        <v>1</v>
      </c>
    </row>
    <row r="392" spans="2:17" ht="20.100000000000001" customHeight="1" thickBot="1" x14ac:dyDescent="0.25">
      <c r="B392" s="4" t="s">
        <v>571</v>
      </c>
      <c r="C392" s="43">
        <v>12</v>
      </c>
      <c r="D392" s="43">
        <v>5</v>
      </c>
      <c r="E392" s="43">
        <v>1</v>
      </c>
      <c r="F392" s="43">
        <v>5</v>
      </c>
      <c r="G392" s="43">
        <v>1</v>
      </c>
      <c r="H392" s="43">
        <v>2</v>
      </c>
      <c r="I392" s="43">
        <v>1</v>
      </c>
      <c r="J392" s="43">
        <v>0</v>
      </c>
      <c r="K392" s="43">
        <v>1</v>
      </c>
      <c r="L392" s="43">
        <v>0</v>
      </c>
      <c r="M392" s="43">
        <v>14</v>
      </c>
      <c r="N392" s="43">
        <v>6</v>
      </c>
      <c r="O392" s="43">
        <v>1</v>
      </c>
      <c r="P392" s="43">
        <v>6</v>
      </c>
      <c r="Q392" s="43">
        <v>1</v>
      </c>
    </row>
    <row r="393" spans="2:17" ht="20.100000000000001" customHeight="1" thickBot="1" x14ac:dyDescent="0.25">
      <c r="B393" s="4" t="s">
        <v>572</v>
      </c>
      <c r="C393" s="43">
        <v>23</v>
      </c>
      <c r="D393" s="43">
        <v>9</v>
      </c>
      <c r="E393" s="43">
        <v>6</v>
      </c>
      <c r="F393" s="43">
        <v>6</v>
      </c>
      <c r="G393" s="43">
        <v>2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23</v>
      </c>
      <c r="N393" s="43">
        <v>9</v>
      </c>
      <c r="O393" s="43">
        <v>6</v>
      </c>
      <c r="P393" s="43">
        <v>6</v>
      </c>
      <c r="Q393" s="43">
        <v>2</v>
      </c>
    </row>
    <row r="394" spans="2:17" ht="20.100000000000001" customHeight="1" thickBot="1" x14ac:dyDescent="0.25">
      <c r="B394" s="4" t="s">
        <v>573</v>
      </c>
      <c r="C394" s="43">
        <v>7</v>
      </c>
      <c r="D394" s="43">
        <v>5</v>
      </c>
      <c r="E394" s="43">
        <v>2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7</v>
      </c>
      <c r="N394" s="43">
        <v>5</v>
      </c>
      <c r="O394" s="43">
        <v>2</v>
      </c>
      <c r="P394" s="43">
        <v>0</v>
      </c>
      <c r="Q394" s="43">
        <v>0</v>
      </c>
    </row>
    <row r="395" spans="2:17" ht="20.100000000000001" customHeight="1" thickBot="1" x14ac:dyDescent="0.25">
      <c r="B395" s="4" t="s">
        <v>574</v>
      </c>
      <c r="C395" s="43">
        <v>12</v>
      </c>
      <c r="D395" s="43">
        <v>8</v>
      </c>
      <c r="E395" s="43">
        <v>3</v>
      </c>
      <c r="F395" s="43">
        <v>1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12</v>
      </c>
      <c r="N395" s="43">
        <v>8</v>
      </c>
      <c r="O395" s="43">
        <v>3</v>
      </c>
      <c r="P395" s="43">
        <v>1</v>
      </c>
      <c r="Q395" s="43">
        <v>0</v>
      </c>
    </row>
    <row r="396" spans="2:17" ht="20.100000000000001" customHeight="1" thickBot="1" x14ac:dyDescent="0.25">
      <c r="B396" s="4" t="s">
        <v>575</v>
      </c>
      <c r="C396" s="43">
        <v>13</v>
      </c>
      <c r="D396" s="43">
        <v>10</v>
      </c>
      <c r="E396" s="43">
        <v>2</v>
      </c>
      <c r="F396" s="43">
        <v>1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13</v>
      </c>
      <c r="N396" s="43">
        <v>10</v>
      </c>
      <c r="O396" s="43">
        <v>2</v>
      </c>
      <c r="P396" s="43">
        <v>1</v>
      </c>
      <c r="Q396" s="43">
        <v>0</v>
      </c>
    </row>
    <row r="397" spans="2:17" ht="20.100000000000001" customHeight="1" thickBot="1" x14ac:dyDescent="0.25">
      <c r="B397" s="4" t="s">
        <v>576</v>
      </c>
      <c r="C397" s="43">
        <v>14</v>
      </c>
      <c r="D397" s="43">
        <v>9</v>
      </c>
      <c r="E397" s="43">
        <v>3</v>
      </c>
      <c r="F397" s="43">
        <v>1</v>
      </c>
      <c r="G397" s="43">
        <v>1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14</v>
      </c>
      <c r="N397" s="43">
        <v>9</v>
      </c>
      <c r="O397" s="43">
        <v>3</v>
      </c>
      <c r="P397" s="43">
        <v>1</v>
      </c>
      <c r="Q397" s="43">
        <v>1</v>
      </c>
    </row>
    <row r="398" spans="2:17" ht="20.100000000000001" customHeight="1" thickBot="1" x14ac:dyDescent="0.25">
      <c r="B398" s="4" t="s">
        <v>208</v>
      </c>
      <c r="C398" s="43">
        <v>69</v>
      </c>
      <c r="D398" s="43">
        <v>23</v>
      </c>
      <c r="E398" s="43">
        <v>12</v>
      </c>
      <c r="F398" s="43">
        <v>27</v>
      </c>
      <c r="G398" s="43">
        <v>7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69</v>
      </c>
      <c r="N398" s="43">
        <v>23</v>
      </c>
      <c r="O398" s="43">
        <v>12</v>
      </c>
      <c r="P398" s="43">
        <v>27</v>
      </c>
      <c r="Q398" s="43">
        <v>7</v>
      </c>
    </row>
    <row r="399" spans="2:17" ht="20.100000000000001" customHeight="1" thickBot="1" x14ac:dyDescent="0.25">
      <c r="B399" s="4" t="s">
        <v>577</v>
      </c>
      <c r="C399" s="43">
        <v>5</v>
      </c>
      <c r="D399" s="43">
        <v>2</v>
      </c>
      <c r="E399" s="43">
        <v>2</v>
      </c>
      <c r="F399" s="43">
        <v>1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5</v>
      </c>
      <c r="N399" s="43">
        <v>2</v>
      </c>
      <c r="O399" s="43">
        <v>2</v>
      </c>
      <c r="P399" s="43">
        <v>1</v>
      </c>
      <c r="Q399" s="43">
        <v>0</v>
      </c>
    </row>
    <row r="400" spans="2:17" ht="20.100000000000001" customHeight="1" thickBot="1" x14ac:dyDescent="0.25">
      <c r="B400" s="4" t="s">
        <v>578</v>
      </c>
      <c r="C400" s="43">
        <v>11</v>
      </c>
      <c r="D400" s="43">
        <v>4</v>
      </c>
      <c r="E400" s="43">
        <v>3</v>
      </c>
      <c r="F400" s="43">
        <v>4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11</v>
      </c>
      <c r="N400" s="43">
        <v>4</v>
      </c>
      <c r="O400" s="43">
        <v>3</v>
      </c>
      <c r="P400" s="43">
        <v>4</v>
      </c>
      <c r="Q400" s="43">
        <v>0</v>
      </c>
    </row>
    <row r="401" spans="2:17" ht="20.100000000000001" customHeight="1" thickBot="1" x14ac:dyDescent="0.25">
      <c r="B401" s="4" t="s">
        <v>579</v>
      </c>
      <c r="C401" s="43">
        <v>6</v>
      </c>
      <c r="D401" s="43">
        <v>5</v>
      </c>
      <c r="E401" s="43">
        <v>0</v>
      </c>
      <c r="F401" s="43">
        <v>1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6</v>
      </c>
      <c r="N401" s="43">
        <v>5</v>
      </c>
      <c r="O401" s="43">
        <v>0</v>
      </c>
      <c r="P401" s="43">
        <v>1</v>
      </c>
      <c r="Q401" s="43">
        <v>0</v>
      </c>
    </row>
    <row r="402" spans="2:17" ht="20.100000000000001" customHeight="1" thickBot="1" x14ac:dyDescent="0.25">
      <c r="B402" s="4" t="s">
        <v>580</v>
      </c>
      <c r="C402" s="43">
        <v>13</v>
      </c>
      <c r="D402" s="43">
        <v>5</v>
      </c>
      <c r="E402" s="43">
        <v>6</v>
      </c>
      <c r="F402" s="43">
        <v>2</v>
      </c>
      <c r="G402" s="43">
        <v>0</v>
      </c>
      <c r="H402" s="43">
        <v>1</v>
      </c>
      <c r="I402" s="43">
        <v>1</v>
      </c>
      <c r="J402" s="43">
        <v>0</v>
      </c>
      <c r="K402" s="43">
        <v>0</v>
      </c>
      <c r="L402" s="43">
        <v>0</v>
      </c>
      <c r="M402" s="43">
        <v>14</v>
      </c>
      <c r="N402" s="43">
        <v>6</v>
      </c>
      <c r="O402" s="43">
        <v>6</v>
      </c>
      <c r="P402" s="43">
        <v>2</v>
      </c>
      <c r="Q402" s="43">
        <v>0</v>
      </c>
    </row>
    <row r="403" spans="2:17" ht="20.100000000000001" customHeight="1" thickBot="1" x14ac:dyDescent="0.25">
      <c r="B403" s="4" t="s">
        <v>581</v>
      </c>
      <c r="C403" s="43">
        <v>14</v>
      </c>
      <c r="D403" s="43">
        <v>8</v>
      </c>
      <c r="E403" s="43">
        <v>6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14</v>
      </c>
      <c r="N403" s="43">
        <v>8</v>
      </c>
      <c r="O403" s="43">
        <v>6</v>
      </c>
      <c r="P403" s="43">
        <v>0</v>
      </c>
      <c r="Q403" s="43">
        <v>0</v>
      </c>
    </row>
    <row r="404" spans="2:17" ht="20.100000000000001" customHeight="1" thickBot="1" x14ac:dyDescent="0.25">
      <c r="B404" s="4" t="s">
        <v>582</v>
      </c>
      <c r="C404" s="43">
        <v>8</v>
      </c>
      <c r="D404" s="43">
        <v>5</v>
      </c>
      <c r="E404" s="43">
        <v>1</v>
      </c>
      <c r="F404" s="43">
        <v>1</v>
      </c>
      <c r="G404" s="43">
        <v>1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8</v>
      </c>
      <c r="N404" s="43">
        <v>5</v>
      </c>
      <c r="O404" s="43">
        <v>1</v>
      </c>
      <c r="P404" s="43">
        <v>1</v>
      </c>
      <c r="Q404" s="43">
        <v>1</v>
      </c>
    </row>
    <row r="405" spans="2:17" ht="20.100000000000001" customHeight="1" thickBot="1" x14ac:dyDescent="0.25">
      <c r="B405" s="4" t="s">
        <v>583</v>
      </c>
      <c r="C405" s="43">
        <v>18</v>
      </c>
      <c r="D405" s="43">
        <v>5</v>
      </c>
      <c r="E405" s="43">
        <v>9</v>
      </c>
      <c r="F405" s="43">
        <v>1</v>
      </c>
      <c r="G405" s="43">
        <v>3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18</v>
      </c>
      <c r="N405" s="43">
        <v>5</v>
      </c>
      <c r="O405" s="43">
        <v>9</v>
      </c>
      <c r="P405" s="43">
        <v>1</v>
      </c>
      <c r="Q405" s="43">
        <v>3</v>
      </c>
    </row>
    <row r="406" spans="2:17" ht="20.100000000000001" customHeight="1" thickBot="1" x14ac:dyDescent="0.25">
      <c r="B406" s="4" t="s">
        <v>584</v>
      </c>
      <c r="C406" s="43">
        <v>18</v>
      </c>
      <c r="D406" s="43">
        <v>10</v>
      </c>
      <c r="E406" s="43">
        <v>4</v>
      </c>
      <c r="F406" s="43">
        <v>2</v>
      </c>
      <c r="G406" s="43">
        <v>2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18</v>
      </c>
      <c r="N406" s="43">
        <v>10</v>
      </c>
      <c r="O406" s="43">
        <v>4</v>
      </c>
      <c r="P406" s="43">
        <v>2</v>
      </c>
      <c r="Q406" s="43">
        <v>2</v>
      </c>
    </row>
    <row r="407" spans="2:17" ht="20.100000000000001" customHeight="1" thickBot="1" x14ac:dyDescent="0.25">
      <c r="B407" s="4" t="s">
        <v>585</v>
      </c>
      <c r="C407" s="43">
        <v>13</v>
      </c>
      <c r="D407" s="43">
        <v>2</v>
      </c>
      <c r="E407" s="43">
        <v>9</v>
      </c>
      <c r="F407" s="43">
        <v>2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13</v>
      </c>
      <c r="N407" s="43">
        <v>2</v>
      </c>
      <c r="O407" s="43">
        <v>9</v>
      </c>
      <c r="P407" s="43">
        <v>2</v>
      </c>
      <c r="Q407" s="43">
        <v>0</v>
      </c>
    </row>
    <row r="408" spans="2:17" ht="20.100000000000001" customHeight="1" thickBot="1" x14ac:dyDescent="0.25">
      <c r="B408" s="4" t="s">
        <v>586</v>
      </c>
      <c r="C408" s="43">
        <v>2</v>
      </c>
      <c r="D408" s="43">
        <v>1</v>
      </c>
      <c r="E408" s="43">
        <v>1</v>
      </c>
      <c r="F408" s="43">
        <v>0</v>
      </c>
      <c r="G408" s="43">
        <v>0</v>
      </c>
      <c r="H408" s="43">
        <v>0</v>
      </c>
      <c r="I408" s="43">
        <v>0</v>
      </c>
      <c r="J408" s="43">
        <v>0</v>
      </c>
      <c r="K408" s="43">
        <v>0</v>
      </c>
      <c r="L408" s="43">
        <v>0</v>
      </c>
      <c r="M408" s="43">
        <v>2</v>
      </c>
      <c r="N408" s="43">
        <v>1</v>
      </c>
      <c r="O408" s="43">
        <v>1</v>
      </c>
      <c r="P408" s="43">
        <v>0</v>
      </c>
      <c r="Q408" s="43">
        <v>0</v>
      </c>
    </row>
    <row r="409" spans="2:17" ht="20.100000000000001" customHeight="1" thickBot="1" x14ac:dyDescent="0.25">
      <c r="B409" s="4" t="s">
        <v>587</v>
      </c>
      <c r="C409" s="43">
        <v>9</v>
      </c>
      <c r="D409" s="43">
        <v>5</v>
      </c>
      <c r="E409" s="43">
        <v>4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9</v>
      </c>
      <c r="N409" s="43">
        <v>5</v>
      </c>
      <c r="O409" s="43">
        <v>4</v>
      </c>
      <c r="P409" s="43">
        <v>0</v>
      </c>
      <c r="Q409" s="43">
        <v>0</v>
      </c>
    </row>
    <row r="410" spans="2:17" ht="20.100000000000001" customHeight="1" thickBot="1" x14ac:dyDescent="0.25">
      <c r="B410" s="4" t="s">
        <v>588</v>
      </c>
      <c r="C410" s="43">
        <v>51</v>
      </c>
      <c r="D410" s="43">
        <v>18</v>
      </c>
      <c r="E410" s="43">
        <v>22</v>
      </c>
      <c r="F410" s="43">
        <v>9</v>
      </c>
      <c r="G410" s="43">
        <v>2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51</v>
      </c>
      <c r="N410" s="43">
        <v>18</v>
      </c>
      <c r="O410" s="43">
        <v>22</v>
      </c>
      <c r="P410" s="43">
        <v>9</v>
      </c>
      <c r="Q410" s="43">
        <v>2</v>
      </c>
    </row>
    <row r="411" spans="2:17" ht="20.100000000000001" customHeight="1" thickBot="1" x14ac:dyDescent="0.25">
      <c r="B411" s="4" t="s">
        <v>589</v>
      </c>
      <c r="C411" s="43">
        <v>14</v>
      </c>
      <c r="D411" s="43">
        <v>9</v>
      </c>
      <c r="E411" s="43">
        <v>5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14</v>
      </c>
      <c r="N411" s="43">
        <v>9</v>
      </c>
      <c r="O411" s="43">
        <v>5</v>
      </c>
      <c r="P411" s="43">
        <v>0</v>
      </c>
      <c r="Q411" s="43">
        <v>0</v>
      </c>
    </row>
    <row r="412" spans="2:17" ht="20.100000000000001" customHeight="1" thickBot="1" x14ac:dyDescent="0.25">
      <c r="B412" s="4" t="s">
        <v>590</v>
      </c>
      <c r="C412" s="43">
        <v>27</v>
      </c>
      <c r="D412" s="43">
        <v>12</v>
      </c>
      <c r="E412" s="43">
        <v>15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27</v>
      </c>
      <c r="N412" s="43">
        <v>12</v>
      </c>
      <c r="O412" s="43">
        <v>15</v>
      </c>
      <c r="P412" s="43">
        <v>0</v>
      </c>
      <c r="Q412" s="43">
        <v>0</v>
      </c>
    </row>
    <row r="413" spans="2:17" ht="20.100000000000001" customHeight="1" thickBot="1" x14ac:dyDescent="0.25">
      <c r="B413" s="4" t="s">
        <v>591</v>
      </c>
      <c r="C413" s="43">
        <v>8</v>
      </c>
      <c r="D413" s="43">
        <v>2</v>
      </c>
      <c r="E413" s="43">
        <v>6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8</v>
      </c>
      <c r="N413" s="43">
        <v>2</v>
      </c>
      <c r="O413" s="43">
        <v>6</v>
      </c>
      <c r="P413" s="43">
        <v>0</v>
      </c>
      <c r="Q413" s="43">
        <v>0</v>
      </c>
    </row>
    <row r="414" spans="2:17" ht="20.100000000000001" customHeight="1" thickBot="1" x14ac:dyDescent="0.25">
      <c r="B414" s="4" t="s">
        <v>209</v>
      </c>
      <c r="C414" s="43">
        <v>91</v>
      </c>
      <c r="D414" s="43">
        <v>62</v>
      </c>
      <c r="E414" s="43">
        <v>26</v>
      </c>
      <c r="F414" s="43">
        <v>3</v>
      </c>
      <c r="G414" s="43">
        <v>0</v>
      </c>
      <c r="H414" s="43">
        <v>3</v>
      </c>
      <c r="I414" s="43">
        <v>2</v>
      </c>
      <c r="J414" s="43">
        <v>1</v>
      </c>
      <c r="K414" s="43">
        <v>0</v>
      </c>
      <c r="L414" s="43">
        <v>0</v>
      </c>
      <c r="M414" s="43">
        <v>94</v>
      </c>
      <c r="N414" s="43">
        <v>64</v>
      </c>
      <c r="O414" s="43">
        <v>27</v>
      </c>
      <c r="P414" s="43">
        <v>3</v>
      </c>
      <c r="Q414" s="43">
        <v>0</v>
      </c>
    </row>
    <row r="415" spans="2:17" ht="20.100000000000001" customHeight="1" thickBot="1" x14ac:dyDescent="0.25">
      <c r="B415" s="4" t="s">
        <v>592</v>
      </c>
      <c r="C415" s="43">
        <v>6</v>
      </c>
      <c r="D415" s="43">
        <v>2</v>
      </c>
      <c r="E415" s="43">
        <v>3</v>
      </c>
      <c r="F415" s="43">
        <v>1</v>
      </c>
      <c r="G415" s="43">
        <v>0</v>
      </c>
      <c r="H415" s="43">
        <v>0</v>
      </c>
      <c r="I415" s="43">
        <v>0</v>
      </c>
      <c r="J415" s="43">
        <v>0</v>
      </c>
      <c r="K415" s="43">
        <v>0</v>
      </c>
      <c r="L415" s="43">
        <v>0</v>
      </c>
      <c r="M415" s="43">
        <v>6</v>
      </c>
      <c r="N415" s="43">
        <v>2</v>
      </c>
      <c r="O415" s="43">
        <v>3</v>
      </c>
      <c r="P415" s="43">
        <v>1</v>
      </c>
      <c r="Q415" s="43">
        <v>0</v>
      </c>
    </row>
    <row r="416" spans="2:17" ht="20.100000000000001" customHeight="1" thickBot="1" x14ac:dyDescent="0.25">
      <c r="B416" s="4" t="s">
        <v>593</v>
      </c>
      <c r="C416" s="43">
        <v>32</v>
      </c>
      <c r="D416" s="43">
        <v>24</v>
      </c>
      <c r="E416" s="43">
        <v>8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32</v>
      </c>
      <c r="N416" s="43">
        <v>24</v>
      </c>
      <c r="O416" s="43">
        <v>8</v>
      </c>
      <c r="P416" s="43">
        <v>0</v>
      </c>
      <c r="Q416" s="43">
        <v>0</v>
      </c>
    </row>
    <row r="417" spans="2:17" ht="20.100000000000001" customHeight="1" thickBot="1" x14ac:dyDescent="0.25">
      <c r="B417" s="4" t="s">
        <v>594</v>
      </c>
      <c r="C417" s="43">
        <v>19</v>
      </c>
      <c r="D417" s="43">
        <v>5</v>
      </c>
      <c r="E417" s="43">
        <v>14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19</v>
      </c>
      <c r="N417" s="43">
        <v>5</v>
      </c>
      <c r="O417" s="43">
        <v>14</v>
      </c>
      <c r="P417" s="43">
        <v>0</v>
      </c>
      <c r="Q417" s="43">
        <v>0</v>
      </c>
    </row>
    <row r="418" spans="2:17" ht="20.100000000000001" customHeight="1" thickBot="1" x14ac:dyDescent="0.25">
      <c r="B418" s="4" t="s">
        <v>595</v>
      </c>
      <c r="C418" s="43">
        <v>5</v>
      </c>
      <c r="D418" s="43">
        <v>4</v>
      </c>
      <c r="E418" s="43">
        <v>0</v>
      </c>
      <c r="F418" s="43">
        <v>1</v>
      </c>
      <c r="G418" s="43">
        <v>0</v>
      </c>
      <c r="H418" s="43">
        <v>0</v>
      </c>
      <c r="I418" s="43">
        <v>0</v>
      </c>
      <c r="J418" s="43">
        <v>0</v>
      </c>
      <c r="K418" s="43">
        <v>0</v>
      </c>
      <c r="L418" s="43">
        <v>0</v>
      </c>
      <c r="M418" s="43">
        <v>5</v>
      </c>
      <c r="N418" s="43">
        <v>4</v>
      </c>
      <c r="O418" s="43">
        <v>0</v>
      </c>
      <c r="P418" s="43">
        <v>1</v>
      </c>
      <c r="Q418" s="43">
        <v>0</v>
      </c>
    </row>
    <row r="419" spans="2:17" ht="20.100000000000001" customHeight="1" thickBot="1" x14ac:dyDescent="0.25">
      <c r="B419" s="4" t="s">
        <v>596</v>
      </c>
      <c r="C419" s="43">
        <v>21</v>
      </c>
      <c r="D419" s="43">
        <v>10</v>
      </c>
      <c r="E419" s="43">
        <v>11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21</v>
      </c>
      <c r="N419" s="43">
        <v>10</v>
      </c>
      <c r="O419" s="43">
        <v>11</v>
      </c>
      <c r="P419" s="43">
        <v>0</v>
      </c>
      <c r="Q419" s="43">
        <v>0</v>
      </c>
    </row>
    <row r="420" spans="2:17" ht="20.100000000000001" customHeight="1" thickBot="1" x14ac:dyDescent="0.25">
      <c r="B420" s="4" t="s">
        <v>597</v>
      </c>
      <c r="C420" s="43">
        <v>5</v>
      </c>
      <c r="D420" s="43">
        <v>5</v>
      </c>
      <c r="E420" s="43">
        <v>0</v>
      </c>
      <c r="F420" s="43">
        <v>0</v>
      </c>
      <c r="G420" s="43">
        <v>0</v>
      </c>
      <c r="H420" s="43">
        <v>0</v>
      </c>
      <c r="I420" s="43">
        <v>0</v>
      </c>
      <c r="J420" s="43">
        <v>0</v>
      </c>
      <c r="K420" s="43">
        <v>0</v>
      </c>
      <c r="L420" s="43">
        <v>0</v>
      </c>
      <c r="M420" s="43">
        <v>5</v>
      </c>
      <c r="N420" s="43">
        <v>5</v>
      </c>
      <c r="O420" s="43">
        <v>0</v>
      </c>
      <c r="P420" s="43">
        <v>0</v>
      </c>
      <c r="Q420" s="43">
        <v>0</v>
      </c>
    </row>
    <row r="421" spans="2:17" ht="20.100000000000001" customHeight="1" thickBot="1" x14ac:dyDescent="0.25">
      <c r="B421" s="4" t="s">
        <v>598</v>
      </c>
      <c r="C421" s="43">
        <v>2</v>
      </c>
      <c r="D421" s="43">
        <v>1</v>
      </c>
      <c r="E421" s="43">
        <v>1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2</v>
      </c>
      <c r="N421" s="43">
        <v>1</v>
      </c>
      <c r="O421" s="43">
        <v>1</v>
      </c>
      <c r="P421" s="43">
        <v>0</v>
      </c>
      <c r="Q421" s="43">
        <v>0</v>
      </c>
    </row>
    <row r="422" spans="2:17" ht="20.100000000000001" customHeight="1" thickBot="1" x14ac:dyDescent="0.25">
      <c r="B422" s="4" t="s">
        <v>599</v>
      </c>
      <c r="C422" s="43">
        <v>8</v>
      </c>
      <c r="D422" s="43">
        <v>4</v>
      </c>
      <c r="E422" s="43">
        <v>2</v>
      </c>
      <c r="F422" s="43">
        <v>0</v>
      </c>
      <c r="G422" s="43">
        <v>2</v>
      </c>
      <c r="H422" s="43">
        <v>0</v>
      </c>
      <c r="I422" s="43">
        <v>0</v>
      </c>
      <c r="J422" s="43">
        <v>0</v>
      </c>
      <c r="K422" s="43">
        <v>0</v>
      </c>
      <c r="L422" s="43">
        <v>0</v>
      </c>
      <c r="M422" s="43">
        <v>8</v>
      </c>
      <c r="N422" s="43">
        <v>4</v>
      </c>
      <c r="O422" s="43">
        <v>2</v>
      </c>
      <c r="P422" s="43">
        <v>0</v>
      </c>
      <c r="Q422" s="43">
        <v>2</v>
      </c>
    </row>
    <row r="423" spans="2:17" ht="20.100000000000001" customHeight="1" thickBot="1" x14ac:dyDescent="0.25">
      <c r="B423" s="4" t="s">
        <v>600</v>
      </c>
      <c r="C423" s="43">
        <v>27</v>
      </c>
      <c r="D423" s="43">
        <v>15</v>
      </c>
      <c r="E423" s="43">
        <v>12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27</v>
      </c>
      <c r="N423" s="43">
        <v>15</v>
      </c>
      <c r="O423" s="43">
        <v>12</v>
      </c>
      <c r="P423" s="43">
        <v>0</v>
      </c>
      <c r="Q423" s="43">
        <v>0</v>
      </c>
    </row>
    <row r="424" spans="2:17" ht="20.100000000000001" customHeight="1" thickBot="1" x14ac:dyDescent="0.25">
      <c r="B424" s="4" t="s">
        <v>601</v>
      </c>
      <c r="C424" s="43">
        <v>2</v>
      </c>
      <c r="D424" s="43">
        <v>0</v>
      </c>
      <c r="E424" s="43">
        <v>2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3">
        <v>0</v>
      </c>
      <c r="L424" s="43">
        <v>0</v>
      </c>
      <c r="M424" s="43">
        <v>2</v>
      </c>
      <c r="N424" s="43">
        <v>0</v>
      </c>
      <c r="O424" s="43">
        <v>2</v>
      </c>
      <c r="P424" s="43">
        <v>0</v>
      </c>
      <c r="Q424" s="43">
        <v>0</v>
      </c>
    </row>
    <row r="425" spans="2:17" ht="20.100000000000001" customHeight="1" thickBot="1" x14ac:dyDescent="0.25">
      <c r="B425" s="4" t="s">
        <v>602</v>
      </c>
      <c r="C425" s="43">
        <v>1</v>
      </c>
      <c r="D425" s="43">
        <v>1</v>
      </c>
      <c r="E425" s="43">
        <v>0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1</v>
      </c>
      <c r="N425" s="43">
        <v>1</v>
      </c>
      <c r="O425" s="43">
        <v>0</v>
      </c>
      <c r="P425" s="43">
        <v>0</v>
      </c>
      <c r="Q425" s="43">
        <v>0</v>
      </c>
    </row>
    <row r="426" spans="2:17" ht="20.100000000000001" customHeight="1" thickBot="1" x14ac:dyDescent="0.25">
      <c r="B426" s="4" t="s">
        <v>603</v>
      </c>
      <c r="C426" s="43">
        <v>45</v>
      </c>
      <c r="D426" s="43">
        <v>29</v>
      </c>
      <c r="E426" s="43">
        <v>12</v>
      </c>
      <c r="F426" s="43">
        <v>3</v>
      </c>
      <c r="G426" s="43">
        <v>1</v>
      </c>
      <c r="H426" s="43">
        <v>1</v>
      </c>
      <c r="I426" s="43">
        <v>0</v>
      </c>
      <c r="J426" s="43">
        <v>0</v>
      </c>
      <c r="K426" s="43">
        <v>0</v>
      </c>
      <c r="L426" s="43">
        <v>1</v>
      </c>
      <c r="M426" s="43">
        <v>46</v>
      </c>
      <c r="N426" s="43">
        <v>29</v>
      </c>
      <c r="O426" s="43">
        <v>12</v>
      </c>
      <c r="P426" s="43">
        <v>3</v>
      </c>
      <c r="Q426" s="43">
        <v>2</v>
      </c>
    </row>
    <row r="427" spans="2:17" ht="20.100000000000001" customHeight="1" thickBot="1" x14ac:dyDescent="0.25">
      <c r="B427" s="4" t="s">
        <v>604</v>
      </c>
      <c r="C427" s="43">
        <v>4</v>
      </c>
      <c r="D427" s="43">
        <v>2</v>
      </c>
      <c r="E427" s="43">
        <v>2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4</v>
      </c>
      <c r="N427" s="43">
        <v>2</v>
      </c>
      <c r="O427" s="43">
        <v>2</v>
      </c>
      <c r="P427" s="43">
        <v>0</v>
      </c>
      <c r="Q427" s="43">
        <v>0</v>
      </c>
    </row>
    <row r="428" spans="2:17" ht="20.100000000000001" customHeight="1" thickBot="1" x14ac:dyDescent="0.25">
      <c r="B428" s="4" t="s">
        <v>605</v>
      </c>
      <c r="C428" s="43">
        <v>4</v>
      </c>
      <c r="D428" s="43">
        <v>0</v>
      </c>
      <c r="E428" s="43">
        <v>1</v>
      </c>
      <c r="F428" s="43">
        <v>2</v>
      </c>
      <c r="G428" s="43">
        <v>1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4</v>
      </c>
      <c r="N428" s="43">
        <v>0</v>
      </c>
      <c r="O428" s="43">
        <v>1</v>
      </c>
      <c r="P428" s="43">
        <v>2</v>
      </c>
      <c r="Q428" s="43">
        <v>1</v>
      </c>
    </row>
    <row r="429" spans="2:17" ht="20.100000000000001" customHeight="1" thickBot="1" x14ac:dyDescent="0.25">
      <c r="B429" s="4" t="s">
        <v>606</v>
      </c>
      <c r="C429" s="43">
        <v>2</v>
      </c>
      <c r="D429" s="43">
        <v>1</v>
      </c>
      <c r="E429" s="43">
        <v>1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3">
        <v>0</v>
      </c>
      <c r="L429" s="43">
        <v>0</v>
      </c>
      <c r="M429" s="43">
        <v>2</v>
      </c>
      <c r="N429" s="43">
        <v>1</v>
      </c>
      <c r="O429" s="43">
        <v>1</v>
      </c>
      <c r="P429" s="43">
        <v>0</v>
      </c>
      <c r="Q429" s="43">
        <v>0</v>
      </c>
    </row>
    <row r="430" spans="2:17" ht="20.100000000000001" customHeight="1" thickBot="1" x14ac:dyDescent="0.25">
      <c r="B430" s="4" t="s">
        <v>607</v>
      </c>
      <c r="C430" s="43">
        <v>1</v>
      </c>
      <c r="D430" s="43">
        <v>0</v>
      </c>
      <c r="E430" s="43">
        <v>1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1</v>
      </c>
      <c r="N430" s="43">
        <v>0</v>
      </c>
      <c r="O430" s="43">
        <v>1</v>
      </c>
      <c r="P430" s="43">
        <v>0</v>
      </c>
      <c r="Q430" s="43">
        <v>0</v>
      </c>
    </row>
    <row r="431" spans="2:17" ht="20.100000000000001" customHeight="1" thickBot="1" x14ac:dyDescent="0.25">
      <c r="B431" s="4" t="s">
        <v>608</v>
      </c>
      <c r="C431" s="43">
        <v>37</v>
      </c>
      <c r="D431" s="43">
        <v>22</v>
      </c>
      <c r="E431" s="43">
        <v>14</v>
      </c>
      <c r="F431" s="43">
        <v>1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37</v>
      </c>
      <c r="N431" s="43">
        <v>22</v>
      </c>
      <c r="O431" s="43">
        <v>14</v>
      </c>
      <c r="P431" s="43">
        <v>1</v>
      </c>
      <c r="Q431" s="43">
        <v>0</v>
      </c>
    </row>
    <row r="432" spans="2:17" ht="20.100000000000001" customHeight="1" thickBot="1" x14ac:dyDescent="0.25">
      <c r="B432" s="4" t="s">
        <v>609</v>
      </c>
      <c r="C432" s="43">
        <v>23</v>
      </c>
      <c r="D432" s="43">
        <v>13</v>
      </c>
      <c r="E432" s="43">
        <v>9</v>
      </c>
      <c r="F432" s="43">
        <v>1</v>
      </c>
      <c r="G432" s="43">
        <v>0</v>
      </c>
      <c r="H432" s="43">
        <v>0</v>
      </c>
      <c r="I432" s="43">
        <v>0</v>
      </c>
      <c r="J432" s="43">
        <v>0</v>
      </c>
      <c r="K432" s="43">
        <v>0</v>
      </c>
      <c r="L432" s="43">
        <v>0</v>
      </c>
      <c r="M432" s="43">
        <v>23</v>
      </c>
      <c r="N432" s="43">
        <v>13</v>
      </c>
      <c r="O432" s="43">
        <v>9</v>
      </c>
      <c r="P432" s="43">
        <v>1</v>
      </c>
      <c r="Q432" s="43">
        <v>0</v>
      </c>
    </row>
    <row r="433" spans="2:17" ht="20.100000000000001" customHeight="1" thickBot="1" x14ac:dyDescent="0.25">
      <c r="B433" s="4" t="s">
        <v>610</v>
      </c>
      <c r="C433" s="43">
        <v>7</v>
      </c>
      <c r="D433" s="43">
        <v>5</v>
      </c>
      <c r="E433" s="43">
        <v>2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7</v>
      </c>
      <c r="N433" s="43">
        <v>5</v>
      </c>
      <c r="O433" s="43">
        <v>2</v>
      </c>
      <c r="P433" s="43">
        <v>0</v>
      </c>
      <c r="Q433" s="43">
        <v>0</v>
      </c>
    </row>
    <row r="434" spans="2:17" ht="20.100000000000001" customHeight="1" thickBot="1" x14ac:dyDescent="0.25">
      <c r="B434" s="4" t="s">
        <v>611</v>
      </c>
      <c r="C434" s="43">
        <v>33</v>
      </c>
      <c r="D434" s="43">
        <v>23</v>
      </c>
      <c r="E434" s="43">
        <v>6</v>
      </c>
      <c r="F434" s="43">
        <v>2</v>
      </c>
      <c r="G434" s="43">
        <v>2</v>
      </c>
      <c r="H434" s="43">
        <v>0</v>
      </c>
      <c r="I434" s="43">
        <v>0</v>
      </c>
      <c r="J434" s="43">
        <v>0</v>
      </c>
      <c r="K434" s="43">
        <v>0</v>
      </c>
      <c r="L434" s="43">
        <v>0</v>
      </c>
      <c r="M434" s="43">
        <v>33</v>
      </c>
      <c r="N434" s="43">
        <v>23</v>
      </c>
      <c r="O434" s="43">
        <v>6</v>
      </c>
      <c r="P434" s="43">
        <v>2</v>
      </c>
      <c r="Q434" s="43">
        <v>2</v>
      </c>
    </row>
    <row r="435" spans="2:17" ht="20.100000000000001" customHeight="1" thickBot="1" x14ac:dyDescent="0.25">
      <c r="B435" s="4" t="s">
        <v>612</v>
      </c>
      <c r="C435" s="43">
        <v>7</v>
      </c>
      <c r="D435" s="43">
        <v>3</v>
      </c>
      <c r="E435" s="43">
        <v>1</v>
      </c>
      <c r="F435" s="43">
        <v>1</v>
      </c>
      <c r="G435" s="43">
        <v>2</v>
      </c>
      <c r="H435" s="43">
        <v>0</v>
      </c>
      <c r="I435" s="43">
        <v>0</v>
      </c>
      <c r="J435" s="43">
        <v>0</v>
      </c>
      <c r="K435" s="43">
        <v>0</v>
      </c>
      <c r="L435" s="43">
        <v>0</v>
      </c>
      <c r="M435" s="43">
        <v>7</v>
      </c>
      <c r="N435" s="43">
        <v>3</v>
      </c>
      <c r="O435" s="43">
        <v>1</v>
      </c>
      <c r="P435" s="43">
        <v>1</v>
      </c>
      <c r="Q435" s="43">
        <v>2</v>
      </c>
    </row>
    <row r="436" spans="2:17" ht="20.100000000000001" customHeight="1" thickBot="1" x14ac:dyDescent="0.25">
      <c r="B436" s="4" t="s">
        <v>613</v>
      </c>
      <c r="C436" s="43">
        <v>87</v>
      </c>
      <c r="D436" s="43">
        <v>54</v>
      </c>
      <c r="E436" s="43">
        <v>32</v>
      </c>
      <c r="F436" s="43">
        <v>1</v>
      </c>
      <c r="G436" s="43">
        <v>0</v>
      </c>
      <c r="H436" s="43">
        <v>0</v>
      </c>
      <c r="I436" s="43">
        <v>0</v>
      </c>
      <c r="J436" s="43">
        <v>0</v>
      </c>
      <c r="K436" s="43">
        <v>0</v>
      </c>
      <c r="L436" s="43">
        <v>0</v>
      </c>
      <c r="M436" s="43">
        <v>87</v>
      </c>
      <c r="N436" s="43">
        <v>54</v>
      </c>
      <c r="O436" s="43">
        <v>32</v>
      </c>
      <c r="P436" s="43">
        <v>1</v>
      </c>
      <c r="Q436" s="43">
        <v>0</v>
      </c>
    </row>
    <row r="437" spans="2:17" ht="20.100000000000001" customHeight="1" thickBot="1" x14ac:dyDescent="0.25">
      <c r="B437" s="4" t="s">
        <v>614</v>
      </c>
      <c r="C437" s="43">
        <v>4</v>
      </c>
      <c r="D437" s="43">
        <v>2</v>
      </c>
      <c r="E437" s="43">
        <v>0</v>
      </c>
      <c r="F437" s="43">
        <v>2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4</v>
      </c>
      <c r="N437" s="43">
        <v>2</v>
      </c>
      <c r="O437" s="43">
        <v>0</v>
      </c>
      <c r="P437" s="43">
        <v>2</v>
      </c>
      <c r="Q437" s="43">
        <v>0</v>
      </c>
    </row>
    <row r="438" spans="2:17" ht="20.100000000000001" customHeight="1" thickBot="1" x14ac:dyDescent="0.25">
      <c r="B438" s="4" t="s">
        <v>615</v>
      </c>
      <c r="C438" s="43">
        <v>7</v>
      </c>
      <c r="D438" s="43">
        <v>3</v>
      </c>
      <c r="E438" s="43">
        <v>4</v>
      </c>
      <c r="F438" s="43">
        <v>0</v>
      </c>
      <c r="G438" s="43">
        <v>0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7</v>
      </c>
      <c r="N438" s="43">
        <v>3</v>
      </c>
      <c r="O438" s="43">
        <v>4</v>
      </c>
      <c r="P438" s="43">
        <v>0</v>
      </c>
      <c r="Q438" s="43">
        <v>0</v>
      </c>
    </row>
    <row r="439" spans="2:17" ht="20.100000000000001" customHeight="1" thickBot="1" x14ac:dyDescent="0.25">
      <c r="B439" s="4" t="s">
        <v>616</v>
      </c>
      <c r="C439" s="43">
        <v>1</v>
      </c>
      <c r="D439" s="43">
        <v>1</v>
      </c>
      <c r="E439" s="43">
        <v>0</v>
      </c>
      <c r="F439" s="43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1</v>
      </c>
      <c r="N439" s="43">
        <v>1</v>
      </c>
      <c r="O439" s="43">
        <v>0</v>
      </c>
      <c r="P439" s="43">
        <v>0</v>
      </c>
      <c r="Q439" s="43">
        <v>0</v>
      </c>
    </row>
    <row r="440" spans="2:17" ht="20.100000000000001" customHeight="1" thickBot="1" x14ac:dyDescent="0.25">
      <c r="B440" s="4" t="s">
        <v>617</v>
      </c>
      <c r="C440" s="43">
        <v>3</v>
      </c>
      <c r="D440" s="43">
        <v>2</v>
      </c>
      <c r="E440" s="43">
        <v>1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3</v>
      </c>
      <c r="N440" s="43">
        <v>2</v>
      </c>
      <c r="O440" s="43">
        <v>1</v>
      </c>
      <c r="P440" s="43">
        <v>0</v>
      </c>
      <c r="Q440" s="43">
        <v>0</v>
      </c>
    </row>
    <row r="441" spans="2:17" ht="20.100000000000001" customHeight="1" thickBot="1" x14ac:dyDescent="0.25">
      <c r="B441" s="4" t="s">
        <v>618</v>
      </c>
      <c r="C441" s="44">
        <v>36</v>
      </c>
      <c r="D441" s="44">
        <v>22</v>
      </c>
      <c r="E441" s="44">
        <v>14</v>
      </c>
      <c r="F441" s="44">
        <v>0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36</v>
      </c>
      <c r="N441" s="44">
        <v>22</v>
      </c>
      <c r="O441" s="44">
        <v>14</v>
      </c>
      <c r="P441" s="44">
        <v>0</v>
      </c>
      <c r="Q441" s="44">
        <v>0</v>
      </c>
    </row>
    <row r="442" spans="2:17" ht="20.100000000000001" customHeight="1" thickBot="1" x14ac:dyDescent="0.25">
      <c r="B442" s="7" t="s">
        <v>210</v>
      </c>
      <c r="C442" s="58">
        <v>5035</v>
      </c>
      <c r="D442" s="58">
        <v>3092</v>
      </c>
      <c r="E442" s="58">
        <v>1246</v>
      </c>
      <c r="F442" s="58">
        <v>576</v>
      </c>
      <c r="G442" s="58">
        <v>121</v>
      </c>
      <c r="H442" s="58">
        <v>26</v>
      </c>
      <c r="I442" s="58">
        <v>15</v>
      </c>
      <c r="J442" s="58">
        <v>3</v>
      </c>
      <c r="K442" s="58">
        <v>6</v>
      </c>
      <c r="L442" s="58">
        <v>2</v>
      </c>
      <c r="M442" s="58">
        <v>5061</v>
      </c>
      <c r="N442" s="58">
        <v>3107</v>
      </c>
      <c r="O442" s="58">
        <v>1249</v>
      </c>
      <c r="P442" s="58">
        <v>582</v>
      </c>
      <c r="Q442" s="58">
        <v>123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2"/>
    <col min="8" max="8" width="11" style="23"/>
    <col min="9" max="9" width="11" style="22"/>
    <col min="19" max="19" width="12.625" customWidth="1"/>
  </cols>
  <sheetData>
    <row r="9" spans="2:8" ht="78" customHeight="1" x14ac:dyDescent="0.2">
      <c r="C9" s="15" t="s">
        <v>124</v>
      </c>
      <c r="D9" s="15" t="s">
        <v>125</v>
      </c>
      <c r="E9" s="16" t="s">
        <v>126</v>
      </c>
    </row>
    <row r="10" spans="2:8" ht="20.100000000000001" customHeight="1" thickBot="1" x14ac:dyDescent="0.25">
      <c r="B10" s="3" t="s">
        <v>171</v>
      </c>
      <c r="C10" s="21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0.95348837209302328</v>
      </c>
      <c r="D10" s="37">
        <f>IF(AND('Personas Enjuiciadas'!D11+'Personas Enjuiciadas'!I11&gt;0,'Personas Enjuiciadas'!N11+'Personas Enjuiciadas'!P11&gt;0),('Personas Enjuiciadas'!D11+'Personas Enjuiciadas'!I11)/('Personas Enjuiciadas'!N11+'Personas Enjuiciadas'!P11),"-")</f>
        <v>0.93939393939393945</v>
      </c>
      <c r="E10" s="37">
        <f>IF(AND('Personas Enjuiciadas'!E11+'Personas Enjuiciadas'!J11&gt;0,'Personas Enjuiciadas'!O11+'Personas Enjuiciadas'!Q11&gt;0),('Personas Enjuiciadas'!E11+'Personas Enjuiciadas'!J11)/('Personas Enjuiciadas'!O11+'Personas Enjuiciadas'!Q11),"-")</f>
        <v>1</v>
      </c>
      <c r="H10" s="24"/>
    </row>
    <row r="11" spans="2:8" ht="20.100000000000001" customHeight="1" thickBot="1" x14ac:dyDescent="0.25">
      <c r="B11" s="4" t="s">
        <v>241</v>
      </c>
      <c r="C11" s="21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0.8</v>
      </c>
      <c r="D11" s="37">
        <f>IF(AND('Personas Enjuiciadas'!D12+'Personas Enjuiciadas'!I12&gt;0,'Personas Enjuiciadas'!N12+'Personas Enjuiciadas'!P12&gt;0),('Personas Enjuiciadas'!D12+'Personas Enjuiciadas'!I12)/('Personas Enjuiciadas'!N12+'Personas Enjuiciadas'!P12),"-")</f>
        <v>0.75</v>
      </c>
      <c r="E11" s="37">
        <f>IF(AND('Personas Enjuiciadas'!E12+'Personas Enjuiciadas'!J12&gt;0,'Personas Enjuiciadas'!O12+'Personas Enjuiciadas'!Q12&gt;0),('Personas Enjuiciadas'!E12+'Personas Enjuiciadas'!J12)/('Personas Enjuiciadas'!O12+'Personas Enjuiciadas'!Q12),"-")</f>
        <v>1</v>
      </c>
      <c r="H11" s="24"/>
    </row>
    <row r="12" spans="2:8" ht="20.100000000000001" customHeight="1" thickBot="1" x14ac:dyDescent="0.25">
      <c r="B12" s="4" t="s">
        <v>242</v>
      </c>
      <c r="C12" s="21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1</v>
      </c>
      <c r="D12" s="37">
        <f>IF(AND('Personas Enjuiciadas'!D13+'Personas Enjuiciadas'!I13&gt;0,'Personas Enjuiciadas'!N13+'Personas Enjuiciadas'!P13&gt;0),('Personas Enjuiciadas'!D13+'Personas Enjuiciadas'!I13)/('Personas Enjuiciadas'!N13+'Personas Enjuiciadas'!P13),"-")</f>
        <v>1</v>
      </c>
      <c r="E12" s="37">
        <f>IF(AND('Personas Enjuiciadas'!E13+'Personas Enjuiciadas'!J13&gt;0,'Personas Enjuiciadas'!O13+'Personas Enjuiciadas'!Q13&gt;0),('Personas Enjuiciadas'!E13+'Personas Enjuiciadas'!J13)/('Personas Enjuiciadas'!O13+'Personas Enjuiciadas'!Q13),"-")</f>
        <v>1</v>
      </c>
      <c r="H12" s="24"/>
    </row>
    <row r="13" spans="2:8" ht="20.100000000000001" customHeight="1" thickBot="1" x14ac:dyDescent="0.25">
      <c r="B13" s="4" t="s">
        <v>243</v>
      </c>
      <c r="C13" s="21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1</v>
      </c>
      <c r="D13" s="37">
        <f>IF(AND('Personas Enjuiciadas'!D14+'Personas Enjuiciadas'!I14&gt;0,'Personas Enjuiciadas'!N14+'Personas Enjuiciadas'!P14&gt;0),('Personas Enjuiciadas'!D14+'Personas Enjuiciadas'!I14)/('Personas Enjuiciadas'!N14+'Personas Enjuiciadas'!P14),"-")</f>
        <v>1</v>
      </c>
      <c r="E13" s="37">
        <f>IF(AND('Personas Enjuiciadas'!E14+'Personas Enjuiciadas'!J14&gt;0,'Personas Enjuiciadas'!O14+'Personas Enjuiciadas'!Q14&gt;0),('Personas Enjuiciadas'!E14+'Personas Enjuiciadas'!J14)/('Personas Enjuiciadas'!O14+'Personas Enjuiciadas'!Q14),"-")</f>
        <v>1</v>
      </c>
      <c r="H13" s="24"/>
    </row>
    <row r="14" spans="2:8" ht="20.100000000000001" customHeight="1" thickBot="1" x14ac:dyDescent="0.25">
      <c r="B14" s="4" t="s">
        <v>244</v>
      </c>
      <c r="C14" s="21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1</v>
      </c>
      <c r="D14" s="37">
        <f>IF(AND('Personas Enjuiciadas'!D15+'Personas Enjuiciadas'!I15&gt;0,'Personas Enjuiciadas'!N15+'Personas Enjuiciadas'!P15&gt;0),('Personas Enjuiciadas'!D15+'Personas Enjuiciadas'!I15)/('Personas Enjuiciadas'!N15+'Personas Enjuiciadas'!P15),"-")</f>
        <v>1</v>
      </c>
      <c r="E14" s="37">
        <f>IF(AND('Personas Enjuiciadas'!E15+'Personas Enjuiciadas'!J15&gt;0,'Personas Enjuiciadas'!O15+'Personas Enjuiciadas'!Q15&gt;0),('Personas Enjuiciadas'!E15+'Personas Enjuiciadas'!J15)/('Personas Enjuiciadas'!O15+'Personas Enjuiciadas'!Q15),"-")</f>
        <v>1</v>
      </c>
      <c r="H14" s="24"/>
    </row>
    <row r="15" spans="2:8" ht="20.100000000000001" customHeight="1" thickBot="1" x14ac:dyDescent="0.25">
      <c r="B15" s="4" t="s">
        <v>641</v>
      </c>
      <c r="C15" s="21" t="str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-</v>
      </c>
      <c r="D15" s="37" t="str">
        <f>IF(AND('Personas Enjuiciadas'!D16+'Personas Enjuiciadas'!I16&gt;0,'Personas Enjuiciadas'!N16+'Personas Enjuiciadas'!P16&gt;0),('Personas Enjuiciadas'!D16+'Personas Enjuiciadas'!I16)/('Personas Enjuiciadas'!N16+'Personas Enjuiciadas'!P16),"-")</f>
        <v>-</v>
      </c>
      <c r="E15" s="37" t="str">
        <f>IF(AND('Personas Enjuiciadas'!E16+'Personas Enjuiciadas'!J16&gt;0,'Personas Enjuiciadas'!O16+'Personas Enjuiciadas'!Q16&gt;0),('Personas Enjuiciadas'!E16+'Personas Enjuiciadas'!J16)/('Personas Enjuiciadas'!O16+'Personas Enjuiciadas'!Q16),"-")</f>
        <v>-</v>
      </c>
      <c r="H15" s="24"/>
    </row>
    <row r="16" spans="2:8" ht="20.100000000000001" customHeight="1" thickBot="1" x14ac:dyDescent="0.25">
      <c r="B16" s="4" t="s">
        <v>245</v>
      </c>
      <c r="C16" s="21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0.88461538461538458</v>
      </c>
      <c r="D16" s="37">
        <f>IF(AND('Personas Enjuiciadas'!D17+'Personas Enjuiciadas'!I17&gt;0,'Personas Enjuiciadas'!N17+'Personas Enjuiciadas'!P17&gt;0),('Personas Enjuiciadas'!D17+'Personas Enjuiciadas'!I17)/('Personas Enjuiciadas'!N17+'Personas Enjuiciadas'!P17),"-")</f>
        <v>0.75</v>
      </c>
      <c r="E16" s="37">
        <f>IF(AND('Personas Enjuiciadas'!E17+'Personas Enjuiciadas'!J17&gt;0,'Personas Enjuiciadas'!O17+'Personas Enjuiciadas'!Q17&gt;0),('Personas Enjuiciadas'!E17+'Personas Enjuiciadas'!J17)/('Personas Enjuiciadas'!O17+'Personas Enjuiciadas'!Q17),"-")</f>
        <v>1</v>
      </c>
      <c r="H16" s="24"/>
    </row>
    <row r="17" spans="2:8" ht="20.100000000000001" customHeight="1" thickBot="1" x14ac:dyDescent="0.25">
      <c r="B17" s="4" t="s">
        <v>246</v>
      </c>
      <c r="C17" s="21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1</v>
      </c>
      <c r="D17" s="37">
        <f>IF(AND('Personas Enjuiciadas'!D18+'Personas Enjuiciadas'!I18&gt;0,'Personas Enjuiciadas'!N18+'Personas Enjuiciadas'!P18&gt;0),('Personas Enjuiciadas'!D18+'Personas Enjuiciadas'!I18)/('Personas Enjuiciadas'!N18+'Personas Enjuiciadas'!P18),"-")</f>
        <v>1</v>
      </c>
      <c r="E17" s="37" t="str">
        <f>IF(AND('Personas Enjuiciadas'!E18+'Personas Enjuiciadas'!J18&gt;0,'Personas Enjuiciadas'!O18+'Personas Enjuiciadas'!Q18&gt;0),('Personas Enjuiciadas'!E18+'Personas Enjuiciadas'!J18)/('Personas Enjuiciadas'!O18+'Personas Enjuiciadas'!Q18),"-")</f>
        <v>-</v>
      </c>
      <c r="H17" s="24"/>
    </row>
    <row r="18" spans="2:8" ht="20.100000000000001" customHeight="1" thickBot="1" x14ac:dyDescent="0.25">
      <c r="B18" s="4" t="s">
        <v>247</v>
      </c>
      <c r="C18" s="21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0.68421052631578949</v>
      </c>
      <c r="D18" s="37">
        <f>IF(AND('Personas Enjuiciadas'!D19+'Personas Enjuiciadas'!I19&gt;0,'Personas Enjuiciadas'!N19+'Personas Enjuiciadas'!P19&gt;0),('Personas Enjuiciadas'!D19+'Personas Enjuiciadas'!I19)/('Personas Enjuiciadas'!N19+'Personas Enjuiciadas'!P19),"-")</f>
        <v>0.625</v>
      </c>
      <c r="E18" s="37">
        <f>IF(AND('Personas Enjuiciadas'!E19+'Personas Enjuiciadas'!J19&gt;0,'Personas Enjuiciadas'!O19+'Personas Enjuiciadas'!Q19&gt;0),('Personas Enjuiciadas'!E19+'Personas Enjuiciadas'!J19)/('Personas Enjuiciadas'!O19+'Personas Enjuiciadas'!Q19),"-")</f>
        <v>1</v>
      </c>
      <c r="H18" s="24"/>
    </row>
    <row r="19" spans="2:8" ht="20.100000000000001" customHeight="1" thickBot="1" x14ac:dyDescent="0.25">
      <c r="B19" s="4" t="s">
        <v>248</v>
      </c>
      <c r="C19" s="21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1</v>
      </c>
      <c r="D19" s="37">
        <f>IF(AND('Personas Enjuiciadas'!D20+'Personas Enjuiciadas'!I20&gt;0,'Personas Enjuiciadas'!N20+'Personas Enjuiciadas'!P20&gt;0),('Personas Enjuiciadas'!D20+'Personas Enjuiciadas'!I20)/('Personas Enjuiciadas'!N20+'Personas Enjuiciadas'!P20),"-")</f>
        <v>1</v>
      </c>
      <c r="E19" s="37" t="str">
        <f>IF(AND('Personas Enjuiciadas'!E20+'Personas Enjuiciadas'!J20&gt;0,'Personas Enjuiciadas'!O20+'Personas Enjuiciadas'!Q20&gt;0),('Personas Enjuiciadas'!E20+'Personas Enjuiciadas'!J20)/('Personas Enjuiciadas'!O20+'Personas Enjuiciadas'!Q20),"-")</f>
        <v>-</v>
      </c>
      <c r="H19" s="24"/>
    </row>
    <row r="20" spans="2:8" ht="20.100000000000001" customHeight="1" thickBot="1" x14ac:dyDescent="0.25">
      <c r="B20" s="4" t="s">
        <v>249</v>
      </c>
      <c r="C20" s="21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1</v>
      </c>
      <c r="D20" s="37">
        <f>IF(AND('Personas Enjuiciadas'!D21+'Personas Enjuiciadas'!I21&gt;0,'Personas Enjuiciadas'!N21+'Personas Enjuiciadas'!P21&gt;0),('Personas Enjuiciadas'!D21+'Personas Enjuiciadas'!I21)/('Personas Enjuiciadas'!N21+'Personas Enjuiciadas'!P21),"-")</f>
        <v>1</v>
      </c>
      <c r="E20" s="37">
        <f>IF(AND('Personas Enjuiciadas'!E21+'Personas Enjuiciadas'!J21&gt;0,'Personas Enjuiciadas'!O21+'Personas Enjuiciadas'!Q21&gt;0),('Personas Enjuiciadas'!E21+'Personas Enjuiciadas'!J21)/('Personas Enjuiciadas'!O21+'Personas Enjuiciadas'!Q21),"-")</f>
        <v>1</v>
      </c>
      <c r="H20" s="24"/>
    </row>
    <row r="21" spans="2:8" ht="20.100000000000001" customHeight="1" thickBot="1" x14ac:dyDescent="0.25">
      <c r="B21" s="4" t="s">
        <v>172</v>
      </c>
      <c r="C21" s="21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0.94117647058823528</v>
      </c>
      <c r="D21" s="37">
        <f>IF(AND('Personas Enjuiciadas'!D22+'Personas Enjuiciadas'!I22&gt;0,'Personas Enjuiciadas'!N22+'Personas Enjuiciadas'!P22&gt;0),('Personas Enjuiciadas'!D22+'Personas Enjuiciadas'!I22)/('Personas Enjuiciadas'!N22+'Personas Enjuiciadas'!P22),"-")</f>
        <v>0.94117647058823528</v>
      </c>
      <c r="E21" s="37" t="str">
        <f>IF(AND('Personas Enjuiciadas'!E22+'Personas Enjuiciadas'!J22&gt;0,'Personas Enjuiciadas'!O22+'Personas Enjuiciadas'!Q22&gt;0),('Personas Enjuiciadas'!E22+'Personas Enjuiciadas'!J22)/('Personas Enjuiciadas'!O22+'Personas Enjuiciadas'!Q22),"-")</f>
        <v>-</v>
      </c>
      <c r="H21" s="24"/>
    </row>
    <row r="22" spans="2:8" ht="20.100000000000001" customHeight="1" thickBot="1" x14ac:dyDescent="0.25">
      <c r="B22" s="4" t="s">
        <v>250</v>
      </c>
      <c r="C22" s="21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1</v>
      </c>
      <c r="D22" s="37">
        <f>IF(AND('Personas Enjuiciadas'!D23+'Personas Enjuiciadas'!I23&gt;0,'Personas Enjuiciadas'!N23+'Personas Enjuiciadas'!P23&gt;0),('Personas Enjuiciadas'!D23+'Personas Enjuiciadas'!I23)/('Personas Enjuiciadas'!N23+'Personas Enjuiciadas'!P23),"-")</f>
        <v>1</v>
      </c>
      <c r="E22" s="37">
        <f>IF(AND('Personas Enjuiciadas'!E23+'Personas Enjuiciadas'!J23&gt;0,'Personas Enjuiciadas'!O23+'Personas Enjuiciadas'!Q23&gt;0),('Personas Enjuiciadas'!E23+'Personas Enjuiciadas'!J23)/('Personas Enjuiciadas'!O23+'Personas Enjuiciadas'!Q23),"-")</f>
        <v>1</v>
      </c>
      <c r="H22" s="24"/>
    </row>
    <row r="23" spans="2:8" ht="20.100000000000001" customHeight="1" thickBot="1" x14ac:dyDescent="0.25">
      <c r="B23" s="4" t="s">
        <v>251</v>
      </c>
      <c r="C23" s="21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0.92307692307692313</v>
      </c>
      <c r="D23" s="37">
        <f>IF(AND('Personas Enjuiciadas'!D24+'Personas Enjuiciadas'!I24&gt;0,'Personas Enjuiciadas'!N24+'Personas Enjuiciadas'!P24&gt;0),('Personas Enjuiciadas'!D24+'Personas Enjuiciadas'!I24)/('Personas Enjuiciadas'!N24+'Personas Enjuiciadas'!P24),"-")</f>
        <v>0.92307692307692313</v>
      </c>
      <c r="E23" s="37" t="str">
        <f>IF(AND('Personas Enjuiciadas'!E24+'Personas Enjuiciadas'!J24&gt;0,'Personas Enjuiciadas'!O24+'Personas Enjuiciadas'!Q24&gt;0),('Personas Enjuiciadas'!E24+'Personas Enjuiciadas'!J24)/('Personas Enjuiciadas'!O24+'Personas Enjuiciadas'!Q24),"-")</f>
        <v>-</v>
      </c>
      <c r="H23" s="24"/>
    </row>
    <row r="24" spans="2:8" ht="20.100000000000001" customHeight="1" thickBot="1" x14ac:dyDescent="0.25">
      <c r="B24" s="4" t="s">
        <v>252</v>
      </c>
      <c r="C24" s="21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0.61538461538461542</v>
      </c>
      <c r="D24" s="37">
        <f>IF(AND('Personas Enjuiciadas'!D25+'Personas Enjuiciadas'!I25&gt;0,'Personas Enjuiciadas'!N25+'Personas Enjuiciadas'!P25&gt;0),('Personas Enjuiciadas'!D25+'Personas Enjuiciadas'!I25)/('Personas Enjuiciadas'!N25+'Personas Enjuiciadas'!P25),"-")</f>
        <v>0.61538461538461542</v>
      </c>
      <c r="E24" s="37" t="str">
        <f>IF(AND('Personas Enjuiciadas'!E25+'Personas Enjuiciadas'!J25&gt;0,'Personas Enjuiciadas'!O25+'Personas Enjuiciadas'!Q25&gt;0),('Personas Enjuiciadas'!E25+'Personas Enjuiciadas'!J25)/('Personas Enjuiciadas'!O25+'Personas Enjuiciadas'!Q25),"-")</f>
        <v>-</v>
      </c>
      <c r="H24" s="24"/>
    </row>
    <row r="25" spans="2:8" ht="20.100000000000001" customHeight="1" thickBot="1" x14ac:dyDescent="0.25">
      <c r="B25" s="5" t="s">
        <v>253</v>
      </c>
      <c r="C25" s="21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0.9</v>
      </c>
      <c r="D25" s="37">
        <f>IF(AND('Personas Enjuiciadas'!D26+'Personas Enjuiciadas'!I26&gt;0,'Personas Enjuiciadas'!N26+'Personas Enjuiciadas'!P26&gt;0),('Personas Enjuiciadas'!D26+'Personas Enjuiciadas'!I26)/('Personas Enjuiciadas'!N26+'Personas Enjuiciadas'!P26),"-")</f>
        <v>0.88888888888888884</v>
      </c>
      <c r="E25" s="37">
        <f>IF(AND('Personas Enjuiciadas'!E26+'Personas Enjuiciadas'!J26&gt;0,'Personas Enjuiciadas'!O26+'Personas Enjuiciadas'!Q26&gt;0),('Personas Enjuiciadas'!E26+'Personas Enjuiciadas'!J26)/('Personas Enjuiciadas'!O26+'Personas Enjuiciadas'!Q26),"-")</f>
        <v>1</v>
      </c>
      <c r="H25" s="24"/>
    </row>
    <row r="26" spans="2:8" ht="20.100000000000001" customHeight="1" thickBot="1" x14ac:dyDescent="0.25">
      <c r="B26" s="6" t="s">
        <v>254</v>
      </c>
      <c r="C26" s="21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1</v>
      </c>
      <c r="D26" s="37">
        <f>IF(AND('Personas Enjuiciadas'!D27+'Personas Enjuiciadas'!I27&gt;0,'Personas Enjuiciadas'!N27+'Personas Enjuiciadas'!P27&gt;0),('Personas Enjuiciadas'!D27+'Personas Enjuiciadas'!I27)/('Personas Enjuiciadas'!N27+'Personas Enjuiciadas'!P27),"-")</f>
        <v>1</v>
      </c>
      <c r="E26" s="37" t="str">
        <f>IF(AND('Personas Enjuiciadas'!E27+'Personas Enjuiciadas'!J27&gt;0,'Personas Enjuiciadas'!O27+'Personas Enjuiciadas'!Q27&gt;0),('Personas Enjuiciadas'!E27+'Personas Enjuiciadas'!J27)/('Personas Enjuiciadas'!O27+'Personas Enjuiciadas'!Q27),"-")</f>
        <v>-</v>
      </c>
      <c r="H26" s="24"/>
    </row>
    <row r="27" spans="2:8" ht="20.100000000000001" customHeight="1" thickBot="1" x14ac:dyDescent="0.25">
      <c r="B27" s="4" t="s">
        <v>255</v>
      </c>
      <c r="C27" s="21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0.8</v>
      </c>
      <c r="D27" s="37">
        <f>IF(AND('Personas Enjuiciadas'!D28+'Personas Enjuiciadas'!I28&gt;0,'Personas Enjuiciadas'!N28+'Personas Enjuiciadas'!P28&gt;0),('Personas Enjuiciadas'!D28+'Personas Enjuiciadas'!I28)/('Personas Enjuiciadas'!N28+'Personas Enjuiciadas'!P28),"-")</f>
        <v>0.8</v>
      </c>
      <c r="E27" s="37" t="str">
        <f>IF(AND('Personas Enjuiciadas'!E28+'Personas Enjuiciadas'!J28&gt;0,'Personas Enjuiciadas'!O28+'Personas Enjuiciadas'!Q28&gt;0),('Personas Enjuiciadas'!E28+'Personas Enjuiciadas'!J28)/('Personas Enjuiciadas'!O28+'Personas Enjuiciadas'!Q28),"-")</f>
        <v>-</v>
      </c>
      <c r="H27" s="24"/>
    </row>
    <row r="28" spans="2:8" ht="20.100000000000001" customHeight="1" thickBot="1" x14ac:dyDescent="0.25">
      <c r="B28" s="4" t="s">
        <v>256</v>
      </c>
      <c r="C28" s="21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1</v>
      </c>
      <c r="D28" s="37">
        <f>IF(AND('Personas Enjuiciadas'!D29+'Personas Enjuiciadas'!I29&gt;0,'Personas Enjuiciadas'!N29+'Personas Enjuiciadas'!P29&gt;0),('Personas Enjuiciadas'!D29+'Personas Enjuiciadas'!I29)/('Personas Enjuiciadas'!N29+'Personas Enjuiciadas'!P29),"-")</f>
        <v>1</v>
      </c>
      <c r="E28" s="37" t="str">
        <f>IF(AND('Personas Enjuiciadas'!E29+'Personas Enjuiciadas'!J29&gt;0,'Personas Enjuiciadas'!O29+'Personas Enjuiciadas'!Q29&gt;0),('Personas Enjuiciadas'!E29+'Personas Enjuiciadas'!J29)/('Personas Enjuiciadas'!O29+'Personas Enjuiciadas'!Q29),"-")</f>
        <v>-</v>
      </c>
      <c r="H28" s="24"/>
    </row>
    <row r="29" spans="2:8" ht="20.100000000000001" customHeight="1" thickBot="1" x14ac:dyDescent="0.25">
      <c r="B29" s="4" t="s">
        <v>257</v>
      </c>
      <c r="C29" s="21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0.88888888888888884</v>
      </c>
      <c r="D29" s="37">
        <f>IF(AND('Personas Enjuiciadas'!D30+'Personas Enjuiciadas'!I30&gt;0,'Personas Enjuiciadas'!N30+'Personas Enjuiciadas'!P30&gt;0),('Personas Enjuiciadas'!D30+'Personas Enjuiciadas'!I30)/('Personas Enjuiciadas'!N30+'Personas Enjuiciadas'!P30),"-")</f>
        <v>0.75</v>
      </c>
      <c r="E29" s="37">
        <f>IF(AND('Personas Enjuiciadas'!E30+'Personas Enjuiciadas'!J30&gt;0,'Personas Enjuiciadas'!O30+'Personas Enjuiciadas'!Q30&gt;0),('Personas Enjuiciadas'!E30+'Personas Enjuiciadas'!J30)/('Personas Enjuiciadas'!O30+'Personas Enjuiciadas'!Q30),"-")</f>
        <v>1</v>
      </c>
      <c r="H29" s="24"/>
    </row>
    <row r="30" spans="2:8" ht="20.100000000000001" customHeight="1" thickBot="1" x14ac:dyDescent="0.25">
      <c r="B30" s="4" t="s">
        <v>258</v>
      </c>
      <c r="C30" s="21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0.90476190476190477</v>
      </c>
      <c r="D30" s="37">
        <f>IF(AND('Personas Enjuiciadas'!D31+'Personas Enjuiciadas'!I31&gt;0,'Personas Enjuiciadas'!N31+'Personas Enjuiciadas'!P31&gt;0),('Personas Enjuiciadas'!D31+'Personas Enjuiciadas'!I31)/('Personas Enjuiciadas'!N31+'Personas Enjuiciadas'!P31),"-")</f>
        <v>0.90476190476190477</v>
      </c>
      <c r="E30" s="37" t="str">
        <f>IF(AND('Personas Enjuiciadas'!E31+'Personas Enjuiciadas'!J31&gt;0,'Personas Enjuiciadas'!O31+'Personas Enjuiciadas'!Q31&gt;0),('Personas Enjuiciadas'!E31+'Personas Enjuiciadas'!J31)/('Personas Enjuiciadas'!O31+'Personas Enjuiciadas'!Q31),"-")</f>
        <v>-</v>
      </c>
      <c r="H30" s="24"/>
    </row>
    <row r="31" spans="2:8" ht="20.100000000000001" customHeight="1" thickBot="1" x14ac:dyDescent="0.25">
      <c r="B31" s="4" t="s">
        <v>642</v>
      </c>
      <c r="C31" s="21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0.83333333333333337</v>
      </c>
      <c r="D31" s="37">
        <f>IF(AND('Personas Enjuiciadas'!D32+'Personas Enjuiciadas'!I32&gt;0,'Personas Enjuiciadas'!N32+'Personas Enjuiciadas'!P32&gt;0),('Personas Enjuiciadas'!D32+'Personas Enjuiciadas'!I32)/('Personas Enjuiciadas'!N32+'Personas Enjuiciadas'!P32),"-")</f>
        <v>0.81818181818181823</v>
      </c>
      <c r="E31" s="37">
        <f>IF(AND('Personas Enjuiciadas'!E32+'Personas Enjuiciadas'!J32&gt;0,'Personas Enjuiciadas'!O32+'Personas Enjuiciadas'!Q32&gt;0),('Personas Enjuiciadas'!E32+'Personas Enjuiciadas'!J32)/('Personas Enjuiciadas'!O32+'Personas Enjuiciadas'!Q32),"-")</f>
        <v>1</v>
      </c>
      <c r="H31" s="24"/>
    </row>
    <row r="32" spans="2:8" ht="20.100000000000001" customHeight="1" thickBot="1" x14ac:dyDescent="0.25">
      <c r="B32" s="4" t="s">
        <v>259</v>
      </c>
      <c r="C32" s="21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1</v>
      </c>
      <c r="D32" s="37">
        <f>IF(AND('Personas Enjuiciadas'!D33+'Personas Enjuiciadas'!I33&gt;0,'Personas Enjuiciadas'!N33+'Personas Enjuiciadas'!P33&gt;0),('Personas Enjuiciadas'!D33+'Personas Enjuiciadas'!I33)/('Personas Enjuiciadas'!N33+'Personas Enjuiciadas'!P33),"-")</f>
        <v>1</v>
      </c>
      <c r="E32" s="37" t="str">
        <f>IF(AND('Personas Enjuiciadas'!E33+'Personas Enjuiciadas'!J33&gt;0,'Personas Enjuiciadas'!O33+'Personas Enjuiciadas'!Q33&gt;0),('Personas Enjuiciadas'!E33+'Personas Enjuiciadas'!J33)/('Personas Enjuiciadas'!O33+'Personas Enjuiciadas'!Q33),"-")</f>
        <v>-</v>
      </c>
      <c r="H32" s="24"/>
    </row>
    <row r="33" spans="2:8" ht="20.100000000000001" customHeight="1" thickBot="1" x14ac:dyDescent="0.25">
      <c r="B33" s="4" t="s">
        <v>260</v>
      </c>
      <c r="C33" s="21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1</v>
      </c>
      <c r="D33" s="37">
        <f>IF(AND('Personas Enjuiciadas'!D34+'Personas Enjuiciadas'!I34&gt;0,'Personas Enjuiciadas'!N34+'Personas Enjuiciadas'!P34&gt;0),('Personas Enjuiciadas'!D34+'Personas Enjuiciadas'!I34)/('Personas Enjuiciadas'!N34+'Personas Enjuiciadas'!P34),"-")</f>
        <v>1</v>
      </c>
      <c r="E33" s="37" t="str">
        <f>IF(AND('Personas Enjuiciadas'!E34+'Personas Enjuiciadas'!J34&gt;0,'Personas Enjuiciadas'!O34+'Personas Enjuiciadas'!Q34&gt;0),('Personas Enjuiciadas'!E34+'Personas Enjuiciadas'!J34)/('Personas Enjuiciadas'!O34+'Personas Enjuiciadas'!Q34),"-")</f>
        <v>-</v>
      </c>
      <c r="H33" s="24"/>
    </row>
    <row r="34" spans="2:8" ht="20.100000000000001" customHeight="1" thickBot="1" x14ac:dyDescent="0.25">
      <c r="B34" s="4" t="s">
        <v>643</v>
      </c>
      <c r="C34" s="21" t="str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-</v>
      </c>
      <c r="D34" s="37" t="str">
        <f>IF(AND('Personas Enjuiciadas'!D35+'Personas Enjuiciadas'!I35&gt;0,'Personas Enjuiciadas'!N35+'Personas Enjuiciadas'!P35&gt;0),('Personas Enjuiciadas'!D35+'Personas Enjuiciadas'!I35)/('Personas Enjuiciadas'!N35+'Personas Enjuiciadas'!P35),"-")</f>
        <v>-</v>
      </c>
      <c r="E34" s="37" t="str">
        <f>IF(AND('Personas Enjuiciadas'!E35+'Personas Enjuiciadas'!J35&gt;0,'Personas Enjuiciadas'!O35+'Personas Enjuiciadas'!Q35&gt;0),('Personas Enjuiciadas'!E35+'Personas Enjuiciadas'!J35)/('Personas Enjuiciadas'!O35+'Personas Enjuiciadas'!Q35),"-")</f>
        <v>-</v>
      </c>
      <c r="H34" s="24"/>
    </row>
    <row r="35" spans="2:8" ht="20.100000000000001" customHeight="1" thickBot="1" x14ac:dyDescent="0.25">
      <c r="B35" s="4" t="s">
        <v>261</v>
      </c>
      <c r="C35" s="21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1</v>
      </c>
      <c r="D35" s="37">
        <f>IF(AND('Personas Enjuiciadas'!D36+'Personas Enjuiciadas'!I36&gt;0,'Personas Enjuiciadas'!N36+'Personas Enjuiciadas'!P36&gt;0),('Personas Enjuiciadas'!D36+'Personas Enjuiciadas'!I36)/('Personas Enjuiciadas'!N36+'Personas Enjuiciadas'!P36),"-")</f>
        <v>1</v>
      </c>
      <c r="E35" s="37" t="str">
        <f>IF(AND('Personas Enjuiciadas'!E36+'Personas Enjuiciadas'!J36&gt;0,'Personas Enjuiciadas'!O36+'Personas Enjuiciadas'!Q36&gt;0),('Personas Enjuiciadas'!E36+'Personas Enjuiciadas'!J36)/('Personas Enjuiciadas'!O36+'Personas Enjuiciadas'!Q36),"-")</f>
        <v>-</v>
      </c>
      <c r="H35" s="24"/>
    </row>
    <row r="36" spans="2:8" ht="20.100000000000001" customHeight="1" thickBot="1" x14ac:dyDescent="0.25">
      <c r="B36" s="4" t="s">
        <v>262</v>
      </c>
      <c r="C36" s="21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1</v>
      </c>
      <c r="D36" s="37">
        <f>IF(AND('Personas Enjuiciadas'!D37+'Personas Enjuiciadas'!I37&gt;0,'Personas Enjuiciadas'!N37+'Personas Enjuiciadas'!P37&gt;0),('Personas Enjuiciadas'!D37+'Personas Enjuiciadas'!I37)/('Personas Enjuiciadas'!N37+'Personas Enjuiciadas'!P37),"-")</f>
        <v>1</v>
      </c>
      <c r="E36" s="37" t="str">
        <f>IF(AND('Personas Enjuiciadas'!E37+'Personas Enjuiciadas'!J37&gt;0,'Personas Enjuiciadas'!O37+'Personas Enjuiciadas'!Q37&gt;0),('Personas Enjuiciadas'!E37+'Personas Enjuiciadas'!J37)/('Personas Enjuiciadas'!O37+'Personas Enjuiciadas'!Q37),"-")</f>
        <v>-</v>
      </c>
      <c r="H36" s="24"/>
    </row>
    <row r="37" spans="2:8" ht="20.100000000000001" customHeight="1" thickBot="1" x14ac:dyDescent="0.25">
      <c r="B37" s="4" t="s">
        <v>263</v>
      </c>
      <c r="C37" s="21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1</v>
      </c>
      <c r="D37" s="37">
        <f>IF(AND('Personas Enjuiciadas'!D38+'Personas Enjuiciadas'!I38&gt;0,'Personas Enjuiciadas'!N38+'Personas Enjuiciadas'!P38&gt;0),('Personas Enjuiciadas'!D38+'Personas Enjuiciadas'!I38)/('Personas Enjuiciadas'!N38+'Personas Enjuiciadas'!P38),"-")</f>
        <v>1</v>
      </c>
      <c r="E37" s="37" t="str">
        <f>IF(AND('Personas Enjuiciadas'!E38+'Personas Enjuiciadas'!J38&gt;0,'Personas Enjuiciadas'!O38+'Personas Enjuiciadas'!Q38&gt;0),('Personas Enjuiciadas'!E38+'Personas Enjuiciadas'!J38)/('Personas Enjuiciadas'!O38+'Personas Enjuiciadas'!Q38),"-")</f>
        <v>-</v>
      </c>
      <c r="H37" s="24"/>
    </row>
    <row r="38" spans="2:8" ht="20.100000000000001" customHeight="1" thickBot="1" x14ac:dyDescent="0.25">
      <c r="B38" s="4" t="s">
        <v>264</v>
      </c>
      <c r="C38" s="21" t="str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-</v>
      </c>
      <c r="D38" s="37" t="str">
        <f>IF(AND('Personas Enjuiciadas'!D39+'Personas Enjuiciadas'!I39&gt;0,'Personas Enjuiciadas'!N39+'Personas Enjuiciadas'!P39&gt;0),('Personas Enjuiciadas'!D39+'Personas Enjuiciadas'!I39)/('Personas Enjuiciadas'!N39+'Personas Enjuiciadas'!P39),"-")</f>
        <v>-</v>
      </c>
      <c r="E38" s="37" t="str">
        <f>IF(AND('Personas Enjuiciadas'!E39+'Personas Enjuiciadas'!J39&gt;0,'Personas Enjuiciadas'!O39+'Personas Enjuiciadas'!Q39&gt;0),('Personas Enjuiciadas'!E39+'Personas Enjuiciadas'!J39)/('Personas Enjuiciadas'!O39+'Personas Enjuiciadas'!Q39),"-")</f>
        <v>-</v>
      </c>
      <c r="H38" s="24"/>
    </row>
    <row r="39" spans="2:8" ht="20.100000000000001" customHeight="1" thickBot="1" x14ac:dyDescent="0.25">
      <c r="B39" s="4" t="s">
        <v>265</v>
      </c>
      <c r="C39" s="21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1</v>
      </c>
      <c r="D39" s="37">
        <f>IF(AND('Personas Enjuiciadas'!D40+'Personas Enjuiciadas'!I40&gt;0,'Personas Enjuiciadas'!N40+'Personas Enjuiciadas'!P40&gt;0),('Personas Enjuiciadas'!D40+'Personas Enjuiciadas'!I40)/('Personas Enjuiciadas'!N40+'Personas Enjuiciadas'!P40),"-")</f>
        <v>1</v>
      </c>
      <c r="E39" s="37" t="str">
        <f>IF(AND('Personas Enjuiciadas'!E40+'Personas Enjuiciadas'!J40&gt;0,'Personas Enjuiciadas'!O40+'Personas Enjuiciadas'!Q40&gt;0),('Personas Enjuiciadas'!E40+'Personas Enjuiciadas'!J40)/('Personas Enjuiciadas'!O40+'Personas Enjuiciadas'!Q40),"-")</f>
        <v>-</v>
      </c>
      <c r="H39" s="24"/>
    </row>
    <row r="40" spans="2:8" ht="20.100000000000001" customHeight="1" thickBot="1" x14ac:dyDescent="0.25">
      <c r="B40" s="4" t="s">
        <v>173</v>
      </c>
      <c r="C40" s="21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0.88888888888888884</v>
      </c>
      <c r="D40" s="37">
        <f>IF(AND('Personas Enjuiciadas'!D41+'Personas Enjuiciadas'!I41&gt;0,'Personas Enjuiciadas'!N41+'Personas Enjuiciadas'!P41&gt;0),('Personas Enjuiciadas'!D41+'Personas Enjuiciadas'!I41)/('Personas Enjuiciadas'!N41+'Personas Enjuiciadas'!P41),"-")</f>
        <v>0.875</v>
      </c>
      <c r="E40" s="37">
        <f>IF(AND('Personas Enjuiciadas'!E41+'Personas Enjuiciadas'!J41&gt;0,'Personas Enjuiciadas'!O41+'Personas Enjuiciadas'!Q41&gt;0),('Personas Enjuiciadas'!E41+'Personas Enjuiciadas'!J41)/('Personas Enjuiciadas'!O41+'Personas Enjuiciadas'!Q41),"-")</f>
        <v>1</v>
      </c>
      <c r="H40" s="24"/>
    </row>
    <row r="41" spans="2:8" ht="20.100000000000001" customHeight="1" thickBot="1" x14ac:dyDescent="0.25">
      <c r="B41" s="4" t="s">
        <v>266</v>
      </c>
      <c r="C41" s="21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1</v>
      </c>
      <c r="D41" s="37">
        <f>IF(AND('Personas Enjuiciadas'!D42+'Personas Enjuiciadas'!I42&gt;0,'Personas Enjuiciadas'!N42+'Personas Enjuiciadas'!P42&gt;0),('Personas Enjuiciadas'!D42+'Personas Enjuiciadas'!I42)/('Personas Enjuiciadas'!N42+'Personas Enjuiciadas'!P42),"-")</f>
        <v>1</v>
      </c>
      <c r="E41" s="37" t="str">
        <f>IF(AND('Personas Enjuiciadas'!E42+'Personas Enjuiciadas'!J42&gt;0,'Personas Enjuiciadas'!O42+'Personas Enjuiciadas'!Q42&gt;0),('Personas Enjuiciadas'!E42+'Personas Enjuiciadas'!J42)/('Personas Enjuiciadas'!O42+'Personas Enjuiciadas'!Q42),"-")</f>
        <v>-</v>
      </c>
      <c r="H41" s="24"/>
    </row>
    <row r="42" spans="2:8" ht="20.100000000000001" customHeight="1" thickBot="1" x14ac:dyDescent="0.25">
      <c r="B42" s="4" t="s">
        <v>267</v>
      </c>
      <c r="C42" s="21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1</v>
      </c>
      <c r="D42" s="37">
        <f>IF(AND('Personas Enjuiciadas'!D43+'Personas Enjuiciadas'!I43&gt;0,'Personas Enjuiciadas'!N43+'Personas Enjuiciadas'!P43&gt;0),('Personas Enjuiciadas'!D43+'Personas Enjuiciadas'!I43)/('Personas Enjuiciadas'!N43+'Personas Enjuiciadas'!P43),"-")</f>
        <v>1</v>
      </c>
      <c r="E42" s="37" t="str">
        <f>IF(AND('Personas Enjuiciadas'!E43+'Personas Enjuiciadas'!J43&gt;0,'Personas Enjuiciadas'!O43+'Personas Enjuiciadas'!Q43&gt;0),('Personas Enjuiciadas'!E43+'Personas Enjuiciadas'!J43)/('Personas Enjuiciadas'!O43+'Personas Enjuiciadas'!Q43),"-")</f>
        <v>-</v>
      </c>
      <c r="H42" s="24"/>
    </row>
    <row r="43" spans="2:8" ht="20.100000000000001" customHeight="1" thickBot="1" x14ac:dyDescent="0.25">
      <c r="B43" s="4" t="s">
        <v>268</v>
      </c>
      <c r="C43" s="21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0.66666666666666663</v>
      </c>
      <c r="D43" s="37">
        <f>IF(AND('Personas Enjuiciadas'!D44+'Personas Enjuiciadas'!I44&gt;0,'Personas Enjuiciadas'!N44+'Personas Enjuiciadas'!P44&gt;0),('Personas Enjuiciadas'!D44+'Personas Enjuiciadas'!I44)/('Personas Enjuiciadas'!N44+'Personas Enjuiciadas'!P44),"-")</f>
        <v>0.66666666666666663</v>
      </c>
      <c r="E43" s="37" t="str">
        <f>IF(AND('Personas Enjuiciadas'!E44+'Personas Enjuiciadas'!J44&gt;0,'Personas Enjuiciadas'!O44+'Personas Enjuiciadas'!Q44&gt;0),('Personas Enjuiciadas'!E44+'Personas Enjuiciadas'!J44)/('Personas Enjuiciadas'!O44+'Personas Enjuiciadas'!Q44),"-")</f>
        <v>-</v>
      </c>
      <c r="H43" s="24"/>
    </row>
    <row r="44" spans="2:8" ht="20.100000000000001" customHeight="1" thickBot="1" x14ac:dyDescent="0.25">
      <c r="B44" s="4" t="s">
        <v>644</v>
      </c>
      <c r="C44" s="21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1</v>
      </c>
      <c r="D44" s="37">
        <f>IF(AND('Personas Enjuiciadas'!D45+'Personas Enjuiciadas'!I45&gt;0,'Personas Enjuiciadas'!N45+'Personas Enjuiciadas'!P45&gt;0),('Personas Enjuiciadas'!D45+'Personas Enjuiciadas'!I45)/('Personas Enjuiciadas'!N45+'Personas Enjuiciadas'!P45),"-")</f>
        <v>1</v>
      </c>
      <c r="E44" s="37" t="str">
        <f>IF(AND('Personas Enjuiciadas'!E45+'Personas Enjuiciadas'!J45&gt;0,'Personas Enjuiciadas'!O45+'Personas Enjuiciadas'!Q45&gt;0),('Personas Enjuiciadas'!E45+'Personas Enjuiciadas'!J45)/('Personas Enjuiciadas'!O45+'Personas Enjuiciadas'!Q45),"-")</f>
        <v>-</v>
      </c>
      <c r="H44" s="24"/>
    </row>
    <row r="45" spans="2:8" ht="20.100000000000001" customHeight="1" thickBot="1" x14ac:dyDescent="0.25">
      <c r="B45" s="4" t="s">
        <v>269</v>
      </c>
      <c r="C45" s="21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1</v>
      </c>
      <c r="D45" s="37">
        <f>IF(AND('Personas Enjuiciadas'!D46+'Personas Enjuiciadas'!I46&gt;0,'Personas Enjuiciadas'!N46+'Personas Enjuiciadas'!P46&gt;0),('Personas Enjuiciadas'!D46+'Personas Enjuiciadas'!I46)/('Personas Enjuiciadas'!N46+'Personas Enjuiciadas'!P46),"-")</f>
        <v>1</v>
      </c>
      <c r="E45" s="37" t="str">
        <f>IF(AND('Personas Enjuiciadas'!E46+'Personas Enjuiciadas'!J46&gt;0,'Personas Enjuiciadas'!O46+'Personas Enjuiciadas'!Q46&gt;0),('Personas Enjuiciadas'!E46+'Personas Enjuiciadas'!J46)/('Personas Enjuiciadas'!O46+'Personas Enjuiciadas'!Q46),"-")</f>
        <v>-</v>
      </c>
      <c r="H45" s="24"/>
    </row>
    <row r="46" spans="2:8" ht="20.100000000000001" customHeight="1" thickBot="1" x14ac:dyDescent="0.25">
      <c r="B46" s="4" t="s">
        <v>270</v>
      </c>
      <c r="C46" s="21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0.83333333333333337</v>
      </c>
      <c r="D46" s="37">
        <f>IF(AND('Personas Enjuiciadas'!D47+'Personas Enjuiciadas'!I47&gt;0,'Personas Enjuiciadas'!N47+'Personas Enjuiciadas'!P47&gt;0),('Personas Enjuiciadas'!D47+'Personas Enjuiciadas'!I47)/('Personas Enjuiciadas'!N47+'Personas Enjuiciadas'!P47),"-")</f>
        <v>0.83333333333333337</v>
      </c>
      <c r="E46" s="37" t="str">
        <f>IF(AND('Personas Enjuiciadas'!E47+'Personas Enjuiciadas'!J47&gt;0,'Personas Enjuiciadas'!O47+'Personas Enjuiciadas'!Q47&gt;0),('Personas Enjuiciadas'!E47+'Personas Enjuiciadas'!J47)/('Personas Enjuiciadas'!O47+'Personas Enjuiciadas'!Q47),"-")</f>
        <v>-</v>
      </c>
      <c r="H46" s="24"/>
    </row>
    <row r="47" spans="2:8" ht="20.100000000000001" customHeight="1" thickBot="1" x14ac:dyDescent="0.25">
      <c r="B47" s="4" t="s">
        <v>174</v>
      </c>
      <c r="C47" s="21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0.8828125</v>
      </c>
      <c r="D47" s="37">
        <f>IF(AND('Personas Enjuiciadas'!D48+'Personas Enjuiciadas'!I48&gt;0,'Personas Enjuiciadas'!N48+'Personas Enjuiciadas'!P48&gt;0),('Personas Enjuiciadas'!D48+'Personas Enjuiciadas'!I48)/('Personas Enjuiciadas'!N48+'Personas Enjuiciadas'!P48),"-")</f>
        <v>0.8666666666666667</v>
      </c>
      <c r="E47" s="37">
        <f>IF(AND('Personas Enjuiciadas'!E48+'Personas Enjuiciadas'!J48&gt;0,'Personas Enjuiciadas'!O48+'Personas Enjuiciadas'!Q48&gt;0),('Personas Enjuiciadas'!E48+'Personas Enjuiciadas'!J48)/('Personas Enjuiciadas'!O48+'Personas Enjuiciadas'!Q48),"-")</f>
        <v>0.95652173913043481</v>
      </c>
      <c r="H47" s="24"/>
    </row>
    <row r="48" spans="2:8" ht="20.100000000000001" customHeight="1" thickBot="1" x14ac:dyDescent="0.25">
      <c r="B48" s="4" t="s">
        <v>271</v>
      </c>
      <c r="C48" s="21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1</v>
      </c>
      <c r="D48" s="37">
        <f>IF(AND('Personas Enjuiciadas'!D49+'Personas Enjuiciadas'!I49&gt;0,'Personas Enjuiciadas'!N49+'Personas Enjuiciadas'!P49&gt;0),('Personas Enjuiciadas'!D49+'Personas Enjuiciadas'!I49)/('Personas Enjuiciadas'!N49+'Personas Enjuiciadas'!P49),"-")</f>
        <v>1</v>
      </c>
      <c r="E48" s="37">
        <f>IF(AND('Personas Enjuiciadas'!E49+'Personas Enjuiciadas'!J49&gt;0,'Personas Enjuiciadas'!O49+'Personas Enjuiciadas'!Q49&gt;0),('Personas Enjuiciadas'!E49+'Personas Enjuiciadas'!J49)/('Personas Enjuiciadas'!O49+'Personas Enjuiciadas'!Q49),"-")</f>
        <v>1</v>
      </c>
      <c r="H48" s="24"/>
    </row>
    <row r="49" spans="2:8" ht="20.100000000000001" customHeight="1" thickBot="1" x14ac:dyDescent="0.25">
      <c r="B49" s="4" t="s">
        <v>272</v>
      </c>
      <c r="C49" s="21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1</v>
      </c>
      <c r="D49" s="37">
        <f>IF(AND('Personas Enjuiciadas'!D50+'Personas Enjuiciadas'!I50&gt;0,'Personas Enjuiciadas'!N50+'Personas Enjuiciadas'!P50&gt;0),('Personas Enjuiciadas'!D50+'Personas Enjuiciadas'!I50)/('Personas Enjuiciadas'!N50+'Personas Enjuiciadas'!P50),"-")</f>
        <v>1</v>
      </c>
      <c r="E49" s="37" t="str">
        <f>IF(AND('Personas Enjuiciadas'!E50+'Personas Enjuiciadas'!J50&gt;0,'Personas Enjuiciadas'!O50+'Personas Enjuiciadas'!Q50&gt;0),('Personas Enjuiciadas'!E50+'Personas Enjuiciadas'!J50)/('Personas Enjuiciadas'!O50+'Personas Enjuiciadas'!Q50),"-")</f>
        <v>-</v>
      </c>
      <c r="H49" s="24"/>
    </row>
    <row r="50" spans="2:8" ht="20.100000000000001" customHeight="1" thickBot="1" x14ac:dyDescent="0.25">
      <c r="B50" s="4" t="s">
        <v>273</v>
      </c>
      <c r="C50" s="21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0.8</v>
      </c>
      <c r="D50" s="37">
        <f>IF(AND('Personas Enjuiciadas'!D51+'Personas Enjuiciadas'!I51&gt;0,'Personas Enjuiciadas'!N51+'Personas Enjuiciadas'!P51&gt;0),('Personas Enjuiciadas'!D51+'Personas Enjuiciadas'!I51)/('Personas Enjuiciadas'!N51+'Personas Enjuiciadas'!P51),"-")</f>
        <v>0.75</v>
      </c>
      <c r="E50" s="37">
        <f>IF(AND('Personas Enjuiciadas'!E51+'Personas Enjuiciadas'!J51&gt;0,'Personas Enjuiciadas'!O51+'Personas Enjuiciadas'!Q51&gt;0),('Personas Enjuiciadas'!E51+'Personas Enjuiciadas'!J51)/('Personas Enjuiciadas'!O51+'Personas Enjuiciadas'!Q51),"-")</f>
        <v>1</v>
      </c>
      <c r="H50" s="24"/>
    </row>
    <row r="51" spans="2:8" ht="20.100000000000001" customHeight="1" thickBot="1" x14ac:dyDescent="0.25">
      <c r="B51" s="4" t="s">
        <v>274</v>
      </c>
      <c r="C51" s="21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1</v>
      </c>
      <c r="D51" s="37">
        <f>IF(AND('Personas Enjuiciadas'!D52+'Personas Enjuiciadas'!I52&gt;0,'Personas Enjuiciadas'!N52+'Personas Enjuiciadas'!P52&gt;0),('Personas Enjuiciadas'!D52+'Personas Enjuiciadas'!I52)/('Personas Enjuiciadas'!N52+'Personas Enjuiciadas'!P52),"-")</f>
        <v>1</v>
      </c>
      <c r="E51" s="37">
        <f>IF(AND('Personas Enjuiciadas'!E52+'Personas Enjuiciadas'!J52&gt;0,'Personas Enjuiciadas'!O52+'Personas Enjuiciadas'!Q52&gt;0),('Personas Enjuiciadas'!E52+'Personas Enjuiciadas'!J52)/('Personas Enjuiciadas'!O52+'Personas Enjuiciadas'!Q52),"-")</f>
        <v>1</v>
      </c>
      <c r="H51" s="24"/>
    </row>
    <row r="52" spans="2:8" ht="20.100000000000001" customHeight="1" thickBot="1" x14ac:dyDescent="0.25">
      <c r="B52" s="4" t="s">
        <v>275</v>
      </c>
      <c r="C52" s="21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1</v>
      </c>
      <c r="D52" s="37">
        <f>IF(AND('Personas Enjuiciadas'!D53+'Personas Enjuiciadas'!I53&gt;0,'Personas Enjuiciadas'!N53+'Personas Enjuiciadas'!P53&gt;0),('Personas Enjuiciadas'!D53+'Personas Enjuiciadas'!I53)/('Personas Enjuiciadas'!N53+'Personas Enjuiciadas'!P53),"-")</f>
        <v>1</v>
      </c>
      <c r="E52" s="37" t="str">
        <f>IF(AND('Personas Enjuiciadas'!E53+'Personas Enjuiciadas'!J53&gt;0,'Personas Enjuiciadas'!O53+'Personas Enjuiciadas'!Q53&gt;0),('Personas Enjuiciadas'!E53+'Personas Enjuiciadas'!J53)/('Personas Enjuiciadas'!O53+'Personas Enjuiciadas'!Q53),"-")</f>
        <v>-</v>
      </c>
      <c r="H52" s="24"/>
    </row>
    <row r="53" spans="2:8" ht="20.100000000000001" customHeight="1" thickBot="1" x14ac:dyDescent="0.25">
      <c r="B53" s="4" t="s">
        <v>276</v>
      </c>
      <c r="C53" s="21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1</v>
      </c>
      <c r="D53" s="37">
        <f>IF(AND('Personas Enjuiciadas'!D54+'Personas Enjuiciadas'!I54&gt;0,'Personas Enjuiciadas'!N54+'Personas Enjuiciadas'!P54&gt;0),('Personas Enjuiciadas'!D54+'Personas Enjuiciadas'!I54)/('Personas Enjuiciadas'!N54+'Personas Enjuiciadas'!P54),"-")</f>
        <v>1</v>
      </c>
      <c r="E53" s="37">
        <f>IF(AND('Personas Enjuiciadas'!E54+'Personas Enjuiciadas'!J54&gt;0,'Personas Enjuiciadas'!O54+'Personas Enjuiciadas'!Q54&gt;0),('Personas Enjuiciadas'!E54+'Personas Enjuiciadas'!J54)/('Personas Enjuiciadas'!O54+'Personas Enjuiciadas'!Q54),"-")</f>
        <v>1</v>
      </c>
      <c r="H53" s="24"/>
    </row>
    <row r="54" spans="2:8" ht="20.100000000000001" customHeight="1" thickBot="1" x14ac:dyDescent="0.25">
      <c r="B54" s="4" t="s">
        <v>277</v>
      </c>
      <c r="C54" s="21" t="str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-</v>
      </c>
      <c r="D54" s="37" t="str">
        <f>IF(AND('Personas Enjuiciadas'!D55+'Personas Enjuiciadas'!I55&gt;0,'Personas Enjuiciadas'!N55+'Personas Enjuiciadas'!P55&gt;0),('Personas Enjuiciadas'!D55+'Personas Enjuiciadas'!I55)/('Personas Enjuiciadas'!N55+'Personas Enjuiciadas'!P55),"-")</f>
        <v>-</v>
      </c>
      <c r="E54" s="37" t="str">
        <f>IF(AND('Personas Enjuiciadas'!E55+'Personas Enjuiciadas'!J55&gt;0,'Personas Enjuiciadas'!O55+'Personas Enjuiciadas'!Q55&gt;0),('Personas Enjuiciadas'!E55+'Personas Enjuiciadas'!J55)/('Personas Enjuiciadas'!O55+'Personas Enjuiciadas'!Q55),"-")</f>
        <v>-</v>
      </c>
      <c r="H54" s="24"/>
    </row>
    <row r="55" spans="2:8" ht="20.100000000000001" customHeight="1" thickBot="1" x14ac:dyDescent="0.25">
      <c r="B55" s="4" t="s">
        <v>175</v>
      </c>
      <c r="C55" s="21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0.84090909090909094</v>
      </c>
      <c r="D55" s="37">
        <f>IF(AND('Personas Enjuiciadas'!D56+'Personas Enjuiciadas'!I56&gt;0,'Personas Enjuiciadas'!N56+'Personas Enjuiciadas'!P56&gt;0),('Personas Enjuiciadas'!D56+'Personas Enjuiciadas'!I56)/('Personas Enjuiciadas'!N56+'Personas Enjuiciadas'!P56),"-")</f>
        <v>0.94117647058823528</v>
      </c>
      <c r="E55" s="37">
        <f>IF(AND('Personas Enjuiciadas'!E56+'Personas Enjuiciadas'!J56&gt;0,'Personas Enjuiciadas'!O56+'Personas Enjuiciadas'!Q56&gt;0),('Personas Enjuiciadas'!E56+'Personas Enjuiciadas'!J56)/('Personas Enjuiciadas'!O56+'Personas Enjuiciadas'!Q56),"-")</f>
        <v>0.5</v>
      </c>
      <c r="H55" s="24"/>
    </row>
    <row r="56" spans="2:8" ht="20.100000000000001" customHeight="1" thickBot="1" x14ac:dyDescent="0.25">
      <c r="B56" s="4" t="s">
        <v>278</v>
      </c>
      <c r="C56" s="21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1</v>
      </c>
      <c r="D56" s="37">
        <f>IF(AND('Personas Enjuiciadas'!D57+'Personas Enjuiciadas'!I57&gt;0,'Personas Enjuiciadas'!N57+'Personas Enjuiciadas'!P57&gt;0),('Personas Enjuiciadas'!D57+'Personas Enjuiciadas'!I57)/('Personas Enjuiciadas'!N57+'Personas Enjuiciadas'!P57),"-")</f>
        <v>1</v>
      </c>
      <c r="E56" s="37">
        <f>IF(AND('Personas Enjuiciadas'!E57+'Personas Enjuiciadas'!J57&gt;0,'Personas Enjuiciadas'!O57+'Personas Enjuiciadas'!Q57&gt;0),('Personas Enjuiciadas'!E57+'Personas Enjuiciadas'!J57)/('Personas Enjuiciadas'!O57+'Personas Enjuiciadas'!Q57),"-")</f>
        <v>1</v>
      </c>
      <c r="H56" s="24"/>
    </row>
    <row r="57" spans="2:8" ht="20.100000000000001" customHeight="1" thickBot="1" x14ac:dyDescent="0.25">
      <c r="B57" s="4" t="s">
        <v>279</v>
      </c>
      <c r="C57" s="21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0.66666666666666663</v>
      </c>
      <c r="D57" s="37">
        <f>IF(AND('Personas Enjuiciadas'!D58+'Personas Enjuiciadas'!I58&gt;0,'Personas Enjuiciadas'!N58+'Personas Enjuiciadas'!P58&gt;0),('Personas Enjuiciadas'!D58+'Personas Enjuiciadas'!I58)/('Personas Enjuiciadas'!N58+'Personas Enjuiciadas'!P58),"-")</f>
        <v>0.66666666666666663</v>
      </c>
      <c r="E57" s="37" t="str">
        <f>IF(AND('Personas Enjuiciadas'!E58+'Personas Enjuiciadas'!J58&gt;0,'Personas Enjuiciadas'!O58+'Personas Enjuiciadas'!Q58&gt;0),('Personas Enjuiciadas'!E58+'Personas Enjuiciadas'!J58)/('Personas Enjuiciadas'!O58+'Personas Enjuiciadas'!Q58),"-")</f>
        <v>-</v>
      </c>
      <c r="H57" s="24"/>
    </row>
    <row r="58" spans="2:8" ht="20.100000000000001" customHeight="1" thickBot="1" x14ac:dyDescent="0.25">
      <c r="B58" s="4" t="s">
        <v>280</v>
      </c>
      <c r="C58" s="21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1</v>
      </c>
      <c r="D58" s="37">
        <f>IF(AND('Personas Enjuiciadas'!D59+'Personas Enjuiciadas'!I59&gt;0,'Personas Enjuiciadas'!N59+'Personas Enjuiciadas'!P59&gt;0),('Personas Enjuiciadas'!D59+'Personas Enjuiciadas'!I59)/('Personas Enjuiciadas'!N59+'Personas Enjuiciadas'!P59),"-")</f>
        <v>1</v>
      </c>
      <c r="E58" s="37">
        <f>IF(AND('Personas Enjuiciadas'!E59+'Personas Enjuiciadas'!J59&gt;0,'Personas Enjuiciadas'!O59+'Personas Enjuiciadas'!Q59&gt;0),('Personas Enjuiciadas'!E59+'Personas Enjuiciadas'!J59)/('Personas Enjuiciadas'!O59+'Personas Enjuiciadas'!Q59),"-")</f>
        <v>1</v>
      </c>
      <c r="H58" s="24"/>
    </row>
    <row r="59" spans="2:8" ht="20.100000000000001" customHeight="1" thickBot="1" x14ac:dyDescent="0.25">
      <c r="B59" s="4" t="s">
        <v>281</v>
      </c>
      <c r="C59" s="25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0.875</v>
      </c>
      <c r="D59" s="37">
        <f>IF(AND('Personas Enjuiciadas'!D60+'Personas Enjuiciadas'!I60&gt;0,'Personas Enjuiciadas'!N60+'Personas Enjuiciadas'!P60&gt;0),('Personas Enjuiciadas'!D60+'Personas Enjuiciadas'!I60)/('Personas Enjuiciadas'!N60+'Personas Enjuiciadas'!P60),"-")</f>
        <v>0.75</v>
      </c>
      <c r="E59" s="37">
        <f>IF(AND('Personas Enjuiciadas'!E60+'Personas Enjuiciadas'!J60&gt;0,'Personas Enjuiciadas'!O60+'Personas Enjuiciadas'!Q60&gt;0),('Personas Enjuiciadas'!E60+'Personas Enjuiciadas'!J60)/('Personas Enjuiciadas'!O60+'Personas Enjuiciadas'!Q60),"-")</f>
        <v>1</v>
      </c>
      <c r="H59" s="24"/>
    </row>
    <row r="60" spans="2:8" ht="20.100000000000001" customHeight="1" thickBot="1" x14ac:dyDescent="0.25">
      <c r="B60" s="4" t="s">
        <v>176</v>
      </c>
      <c r="C60" s="25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0.66666666666666663</v>
      </c>
      <c r="D60" s="37">
        <f>IF(AND('Personas Enjuiciadas'!D61+'Personas Enjuiciadas'!I61&gt;0,'Personas Enjuiciadas'!N61+'Personas Enjuiciadas'!P61&gt;0),('Personas Enjuiciadas'!D61+'Personas Enjuiciadas'!I61)/('Personas Enjuiciadas'!N61+'Personas Enjuiciadas'!P61),"-")</f>
        <v>0.63157894736842102</v>
      </c>
      <c r="E60" s="37">
        <f>IF(AND('Personas Enjuiciadas'!E61+'Personas Enjuiciadas'!J61&gt;0,'Personas Enjuiciadas'!O61+'Personas Enjuiciadas'!Q61&gt;0),('Personas Enjuiciadas'!E61+'Personas Enjuiciadas'!J61)/('Personas Enjuiciadas'!O61+'Personas Enjuiciadas'!Q61),"-")</f>
        <v>0.8</v>
      </c>
      <c r="H60" s="24"/>
    </row>
    <row r="61" spans="2:8" ht="20.100000000000001" customHeight="1" thickBot="1" x14ac:dyDescent="0.25">
      <c r="B61" s="4" t="s">
        <v>282</v>
      </c>
      <c r="C61" s="36">
        <f>IF('Personas Enjuiciadas'!D62+'Personas Enjuiciadas'!E62+'Personas Enjuiciadas'!I62+'Personas Enjuiciadas'!J62&gt;0,('Personas Enjuiciadas'!D62+'Personas Enjuiciadas'!E62+'Personas Enjuiciadas'!I62+'Personas Enjuiciadas'!J62)/'Personas Enjuiciadas'!M62,"-")</f>
        <v>1</v>
      </c>
      <c r="D61" s="36">
        <f>IF(AND('Personas Enjuiciadas'!D62+'Personas Enjuiciadas'!I62&gt;0,'Personas Enjuiciadas'!N62+'Personas Enjuiciadas'!P62&gt;0),('Personas Enjuiciadas'!D62+'Personas Enjuiciadas'!I62)/('Personas Enjuiciadas'!N62+'Personas Enjuiciadas'!P62),"-")</f>
        <v>1</v>
      </c>
      <c r="E61" s="36" t="str">
        <f>IF(AND('Personas Enjuiciadas'!E62+'Personas Enjuiciadas'!J62&gt;0,'Personas Enjuiciadas'!O62+'Personas Enjuiciadas'!Q62&gt;0),('Personas Enjuiciadas'!E62+'Personas Enjuiciadas'!J62)/('Personas Enjuiciadas'!O62+'Personas Enjuiciadas'!Q62),"-")</f>
        <v>-</v>
      </c>
      <c r="H61" s="24"/>
    </row>
    <row r="62" spans="2:8" ht="20.100000000000001" customHeight="1" thickBot="1" x14ac:dyDescent="0.25">
      <c r="B62" s="4" t="s">
        <v>283</v>
      </c>
      <c r="C62" s="36">
        <f>IF('Personas Enjuiciadas'!D63+'Personas Enjuiciadas'!E63+'Personas Enjuiciadas'!I63+'Personas Enjuiciadas'!J63&gt;0,('Personas Enjuiciadas'!D63+'Personas Enjuiciadas'!E63+'Personas Enjuiciadas'!I63+'Personas Enjuiciadas'!J63)/'Personas Enjuiciadas'!M63,"-")</f>
        <v>1</v>
      </c>
      <c r="D62" s="36">
        <f>IF(AND('Personas Enjuiciadas'!D63+'Personas Enjuiciadas'!I63&gt;0,'Personas Enjuiciadas'!N63+'Personas Enjuiciadas'!P63&gt;0),('Personas Enjuiciadas'!D63+'Personas Enjuiciadas'!I63)/('Personas Enjuiciadas'!N63+'Personas Enjuiciadas'!P63),"-")</f>
        <v>1</v>
      </c>
      <c r="E62" s="36" t="str">
        <f>IF(AND('Personas Enjuiciadas'!E63+'Personas Enjuiciadas'!J63&gt;0,'Personas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284</v>
      </c>
      <c r="C63" s="36">
        <f>IF('Personas Enjuiciadas'!D64+'Personas Enjuiciadas'!E64+'Personas Enjuiciadas'!I64+'Personas Enjuiciadas'!J64&gt;0,('Personas Enjuiciadas'!D64+'Personas Enjuiciadas'!E64+'Personas Enjuiciadas'!I64+'Personas Enjuiciadas'!J64)/'Personas Enjuiciadas'!M64,"-")</f>
        <v>1</v>
      </c>
      <c r="D63" s="36">
        <f>IF(AND('Personas Enjuiciadas'!D64+'Personas Enjuiciadas'!I64&gt;0,'Personas Enjuiciadas'!N64+'Personas Enjuiciadas'!P64&gt;0),('Personas Enjuiciadas'!D64+'Personas Enjuiciadas'!I64)/('Personas Enjuiciadas'!N64+'Personas Enjuiciadas'!P64),"-")</f>
        <v>1</v>
      </c>
      <c r="E63" s="36" t="str">
        <f>IF(AND('Personas Enjuiciadas'!E64+'Personas Enjuiciadas'!J64&gt;0,'Personas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285</v>
      </c>
      <c r="C64" s="36">
        <f>IF('Personas Enjuiciadas'!D65+'Personas Enjuiciadas'!E65+'Personas Enjuiciadas'!I65+'Personas Enjuiciadas'!J65&gt;0,('Personas Enjuiciadas'!D65+'Personas Enjuiciadas'!E65+'Personas Enjuiciadas'!I65+'Personas Enjuiciadas'!J65)/'Personas Enjuiciadas'!M65,"-")</f>
        <v>1</v>
      </c>
      <c r="D64" s="36">
        <f>IF(AND('Personas Enjuiciadas'!D65+'Personas Enjuiciadas'!I65&gt;0,'Personas Enjuiciadas'!N65+'Personas Enjuiciadas'!P65&gt;0),('Personas Enjuiciadas'!D65+'Personas Enjuiciadas'!I65)/('Personas Enjuiciadas'!N65+'Personas Enjuiciadas'!P65),"-")</f>
        <v>1</v>
      </c>
      <c r="E64" s="36" t="str">
        <f>IF(AND('Personas Enjuiciadas'!E65+'Personas Enjuiciadas'!J65&gt;0,'Personas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286</v>
      </c>
      <c r="C65" s="36">
        <f>IF('Personas Enjuiciadas'!D66+'Personas Enjuiciadas'!E66+'Personas Enjuiciadas'!I66+'Personas Enjuiciadas'!J66&gt;0,('Personas Enjuiciadas'!D66+'Personas Enjuiciadas'!E66+'Personas Enjuiciadas'!I66+'Personas Enjuiciadas'!J66)/'Personas Enjuiciadas'!M66,"-")</f>
        <v>0.38461538461538464</v>
      </c>
      <c r="D65" s="36">
        <f>IF(AND('Personas Enjuiciadas'!D66+'Personas Enjuiciadas'!I66&gt;0,'Personas Enjuiciadas'!N66+'Personas Enjuiciadas'!P66&gt;0),('Personas Enjuiciadas'!D66+'Personas Enjuiciadas'!I66)/('Personas Enjuiciadas'!N66+'Personas Enjuiciadas'!P66),"-")</f>
        <v>0.38461538461538464</v>
      </c>
      <c r="E65" s="36" t="str">
        <f>IF(AND('Personas Enjuiciadas'!E66+'Personas Enjuiciadas'!J66&gt;0,'Personas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287</v>
      </c>
      <c r="C66" s="36">
        <f>IF('Personas Enjuiciadas'!D67+'Personas Enjuiciadas'!E67+'Personas Enjuiciadas'!I67+'Personas Enjuiciadas'!J67&gt;0,('Personas Enjuiciadas'!D67+'Personas Enjuiciadas'!E67+'Personas Enjuiciadas'!I67+'Personas Enjuiciadas'!J67)/'Personas Enjuiciadas'!M67,"-")</f>
        <v>1</v>
      </c>
      <c r="D66" s="36">
        <f>IF(AND('Personas Enjuiciadas'!D67+'Personas Enjuiciadas'!I67&gt;0,'Personas Enjuiciadas'!N67+'Personas Enjuiciadas'!P67&gt;0),('Personas Enjuiciadas'!D67+'Personas Enjuiciadas'!I67)/('Personas Enjuiciadas'!N67+'Personas Enjuiciadas'!P67),"-")</f>
        <v>1</v>
      </c>
      <c r="E66" s="36" t="str">
        <f>IF(AND('Personas Enjuiciadas'!E67+'Personas Enjuiciadas'!J67&gt;0,'Personas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288</v>
      </c>
      <c r="C67" s="36">
        <f>IF('Personas Enjuiciadas'!D68+'Personas Enjuiciadas'!E68+'Personas Enjuiciadas'!I68+'Personas Enjuiciadas'!J68&gt;0,('Personas Enjuiciadas'!D68+'Personas Enjuiciadas'!E68+'Personas Enjuiciadas'!I68+'Personas Enjuiciadas'!J68)/'Personas Enjuiciadas'!M68,"-")</f>
        <v>1</v>
      </c>
      <c r="D67" s="36">
        <f>IF(AND('Personas Enjuiciadas'!D68+'Personas Enjuiciadas'!I68&gt;0,'Personas Enjuiciadas'!N68+'Personas Enjuiciadas'!P68&gt;0),('Personas Enjuiciadas'!D68+'Personas Enjuiciadas'!I68)/('Personas Enjuiciadas'!N68+'Personas Enjuiciadas'!P68),"-")</f>
        <v>1</v>
      </c>
      <c r="E67" s="36" t="str">
        <f>IF(AND('Personas Enjuiciadas'!E68+'Personas Enjuiciadas'!J68&gt;0,'Personas Enjuiciadas'!O68+'Personas Enjuiciadas'!Q68&gt;0),('Personas Enjuiciadas'!E68+'Personas Enjuiciadas'!J68)/('Personas Enjuiciadas'!O68+'Personas Enjuiciadas'!Q68),"-")</f>
        <v>-</v>
      </c>
    </row>
    <row r="68" spans="2:5" ht="20.100000000000001" customHeight="1" thickBot="1" x14ac:dyDescent="0.25">
      <c r="B68" s="4" t="s">
        <v>289</v>
      </c>
      <c r="C68" s="36">
        <f>IF('Personas Enjuiciadas'!D69+'Personas Enjuiciadas'!E69+'Personas Enjuiciadas'!I69+'Personas Enjuiciadas'!J69&gt;0,('Personas Enjuiciadas'!D69+'Personas Enjuiciadas'!E69+'Personas Enjuiciadas'!I69+'Personas Enjuiciadas'!J69)/'Personas Enjuiciadas'!M69,"-")</f>
        <v>1</v>
      </c>
      <c r="D68" s="36">
        <f>IF(AND('Personas Enjuiciadas'!D69+'Personas Enjuiciadas'!I69&gt;0,'Personas Enjuiciadas'!N69+'Personas Enjuiciadas'!P69&gt;0),('Personas Enjuiciadas'!D69+'Personas Enjuiciadas'!I69)/('Personas Enjuiciadas'!N69+'Personas Enjuiciadas'!P69),"-")</f>
        <v>1</v>
      </c>
      <c r="E68" s="36" t="str">
        <f>IF(AND('Personas Enjuiciadas'!E69+'Personas Enjuiciadas'!J69&gt;0,'Personas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290</v>
      </c>
      <c r="C69" s="36">
        <f>IF('Personas Enjuiciadas'!D70+'Personas Enjuiciadas'!E70+'Personas Enjuiciadas'!I70+'Personas Enjuiciadas'!J70&gt;0,('Personas Enjuiciadas'!D70+'Personas Enjuiciadas'!E70+'Personas Enjuiciadas'!I70+'Personas Enjuiciadas'!J70)/'Personas Enjuiciadas'!M70,"-")</f>
        <v>1</v>
      </c>
      <c r="D69" s="36">
        <f>IF(AND('Personas Enjuiciadas'!D70+'Personas Enjuiciadas'!I70&gt;0,'Personas Enjuiciadas'!N70+'Personas Enjuiciadas'!P70&gt;0),('Personas Enjuiciadas'!D70+'Personas Enjuiciadas'!I70)/('Personas Enjuiciadas'!N70+'Personas Enjuiciadas'!P70),"-")</f>
        <v>1</v>
      </c>
      <c r="E69" s="36">
        <f>IF(AND('Personas Enjuiciadas'!E70+'Personas Enjuiciadas'!J70&gt;0,'Personas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291</v>
      </c>
      <c r="C70" s="36">
        <f>IF('Personas Enjuiciadas'!D71+'Personas Enjuiciadas'!E71+'Personas Enjuiciadas'!I71+'Personas Enjuiciadas'!J71&gt;0,('Personas Enjuiciadas'!D71+'Personas Enjuiciadas'!E71+'Personas Enjuiciadas'!I71+'Personas Enjuiciadas'!J71)/'Personas Enjuiciadas'!M71,"-")</f>
        <v>1</v>
      </c>
      <c r="D70" s="36">
        <f>IF(AND('Personas Enjuiciadas'!D71+'Personas Enjuiciadas'!I71&gt;0,'Personas Enjuiciadas'!N71+'Personas Enjuiciadas'!P71&gt;0),('Personas Enjuiciadas'!D71+'Personas Enjuiciadas'!I71)/('Personas Enjuiciadas'!N71+'Personas Enjuiciadas'!P71),"-")</f>
        <v>1</v>
      </c>
      <c r="E70" s="36">
        <f>IF(AND('Personas Enjuiciadas'!E71+'Personas Enjuiciadas'!J71&gt;0,'Personas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645</v>
      </c>
      <c r="C71" s="36">
        <f>IF('Personas Enjuiciadas'!D72+'Personas Enjuiciadas'!E72+'Personas Enjuiciadas'!I72+'Personas Enjuiciadas'!J72&gt;0,('Personas Enjuiciadas'!D72+'Personas Enjuiciadas'!E72+'Personas Enjuiciadas'!I72+'Personas Enjuiciadas'!J72)/'Personas Enjuiciadas'!M72,"-")</f>
        <v>1</v>
      </c>
      <c r="D71" s="36">
        <f>IF(AND('Personas Enjuiciadas'!D72+'Personas Enjuiciadas'!I72&gt;0,'Personas Enjuiciadas'!N72+'Personas Enjuiciadas'!P72&gt;0),('Personas Enjuiciadas'!D72+'Personas Enjuiciadas'!I72)/('Personas Enjuiciadas'!N72+'Personas Enjuiciadas'!P72),"-")</f>
        <v>1</v>
      </c>
      <c r="E71" s="36">
        <f>IF(AND('Personas Enjuiciadas'!E72+'Personas Enjuiciadas'!J72&gt;0,'Personas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177</v>
      </c>
      <c r="C72" s="36">
        <f>IF('Personas Enjuiciadas'!D73+'Personas Enjuiciadas'!E73+'Personas Enjuiciadas'!I73+'Personas Enjuiciadas'!J73&gt;0,('Personas Enjuiciadas'!D73+'Personas Enjuiciadas'!E73+'Personas Enjuiciadas'!I73+'Personas Enjuiciadas'!J73)/'Personas Enjuiciadas'!M73,"-")</f>
        <v>0.60344827586206895</v>
      </c>
      <c r="D72" s="36">
        <f>IF(AND('Personas Enjuiciadas'!D73+'Personas Enjuiciadas'!I73&gt;0,'Personas Enjuiciadas'!N73+'Personas Enjuiciadas'!P73&gt;0),('Personas Enjuiciadas'!D73+'Personas Enjuiciadas'!I73)/('Personas Enjuiciadas'!N73+'Personas Enjuiciadas'!P73),"-")</f>
        <v>0.58490566037735847</v>
      </c>
      <c r="E72" s="36">
        <f>IF(AND('Personas Enjuiciadas'!E73+'Personas Enjuiciadas'!J73&gt;0,'Personas Enjuiciadas'!O73+'Personas Enjuiciadas'!Q73&gt;0),('Personas Enjuiciadas'!E73+'Personas Enjuiciadas'!J73)/('Personas Enjuiciadas'!O73+'Personas Enjuiciadas'!Q73),"-")</f>
        <v>0.8</v>
      </c>
    </row>
    <row r="73" spans="2:5" ht="20.100000000000001" customHeight="1" thickBot="1" x14ac:dyDescent="0.25">
      <c r="B73" s="4" t="s">
        <v>292</v>
      </c>
      <c r="C73" s="36">
        <f>IF('Personas Enjuiciadas'!D74+'Personas Enjuiciadas'!E74+'Personas Enjuiciadas'!I74+'Personas Enjuiciadas'!J74&gt;0,('Personas Enjuiciadas'!D74+'Personas Enjuiciadas'!E74+'Personas Enjuiciadas'!I74+'Personas Enjuiciadas'!J74)/'Personas Enjuiciadas'!M74,"-")</f>
        <v>0.14285714285714285</v>
      </c>
      <c r="D73" s="36">
        <f>IF(AND('Personas Enjuiciadas'!D74+'Personas Enjuiciadas'!I74&gt;0,'Personas Enjuiciadas'!N74+'Personas Enjuiciadas'!P74&gt;0),('Personas Enjuiciadas'!D74+'Personas Enjuiciadas'!I74)/('Personas Enjuiciadas'!N74+'Personas Enjuiciadas'!P74),"-")</f>
        <v>0.14285714285714285</v>
      </c>
      <c r="E73" s="36" t="str">
        <f>IF(AND('Personas Enjuiciadas'!E74+'Personas Enjuiciadas'!J74&gt;0,'Personas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293</v>
      </c>
      <c r="C74" s="36">
        <f>IF('Personas Enjuiciadas'!D75+'Personas Enjuiciadas'!E75+'Personas Enjuiciadas'!I75+'Personas Enjuiciadas'!J75&gt;0,('Personas Enjuiciadas'!D75+'Personas Enjuiciadas'!E75+'Personas Enjuiciadas'!I75+'Personas Enjuiciadas'!J75)/'Personas Enjuiciadas'!M75,"-")</f>
        <v>0.78125</v>
      </c>
      <c r="D74" s="36">
        <f>IF(AND('Personas Enjuiciadas'!D75+'Personas Enjuiciadas'!I75&gt;0,'Personas Enjuiciadas'!N75+'Personas Enjuiciadas'!P75&gt;0),('Personas Enjuiciadas'!D75+'Personas Enjuiciadas'!I75)/('Personas Enjuiciadas'!N75+'Personas Enjuiciadas'!P75),"-")</f>
        <v>0.78125</v>
      </c>
      <c r="E74" s="36" t="str">
        <f>IF(AND('Personas Enjuiciadas'!E75+'Personas Enjuiciadas'!J75&gt;0,'Personas Enjuiciadas'!O75+'Personas Enjuiciadas'!Q75&gt;0),('Personas Enjuiciadas'!E75+'Personas Enjuiciadas'!J75)/('Personas Enjuiciadas'!O75+'Personas Enjuiciadas'!Q75),"-")</f>
        <v>-</v>
      </c>
    </row>
    <row r="75" spans="2:5" ht="20.100000000000001" customHeight="1" thickBot="1" x14ac:dyDescent="0.25">
      <c r="B75" s="4" t="s">
        <v>294</v>
      </c>
      <c r="C75" s="36">
        <f>IF('Personas Enjuiciadas'!D76+'Personas Enjuiciadas'!E76+'Personas Enjuiciadas'!I76+'Personas Enjuiciadas'!J76&gt;0,('Personas Enjuiciadas'!D76+'Personas Enjuiciadas'!E76+'Personas Enjuiciadas'!I76+'Personas Enjuiciadas'!J76)/'Personas Enjuiciadas'!M76,"-")</f>
        <v>0.63636363636363635</v>
      </c>
      <c r="D75" s="36">
        <f>IF(AND('Personas Enjuiciadas'!D76+'Personas Enjuiciadas'!I76&gt;0,'Personas Enjuiciadas'!N76+'Personas Enjuiciadas'!P76&gt;0),('Personas Enjuiciadas'!D76+'Personas Enjuiciadas'!I76)/('Personas Enjuiciadas'!N76+'Personas Enjuiciadas'!P76),"-")</f>
        <v>0.63636363636363635</v>
      </c>
      <c r="E75" s="36">
        <f>IF(AND('Personas Enjuiciadas'!E76+'Personas Enjuiciadas'!J76&gt;0,'Personas Enjuiciadas'!O76+'Personas Enjuiciadas'!Q76&gt;0),('Personas Enjuiciadas'!E76+'Personas Enjuiciadas'!J76)/('Personas Enjuiciadas'!O76+'Personas Enjuiciadas'!Q76),"-")</f>
        <v>0.63636363636363635</v>
      </c>
    </row>
    <row r="76" spans="2:5" ht="20.100000000000001" customHeight="1" thickBot="1" x14ac:dyDescent="0.25">
      <c r="B76" s="4" t="s">
        <v>295</v>
      </c>
      <c r="C76" s="36">
        <f>IF('Personas Enjuiciadas'!D77+'Personas Enjuiciadas'!E77+'Personas Enjuiciadas'!I77+'Personas Enjuiciadas'!J77&gt;0,('Personas Enjuiciadas'!D77+'Personas Enjuiciadas'!E77+'Personas Enjuiciadas'!I77+'Personas Enjuiciadas'!J77)/'Personas Enjuiciadas'!M77,"-")</f>
        <v>0.9</v>
      </c>
      <c r="D76" s="36">
        <f>IF(AND('Personas Enjuiciadas'!D77+'Personas Enjuiciadas'!I77&gt;0,'Personas Enjuiciadas'!N77+'Personas Enjuiciadas'!P77&gt;0),('Personas Enjuiciadas'!D77+'Personas Enjuiciadas'!I77)/('Personas Enjuiciadas'!N77+'Personas Enjuiciadas'!P77),"-")</f>
        <v>0.8571428571428571</v>
      </c>
      <c r="E76" s="36">
        <f>IF(AND('Personas Enjuiciadas'!E77+'Personas Enjuiciadas'!J77&gt;0,'Personas Enjuiciadas'!O77+'Personas Enjuiciadas'!Q77&gt;0),('Personas Enjuiciadas'!E77+'Personas Enjuiciadas'!J77)/('Personas Enjuiciadas'!O77+'Personas Enjuiciadas'!Q77),"-")</f>
        <v>1</v>
      </c>
    </row>
    <row r="77" spans="2:5" ht="20.100000000000001" customHeight="1" thickBot="1" x14ac:dyDescent="0.25">
      <c r="B77" s="4" t="s">
        <v>296</v>
      </c>
      <c r="C77" s="36">
        <f>IF('Personas Enjuiciadas'!D78+'Personas Enjuiciadas'!E78+'Personas Enjuiciadas'!I78+'Personas Enjuiciadas'!J78&gt;0,('Personas Enjuiciadas'!D78+'Personas Enjuiciadas'!E78+'Personas Enjuiciadas'!I78+'Personas Enjuiciadas'!J78)/'Personas Enjuiciadas'!M78,"-")</f>
        <v>0.2608695652173913</v>
      </c>
      <c r="D77" s="36">
        <f>IF(AND('Personas Enjuiciadas'!D78+'Personas Enjuiciadas'!I78&gt;0,'Personas Enjuiciadas'!N78+'Personas Enjuiciadas'!P78&gt;0),('Personas Enjuiciadas'!D78+'Personas Enjuiciadas'!I78)/('Personas Enjuiciadas'!N78+'Personas Enjuiciadas'!P78),"-")</f>
        <v>0.375</v>
      </c>
      <c r="E77" s="36" t="str">
        <f>IF(AND('Personas Enjuiciadas'!E78+'Personas Enjuiciadas'!J78&gt;0,'Personas Enjuiciadas'!O78+'Personas Enjuiciadas'!Q78&gt;0),('Personas Enjuiciadas'!E78+'Personas Enjuiciadas'!J78)/('Personas Enjuiciadas'!O78+'Personas Enjuiciadas'!Q78),"-")</f>
        <v>-</v>
      </c>
    </row>
    <row r="78" spans="2:5" ht="20.100000000000001" customHeight="1" thickBot="1" x14ac:dyDescent="0.25">
      <c r="B78" s="4" t="s">
        <v>297</v>
      </c>
      <c r="C78" s="36">
        <f>IF('Personas Enjuiciadas'!D79+'Personas Enjuiciadas'!E79+'Personas Enjuiciadas'!I79+'Personas Enjuiciadas'!J79&gt;0,('Personas Enjuiciadas'!D79+'Personas Enjuiciadas'!E79+'Personas Enjuiciadas'!I79+'Personas Enjuiciadas'!J79)/'Personas Enjuiciadas'!M79,"-")</f>
        <v>1</v>
      </c>
      <c r="D78" s="36">
        <f>IF(AND('Personas Enjuiciadas'!D79+'Personas Enjuiciadas'!I79&gt;0,'Personas Enjuiciadas'!N79+'Personas Enjuiciadas'!P79&gt;0),('Personas Enjuiciadas'!D79+'Personas Enjuiciadas'!I79)/('Personas Enjuiciadas'!N79+'Personas Enjuiciadas'!P79),"-")</f>
        <v>1</v>
      </c>
      <c r="E78" s="36">
        <f>IF(AND('Personas Enjuiciadas'!E79+'Personas Enjuiciadas'!J79&gt;0,'Personas Enjuiciadas'!O79+'Personas Enjuiciadas'!Q79&gt;0),('Personas Enjuiciadas'!E79+'Personas Enjuiciadas'!J79)/('Personas Enjuiciadas'!O79+'Personas Enjuiciadas'!Q79),"-")</f>
        <v>1</v>
      </c>
    </row>
    <row r="79" spans="2:5" ht="20.100000000000001" customHeight="1" thickBot="1" x14ac:dyDescent="0.25">
      <c r="B79" s="4" t="s">
        <v>298</v>
      </c>
      <c r="C79" s="36">
        <f>IF('Personas Enjuiciadas'!D80+'Personas Enjuiciadas'!E80+'Personas Enjuiciadas'!I80+'Personas Enjuiciadas'!J80&gt;0,('Personas Enjuiciadas'!D80+'Personas Enjuiciadas'!E80+'Personas Enjuiciadas'!I80+'Personas Enjuiciadas'!J80)/'Personas Enjuiciadas'!M80,"-")</f>
        <v>0.8</v>
      </c>
      <c r="D79" s="36">
        <f>IF(AND('Personas Enjuiciadas'!D80+'Personas Enjuiciadas'!I80&gt;0,'Personas Enjuiciadas'!N80+'Personas Enjuiciadas'!P80&gt;0),('Personas Enjuiciadas'!D80+'Personas Enjuiciadas'!I80)/('Personas Enjuiciadas'!N80+'Personas Enjuiciadas'!P80),"-")</f>
        <v>0.83333333333333337</v>
      </c>
      <c r="E79" s="36">
        <f>IF(AND('Personas Enjuiciadas'!E80+'Personas Enjuiciadas'!J80&gt;0,'Personas Enjuiciadas'!O80+'Personas Enjuiciadas'!Q80&gt;0),('Personas Enjuiciadas'!E80+'Personas Enjuiciadas'!J80)/('Personas Enjuiciadas'!O80+'Personas Enjuiciadas'!Q80),"-")</f>
        <v>0.75</v>
      </c>
    </row>
    <row r="80" spans="2:5" ht="20.100000000000001" customHeight="1" thickBot="1" x14ac:dyDescent="0.25">
      <c r="B80" s="4" t="s">
        <v>299</v>
      </c>
      <c r="C80" s="36">
        <f>IF('Personas Enjuiciadas'!D81+'Personas Enjuiciadas'!E81+'Personas Enjuiciadas'!I81+'Personas Enjuiciadas'!J81&gt;0,('Personas Enjuiciadas'!D81+'Personas Enjuiciadas'!E81+'Personas Enjuiciadas'!I81+'Personas Enjuiciadas'!J81)/'Personas Enjuiciadas'!M81,"-")</f>
        <v>1</v>
      </c>
      <c r="D80" s="36">
        <f>IF(AND('Personas Enjuiciadas'!D81+'Personas Enjuiciadas'!I81&gt;0,'Personas Enjuiciadas'!N81+'Personas Enjuiciadas'!P81&gt;0),('Personas Enjuiciadas'!D81+'Personas Enjuiciadas'!I81)/('Personas Enjuiciadas'!N81+'Personas Enjuiciadas'!P81),"-")</f>
        <v>1</v>
      </c>
      <c r="E80" s="36" t="str">
        <f>IF(AND('Personas Enjuiciadas'!E81+'Personas Enjuiciadas'!J81&gt;0,'Personas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300</v>
      </c>
      <c r="C81" s="36">
        <f>IF('Personas Enjuiciadas'!D82+'Personas Enjuiciadas'!E82+'Personas Enjuiciadas'!I82+'Personas Enjuiciadas'!J82&gt;0,('Personas Enjuiciadas'!D82+'Personas Enjuiciadas'!E82+'Personas Enjuiciadas'!I82+'Personas Enjuiciadas'!J82)/'Personas Enjuiciadas'!M82,"-")</f>
        <v>0.76923076923076927</v>
      </c>
      <c r="D81" s="36">
        <f>IF(AND('Personas Enjuiciadas'!D82+'Personas Enjuiciadas'!I82&gt;0,'Personas Enjuiciadas'!N82+'Personas Enjuiciadas'!P82&gt;0),('Personas Enjuiciadas'!D82+'Personas Enjuiciadas'!I82)/('Personas Enjuiciadas'!N82+'Personas Enjuiciadas'!P82),"-")</f>
        <v>0.5714285714285714</v>
      </c>
      <c r="E81" s="36">
        <f>IF(AND('Personas Enjuiciadas'!E82+'Personas Enjuiciadas'!J82&gt;0,'Personas Enjuiciadas'!O82+'Personas Enjuiciadas'!Q82&gt;0),('Personas Enjuiciadas'!E82+'Personas Enjuiciadas'!J82)/('Personas Enjuiciadas'!O82+'Personas Enjuiciadas'!Q82),"-")</f>
        <v>1</v>
      </c>
    </row>
    <row r="82" spans="2:5" ht="20.100000000000001" customHeight="1" thickBot="1" x14ac:dyDescent="0.25">
      <c r="B82" s="4" t="s">
        <v>301</v>
      </c>
      <c r="C82" s="36" t="str">
        <f>IF('Personas Enjuiciadas'!D83+'Personas Enjuiciadas'!E83+'Personas Enjuiciadas'!I83+'Personas Enjuiciadas'!J83&gt;0,('Personas Enjuiciadas'!D83+'Personas Enjuiciadas'!E83+'Personas Enjuiciadas'!I83+'Personas Enjuiciadas'!J83)/'Personas Enjuiciadas'!M83,"-")</f>
        <v>-</v>
      </c>
      <c r="D82" s="36" t="str">
        <f>IF(AND('Personas Enjuiciadas'!D83+'Personas Enjuiciadas'!I83&gt;0,'Personas Enjuiciadas'!N83+'Personas Enjuiciadas'!P83&gt;0),('Personas Enjuiciadas'!D83+'Personas Enjuiciadas'!I83)/('Personas Enjuiciadas'!N83+'Personas Enjuiciadas'!P83),"-")</f>
        <v>-</v>
      </c>
      <c r="E82" s="36" t="str">
        <f>IF(AND('Personas Enjuiciadas'!E83+'Personas Enjuiciadas'!J83&gt;0,'Personas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302</v>
      </c>
      <c r="C83" s="36">
        <f>IF('Personas Enjuiciadas'!D84+'Personas Enjuiciadas'!E84+'Personas Enjuiciadas'!I84+'Personas Enjuiciadas'!J84&gt;0,('Personas Enjuiciadas'!D84+'Personas Enjuiciadas'!E84+'Personas Enjuiciadas'!I84+'Personas Enjuiciadas'!J84)/'Personas Enjuiciadas'!M84,"-")</f>
        <v>0.66666666666666663</v>
      </c>
      <c r="D83" s="36">
        <f>IF(AND('Personas Enjuiciadas'!D84+'Personas Enjuiciadas'!I84&gt;0,'Personas Enjuiciadas'!N84+'Personas Enjuiciadas'!P84&gt;0),('Personas Enjuiciadas'!D84+'Personas Enjuiciadas'!I84)/('Personas Enjuiciadas'!N84+'Personas Enjuiciadas'!P84),"-")</f>
        <v>0.66666666666666663</v>
      </c>
      <c r="E83" s="36" t="str">
        <f>IF(AND('Personas Enjuiciadas'!E84+'Personas Enjuiciadas'!J84&gt;0,'Personas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303</v>
      </c>
      <c r="C84" s="36">
        <f>IF('Personas Enjuiciadas'!D85+'Personas Enjuiciadas'!E85+'Personas Enjuiciadas'!I85+'Personas Enjuiciadas'!J85&gt;0,('Personas Enjuiciadas'!D85+'Personas Enjuiciadas'!E85+'Personas Enjuiciadas'!I85+'Personas Enjuiciadas'!J85)/'Personas Enjuiciadas'!M85,"-")</f>
        <v>0.6428571428571429</v>
      </c>
      <c r="D84" s="36">
        <f>IF(AND('Personas Enjuiciadas'!D85+'Personas Enjuiciadas'!I85&gt;0,'Personas Enjuiciadas'!N85+'Personas Enjuiciadas'!P85&gt;0),('Personas Enjuiciadas'!D85+'Personas Enjuiciadas'!I85)/('Personas Enjuiciadas'!N85+'Personas Enjuiciadas'!P85),"-")</f>
        <v>0.58333333333333337</v>
      </c>
      <c r="E84" s="36">
        <f>IF(AND('Personas Enjuiciadas'!E85+'Personas Enjuiciadas'!J85&gt;0,'Personas Enjuiciadas'!O85+'Personas Enjuiciadas'!Q85&gt;0),('Personas Enjuiciadas'!E85+'Personas Enjuiciadas'!J85)/('Personas Enjuiciadas'!O85+'Personas Enjuiciadas'!Q85),"-")</f>
        <v>1</v>
      </c>
    </row>
    <row r="85" spans="2:5" ht="20.100000000000001" customHeight="1" thickBot="1" x14ac:dyDescent="0.25">
      <c r="B85" s="4" t="s">
        <v>304</v>
      </c>
      <c r="C85" s="36">
        <f>IF('Personas Enjuiciadas'!D86+'Personas Enjuiciadas'!E86+'Personas Enjuiciadas'!I86+'Personas Enjuiciadas'!J86&gt;0,('Personas Enjuiciadas'!D86+'Personas Enjuiciadas'!E86+'Personas Enjuiciadas'!I86+'Personas Enjuiciadas'!J86)/'Personas Enjuiciadas'!M86,"-")</f>
        <v>0.5</v>
      </c>
      <c r="D85" s="36">
        <f>IF(AND('Personas Enjuiciadas'!D86+'Personas Enjuiciadas'!I86&gt;0,'Personas Enjuiciadas'!N86+'Personas Enjuiciadas'!P86&gt;0),('Personas Enjuiciadas'!D86+'Personas Enjuiciadas'!I86)/('Personas Enjuiciadas'!N86+'Personas Enjuiciadas'!P86),"-")</f>
        <v>0.42857142857142855</v>
      </c>
      <c r="E85" s="36">
        <f>IF(AND('Personas Enjuiciadas'!E86+'Personas Enjuiciadas'!J86&gt;0,'Personas Enjuiciadas'!O86+'Personas Enjuiciadas'!Q86&gt;0),('Personas Enjuiciadas'!E86+'Personas Enjuiciadas'!J86)/('Personas Enjuiciadas'!O86+'Personas Enjuiciadas'!Q86),"-")</f>
        <v>1</v>
      </c>
    </row>
    <row r="86" spans="2:5" ht="20.100000000000001" customHeight="1" thickBot="1" x14ac:dyDescent="0.25">
      <c r="B86" s="4" t="s">
        <v>305</v>
      </c>
      <c r="C86" s="36">
        <f>IF('Personas Enjuiciadas'!D87+'Personas Enjuiciadas'!E87+'Personas Enjuiciadas'!I87+'Personas Enjuiciadas'!J87&gt;0,('Personas Enjuiciadas'!D87+'Personas Enjuiciadas'!E87+'Personas Enjuiciadas'!I87+'Personas Enjuiciadas'!J87)/'Personas Enjuiciadas'!M87,"-")</f>
        <v>0.58333333333333337</v>
      </c>
      <c r="D86" s="36">
        <f>IF(AND('Personas Enjuiciadas'!D87+'Personas Enjuiciadas'!I87&gt;0,'Personas Enjuiciadas'!N87+'Personas Enjuiciadas'!P87&gt;0),('Personas Enjuiciadas'!D87+'Personas Enjuiciadas'!I87)/('Personas Enjuiciadas'!N87+'Personas Enjuiciadas'!P87),"-")</f>
        <v>0.55555555555555558</v>
      </c>
      <c r="E86" s="36">
        <f>IF(AND('Personas Enjuiciadas'!E87+'Personas Enjuiciadas'!J87&gt;0,'Personas Enjuiciadas'!O87+'Personas Enjuiciadas'!Q87&gt;0),('Personas Enjuiciadas'!E87+'Personas Enjuiciadas'!J87)/('Personas Enjuiciadas'!O87+'Personas Enjuiciadas'!Q87),"-")</f>
        <v>0.66666666666666663</v>
      </c>
    </row>
    <row r="87" spans="2:5" ht="20.100000000000001" customHeight="1" thickBot="1" x14ac:dyDescent="0.25">
      <c r="B87" s="4" t="s">
        <v>178</v>
      </c>
      <c r="C87" s="36">
        <f>IF('Personas Enjuiciadas'!D88+'Personas Enjuiciadas'!E88+'Personas Enjuiciadas'!I88+'Personas Enjuiciadas'!J88&gt;0,('Personas Enjuiciadas'!D88+'Personas Enjuiciadas'!E88+'Personas Enjuiciadas'!I88+'Personas Enjuiciadas'!J88)/'Personas Enjuiciadas'!M88,"-")</f>
        <v>0.671875</v>
      </c>
      <c r="D87" s="36">
        <f>IF(AND('Personas Enjuiciadas'!D88+'Personas Enjuiciadas'!I88&gt;0,'Personas Enjuiciadas'!N88+'Personas Enjuiciadas'!P88&gt;0),('Personas Enjuiciadas'!D88+'Personas Enjuiciadas'!I88)/('Personas Enjuiciadas'!N88+'Personas Enjuiciadas'!P88),"-")</f>
        <v>0.67213114754098358</v>
      </c>
      <c r="E87" s="36">
        <f>IF(AND('Personas Enjuiciadas'!E88+'Personas Enjuiciadas'!J88&gt;0,'Personas Enjuiciadas'!O88+'Personas Enjuiciadas'!Q88&gt;0),('Personas Enjuiciadas'!E88+'Personas Enjuiciadas'!J88)/('Personas Enjuiciadas'!O88+'Personas Enjuiciadas'!Q88),"-")</f>
        <v>0.66666666666666663</v>
      </c>
    </row>
    <row r="88" spans="2:5" ht="20.100000000000001" customHeight="1" thickBot="1" x14ac:dyDescent="0.25">
      <c r="B88" s="4" t="s">
        <v>306</v>
      </c>
      <c r="C88" s="36" t="str">
        <f>IF('Personas Enjuiciadas'!D89+'Personas Enjuiciadas'!E89+'Personas Enjuiciadas'!I89+'Personas Enjuiciadas'!J89&gt;0,('Personas Enjuiciadas'!D89+'Personas Enjuiciadas'!E89+'Personas Enjuiciadas'!I89+'Personas Enjuiciadas'!J89)/'Personas Enjuiciadas'!M89,"-")</f>
        <v>-</v>
      </c>
      <c r="D88" s="36" t="str">
        <f>IF(AND('Personas Enjuiciadas'!D89+'Personas Enjuiciadas'!I89&gt;0,'Personas Enjuiciadas'!N89+'Personas Enjuiciadas'!P89&gt;0),('Personas Enjuiciadas'!D89+'Personas Enjuiciadas'!I89)/('Personas Enjuiciadas'!N89+'Personas Enjuiciadas'!P89),"-")</f>
        <v>-</v>
      </c>
      <c r="E88" s="36" t="str">
        <f>IF(AND('Personas Enjuiciadas'!E89+'Personas Enjuiciadas'!J89&gt;0,'Personas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307</v>
      </c>
      <c r="C89" s="36">
        <f>IF('Personas Enjuiciadas'!D90+'Personas Enjuiciadas'!E90+'Personas Enjuiciadas'!I90+'Personas Enjuiciadas'!J90&gt;0,('Personas Enjuiciadas'!D90+'Personas Enjuiciadas'!E90+'Personas Enjuiciadas'!I90+'Personas Enjuiciadas'!J90)/'Personas Enjuiciadas'!M90,"-")</f>
        <v>1</v>
      </c>
      <c r="D89" s="36">
        <f>IF(AND('Personas Enjuiciadas'!D90+'Personas Enjuiciadas'!I90&gt;0,'Personas Enjuiciadas'!N90+'Personas Enjuiciadas'!P90&gt;0),('Personas Enjuiciadas'!D90+'Personas Enjuiciadas'!I90)/('Personas Enjuiciadas'!N90+'Personas Enjuiciadas'!P90),"-")</f>
        <v>1</v>
      </c>
      <c r="E89" s="36" t="str">
        <f>IF(AND('Personas Enjuiciadas'!E90+'Personas Enjuiciadas'!J90&gt;0,'Personas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308</v>
      </c>
      <c r="C90" s="36">
        <f>IF('Personas Enjuiciadas'!D91+'Personas Enjuiciadas'!E91+'Personas Enjuiciadas'!I91+'Personas Enjuiciadas'!J91&gt;0,('Personas Enjuiciadas'!D91+'Personas Enjuiciadas'!E91+'Personas Enjuiciadas'!I91+'Personas Enjuiciadas'!J91)/'Personas Enjuiciadas'!M91,"-")</f>
        <v>0.88235294117647056</v>
      </c>
      <c r="D90" s="36">
        <f>IF(AND('Personas Enjuiciadas'!D91+'Personas Enjuiciadas'!I91&gt;0,'Personas Enjuiciadas'!N91+'Personas Enjuiciadas'!P91&gt;0),('Personas Enjuiciadas'!D91+'Personas Enjuiciadas'!I91)/('Personas Enjuiciadas'!N91+'Personas Enjuiciadas'!P91),"-")</f>
        <v>0.88235294117647056</v>
      </c>
      <c r="E90" s="36" t="str">
        <f>IF(AND('Personas Enjuiciadas'!E91+'Personas Enjuiciadas'!J91&gt;0,'Personas Enjuiciadas'!O91+'Personas Enjuiciadas'!Q91&gt;0),('Personas Enjuiciadas'!E91+'Personas Enjuiciadas'!J91)/('Personas Enjuiciadas'!O91+'Personas Enjuiciadas'!Q91),"-")</f>
        <v>-</v>
      </c>
    </row>
    <row r="91" spans="2:5" ht="20.100000000000001" customHeight="1" thickBot="1" x14ac:dyDescent="0.25">
      <c r="B91" s="4" t="s">
        <v>309</v>
      </c>
      <c r="C91" s="36">
        <f>IF('Personas Enjuiciadas'!D92+'Personas Enjuiciadas'!E92+'Personas Enjuiciadas'!I92+'Personas Enjuiciadas'!J92&gt;0,('Personas Enjuiciadas'!D92+'Personas Enjuiciadas'!E92+'Personas Enjuiciadas'!I92+'Personas Enjuiciadas'!J92)/'Personas Enjuiciadas'!M92,"-")</f>
        <v>0.8</v>
      </c>
      <c r="D91" s="36">
        <f>IF(AND('Personas Enjuiciadas'!D92+'Personas Enjuiciadas'!I92&gt;0,'Personas Enjuiciadas'!N92+'Personas Enjuiciadas'!P92&gt;0),('Personas Enjuiciadas'!D92+'Personas Enjuiciadas'!I92)/('Personas Enjuiciadas'!N92+'Personas Enjuiciadas'!P92),"-")</f>
        <v>0.8</v>
      </c>
      <c r="E91" s="36" t="str">
        <f>IF(AND('Personas Enjuiciadas'!E92+'Personas Enjuiciadas'!J92&gt;0,'Personas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310</v>
      </c>
      <c r="C92" s="36">
        <f>IF('Personas Enjuiciadas'!D93+'Personas Enjuiciadas'!E93+'Personas Enjuiciadas'!I93+'Personas Enjuiciadas'!J93&gt;0,('Personas Enjuiciadas'!D93+'Personas Enjuiciadas'!E93+'Personas Enjuiciadas'!I93+'Personas Enjuiciadas'!J93)/'Personas Enjuiciadas'!M93,"-")</f>
        <v>0.33333333333333331</v>
      </c>
      <c r="D92" s="36">
        <f>IF(AND('Personas Enjuiciadas'!D93+'Personas Enjuiciadas'!I93&gt;0,'Personas Enjuiciadas'!N93+'Personas Enjuiciadas'!P93&gt;0),('Personas Enjuiciadas'!D93+'Personas Enjuiciadas'!I93)/('Personas Enjuiciadas'!N93+'Personas Enjuiciadas'!P93),"-")</f>
        <v>0.33333333333333331</v>
      </c>
      <c r="E92" s="36" t="str">
        <f>IF(AND('Personas Enjuiciadas'!E93+'Personas Enjuiciadas'!J93&gt;0,'Personas Enjuiciadas'!O93+'Personas Enjuiciadas'!Q93&gt;0),('Personas Enjuiciadas'!E93+'Personas Enjuiciadas'!J93)/('Personas Enjuiciadas'!O93+'Personas Enjuiciadas'!Q93),"-")</f>
        <v>-</v>
      </c>
    </row>
    <row r="93" spans="2:5" ht="20.100000000000001" customHeight="1" thickBot="1" x14ac:dyDescent="0.25">
      <c r="B93" s="4" t="s">
        <v>311</v>
      </c>
      <c r="C93" s="36">
        <f>IF('Personas Enjuiciadas'!D94+'Personas Enjuiciadas'!E94+'Personas Enjuiciadas'!I94+'Personas Enjuiciadas'!J94&gt;0,('Personas Enjuiciadas'!D94+'Personas Enjuiciadas'!E94+'Personas Enjuiciadas'!I94+'Personas Enjuiciadas'!J94)/'Personas Enjuiciadas'!M94,"-")</f>
        <v>0.7142857142857143</v>
      </c>
      <c r="D93" s="36">
        <f>IF(AND('Personas Enjuiciadas'!D94+'Personas Enjuiciadas'!I94&gt;0,'Personas Enjuiciadas'!N94+'Personas Enjuiciadas'!P94&gt;0),('Personas Enjuiciadas'!D94+'Personas Enjuiciadas'!I94)/('Personas Enjuiciadas'!N94+'Personas Enjuiciadas'!P94),"-")</f>
        <v>0.66666666666666663</v>
      </c>
      <c r="E93" s="36">
        <f>IF(AND('Personas Enjuiciadas'!E94+'Personas Enjuiciadas'!J94&gt;0,'Personas Enjuiciadas'!O94+'Personas Enjuiciadas'!Q94&gt;0),('Personas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312</v>
      </c>
      <c r="C94" s="36" t="str">
        <f>IF('Personas Enjuiciadas'!D95+'Personas Enjuiciadas'!E95+'Personas Enjuiciadas'!I95+'Personas Enjuiciadas'!J95&gt;0,('Personas Enjuiciadas'!D95+'Personas Enjuiciadas'!E95+'Personas Enjuiciadas'!I95+'Personas Enjuiciadas'!J95)/'Personas Enjuiciadas'!M95,"-")</f>
        <v>-</v>
      </c>
      <c r="D94" s="36" t="str">
        <f>IF(AND('Personas Enjuiciadas'!D95+'Personas Enjuiciadas'!I95&gt;0,'Personas Enjuiciadas'!N95+'Personas Enjuiciadas'!P95&gt;0),('Personas Enjuiciadas'!D95+'Personas Enjuiciadas'!I95)/('Personas Enjuiciadas'!N95+'Personas Enjuiciadas'!P95),"-")</f>
        <v>-</v>
      </c>
      <c r="E94" s="36" t="str">
        <f>IF(AND('Personas Enjuiciadas'!E95+'Personas Enjuiciadas'!J95&gt;0,'Personas Enjuiciadas'!O95+'Personas Enjuiciadas'!Q95&gt;0),('Personas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313</v>
      </c>
      <c r="C95" s="36">
        <f>IF('Personas Enjuiciadas'!D96+'Personas Enjuiciadas'!E96+'Personas Enjuiciadas'!I96+'Personas Enjuiciadas'!J96&gt;0,('Personas Enjuiciadas'!D96+'Personas Enjuiciadas'!E96+'Personas Enjuiciadas'!I96+'Personas Enjuiciadas'!J96)/'Personas Enjuiciadas'!M96,"-")</f>
        <v>0.5</v>
      </c>
      <c r="D95" s="36">
        <f>IF(AND('Personas Enjuiciadas'!D96+'Personas Enjuiciadas'!I96&gt;0,'Personas Enjuiciadas'!N96+'Personas Enjuiciadas'!P96&gt;0),('Personas Enjuiciadas'!D96+'Personas Enjuiciadas'!I96)/('Personas Enjuiciadas'!N96+'Personas Enjuiciadas'!P96),"-")</f>
        <v>0.5</v>
      </c>
      <c r="E95" s="36" t="str">
        <f>IF(AND('Personas Enjuiciadas'!E96+'Personas Enjuiciadas'!J96&gt;0,'Personas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314</v>
      </c>
      <c r="C96" s="36">
        <f>IF('Personas Enjuiciadas'!D97+'Personas Enjuiciadas'!E97+'Personas Enjuiciadas'!I97+'Personas Enjuiciadas'!J97&gt;0,('Personas Enjuiciadas'!D97+'Personas Enjuiciadas'!E97+'Personas Enjuiciadas'!I97+'Personas Enjuiciadas'!J97)/'Personas Enjuiciadas'!M97,"-")</f>
        <v>0.8571428571428571</v>
      </c>
      <c r="D96" s="36">
        <f>IF(AND('Personas Enjuiciadas'!D97+'Personas Enjuiciadas'!I97&gt;0,'Personas Enjuiciadas'!N97+'Personas Enjuiciadas'!P97&gt;0),('Personas Enjuiciadas'!D97+'Personas Enjuiciadas'!I97)/('Personas Enjuiciadas'!N97+'Personas Enjuiciadas'!P97),"-")</f>
        <v>0.83333333333333337</v>
      </c>
      <c r="E96" s="36">
        <f>IF(AND('Personas Enjuiciadas'!E97+'Personas Enjuiciadas'!J97&gt;0,'Personas Enjuiciadas'!O97+'Personas Enjuiciadas'!Q97&gt;0),('Personas Enjuiciadas'!E97+'Personas Enjuiciadas'!J97)/('Personas Enjuiciadas'!O97+'Personas Enjuiciadas'!Q97),"-")</f>
        <v>1</v>
      </c>
    </row>
    <row r="97" spans="2:5" ht="20.100000000000001" customHeight="1" thickBot="1" x14ac:dyDescent="0.25">
      <c r="B97" s="4" t="s">
        <v>315</v>
      </c>
      <c r="C97" s="36">
        <f>IF('Personas Enjuiciadas'!D98+'Personas Enjuiciadas'!E98+'Personas Enjuiciadas'!I98+'Personas Enjuiciadas'!J98&gt;0,('Personas Enjuiciadas'!D98+'Personas Enjuiciadas'!E98+'Personas Enjuiciadas'!I98+'Personas Enjuiciadas'!J98)/'Personas Enjuiciadas'!M98,"-")</f>
        <v>1</v>
      </c>
      <c r="D97" s="36">
        <f>IF(AND('Personas Enjuiciadas'!D98+'Personas Enjuiciadas'!I98&gt;0,'Personas Enjuiciadas'!N98+'Personas Enjuiciadas'!P98&gt;0),('Personas Enjuiciadas'!D98+'Personas Enjuiciadas'!I98)/('Personas Enjuiciadas'!N98+'Personas Enjuiciadas'!P98),"-")</f>
        <v>1</v>
      </c>
      <c r="E97" s="36">
        <f>IF(AND('Personas Enjuiciadas'!E98+'Personas Enjuiciadas'!J98&gt;0,'Personas Enjuiciadas'!O98+'Personas Enjuiciadas'!Q98&gt;0),('Personas Enjuiciadas'!E98+'Personas Enjuiciadas'!J98)/('Personas Enjuiciadas'!O98+'Personas Enjuiciadas'!Q98),"-")</f>
        <v>1</v>
      </c>
    </row>
    <row r="98" spans="2:5" ht="20.100000000000001" customHeight="1" thickBot="1" x14ac:dyDescent="0.25">
      <c r="B98" s="4" t="s">
        <v>316</v>
      </c>
      <c r="C98" s="36" t="str">
        <f>IF('Personas Enjuiciadas'!D99+'Personas Enjuiciadas'!E99+'Personas Enjuiciadas'!I99+'Personas Enjuiciadas'!J99&gt;0,('Personas Enjuiciadas'!D99+'Personas Enjuiciadas'!E99+'Personas Enjuiciadas'!I99+'Personas Enjuiciadas'!J99)/'Personas Enjuiciadas'!M99,"-")</f>
        <v>-</v>
      </c>
      <c r="D98" s="36" t="str">
        <f>IF(AND('Personas Enjuiciadas'!D99+'Personas Enjuiciadas'!I99&gt;0,'Personas Enjuiciadas'!N99+'Personas Enjuiciadas'!P99&gt;0),('Personas Enjuiciadas'!D99+'Personas Enjuiciadas'!I99)/('Personas Enjuiciadas'!N99+'Personas Enjuiciadas'!P99),"-")</f>
        <v>-</v>
      </c>
      <c r="E98" s="36" t="str">
        <f>IF(AND('Personas Enjuiciadas'!E99+'Personas Enjuiciadas'!J99&gt;0,'Personas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317</v>
      </c>
      <c r="C99" s="36" t="str">
        <f>IF('Personas Enjuiciadas'!D100+'Personas Enjuiciadas'!E100+'Personas Enjuiciadas'!I100+'Personas Enjuiciadas'!J100&gt;0,('Personas Enjuiciadas'!D100+'Personas Enjuiciadas'!E100+'Personas Enjuiciadas'!I100+'Personas Enjuiciadas'!J100)/'Personas Enjuiciadas'!M100,"-")</f>
        <v>-</v>
      </c>
      <c r="D99" s="36" t="str">
        <f>IF(AND('Personas Enjuiciadas'!D100+'Personas Enjuiciadas'!I100&gt;0,'Personas Enjuiciadas'!N100+'Personas Enjuiciadas'!P100&gt;0),('Personas Enjuiciadas'!D100+'Personas Enjuiciadas'!I100)/('Personas Enjuiciadas'!N100+'Personas Enjuiciadas'!P100),"-")</f>
        <v>-</v>
      </c>
      <c r="E99" s="36" t="str">
        <f>IF(AND('Personas Enjuiciadas'!E100+'Personas Enjuiciadas'!J100&gt;0,'Personas Enjuiciadas'!O100+'Personas Enjuiciadas'!Q100&gt;0),('Personas Enjuiciadas'!E100+'Personas Enjuiciadas'!J100)/('Personas Enjuiciadas'!O100+'Personas Enjuiciadas'!Q100),"-")</f>
        <v>-</v>
      </c>
    </row>
    <row r="100" spans="2:5" ht="20.100000000000001" customHeight="1" thickBot="1" x14ac:dyDescent="0.25">
      <c r="B100" s="4" t="s">
        <v>179</v>
      </c>
      <c r="C100" s="36">
        <f>IF('Personas Enjuiciadas'!D101+'Personas Enjuiciadas'!E101+'Personas Enjuiciadas'!I101+'Personas Enjuiciadas'!J101&gt;0,('Personas Enjuiciadas'!D101+'Personas Enjuiciadas'!E101+'Personas Enjuiciadas'!I101+'Personas Enjuiciadas'!J101)/'Personas Enjuiciadas'!M101,"-")</f>
        <v>1</v>
      </c>
      <c r="D100" s="36">
        <f>IF(AND('Personas Enjuiciadas'!D101+'Personas Enjuiciadas'!I101&gt;0,'Personas Enjuiciadas'!N101+'Personas Enjuiciadas'!P101&gt;0),('Personas Enjuiciadas'!D101+'Personas Enjuiciadas'!I101)/('Personas Enjuiciadas'!N101+'Personas Enjuiciadas'!P101),"-")</f>
        <v>1</v>
      </c>
      <c r="E100" s="36">
        <f>IF(AND('Personas Enjuiciadas'!E101+'Personas Enjuiciadas'!J101&gt;0,'Personas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318</v>
      </c>
      <c r="C101" s="36">
        <f>IF('Personas Enjuiciadas'!D102+'Personas Enjuiciadas'!E102+'Personas Enjuiciadas'!I102+'Personas Enjuiciadas'!J102&gt;0,('Personas Enjuiciadas'!D102+'Personas Enjuiciadas'!E102+'Personas Enjuiciadas'!I102+'Personas Enjuiciadas'!J102)/'Personas Enjuiciadas'!M102,"-")</f>
        <v>1</v>
      </c>
      <c r="D101" s="36" t="str">
        <f>IF(AND('Personas Enjuiciadas'!D102+'Personas Enjuiciadas'!I102&gt;0,'Personas Enjuiciadas'!N102+'Personas Enjuiciadas'!P102&gt;0),('Personas Enjuiciadas'!D102+'Personas Enjuiciadas'!I102)/('Personas Enjuiciadas'!N102+'Personas Enjuiciadas'!P102),"-")</f>
        <v>-</v>
      </c>
      <c r="E101" s="36">
        <f>IF(AND('Personas Enjuiciadas'!E102+'Personas Enjuiciadas'!J102&gt;0,'Personas Enjuiciadas'!O102+'Personas Enjuiciadas'!Q102&gt;0),('Personas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319</v>
      </c>
      <c r="C102" s="36">
        <f>IF('Personas Enjuiciadas'!D103+'Personas Enjuiciadas'!E103+'Personas Enjuiciadas'!I103+'Personas Enjuiciadas'!J103&gt;0,('Personas Enjuiciadas'!D103+'Personas Enjuiciadas'!E103+'Personas Enjuiciadas'!I103+'Personas Enjuiciadas'!J103)/'Personas Enjuiciadas'!M103,"-")</f>
        <v>1</v>
      </c>
      <c r="D102" s="36">
        <f>IF(AND('Personas Enjuiciadas'!D103+'Personas Enjuiciadas'!I103&gt;0,'Personas Enjuiciadas'!N103+'Personas Enjuiciadas'!P103&gt;0),('Personas Enjuiciadas'!D103+'Personas Enjuiciadas'!I103)/('Personas Enjuiciadas'!N103+'Personas Enjuiciadas'!P103),"-")</f>
        <v>1</v>
      </c>
      <c r="E102" s="36">
        <f>IF(AND('Personas Enjuiciadas'!E103+'Personas Enjuiciadas'!J103&gt;0,'Personas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320</v>
      </c>
      <c r="C103" s="36">
        <f>IF('Personas Enjuiciadas'!D104+'Personas Enjuiciadas'!E104+'Personas Enjuiciadas'!I104+'Personas Enjuiciadas'!J104&gt;0,('Personas Enjuiciadas'!D104+'Personas Enjuiciadas'!E104+'Personas Enjuiciadas'!I104+'Personas Enjuiciadas'!J104)/'Personas Enjuiciadas'!M104,"-")</f>
        <v>1</v>
      </c>
      <c r="D103" s="36">
        <f>IF(AND('Personas Enjuiciadas'!D104+'Personas Enjuiciadas'!I104&gt;0,'Personas Enjuiciadas'!N104+'Personas Enjuiciadas'!P104&gt;0),('Personas Enjuiciadas'!D104+'Personas Enjuiciadas'!I104)/('Personas Enjuiciadas'!N104+'Personas Enjuiciadas'!P104),"-")</f>
        <v>1</v>
      </c>
      <c r="E103" s="36">
        <f>IF(AND('Personas Enjuiciadas'!E104+'Personas Enjuiciadas'!J104&gt;0,'Personas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321</v>
      </c>
      <c r="C104" s="36">
        <f>IF('Personas Enjuiciadas'!D105+'Personas Enjuiciadas'!E105+'Personas Enjuiciadas'!I105+'Personas Enjuiciadas'!J105&gt;0,('Personas Enjuiciadas'!D105+'Personas Enjuiciadas'!E105+'Personas Enjuiciadas'!I105+'Personas Enjuiciadas'!J105)/'Personas Enjuiciadas'!M105,"-")</f>
        <v>1</v>
      </c>
      <c r="D104" s="36">
        <f>IF(AND('Personas Enjuiciadas'!D105+'Personas Enjuiciadas'!I105&gt;0,'Personas Enjuiciadas'!N105+'Personas Enjuiciadas'!P105&gt;0),('Personas Enjuiciadas'!D105+'Personas Enjuiciadas'!I105)/('Personas Enjuiciadas'!N105+'Personas Enjuiciadas'!P105),"-")</f>
        <v>1</v>
      </c>
      <c r="E104" s="36" t="str">
        <f>IF(AND('Personas Enjuiciadas'!E105+'Personas Enjuiciadas'!J105&gt;0,'Personas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180</v>
      </c>
      <c r="C105" s="36">
        <f>IF('Personas Enjuiciadas'!D106+'Personas Enjuiciadas'!E106+'Personas Enjuiciadas'!I106+'Personas Enjuiciadas'!J106&gt;0,('Personas Enjuiciadas'!D106+'Personas Enjuiciadas'!E106+'Personas Enjuiciadas'!I106+'Personas Enjuiciadas'!J106)/'Personas Enjuiciadas'!M106,"-")</f>
        <v>0.83333333333333337</v>
      </c>
      <c r="D105" s="36">
        <f>IF(AND('Personas Enjuiciadas'!D106+'Personas Enjuiciadas'!I106&gt;0,'Personas Enjuiciadas'!N106+'Personas Enjuiciadas'!P106&gt;0),('Personas Enjuiciadas'!D106+'Personas Enjuiciadas'!I106)/('Personas Enjuiciadas'!N106+'Personas Enjuiciadas'!P106),"-")</f>
        <v>0.8</v>
      </c>
      <c r="E105" s="36">
        <f>IF(AND('Personas Enjuiciadas'!E106+'Personas Enjuiciadas'!J106&gt;0,'Personas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322</v>
      </c>
      <c r="C106" s="36" t="str">
        <f>IF('Personas Enjuiciadas'!D107+'Personas Enjuiciadas'!E107+'Personas Enjuiciadas'!I107+'Personas Enjuiciadas'!J107&gt;0,('Personas Enjuiciadas'!D107+'Personas Enjuiciadas'!E107+'Personas Enjuiciadas'!I107+'Personas Enjuiciadas'!J107)/'Personas Enjuiciadas'!M107,"-")</f>
        <v>-</v>
      </c>
      <c r="D106" s="36" t="str">
        <f>IF(AND('Personas Enjuiciadas'!D107+'Personas Enjuiciadas'!I107&gt;0,'Personas Enjuiciadas'!N107+'Personas Enjuiciadas'!P107&gt;0),('Personas Enjuiciadas'!D107+'Personas Enjuiciadas'!I107)/('Personas Enjuiciadas'!N107+'Personas Enjuiciadas'!P107),"-")</f>
        <v>-</v>
      </c>
      <c r="E106" s="36" t="str">
        <f>IF(AND('Personas Enjuiciadas'!E107+'Personas Enjuiciadas'!J107&gt;0,'Personas Enjuiciadas'!O107+'Personas Enjuiciadas'!Q107&gt;0),('Personas Enjuiciadas'!E107+'Personas Enjuiciadas'!J107)/('Personas Enjuiciadas'!O107+'Personas Enjuiciadas'!Q107),"-")</f>
        <v>-</v>
      </c>
    </row>
    <row r="107" spans="2:5" ht="20.100000000000001" customHeight="1" thickBot="1" x14ac:dyDescent="0.25">
      <c r="B107" s="4" t="s">
        <v>323</v>
      </c>
      <c r="C107" s="36" t="str">
        <f>IF('Personas Enjuiciadas'!D108+'Personas Enjuiciadas'!E108+'Personas Enjuiciadas'!I108+'Personas Enjuiciadas'!J108&gt;0,('Personas Enjuiciadas'!D108+'Personas Enjuiciadas'!E108+'Personas Enjuiciadas'!I108+'Personas Enjuiciadas'!J108)/'Personas Enjuiciadas'!M108,"-")</f>
        <v>-</v>
      </c>
      <c r="D107" s="36" t="str">
        <f>IF(AND('Personas Enjuiciadas'!D108+'Personas Enjuiciadas'!I108&gt;0,'Personas Enjuiciadas'!N108+'Personas Enjuiciadas'!P108&gt;0),('Personas Enjuiciadas'!D108+'Personas Enjuiciadas'!I108)/('Personas Enjuiciadas'!N108+'Personas Enjuiciadas'!P108),"-")</f>
        <v>-</v>
      </c>
      <c r="E107" s="36" t="str">
        <f>IF(AND('Personas Enjuiciadas'!E108+'Personas Enjuiciadas'!J108&gt;0,'Personas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181</v>
      </c>
      <c r="C108" s="36">
        <f>IF('Personas Enjuiciadas'!D109+'Personas Enjuiciadas'!E109+'Personas Enjuiciadas'!I109+'Personas Enjuiciadas'!J109&gt;0,('Personas Enjuiciadas'!D109+'Personas Enjuiciadas'!E109+'Personas Enjuiciadas'!I109+'Personas Enjuiciadas'!J109)/'Personas Enjuiciadas'!M109,"-")</f>
        <v>0.92452830188679247</v>
      </c>
      <c r="D108" s="36">
        <f>IF(AND('Personas Enjuiciadas'!D109+'Personas Enjuiciadas'!I109&gt;0,'Personas Enjuiciadas'!N109+'Personas Enjuiciadas'!P109&gt;0),('Personas Enjuiciadas'!D109+'Personas Enjuiciadas'!I109)/('Personas Enjuiciadas'!N109+'Personas Enjuiciadas'!P109),"-")</f>
        <v>0.95</v>
      </c>
      <c r="E108" s="36">
        <f>IF(AND('Personas Enjuiciadas'!E109+'Personas Enjuiciadas'!J109&gt;0,'Personas Enjuiciadas'!O109+'Personas Enjuiciadas'!Q109&gt;0),('Personas Enjuiciadas'!E109+'Personas Enjuiciadas'!J109)/('Personas Enjuiciadas'!O109+'Personas Enjuiciadas'!Q109),"-")</f>
        <v>0.89130434782608692</v>
      </c>
    </row>
    <row r="109" spans="2:5" ht="20.100000000000001" customHeight="1" thickBot="1" x14ac:dyDescent="0.25">
      <c r="B109" s="4" t="s">
        <v>324</v>
      </c>
      <c r="C109" s="36">
        <f>IF('Personas Enjuiciadas'!D110+'Personas Enjuiciadas'!E110+'Personas Enjuiciadas'!I110+'Personas Enjuiciadas'!J110&gt;0,('Personas Enjuiciadas'!D110+'Personas Enjuiciadas'!E110+'Personas Enjuiciadas'!I110+'Personas Enjuiciadas'!J110)/'Personas Enjuiciadas'!M110,"-")</f>
        <v>1</v>
      </c>
      <c r="D109" s="36">
        <f>IF(AND('Personas Enjuiciadas'!D110+'Personas Enjuiciadas'!I110&gt;0,'Personas Enjuiciadas'!N110+'Personas Enjuiciadas'!P110&gt;0),('Personas Enjuiciadas'!D110+'Personas Enjuiciadas'!I110)/('Personas Enjuiciadas'!N110+'Personas Enjuiciadas'!P110),"-")</f>
        <v>1</v>
      </c>
      <c r="E109" s="36" t="str">
        <f>IF(AND('Personas Enjuiciadas'!E110+'Personas Enjuiciadas'!J110&gt;0,'Personas Enjuiciadas'!O110+'Personas Enjuiciadas'!Q110&gt;0),('Personas Enjuiciadas'!E110+'Personas Enjuiciadas'!J110)/('Personas Enjuiciadas'!O110+'Personas Enjuiciadas'!Q110),"-")</f>
        <v>-</v>
      </c>
    </row>
    <row r="110" spans="2:5" ht="20.100000000000001" customHeight="1" thickBot="1" x14ac:dyDescent="0.25">
      <c r="B110" s="4" t="s">
        <v>325</v>
      </c>
      <c r="C110" s="36" t="str">
        <f>IF('Personas Enjuiciadas'!D111+'Personas Enjuiciadas'!E111+'Personas Enjuiciadas'!I111+'Personas Enjuiciadas'!J111&gt;0,('Personas Enjuiciadas'!D111+'Personas Enjuiciadas'!E111+'Personas Enjuiciadas'!I111+'Personas Enjuiciadas'!J111)/'Personas Enjuiciadas'!M111,"-")</f>
        <v>-</v>
      </c>
      <c r="D110" s="36" t="str">
        <f>IF(AND('Personas Enjuiciadas'!D111+'Personas Enjuiciadas'!I111&gt;0,'Personas Enjuiciadas'!N111+'Personas Enjuiciadas'!P111&gt;0),('Personas Enjuiciadas'!D111+'Personas Enjuiciadas'!I111)/('Personas Enjuiciadas'!N111+'Personas Enjuiciadas'!P111),"-")</f>
        <v>-</v>
      </c>
      <c r="E110" s="36" t="str">
        <f>IF(AND('Personas Enjuiciadas'!E111+'Personas Enjuiciadas'!J111&gt;0,'Personas Enjuiciadas'!O111+'Personas Enjuiciadas'!Q111&gt;0),('Personas Enjuiciadas'!E111+'Personas Enjuiciadas'!J111)/('Personas Enjuiciadas'!O111+'Personas Enjuiciadas'!Q111),"-")</f>
        <v>-</v>
      </c>
    </row>
    <row r="111" spans="2:5" ht="20.100000000000001" customHeight="1" thickBot="1" x14ac:dyDescent="0.25">
      <c r="B111" s="4" t="s">
        <v>326</v>
      </c>
      <c r="C111" s="36" t="str">
        <f>IF('Personas Enjuiciadas'!D112+'Personas Enjuiciadas'!E112+'Personas Enjuiciadas'!I112+'Personas Enjuiciadas'!J112&gt;0,('Personas Enjuiciadas'!D112+'Personas Enjuiciadas'!E112+'Personas Enjuiciadas'!I112+'Personas Enjuiciadas'!J112)/'Personas Enjuiciadas'!M112,"-")</f>
        <v>-</v>
      </c>
      <c r="D111" s="36" t="str">
        <f>IF(AND('Personas Enjuiciadas'!D112+'Personas Enjuiciadas'!I112&gt;0,'Personas Enjuiciadas'!N112+'Personas Enjuiciadas'!P112&gt;0),('Personas Enjuiciadas'!D112+'Personas Enjuiciadas'!I112)/('Personas Enjuiciadas'!N112+'Personas Enjuiciadas'!P112),"-")</f>
        <v>-</v>
      </c>
      <c r="E111" s="36" t="str">
        <f>IF(AND('Personas Enjuiciadas'!E112+'Personas Enjuiciadas'!J112&gt;0,'Personas Enjuiciadas'!O112+'Personas Enjuiciadas'!Q112&gt;0),('Personas Enjuiciadas'!E112+'Personas Enjuiciadas'!J112)/('Personas Enjuiciadas'!O112+'Personas Enjuiciadas'!Q112),"-")</f>
        <v>-</v>
      </c>
    </row>
    <row r="112" spans="2:5" ht="20.100000000000001" customHeight="1" thickBot="1" x14ac:dyDescent="0.25">
      <c r="B112" s="4" t="s">
        <v>327</v>
      </c>
      <c r="C112" s="36">
        <f>IF('Personas Enjuiciadas'!D113+'Personas Enjuiciadas'!E113+'Personas Enjuiciadas'!I113+'Personas Enjuiciadas'!J113&gt;0,('Personas Enjuiciadas'!D113+'Personas Enjuiciadas'!E113+'Personas Enjuiciadas'!I113+'Personas Enjuiciadas'!J113)/'Personas Enjuiciadas'!M113,"-")</f>
        <v>1</v>
      </c>
      <c r="D112" s="36">
        <f>IF(AND('Personas Enjuiciadas'!D113+'Personas Enjuiciadas'!I113&gt;0,'Personas Enjuiciadas'!N113+'Personas Enjuiciadas'!P113&gt;0),('Personas Enjuiciadas'!D113+'Personas Enjuiciadas'!I113)/('Personas Enjuiciadas'!N113+'Personas Enjuiciadas'!P113),"-")</f>
        <v>1</v>
      </c>
      <c r="E112" s="36">
        <f>IF(AND('Personas Enjuiciadas'!E113+'Personas Enjuiciadas'!J113&gt;0,'Personas Enjuiciadas'!O113+'Personas Enjuiciadas'!Q113&gt;0),('Personas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328</v>
      </c>
      <c r="C113" s="36" t="str">
        <f>IF('Personas Enjuiciadas'!D114+'Personas Enjuiciadas'!E114+'Personas Enjuiciadas'!I114+'Personas Enjuiciadas'!J114&gt;0,('Personas Enjuiciadas'!D114+'Personas Enjuiciadas'!E114+'Personas Enjuiciadas'!I114+'Personas Enjuiciadas'!J114)/'Personas Enjuiciadas'!M114,"-")</f>
        <v>-</v>
      </c>
      <c r="D113" s="36" t="str">
        <f>IF(AND('Personas Enjuiciadas'!D114+'Personas Enjuiciadas'!I114&gt;0,'Personas Enjuiciadas'!N114+'Personas Enjuiciadas'!P114&gt;0),('Personas Enjuiciadas'!D114+'Personas Enjuiciadas'!I114)/('Personas Enjuiciadas'!N114+'Personas Enjuiciadas'!P114),"-")</f>
        <v>-</v>
      </c>
      <c r="E113" s="36" t="str">
        <f>IF(AND('Personas Enjuiciadas'!E114+'Personas Enjuiciadas'!J114&gt;0,'Personas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329</v>
      </c>
      <c r="C114" s="36" t="str">
        <f>IF('Personas Enjuiciadas'!D115+'Personas Enjuiciadas'!E115+'Personas Enjuiciadas'!I115+'Personas Enjuiciadas'!J115&gt;0,('Personas Enjuiciadas'!D115+'Personas Enjuiciadas'!E115+'Personas Enjuiciadas'!I115+'Personas Enjuiciadas'!J115)/'Personas Enjuiciadas'!M115,"-")</f>
        <v>-</v>
      </c>
      <c r="D114" s="36" t="str">
        <f>IF(AND('Personas Enjuiciadas'!D115+'Personas Enjuiciadas'!I115&gt;0,'Personas Enjuiciadas'!N115+'Personas Enjuiciadas'!P115&gt;0),('Personas Enjuiciadas'!D115+'Personas Enjuiciadas'!I115)/('Personas Enjuiciadas'!N115+'Personas Enjuiciadas'!P115),"-")</f>
        <v>-</v>
      </c>
      <c r="E114" s="36" t="str">
        <f>IF(AND('Personas Enjuiciadas'!E115+'Personas Enjuiciadas'!J115&gt;0,'Personas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330</v>
      </c>
      <c r="C115" s="36">
        <f>IF('Personas Enjuiciadas'!D116+'Personas Enjuiciadas'!E116+'Personas Enjuiciadas'!I116+'Personas Enjuiciadas'!J116&gt;0,('Personas Enjuiciadas'!D116+'Personas Enjuiciadas'!E116+'Personas Enjuiciadas'!I116+'Personas Enjuiciadas'!J116)/'Personas Enjuiciadas'!M116,"-")</f>
        <v>1</v>
      </c>
      <c r="D115" s="36">
        <f>IF(AND('Personas Enjuiciadas'!D116+'Personas Enjuiciadas'!I116&gt;0,'Personas Enjuiciadas'!N116+'Personas Enjuiciadas'!P116&gt;0),('Personas Enjuiciadas'!D116+'Personas Enjuiciadas'!I116)/('Personas Enjuiciadas'!N116+'Personas Enjuiciadas'!P116),"-")</f>
        <v>1</v>
      </c>
      <c r="E115" s="36" t="str">
        <f>IF(AND('Personas Enjuiciadas'!E116+'Personas Enjuiciadas'!J116&gt;0,'Personas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331</v>
      </c>
      <c r="C116" s="36">
        <f>IF('Personas Enjuiciadas'!D117+'Personas Enjuiciadas'!E117+'Personas Enjuiciadas'!I117+'Personas Enjuiciadas'!J117&gt;0,('Personas Enjuiciadas'!D117+'Personas Enjuiciadas'!E117+'Personas Enjuiciadas'!I117+'Personas Enjuiciadas'!J117)/'Personas Enjuiciadas'!M117,"-")</f>
        <v>0.90909090909090906</v>
      </c>
      <c r="D116" s="36">
        <f>IF(AND('Personas Enjuiciadas'!D117+'Personas Enjuiciadas'!I117&gt;0,'Personas Enjuiciadas'!N117+'Personas Enjuiciadas'!P117&gt;0),('Personas Enjuiciadas'!D117+'Personas Enjuiciadas'!I117)/('Personas Enjuiciadas'!N117+'Personas Enjuiciadas'!P117),"-")</f>
        <v>0.875</v>
      </c>
      <c r="E116" s="36">
        <f>IF(AND('Personas Enjuiciadas'!E117+'Personas Enjuiciadas'!J117&gt;0,'Personas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332</v>
      </c>
      <c r="C117" s="36" t="str">
        <f>IF('Personas Enjuiciadas'!D118+'Personas Enjuiciadas'!E118+'Personas Enjuiciadas'!I118+'Personas Enjuiciadas'!J118&gt;0,('Personas Enjuiciadas'!D118+'Personas Enjuiciadas'!E118+'Personas Enjuiciadas'!I118+'Personas Enjuiciadas'!J118)/'Personas Enjuiciadas'!M118,"-")</f>
        <v>-</v>
      </c>
      <c r="D117" s="36" t="str">
        <f>IF(AND('Personas Enjuiciadas'!D118+'Personas Enjuiciadas'!I118&gt;0,'Personas Enjuiciadas'!N118+'Personas Enjuiciadas'!P118&gt;0),('Personas Enjuiciadas'!D118+'Personas Enjuiciadas'!I118)/('Personas Enjuiciadas'!N118+'Personas Enjuiciadas'!P118),"-")</f>
        <v>-</v>
      </c>
      <c r="E117" s="36" t="str">
        <f>IF(AND('Personas Enjuiciadas'!E118+'Personas Enjuiciadas'!J118&gt;0,'Personas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333</v>
      </c>
      <c r="C118" s="36">
        <f>IF('Personas Enjuiciadas'!D119+'Personas Enjuiciadas'!E119+'Personas Enjuiciadas'!I119+'Personas Enjuiciadas'!J119&gt;0,('Personas Enjuiciadas'!D119+'Personas Enjuiciadas'!E119+'Personas Enjuiciadas'!I119+'Personas Enjuiciadas'!J119)/'Personas Enjuiciadas'!M119,"-")</f>
        <v>1</v>
      </c>
      <c r="D118" s="36">
        <f>IF(AND('Personas Enjuiciadas'!D119+'Personas Enjuiciadas'!I119&gt;0,'Personas Enjuiciadas'!N119+'Personas Enjuiciadas'!P119&gt;0),('Personas Enjuiciadas'!D119+'Personas Enjuiciadas'!I119)/('Personas Enjuiciadas'!N119+'Personas Enjuiciadas'!P119),"-")</f>
        <v>1</v>
      </c>
      <c r="E118" s="36">
        <f>IF(AND('Personas Enjuiciadas'!E119+'Personas Enjuiciadas'!J119&gt;0,'Personas Enjuiciadas'!O119+'Personas Enjuiciadas'!Q119&gt;0),('Personas Enjuiciadas'!E119+'Personas Enjuiciadas'!J119)/('Personas Enjuiciadas'!O119+'Personas Enjuiciadas'!Q119),"-")</f>
        <v>1</v>
      </c>
    </row>
    <row r="119" spans="2:5" ht="20.100000000000001" customHeight="1" thickBot="1" x14ac:dyDescent="0.25">
      <c r="B119" s="4" t="s">
        <v>334</v>
      </c>
      <c r="C119" s="36" t="str">
        <f>IF('Personas Enjuiciadas'!D120+'Personas Enjuiciadas'!E120+'Personas Enjuiciadas'!I120+'Personas Enjuiciadas'!J120&gt;0,('Personas Enjuiciadas'!D120+'Personas Enjuiciadas'!E120+'Personas Enjuiciadas'!I120+'Personas Enjuiciadas'!J120)/'Personas Enjuiciadas'!M120,"-")</f>
        <v>-</v>
      </c>
      <c r="D119" s="36" t="str">
        <f>IF(AND('Personas Enjuiciadas'!D120+'Personas Enjuiciadas'!I120&gt;0,'Personas Enjuiciadas'!N120+'Personas Enjuiciadas'!P120&gt;0),('Personas Enjuiciadas'!D120+'Personas Enjuiciadas'!I120)/('Personas Enjuiciadas'!N120+'Personas Enjuiciadas'!P120),"-")</f>
        <v>-</v>
      </c>
      <c r="E119" s="36" t="str">
        <f>IF(AND('Personas Enjuiciadas'!E120+'Personas Enjuiciadas'!J120&gt;0,'Personas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335</v>
      </c>
      <c r="C120" s="36">
        <f>IF('Personas Enjuiciadas'!D121+'Personas Enjuiciadas'!E121+'Personas Enjuiciadas'!I121+'Personas Enjuiciadas'!J121&gt;0,('Personas Enjuiciadas'!D121+'Personas Enjuiciadas'!E121+'Personas Enjuiciadas'!I121+'Personas Enjuiciadas'!J121)/'Personas Enjuiciadas'!M121,"-")</f>
        <v>0.88888888888888884</v>
      </c>
      <c r="D120" s="36">
        <f>IF(AND('Personas Enjuiciadas'!D121+'Personas Enjuiciadas'!I121&gt;0,'Personas Enjuiciadas'!N121+'Personas Enjuiciadas'!P121&gt;0),('Personas Enjuiciadas'!D121+'Personas Enjuiciadas'!I121)/('Personas Enjuiciadas'!N121+'Personas Enjuiciadas'!P121),"-")</f>
        <v>0.875</v>
      </c>
      <c r="E120" s="36">
        <f>IF(AND('Personas Enjuiciadas'!E121+'Personas Enjuiciadas'!J121&gt;0,'Personas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336</v>
      </c>
      <c r="C121" s="36">
        <f>IF('Personas Enjuiciadas'!D122+'Personas Enjuiciadas'!E122+'Personas Enjuiciadas'!I122+'Personas Enjuiciadas'!J122&gt;0,('Personas Enjuiciadas'!D122+'Personas Enjuiciadas'!E122+'Personas Enjuiciadas'!I122+'Personas Enjuiciadas'!J122)/'Personas Enjuiciadas'!M122,"-")</f>
        <v>1</v>
      </c>
      <c r="D121" s="36">
        <f>IF(AND('Personas Enjuiciadas'!D122+'Personas Enjuiciadas'!I122&gt;0,'Personas Enjuiciadas'!N122+'Personas Enjuiciadas'!P122&gt;0),('Personas Enjuiciadas'!D122+'Personas Enjuiciadas'!I122)/('Personas Enjuiciadas'!N122+'Personas Enjuiciadas'!P122),"-")</f>
        <v>1</v>
      </c>
      <c r="E121" s="36" t="str">
        <f>IF(AND('Personas Enjuiciadas'!E122+'Personas Enjuiciadas'!J122&gt;0,'Personas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337</v>
      </c>
      <c r="C122" s="36">
        <f>IF('Personas Enjuiciadas'!D123+'Personas Enjuiciadas'!E123+'Personas Enjuiciadas'!I123+'Personas Enjuiciadas'!J123&gt;0,('Personas Enjuiciadas'!D123+'Personas Enjuiciadas'!E123+'Personas Enjuiciadas'!I123+'Personas Enjuiciadas'!J123)/'Personas Enjuiciadas'!M123,"-")</f>
        <v>0.86842105263157898</v>
      </c>
      <c r="D122" s="36">
        <f>IF(AND('Personas Enjuiciadas'!D123+'Personas Enjuiciadas'!I123&gt;0,'Personas Enjuiciadas'!N123+'Personas Enjuiciadas'!P123&gt;0),('Personas Enjuiciadas'!D123+'Personas Enjuiciadas'!I123)/('Personas Enjuiciadas'!N123+'Personas Enjuiciadas'!P123),"-")</f>
        <v>0.88888888888888884</v>
      </c>
      <c r="E122" s="36">
        <f>IF(AND('Personas Enjuiciadas'!E123+'Personas Enjuiciadas'!J123&gt;0,'Personas Enjuiciadas'!O123+'Personas Enjuiciadas'!Q123&gt;0),('Personas Enjuiciadas'!E123+'Personas Enjuiciadas'!J123)/('Personas Enjuiciadas'!O123+'Personas Enjuiciadas'!Q123),"-")</f>
        <v>0.81818181818181823</v>
      </c>
    </row>
    <row r="123" spans="2:5" ht="20.100000000000001" customHeight="1" thickBot="1" x14ac:dyDescent="0.25">
      <c r="B123" s="4" t="s">
        <v>338</v>
      </c>
      <c r="C123" s="36" t="str">
        <f>IF('Personas Enjuiciadas'!D124+'Personas Enjuiciadas'!E124+'Personas Enjuiciadas'!I124+'Personas Enjuiciadas'!J124&gt;0,('Personas Enjuiciadas'!D124+'Personas Enjuiciadas'!E124+'Personas Enjuiciadas'!I124+'Personas Enjuiciadas'!J124)/'Personas Enjuiciadas'!M124,"-")</f>
        <v>-</v>
      </c>
      <c r="D123" s="36" t="str">
        <f>IF(AND('Personas Enjuiciadas'!D124+'Personas Enjuiciadas'!I124&gt;0,'Personas Enjuiciadas'!N124+'Personas Enjuiciadas'!P124&gt;0),('Personas Enjuiciadas'!D124+'Personas Enjuiciadas'!I124)/('Personas Enjuiciadas'!N124+'Personas Enjuiciadas'!P124),"-")</f>
        <v>-</v>
      </c>
      <c r="E123" s="36" t="str">
        <f>IF(AND('Personas Enjuiciadas'!E124+'Personas Enjuiciadas'!J124&gt;0,'Personas Enjuiciadas'!O124+'Personas Enjuiciadas'!Q124&gt;0),('Personas Enjuiciadas'!E124+'Personas Enjuiciadas'!J124)/('Personas Enjuiciadas'!O124+'Personas Enjuiciadas'!Q124),"-")</f>
        <v>-</v>
      </c>
    </row>
    <row r="124" spans="2:5" ht="20.100000000000001" customHeight="1" thickBot="1" x14ac:dyDescent="0.25">
      <c r="B124" s="4" t="s">
        <v>339</v>
      </c>
      <c r="C124" s="36">
        <f>IF('Personas Enjuiciadas'!D125+'Personas Enjuiciadas'!E125+'Personas Enjuiciadas'!I125+'Personas Enjuiciadas'!J125&gt;0,('Personas Enjuiciadas'!D125+'Personas Enjuiciadas'!E125+'Personas Enjuiciadas'!I125+'Personas Enjuiciadas'!J125)/'Personas Enjuiciadas'!M125,"-")</f>
        <v>0.75</v>
      </c>
      <c r="D124" s="36">
        <f>IF(AND('Personas Enjuiciadas'!D125+'Personas Enjuiciadas'!I125&gt;0,'Personas Enjuiciadas'!N125+'Personas Enjuiciadas'!P125&gt;0),('Personas Enjuiciadas'!D125+'Personas Enjuiciadas'!I125)/('Personas Enjuiciadas'!N125+'Personas Enjuiciadas'!P125),"-")</f>
        <v>0.7142857142857143</v>
      </c>
      <c r="E124" s="36">
        <f>IF(AND('Personas Enjuiciadas'!E125+'Personas Enjuiciadas'!J125&gt;0,'Personas Enjuiciadas'!O125+'Personas Enjuiciadas'!Q125&gt;0),('Personas Enjuiciadas'!E125+'Personas Enjuiciadas'!J125)/('Personas Enjuiciadas'!O125+'Personas Enjuiciadas'!Q125),"-")</f>
        <v>1</v>
      </c>
    </row>
    <row r="125" spans="2:5" ht="20.100000000000001" customHeight="1" thickBot="1" x14ac:dyDescent="0.25">
      <c r="B125" s="4" t="s">
        <v>340</v>
      </c>
      <c r="C125" s="36">
        <f>IF('Personas Enjuiciadas'!D126+'Personas Enjuiciadas'!E126+'Personas Enjuiciadas'!I126+'Personas Enjuiciadas'!J126&gt;0,('Personas Enjuiciadas'!D126+'Personas Enjuiciadas'!E126+'Personas Enjuiciadas'!I126+'Personas Enjuiciadas'!J126)/'Personas Enjuiciadas'!M126,"-")</f>
        <v>1</v>
      </c>
      <c r="D125" s="36">
        <f>IF(AND('Personas Enjuiciadas'!D126+'Personas Enjuiciadas'!I126&gt;0,'Personas Enjuiciadas'!N126+'Personas Enjuiciadas'!P126&gt;0),('Personas Enjuiciadas'!D126+'Personas Enjuiciadas'!I126)/('Personas Enjuiciadas'!N126+'Personas Enjuiciadas'!P126),"-")</f>
        <v>1</v>
      </c>
      <c r="E125" s="36" t="str">
        <f>IF(AND('Personas Enjuiciadas'!E126+'Personas Enjuiciadas'!J126&gt;0,'Personas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341</v>
      </c>
      <c r="C126" s="36" t="str">
        <f>IF('Personas Enjuiciadas'!D127+'Personas Enjuiciadas'!E127+'Personas Enjuiciadas'!I127+'Personas Enjuiciadas'!J127&gt;0,('Personas Enjuiciadas'!D127+'Personas Enjuiciadas'!E127+'Personas Enjuiciadas'!I127+'Personas Enjuiciadas'!J127)/'Personas Enjuiciadas'!M127,"-")</f>
        <v>-</v>
      </c>
      <c r="D126" s="36" t="str">
        <f>IF(AND('Personas Enjuiciadas'!D127+'Personas Enjuiciadas'!I127&gt;0,'Personas Enjuiciadas'!N127+'Personas Enjuiciadas'!P127&gt;0),('Personas Enjuiciadas'!D127+'Personas Enjuiciadas'!I127)/('Personas Enjuiciadas'!N127+'Personas Enjuiciadas'!P127),"-")</f>
        <v>-</v>
      </c>
      <c r="E126" s="36" t="str">
        <f>IF(AND('Personas Enjuiciadas'!E127+'Personas Enjuiciadas'!J127&gt;0,'Personas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342</v>
      </c>
      <c r="C127" s="36">
        <f>IF('Personas Enjuiciadas'!D128+'Personas Enjuiciadas'!E128+'Personas Enjuiciadas'!I128+'Personas Enjuiciadas'!J128&gt;0,('Personas Enjuiciadas'!D128+'Personas Enjuiciadas'!E128+'Personas Enjuiciadas'!I128+'Personas Enjuiciadas'!J128)/'Personas Enjuiciadas'!M128,"-")</f>
        <v>0.5</v>
      </c>
      <c r="D127" s="36">
        <f>IF(AND('Personas Enjuiciadas'!D128+'Personas Enjuiciadas'!I128&gt;0,'Personas Enjuiciadas'!N128+'Personas Enjuiciadas'!P128&gt;0),('Personas Enjuiciadas'!D128+'Personas Enjuiciadas'!I128)/('Personas Enjuiciadas'!N128+'Personas Enjuiciadas'!P128),"-")</f>
        <v>0.5</v>
      </c>
      <c r="E127" s="36" t="str">
        <f>IF(AND('Personas Enjuiciadas'!E128+'Personas Enjuiciadas'!J128&gt;0,'Personas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343</v>
      </c>
      <c r="C128" s="36">
        <f>IF('Personas Enjuiciadas'!D129+'Personas Enjuiciadas'!E129+'Personas Enjuiciadas'!I129+'Personas Enjuiciadas'!J129&gt;0,('Personas Enjuiciadas'!D129+'Personas Enjuiciadas'!E129+'Personas Enjuiciadas'!I129+'Personas Enjuiciadas'!J129)/'Personas Enjuiciadas'!M129,"-")</f>
        <v>1</v>
      </c>
      <c r="D128" s="36">
        <f>IF(AND('Personas Enjuiciadas'!D129+'Personas Enjuiciadas'!I129&gt;0,'Personas Enjuiciadas'!N129+'Personas Enjuiciadas'!P129&gt;0),('Personas Enjuiciadas'!D129+'Personas Enjuiciadas'!I129)/('Personas Enjuiciadas'!N129+'Personas Enjuiciadas'!P129),"-")</f>
        <v>1</v>
      </c>
      <c r="E128" s="36" t="str">
        <f>IF(AND('Personas Enjuiciadas'!E129+'Personas Enjuiciadas'!J129&gt;0,'Personas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344</v>
      </c>
      <c r="C129" s="36" t="str">
        <f>IF('Personas Enjuiciadas'!D130+'Personas Enjuiciadas'!E130+'Personas Enjuiciadas'!I130+'Personas Enjuiciadas'!J130&gt;0,('Personas Enjuiciadas'!D130+'Personas Enjuiciadas'!E130+'Personas Enjuiciadas'!I130+'Personas Enjuiciadas'!J130)/'Personas Enjuiciadas'!M130,"-")</f>
        <v>-</v>
      </c>
      <c r="D129" s="36" t="str">
        <f>IF(AND('Personas Enjuiciadas'!D130+'Personas Enjuiciadas'!I130&gt;0,'Personas Enjuiciadas'!N130+'Personas Enjuiciadas'!P130&gt;0),('Personas Enjuiciadas'!D130+'Personas Enjuiciadas'!I130)/('Personas Enjuiciadas'!N130+'Personas Enjuiciadas'!P130),"-")</f>
        <v>-</v>
      </c>
      <c r="E129" s="36" t="str">
        <f>IF(AND('Personas Enjuiciadas'!E130+'Personas Enjuiciadas'!J130&gt;0,'Personas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345</v>
      </c>
      <c r="C130" s="36">
        <f>IF('Personas Enjuiciadas'!D131+'Personas Enjuiciadas'!E131+'Personas Enjuiciadas'!I131+'Personas Enjuiciadas'!J131&gt;0,('Personas Enjuiciadas'!D131+'Personas Enjuiciadas'!E131+'Personas Enjuiciadas'!I131+'Personas Enjuiciadas'!J131)/'Personas Enjuiciadas'!M131,"-")</f>
        <v>1</v>
      </c>
      <c r="D130" s="36">
        <f>IF(AND('Personas Enjuiciadas'!D131+'Personas Enjuiciadas'!I131&gt;0,'Personas Enjuiciadas'!N131+'Personas Enjuiciadas'!P131&gt;0),('Personas Enjuiciadas'!D131+'Personas Enjuiciadas'!I131)/('Personas Enjuiciadas'!N131+'Personas Enjuiciadas'!P131),"-")</f>
        <v>1</v>
      </c>
      <c r="E130" s="36" t="str">
        <f>IF(AND('Personas Enjuiciadas'!E131+'Personas Enjuiciadas'!J131&gt;0,'Personas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646</v>
      </c>
      <c r="C131" s="36">
        <f>IF('Personas Enjuiciadas'!D132+'Personas Enjuiciadas'!E132+'Personas Enjuiciadas'!I132+'Personas Enjuiciadas'!J132&gt;0,('Personas Enjuiciadas'!D132+'Personas Enjuiciadas'!E132+'Personas Enjuiciadas'!I132+'Personas Enjuiciadas'!J132)/'Personas Enjuiciadas'!M132,"-")</f>
        <v>0.8</v>
      </c>
      <c r="D131" s="36">
        <f>IF(AND('Personas Enjuiciadas'!D132+'Personas Enjuiciadas'!I132&gt;0,'Personas Enjuiciadas'!N132+'Personas Enjuiciadas'!P132&gt;0),('Personas Enjuiciadas'!D132+'Personas Enjuiciadas'!I132)/('Personas Enjuiciadas'!N132+'Personas Enjuiciadas'!P132),"-")</f>
        <v>0.7857142857142857</v>
      </c>
      <c r="E131" s="36">
        <f>IF(AND('Personas Enjuiciadas'!E132+'Personas Enjuiciadas'!J132&gt;0,'Personas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346</v>
      </c>
      <c r="C132" s="36">
        <f>IF('Personas Enjuiciadas'!D133+'Personas Enjuiciadas'!E133+'Personas Enjuiciadas'!I133+'Personas Enjuiciadas'!J133&gt;0,('Personas Enjuiciadas'!D133+'Personas Enjuiciadas'!E133+'Personas Enjuiciadas'!I133+'Personas Enjuiciadas'!J133)/'Personas Enjuiciadas'!M133,"-")</f>
        <v>0.97826086956521741</v>
      </c>
      <c r="D132" s="36">
        <f>IF(AND('Personas Enjuiciadas'!D133+'Personas Enjuiciadas'!I133&gt;0,'Personas Enjuiciadas'!N133+'Personas Enjuiciadas'!P133&gt;0),('Personas Enjuiciadas'!D133+'Personas Enjuiciadas'!I133)/('Personas Enjuiciadas'!N133+'Personas Enjuiciadas'!P133),"-")</f>
        <v>1</v>
      </c>
      <c r="E132" s="36">
        <f>IF(AND('Personas Enjuiciadas'!E133+'Personas Enjuiciadas'!J133&gt;0,'Personas Enjuiciadas'!O133+'Personas Enjuiciadas'!Q133&gt;0),('Personas Enjuiciadas'!E133+'Personas Enjuiciadas'!J133)/('Personas Enjuiciadas'!O133+'Personas Enjuiciadas'!Q133),"-")</f>
        <v>0.9375</v>
      </c>
    </row>
    <row r="133" spans="2:5" ht="20.100000000000001" customHeight="1" thickBot="1" x14ac:dyDescent="0.25">
      <c r="B133" s="4" t="s">
        <v>347</v>
      </c>
      <c r="C133" s="36">
        <f>IF('Personas Enjuiciadas'!D134+'Personas Enjuiciadas'!E134+'Personas Enjuiciadas'!I134+'Personas Enjuiciadas'!J134&gt;0,('Personas Enjuiciadas'!D134+'Personas Enjuiciadas'!E134+'Personas Enjuiciadas'!I134+'Personas Enjuiciadas'!J134)/'Personas Enjuiciadas'!M134,"-")</f>
        <v>0.94047619047619047</v>
      </c>
      <c r="D133" s="36">
        <f>IF(AND('Personas Enjuiciadas'!D134+'Personas Enjuiciadas'!I134&gt;0,'Personas Enjuiciadas'!N134+'Personas Enjuiciadas'!P134&gt;0),('Personas Enjuiciadas'!D134+'Personas Enjuiciadas'!I134)/('Personas Enjuiciadas'!N134+'Personas Enjuiciadas'!P134),"-")</f>
        <v>0.92105263157894735</v>
      </c>
      <c r="E133" s="36">
        <f>IF(AND('Personas Enjuiciadas'!E134+'Personas Enjuiciadas'!J134&gt;0,'Personas Enjuiciadas'!O134+'Personas Enjuiciadas'!Q134&gt;0),('Personas Enjuiciadas'!E134+'Personas Enjuiciadas'!J134)/('Personas Enjuiciadas'!O134+'Personas Enjuiciadas'!Q134),"-")</f>
        <v>0.95652173913043481</v>
      </c>
    </row>
    <row r="134" spans="2:5" ht="20.100000000000001" customHeight="1" thickBot="1" x14ac:dyDescent="0.25">
      <c r="B134" s="4" t="s">
        <v>348</v>
      </c>
      <c r="C134" s="36">
        <f>IF('Personas Enjuiciadas'!D135+'Personas Enjuiciadas'!E135+'Personas Enjuiciadas'!I135+'Personas Enjuiciadas'!J135&gt;0,('Personas Enjuiciadas'!D135+'Personas Enjuiciadas'!E135+'Personas Enjuiciadas'!I135+'Personas Enjuiciadas'!J135)/'Personas Enjuiciadas'!M135,"-")</f>
        <v>0.95</v>
      </c>
      <c r="D134" s="36">
        <f>IF(AND('Personas Enjuiciadas'!D135+'Personas Enjuiciadas'!I135&gt;0,'Personas Enjuiciadas'!N135+'Personas Enjuiciadas'!P135&gt;0),('Personas Enjuiciadas'!D135+'Personas Enjuiciadas'!I135)/('Personas Enjuiciadas'!N135+'Personas Enjuiciadas'!P135),"-")</f>
        <v>0.92</v>
      </c>
      <c r="E134" s="36">
        <f>IF(AND('Personas Enjuiciadas'!E135+'Personas Enjuiciadas'!J135&gt;0,'Personas Enjuiciadas'!O135+'Personas Enjuiciadas'!Q135&gt;0),('Personas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349</v>
      </c>
      <c r="C135" s="36">
        <f>IF('Personas Enjuiciadas'!D136+'Personas Enjuiciadas'!E136+'Personas Enjuiciadas'!I136+'Personas Enjuiciadas'!J136&gt;0,('Personas Enjuiciadas'!D136+'Personas Enjuiciadas'!E136+'Personas Enjuiciadas'!I136+'Personas Enjuiciadas'!J136)/'Personas Enjuiciadas'!M136,"-")</f>
        <v>0.94117647058823528</v>
      </c>
      <c r="D135" s="36">
        <f>IF(AND('Personas Enjuiciadas'!D136+'Personas Enjuiciadas'!I136&gt;0,'Personas Enjuiciadas'!N136+'Personas Enjuiciadas'!P136&gt;0),('Personas Enjuiciadas'!D136+'Personas Enjuiciadas'!I136)/('Personas Enjuiciadas'!N136+'Personas Enjuiciadas'!P136),"-")</f>
        <v>1</v>
      </c>
      <c r="E135" s="36">
        <f>IF(AND('Personas Enjuiciadas'!E136+'Personas Enjuiciadas'!J136&gt;0,'Personas Enjuiciadas'!O136+'Personas Enjuiciadas'!Q136&gt;0),('Personas Enjuiciadas'!E136+'Personas Enjuiciadas'!J136)/('Personas Enjuiciadas'!O136+'Personas Enjuiciadas'!Q136),"-")</f>
        <v>0.88888888888888884</v>
      </c>
    </row>
    <row r="136" spans="2:5" ht="20.100000000000001" customHeight="1" thickBot="1" x14ac:dyDescent="0.25">
      <c r="B136" s="4" t="s">
        <v>350</v>
      </c>
      <c r="C136" s="36">
        <f>IF('Personas Enjuiciadas'!D137+'Personas Enjuiciadas'!E137+'Personas Enjuiciadas'!I137+'Personas Enjuiciadas'!J137&gt;0,('Personas Enjuiciadas'!D137+'Personas Enjuiciadas'!E137+'Personas Enjuiciadas'!I137+'Personas Enjuiciadas'!J137)/'Personas Enjuiciadas'!M137,"-")</f>
        <v>0.75</v>
      </c>
      <c r="D136" s="36">
        <f>IF(AND('Personas Enjuiciadas'!D137+'Personas Enjuiciadas'!I137&gt;0,'Personas Enjuiciadas'!N137+'Personas Enjuiciadas'!P137&gt;0),('Personas Enjuiciadas'!D137+'Personas Enjuiciadas'!I137)/('Personas Enjuiciadas'!N137+'Personas Enjuiciadas'!P137),"-")</f>
        <v>1</v>
      </c>
      <c r="E136" s="36">
        <f>IF(AND('Personas Enjuiciadas'!E137+'Personas Enjuiciadas'!J137&gt;0,'Personas Enjuiciadas'!O137+'Personas Enjuiciadas'!Q137&gt;0),('Personas Enjuiciadas'!E137+'Personas Enjuiciadas'!J137)/('Personas Enjuiciadas'!O137+'Personas Enjuiciadas'!Q137),"-")</f>
        <v>0.33333333333333331</v>
      </c>
    </row>
    <row r="137" spans="2:5" ht="20.100000000000001" customHeight="1" thickBot="1" x14ac:dyDescent="0.25">
      <c r="B137" s="4" t="s">
        <v>351</v>
      </c>
      <c r="C137" s="36">
        <f>IF('Personas Enjuiciadas'!D138+'Personas Enjuiciadas'!E138+'Personas Enjuiciadas'!I138+'Personas Enjuiciadas'!J138&gt;0,('Personas Enjuiciadas'!D138+'Personas Enjuiciadas'!E138+'Personas Enjuiciadas'!I138+'Personas Enjuiciadas'!J138)/'Personas Enjuiciadas'!M138,"-")</f>
        <v>0.93877551020408168</v>
      </c>
      <c r="D137" s="36">
        <f>IF(AND('Personas Enjuiciadas'!D138+'Personas Enjuiciadas'!I138&gt;0,'Personas Enjuiciadas'!N138+'Personas Enjuiciadas'!P138&gt;0),('Personas Enjuiciadas'!D138+'Personas Enjuiciadas'!I138)/('Personas Enjuiciadas'!N138+'Personas Enjuiciadas'!P138),"-")</f>
        <v>0.9285714285714286</v>
      </c>
      <c r="E137" s="36">
        <f>IF(AND('Personas Enjuiciadas'!E138+'Personas Enjuiciadas'!J138&gt;0,'Personas Enjuiciadas'!O138+'Personas Enjuiciadas'!Q138&gt;0),('Personas Enjuiciadas'!E138+'Personas Enjuiciadas'!J138)/('Personas Enjuiciadas'!O138+'Personas Enjuiciadas'!Q138),"-")</f>
        <v>1</v>
      </c>
    </row>
    <row r="138" spans="2:5" ht="20.100000000000001" customHeight="1" thickBot="1" x14ac:dyDescent="0.25">
      <c r="B138" s="4" t="s">
        <v>352</v>
      </c>
      <c r="C138" s="36">
        <f>IF('Personas Enjuiciadas'!D139+'Personas Enjuiciadas'!E139+'Personas Enjuiciadas'!I139+'Personas Enjuiciadas'!J139&gt;0,('Personas Enjuiciadas'!D139+'Personas Enjuiciadas'!E139+'Personas Enjuiciadas'!I139+'Personas Enjuiciadas'!J139)/'Personas Enjuiciadas'!M139,"-")</f>
        <v>0.82098765432098764</v>
      </c>
      <c r="D138" s="36">
        <f>IF(AND('Personas Enjuiciadas'!D139+'Personas Enjuiciadas'!I139&gt;0,'Personas Enjuiciadas'!N139+'Personas Enjuiciadas'!P139&gt;0),('Personas Enjuiciadas'!D139+'Personas Enjuiciadas'!I139)/('Personas Enjuiciadas'!N139+'Personas Enjuiciadas'!P139),"-")</f>
        <v>0.81944444444444442</v>
      </c>
      <c r="E138" s="36">
        <f>IF(AND('Personas Enjuiciadas'!E139+'Personas Enjuiciadas'!J139&gt;0,'Personas Enjuiciadas'!O139+'Personas Enjuiciadas'!Q139&gt;0),('Personas Enjuiciadas'!E139+'Personas Enjuiciadas'!J139)/('Personas Enjuiciadas'!O139+'Personas Enjuiciadas'!Q139),"-")</f>
        <v>0.83333333333333337</v>
      </c>
    </row>
    <row r="139" spans="2:5" ht="20.100000000000001" customHeight="1" thickBot="1" x14ac:dyDescent="0.25">
      <c r="B139" s="4" t="s">
        <v>353</v>
      </c>
      <c r="C139" s="36">
        <f>IF('Personas Enjuiciadas'!D140+'Personas Enjuiciadas'!E140+'Personas Enjuiciadas'!I140+'Personas Enjuiciadas'!J140&gt;0,('Personas Enjuiciadas'!D140+'Personas Enjuiciadas'!E140+'Personas Enjuiciadas'!I140+'Personas Enjuiciadas'!J140)/'Personas Enjuiciadas'!M140,"-")</f>
        <v>0.9285714285714286</v>
      </c>
      <c r="D139" s="36">
        <f>IF(AND('Personas Enjuiciadas'!D140+'Personas Enjuiciadas'!I140&gt;0,'Personas Enjuiciadas'!N140+'Personas Enjuiciadas'!P140&gt;0),('Personas Enjuiciadas'!D140+'Personas Enjuiciadas'!I140)/('Personas Enjuiciadas'!N140+'Personas Enjuiciadas'!P140),"-")</f>
        <v>0.8571428571428571</v>
      </c>
      <c r="E139" s="36">
        <f>IF(AND('Personas Enjuiciadas'!E140+'Personas Enjuiciadas'!J140&gt;0,'Personas Enjuiciadas'!O140+'Personas Enjuiciadas'!Q140&gt;0),('Personas Enjuiciadas'!E140+'Personas Enjuiciadas'!J140)/('Personas Enjuiciadas'!O140+'Personas Enjuiciadas'!Q140),"-")</f>
        <v>1</v>
      </c>
    </row>
    <row r="140" spans="2:5" ht="20.100000000000001" customHeight="1" thickBot="1" x14ac:dyDescent="0.25">
      <c r="B140" s="4" t="s">
        <v>354</v>
      </c>
      <c r="C140" s="36">
        <f>IF('Personas Enjuiciadas'!D141+'Personas Enjuiciadas'!E141+'Personas Enjuiciadas'!I141+'Personas Enjuiciadas'!J141&gt;0,('Personas Enjuiciadas'!D141+'Personas Enjuiciadas'!E141+'Personas Enjuiciadas'!I141+'Personas Enjuiciadas'!J141)/'Personas Enjuiciadas'!M141,"-")</f>
        <v>0.95652173913043481</v>
      </c>
      <c r="D140" s="36">
        <f>IF(AND('Personas Enjuiciadas'!D141+'Personas Enjuiciadas'!I141&gt;0,'Personas Enjuiciadas'!N141+'Personas Enjuiciadas'!P141&gt;0),('Personas Enjuiciadas'!D141+'Personas Enjuiciadas'!I141)/('Personas Enjuiciadas'!N141+'Personas Enjuiciadas'!P141),"-")</f>
        <v>0.95454545454545459</v>
      </c>
      <c r="E140" s="36">
        <f>IF(AND('Personas Enjuiciadas'!E141+'Personas Enjuiciadas'!J141&gt;0,'Personas Enjuiciadas'!O141+'Personas Enjuiciadas'!Q141&gt;0),('Personas Enjuiciadas'!E141+'Personas Enjuiciadas'!J141)/('Personas Enjuiciadas'!O141+'Personas Enjuiciadas'!Q141),"-")</f>
        <v>1</v>
      </c>
    </row>
    <row r="141" spans="2:5" ht="20.100000000000001" customHeight="1" thickBot="1" x14ac:dyDescent="0.25">
      <c r="B141" s="4" t="s">
        <v>355</v>
      </c>
      <c r="C141" s="36">
        <f>IF('Personas Enjuiciadas'!D142+'Personas Enjuiciadas'!E142+'Personas Enjuiciadas'!I142+'Personas Enjuiciadas'!J142&gt;0,('Personas Enjuiciadas'!D142+'Personas Enjuiciadas'!E142+'Personas Enjuiciadas'!I142+'Personas Enjuiciadas'!J142)/'Personas Enjuiciadas'!M142,"-")</f>
        <v>0.93617021276595747</v>
      </c>
      <c r="D141" s="36">
        <f>IF(AND('Personas Enjuiciadas'!D142+'Personas Enjuiciadas'!I142&gt;0,'Personas Enjuiciadas'!N142+'Personas Enjuiciadas'!P142&gt;0),('Personas Enjuiciadas'!D142+'Personas Enjuiciadas'!I142)/('Personas Enjuiciadas'!N142+'Personas Enjuiciadas'!P142),"-")</f>
        <v>0.93333333333333335</v>
      </c>
      <c r="E141" s="36">
        <f>IF(AND('Personas Enjuiciadas'!E142+'Personas Enjuiciadas'!J142&gt;0,'Personas Enjuiciadas'!O142+'Personas Enjuiciadas'!Q142&gt;0),('Personas Enjuiciadas'!E142+'Personas Enjuiciadas'!J142)/('Personas Enjuiciadas'!O142+'Personas Enjuiciadas'!Q142),"-")</f>
        <v>1</v>
      </c>
    </row>
    <row r="142" spans="2:5" ht="20.100000000000001" customHeight="1" thickBot="1" x14ac:dyDescent="0.25">
      <c r="B142" s="4" t="s">
        <v>356</v>
      </c>
      <c r="C142" s="36">
        <f>IF('Personas Enjuiciadas'!D143+'Personas Enjuiciadas'!E143+'Personas Enjuiciadas'!I143+'Personas Enjuiciadas'!J143&gt;0,('Personas Enjuiciadas'!D143+'Personas Enjuiciadas'!E143+'Personas Enjuiciadas'!I143+'Personas Enjuiciadas'!J143)/'Personas Enjuiciadas'!M143,"-")</f>
        <v>0.74193548387096775</v>
      </c>
      <c r="D142" s="36">
        <f>IF(AND('Personas Enjuiciadas'!D143+'Personas Enjuiciadas'!I143&gt;0,'Personas Enjuiciadas'!N143+'Personas Enjuiciadas'!P143&gt;0),('Personas Enjuiciadas'!D143+'Personas Enjuiciadas'!I143)/('Personas Enjuiciadas'!N143+'Personas Enjuiciadas'!P143),"-")</f>
        <v>0.65116279069767447</v>
      </c>
      <c r="E142" s="36">
        <f>IF(AND('Personas Enjuiciadas'!E143+'Personas Enjuiciadas'!J143&gt;0,'Personas Enjuiciadas'!O143+'Personas Enjuiciadas'!Q143&gt;0),('Personas Enjuiciadas'!E143+'Personas Enjuiciadas'!J143)/('Personas Enjuiciadas'!O143+'Personas Enjuiciadas'!Q143),"-")</f>
        <v>0.94736842105263153</v>
      </c>
    </row>
    <row r="143" spans="2:5" ht="20.100000000000001" customHeight="1" thickBot="1" x14ac:dyDescent="0.25">
      <c r="B143" s="4" t="s">
        <v>357</v>
      </c>
      <c r="C143" s="36">
        <f>IF('Personas Enjuiciadas'!D144+'Personas Enjuiciadas'!E144+'Personas Enjuiciadas'!I144+'Personas Enjuiciadas'!J144&gt;0,('Personas Enjuiciadas'!D144+'Personas Enjuiciadas'!E144+'Personas Enjuiciadas'!I144+'Personas Enjuiciadas'!J144)/'Personas Enjuiciadas'!M144,"-")</f>
        <v>0.8571428571428571</v>
      </c>
      <c r="D143" s="36">
        <f>IF(AND('Personas Enjuiciadas'!D144+'Personas Enjuiciadas'!I144&gt;0,'Personas Enjuiciadas'!N144+'Personas Enjuiciadas'!P144&gt;0),('Personas Enjuiciadas'!D144+'Personas Enjuiciadas'!I144)/('Personas Enjuiciadas'!N144+'Personas Enjuiciadas'!P144),"-")</f>
        <v>0.8571428571428571</v>
      </c>
      <c r="E143" s="36" t="str">
        <f>IF(AND('Personas Enjuiciadas'!E144+'Personas Enjuiciadas'!J144&gt;0,'Personas Enjuiciadas'!O144+'Personas Enjuiciadas'!Q144&gt;0),('Personas Enjuiciadas'!E144+'Personas Enjuiciadas'!J144)/('Personas Enjuiciadas'!O144+'Personas Enjuiciadas'!Q144),"-")</f>
        <v>-</v>
      </c>
    </row>
    <row r="144" spans="2:5" ht="20.100000000000001" customHeight="1" thickBot="1" x14ac:dyDescent="0.25">
      <c r="B144" s="4" t="s">
        <v>358</v>
      </c>
      <c r="C144" s="36">
        <f>IF('Personas Enjuiciadas'!D145+'Personas Enjuiciadas'!E145+'Personas Enjuiciadas'!I145+'Personas Enjuiciadas'!J145&gt;0,('Personas Enjuiciadas'!D145+'Personas Enjuiciadas'!E145+'Personas Enjuiciadas'!I145+'Personas Enjuiciadas'!J145)/'Personas Enjuiciadas'!M145,"-")</f>
        <v>0.9375</v>
      </c>
      <c r="D144" s="36">
        <f>IF(AND('Personas Enjuiciadas'!D145+'Personas Enjuiciadas'!I145&gt;0,'Personas Enjuiciadas'!N145+'Personas Enjuiciadas'!P145&gt;0),('Personas Enjuiciadas'!D145+'Personas Enjuiciadas'!I145)/('Personas Enjuiciadas'!N145+'Personas Enjuiciadas'!P145),"-")</f>
        <v>1</v>
      </c>
      <c r="E144" s="36">
        <f>IF(AND('Personas Enjuiciadas'!E145+'Personas Enjuiciadas'!J145&gt;0,'Personas Enjuiciadas'!O145+'Personas Enjuiciadas'!Q145&gt;0),('Personas Enjuiciadas'!E145+'Personas Enjuiciadas'!J145)/('Personas Enjuiciadas'!O145+'Personas Enjuiciadas'!Q145),"-")</f>
        <v>0.8666666666666667</v>
      </c>
    </row>
    <row r="145" spans="2:5" ht="20.100000000000001" customHeight="1" thickBot="1" x14ac:dyDescent="0.25">
      <c r="B145" s="4" t="s">
        <v>359</v>
      </c>
      <c r="C145" s="36">
        <f>IF('Personas Enjuiciadas'!D146+'Personas Enjuiciadas'!E146+'Personas Enjuiciadas'!I146+'Personas Enjuiciadas'!J146&gt;0,('Personas Enjuiciadas'!D146+'Personas Enjuiciadas'!E146+'Personas Enjuiciadas'!I146+'Personas Enjuiciadas'!J146)/'Personas Enjuiciadas'!M146,"-")</f>
        <v>0.66666666666666663</v>
      </c>
      <c r="D145" s="36">
        <f>IF(AND('Personas Enjuiciadas'!D146+'Personas Enjuiciadas'!I146&gt;0,'Personas Enjuiciadas'!N146+'Personas Enjuiciadas'!P146&gt;0),('Personas Enjuiciadas'!D146+'Personas Enjuiciadas'!I146)/('Personas Enjuiciadas'!N146+'Personas Enjuiciadas'!P146),"-")</f>
        <v>0.5</v>
      </c>
      <c r="E145" s="36">
        <f>IF(AND('Personas Enjuiciadas'!E146+'Personas Enjuiciadas'!J146&gt;0,'Personas Enjuiciadas'!O146+'Personas Enjuiciadas'!Q146&gt;0),('Personas Enjuiciadas'!E146+'Personas Enjuiciadas'!J146)/('Personas Enjuiciadas'!O146+'Personas Enjuiciadas'!Q146),"-")</f>
        <v>1</v>
      </c>
    </row>
    <row r="146" spans="2:5" ht="20.100000000000001" customHeight="1" thickBot="1" x14ac:dyDescent="0.25">
      <c r="B146" s="4" t="s">
        <v>182</v>
      </c>
      <c r="C146" s="36">
        <f>IF('Personas Enjuiciadas'!D147+'Personas Enjuiciadas'!E147+'Personas Enjuiciadas'!I147+'Personas Enjuiciadas'!J147&gt;0,('Personas Enjuiciadas'!D147+'Personas Enjuiciadas'!E147+'Personas Enjuiciadas'!I147+'Personas Enjuiciadas'!J147)/'Personas Enjuiciadas'!M147,"-")</f>
        <v>0.88235294117647056</v>
      </c>
      <c r="D146" s="36">
        <f>IF(AND('Personas Enjuiciadas'!D147+'Personas Enjuiciadas'!I147&gt;0,'Personas Enjuiciadas'!N147+'Personas Enjuiciadas'!P147&gt;0),('Personas Enjuiciadas'!D147+'Personas Enjuiciadas'!I147)/('Personas Enjuiciadas'!N147+'Personas Enjuiciadas'!P147),"-")</f>
        <v>0.85964912280701755</v>
      </c>
      <c r="E146" s="36">
        <f>IF(AND('Personas Enjuiciadas'!E147+'Personas Enjuiciadas'!J147&gt;0,'Personas Enjuiciadas'!O147+'Personas Enjuiciadas'!Q147&gt;0),('Personas Enjuiciadas'!E147+'Personas Enjuiciadas'!J147)/('Personas Enjuiciadas'!O147+'Personas Enjuiciadas'!Q147),"-")</f>
        <v>1</v>
      </c>
    </row>
    <row r="147" spans="2:5" ht="20.100000000000001" customHeight="1" thickBot="1" x14ac:dyDescent="0.25">
      <c r="B147" s="4" t="s">
        <v>360</v>
      </c>
      <c r="C147" s="36">
        <f>IF('Personas Enjuiciadas'!D148+'Personas Enjuiciadas'!E148+'Personas Enjuiciadas'!I148+'Personas Enjuiciadas'!J148&gt;0,('Personas Enjuiciadas'!D148+'Personas Enjuiciadas'!E148+'Personas Enjuiciadas'!I148+'Personas Enjuiciadas'!J148)/'Personas Enjuiciadas'!M148,"-")</f>
        <v>0.75</v>
      </c>
      <c r="D147" s="36">
        <f>IF(AND('Personas Enjuiciadas'!D148+'Personas Enjuiciadas'!I148&gt;0,'Personas Enjuiciadas'!N148+'Personas Enjuiciadas'!P148&gt;0),('Personas Enjuiciadas'!D148+'Personas Enjuiciadas'!I148)/('Personas Enjuiciadas'!N148+'Personas Enjuiciadas'!P148),"-")</f>
        <v>0.75</v>
      </c>
      <c r="E147" s="36" t="str">
        <f>IF(AND('Personas Enjuiciadas'!E148+'Personas Enjuiciadas'!J148&gt;0,'Personas Enjuiciadas'!O148+'Personas Enjuiciadas'!Q148&gt;0),('Personas Enjuiciadas'!E148+'Personas Enjuiciadas'!J148)/('Personas Enjuiciadas'!O148+'Personas Enjuiciadas'!Q148),"-")</f>
        <v>-</v>
      </c>
    </row>
    <row r="148" spans="2:5" ht="20.100000000000001" customHeight="1" thickBot="1" x14ac:dyDescent="0.25">
      <c r="B148" s="4" t="s">
        <v>361</v>
      </c>
      <c r="C148" s="36">
        <f>IF('Personas Enjuiciadas'!D149+'Personas Enjuiciadas'!E149+'Personas Enjuiciadas'!I149+'Personas Enjuiciadas'!J149&gt;0,('Personas Enjuiciadas'!D149+'Personas Enjuiciadas'!E149+'Personas Enjuiciadas'!I149+'Personas Enjuiciadas'!J149)/'Personas Enjuiciadas'!M149,"-")</f>
        <v>1</v>
      </c>
      <c r="D148" s="36">
        <f>IF(AND('Personas Enjuiciadas'!D149+'Personas Enjuiciadas'!I149&gt;0,'Personas Enjuiciadas'!N149+'Personas Enjuiciadas'!P149&gt;0),('Personas Enjuiciadas'!D149+'Personas Enjuiciadas'!I149)/('Personas Enjuiciadas'!N149+'Personas Enjuiciadas'!P149),"-")</f>
        <v>1</v>
      </c>
      <c r="E148" s="36" t="str">
        <f>IF(AND('Personas Enjuiciadas'!E149+'Personas Enjuiciadas'!J149&gt;0,'Personas Enjuiciadas'!O149+'Personas Enjuiciadas'!Q149&gt;0),('Personas Enjuiciadas'!E149+'Personas Enjuiciadas'!J149)/('Personas Enjuiciadas'!O149+'Personas Enjuiciadas'!Q149),"-")</f>
        <v>-</v>
      </c>
    </row>
    <row r="149" spans="2:5" ht="20.100000000000001" customHeight="1" thickBot="1" x14ac:dyDescent="0.25">
      <c r="B149" s="4" t="s">
        <v>362</v>
      </c>
      <c r="C149" s="36">
        <f>IF('Personas Enjuiciadas'!D150+'Personas Enjuiciadas'!E150+'Personas Enjuiciadas'!I150+'Personas Enjuiciadas'!J150&gt;0,('Personas Enjuiciadas'!D150+'Personas Enjuiciadas'!E150+'Personas Enjuiciadas'!I150+'Personas Enjuiciadas'!J150)/'Personas Enjuiciadas'!M150,"-")</f>
        <v>0.5</v>
      </c>
      <c r="D149" s="36">
        <f>IF(AND('Personas Enjuiciadas'!D150+'Personas Enjuiciadas'!I150&gt;0,'Personas Enjuiciadas'!N150+'Personas Enjuiciadas'!P150&gt;0),('Personas Enjuiciadas'!D150+'Personas Enjuiciadas'!I150)/('Personas Enjuiciadas'!N150+'Personas Enjuiciadas'!P150),"-")</f>
        <v>0.5</v>
      </c>
      <c r="E149" s="36" t="str">
        <f>IF(AND('Personas Enjuiciadas'!E150+'Personas Enjuiciadas'!J150&gt;0,'Personas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363</v>
      </c>
      <c r="C150" s="36">
        <f>IF('Personas Enjuiciadas'!D151+'Personas Enjuiciadas'!E151+'Personas Enjuiciadas'!I151+'Personas Enjuiciadas'!J151&gt;0,('Personas Enjuiciadas'!D151+'Personas Enjuiciadas'!E151+'Personas Enjuiciadas'!I151+'Personas Enjuiciadas'!J151)/'Personas Enjuiciadas'!M151,"-")</f>
        <v>0.75862068965517238</v>
      </c>
      <c r="D150" s="36">
        <f>IF(AND('Personas Enjuiciadas'!D151+'Personas Enjuiciadas'!I151&gt;0,'Personas Enjuiciadas'!N151+'Personas Enjuiciadas'!P151&gt;0),('Personas Enjuiciadas'!D151+'Personas Enjuiciadas'!I151)/('Personas Enjuiciadas'!N151+'Personas Enjuiciadas'!P151),"-")</f>
        <v>0.73076923076923073</v>
      </c>
      <c r="E150" s="36">
        <f>IF(AND('Personas Enjuiciadas'!E151+'Personas Enjuiciadas'!J151&gt;0,'Personas Enjuiciadas'!O151+'Personas Enjuiciadas'!Q151&gt;0),('Personas Enjuiciadas'!E151+'Personas Enjuiciadas'!J151)/('Personas Enjuiciadas'!O151+'Personas Enjuiciadas'!Q151),"-")</f>
        <v>1</v>
      </c>
    </row>
    <row r="151" spans="2:5" ht="20.100000000000001" customHeight="1" thickBot="1" x14ac:dyDescent="0.25">
      <c r="B151" s="4" t="s">
        <v>364</v>
      </c>
      <c r="C151" s="36">
        <f>IF('Personas Enjuiciadas'!D152+'Personas Enjuiciadas'!E152+'Personas Enjuiciadas'!I152+'Personas Enjuiciadas'!J152&gt;0,('Personas Enjuiciadas'!D152+'Personas Enjuiciadas'!E152+'Personas Enjuiciadas'!I152+'Personas Enjuiciadas'!J152)/'Personas Enjuiciadas'!M152,"-")</f>
        <v>0.94117647058823528</v>
      </c>
      <c r="D151" s="36">
        <f>IF(AND('Personas Enjuiciadas'!D152+'Personas Enjuiciadas'!I152&gt;0,'Personas Enjuiciadas'!N152+'Personas Enjuiciadas'!P152&gt;0),('Personas Enjuiciadas'!D152+'Personas Enjuiciadas'!I152)/('Personas Enjuiciadas'!N152+'Personas Enjuiciadas'!P152),"-")</f>
        <v>0.93333333333333335</v>
      </c>
      <c r="E151" s="36">
        <f>IF(AND('Personas Enjuiciadas'!E152+'Personas Enjuiciadas'!J152&gt;0,'Personas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365</v>
      </c>
      <c r="C152" s="36">
        <f>IF('Personas Enjuiciadas'!D153+'Personas Enjuiciadas'!E153+'Personas Enjuiciadas'!I153+'Personas Enjuiciadas'!J153&gt;0,('Personas Enjuiciadas'!D153+'Personas Enjuiciadas'!E153+'Personas Enjuiciadas'!I153+'Personas Enjuiciadas'!J153)/'Personas Enjuiciadas'!M153,"-")</f>
        <v>0.8</v>
      </c>
      <c r="D152" s="36">
        <f>IF(AND('Personas Enjuiciadas'!D153+'Personas Enjuiciadas'!I153&gt;0,'Personas Enjuiciadas'!N153+'Personas Enjuiciadas'!P153&gt;0),('Personas Enjuiciadas'!D153+'Personas Enjuiciadas'!I153)/('Personas Enjuiciadas'!N153+'Personas Enjuiciadas'!P153),"-")</f>
        <v>1</v>
      </c>
      <c r="E152" s="36">
        <f>IF(AND('Personas Enjuiciadas'!E153+'Personas Enjuiciadas'!J153&gt;0,'Personas Enjuiciadas'!O153+'Personas Enjuiciadas'!Q153&gt;0),('Personas Enjuiciadas'!E153+'Personas Enjuiciadas'!J153)/('Personas Enjuiciadas'!O153+'Personas Enjuiciadas'!Q153),"-")</f>
        <v>0.5</v>
      </c>
    </row>
    <row r="153" spans="2:5" ht="20.100000000000001" customHeight="1" thickBot="1" x14ac:dyDescent="0.25">
      <c r="B153" s="4" t="s">
        <v>366</v>
      </c>
      <c r="C153" s="36">
        <f>IF('Personas Enjuiciadas'!D154+'Personas Enjuiciadas'!E154+'Personas Enjuiciadas'!I154+'Personas Enjuiciadas'!J154&gt;0,('Personas Enjuiciadas'!D154+'Personas Enjuiciadas'!E154+'Personas Enjuiciadas'!I154+'Personas Enjuiciadas'!J154)/'Personas Enjuiciadas'!M154,"-")</f>
        <v>1</v>
      </c>
      <c r="D153" s="36">
        <f>IF(AND('Personas Enjuiciadas'!D154+'Personas Enjuiciadas'!I154&gt;0,'Personas Enjuiciadas'!N154+'Personas Enjuiciadas'!P154&gt;0),('Personas Enjuiciadas'!D154+'Personas Enjuiciadas'!I154)/('Personas Enjuiciadas'!N154+'Personas Enjuiciadas'!P154),"-")</f>
        <v>1</v>
      </c>
      <c r="E153" s="36" t="str">
        <f>IF(AND('Personas Enjuiciadas'!E154+'Personas Enjuiciadas'!J154&gt;0,'Personas Enjuiciadas'!O154+'Personas Enjuiciadas'!Q154&gt;0),('Personas Enjuiciadas'!E154+'Personas Enjuiciadas'!J154)/('Personas Enjuiciadas'!O154+'Personas Enjuiciadas'!Q154),"-")</f>
        <v>-</v>
      </c>
    </row>
    <row r="154" spans="2:5" ht="20.100000000000001" customHeight="1" thickBot="1" x14ac:dyDescent="0.25">
      <c r="B154" s="4" t="s">
        <v>367</v>
      </c>
      <c r="C154" s="36">
        <f>IF('Personas Enjuiciadas'!D155+'Personas Enjuiciadas'!E155+'Personas Enjuiciadas'!I155+'Personas Enjuiciadas'!J155&gt;0,('Personas Enjuiciadas'!D155+'Personas Enjuiciadas'!E155+'Personas Enjuiciadas'!I155+'Personas Enjuiciadas'!J155)/'Personas Enjuiciadas'!M155,"-")</f>
        <v>0.875</v>
      </c>
      <c r="D154" s="36">
        <f>IF(AND('Personas Enjuiciadas'!D155+'Personas Enjuiciadas'!I155&gt;0,'Personas Enjuiciadas'!N155+'Personas Enjuiciadas'!P155&gt;0),('Personas Enjuiciadas'!D155+'Personas Enjuiciadas'!I155)/('Personas Enjuiciadas'!N155+'Personas Enjuiciadas'!P155),"-")</f>
        <v>0.875</v>
      </c>
      <c r="E154" s="36" t="str">
        <f>IF(AND('Personas Enjuiciadas'!E155+'Personas Enjuiciadas'!J155&gt;0,'Personas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368</v>
      </c>
      <c r="C155" s="36">
        <f>IF('Personas Enjuiciadas'!D156+'Personas Enjuiciadas'!E156+'Personas Enjuiciadas'!I156+'Personas Enjuiciadas'!J156&gt;0,('Personas Enjuiciadas'!D156+'Personas Enjuiciadas'!E156+'Personas Enjuiciadas'!I156+'Personas Enjuiciadas'!J156)/'Personas Enjuiciadas'!M156,"-")</f>
        <v>0.98461538461538467</v>
      </c>
      <c r="D155" s="36">
        <f>IF(AND('Personas Enjuiciadas'!D156+'Personas Enjuiciadas'!I156&gt;0,'Personas Enjuiciadas'!N156+'Personas Enjuiciadas'!P156&gt;0),('Personas Enjuiciadas'!D156+'Personas Enjuiciadas'!I156)/('Personas Enjuiciadas'!N156+'Personas Enjuiciadas'!P156),"-")</f>
        <v>0.96875</v>
      </c>
      <c r="E155" s="36">
        <f>IF(AND('Personas Enjuiciadas'!E156+'Personas Enjuiciadas'!J156&gt;0,'Personas Enjuiciadas'!O156+'Personas Enjuiciadas'!Q156&gt;0),('Personas Enjuiciadas'!E156+'Personas Enjuiciadas'!J156)/('Personas Enjuiciadas'!O156+'Personas Enjuiciadas'!Q156),"-")</f>
        <v>1</v>
      </c>
    </row>
    <row r="156" spans="2:5" ht="20.100000000000001" customHeight="1" thickBot="1" x14ac:dyDescent="0.25">
      <c r="B156" s="4" t="s">
        <v>369</v>
      </c>
      <c r="C156" s="36">
        <f>IF('Personas Enjuiciadas'!D157+'Personas Enjuiciadas'!E157+'Personas Enjuiciadas'!I157+'Personas Enjuiciadas'!J157&gt;0,('Personas Enjuiciadas'!D157+'Personas Enjuiciadas'!E157+'Personas Enjuiciadas'!I157+'Personas Enjuiciadas'!J157)/'Personas Enjuiciadas'!M157,"-")</f>
        <v>0.84615384615384615</v>
      </c>
      <c r="D156" s="36">
        <f>IF(AND('Personas Enjuiciadas'!D157+'Personas Enjuiciadas'!I157&gt;0,'Personas Enjuiciadas'!N157+'Personas Enjuiciadas'!P157&gt;0),('Personas Enjuiciadas'!D157+'Personas Enjuiciadas'!I157)/('Personas Enjuiciadas'!N157+'Personas Enjuiciadas'!P157),"-")</f>
        <v>0.83333333333333337</v>
      </c>
      <c r="E156" s="36">
        <f>IF(AND('Personas Enjuiciadas'!E157+'Personas Enjuiciadas'!J157&gt;0,'Personas Enjuiciadas'!O157+'Personas Enjuiciadas'!Q157&gt;0),('Personas Enjuiciadas'!E157+'Personas Enjuiciadas'!J157)/('Personas Enjuiciadas'!O157+'Personas Enjuiciadas'!Q157),"-")</f>
        <v>1</v>
      </c>
    </row>
    <row r="157" spans="2:5" ht="20.100000000000001" customHeight="1" thickBot="1" x14ac:dyDescent="0.25">
      <c r="B157" s="4" t="s">
        <v>370</v>
      </c>
      <c r="C157" s="36">
        <f>IF('Personas Enjuiciadas'!D158+'Personas Enjuiciadas'!E158+'Personas Enjuiciadas'!I158+'Personas Enjuiciadas'!J158&gt;0,('Personas Enjuiciadas'!D158+'Personas Enjuiciadas'!E158+'Personas Enjuiciadas'!I158+'Personas Enjuiciadas'!J158)/'Personas Enjuiciadas'!M158,"-")</f>
        <v>0.6</v>
      </c>
      <c r="D157" s="36">
        <f>IF(AND('Personas Enjuiciadas'!D158+'Personas Enjuiciadas'!I158&gt;0,'Personas Enjuiciadas'!N158+'Personas Enjuiciadas'!P158&gt;0),('Personas Enjuiciadas'!D158+'Personas Enjuiciadas'!I158)/('Personas Enjuiciadas'!N158+'Personas Enjuiciadas'!P158),"-")</f>
        <v>0.6</v>
      </c>
      <c r="E157" s="36" t="str">
        <f>IF(AND('Personas Enjuiciadas'!E158+'Personas Enjuiciadas'!J158&gt;0,'Personas Enjuiciadas'!O158+'Personas Enjuiciadas'!Q158&gt;0),('Personas Enjuiciadas'!E158+'Personas Enjuiciadas'!J158)/('Personas Enjuiciadas'!O158+'Personas Enjuiciadas'!Q158),"-")</f>
        <v>-</v>
      </c>
    </row>
    <row r="158" spans="2:5" ht="20.100000000000001" customHeight="1" thickBot="1" x14ac:dyDescent="0.25">
      <c r="B158" s="4" t="s">
        <v>371</v>
      </c>
      <c r="C158" s="36">
        <f>IF('Personas Enjuiciadas'!D159+'Personas Enjuiciadas'!E159+'Personas Enjuiciadas'!I159+'Personas Enjuiciadas'!J159&gt;0,('Personas Enjuiciadas'!D159+'Personas Enjuiciadas'!E159+'Personas Enjuiciadas'!I159+'Personas Enjuiciadas'!J159)/'Personas Enjuiciadas'!M159,"-")</f>
        <v>0.94871794871794868</v>
      </c>
      <c r="D158" s="36">
        <f>IF(AND('Personas Enjuiciadas'!D159+'Personas Enjuiciadas'!I159&gt;0,'Personas Enjuiciadas'!N159+'Personas Enjuiciadas'!P159&gt;0),('Personas Enjuiciadas'!D159+'Personas Enjuiciadas'!I159)/('Personas Enjuiciadas'!N159+'Personas Enjuiciadas'!P159),"-")</f>
        <v>0.9285714285714286</v>
      </c>
      <c r="E158" s="36">
        <f>IF(AND('Personas Enjuiciadas'!E159+'Personas Enjuiciadas'!J159&gt;0,'Personas Enjuiciadas'!O159+'Personas Enjuiciadas'!Q159&gt;0),('Personas Enjuiciadas'!E159+'Personas Enjuiciadas'!J159)/('Personas Enjuiciadas'!O159+'Personas Enjuiciadas'!Q159),"-")</f>
        <v>1</v>
      </c>
    </row>
    <row r="159" spans="2:5" ht="20.100000000000001" customHeight="1" thickBot="1" x14ac:dyDescent="0.25">
      <c r="B159" s="4" t="s">
        <v>372</v>
      </c>
      <c r="C159" s="36">
        <f>IF('Personas Enjuiciadas'!D160+'Personas Enjuiciadas'!E160+'Personas Enjuiciadas'!I160+'Personas Enjuiciadas'!J160&gt;0,('Personas Enjuiciadas'!D160+'Personas Enjuiciadas'!E160+'Personas Enjuiciadas'!I160+'Personas Enjuiciadas'!J160)/'Personas Enjuiciadas'!M160,"-")</f>
        <v>1</v>
      </c>
      <c r="D159" s="36">
        <f>IF(AND('Personas Enjuiciadas'!D160+'Personas Enjuiciadas'!I160&gt;0,'Personas Enjuiciadas'!N160+'Personas Enjuiciadas'!P160&gt;0),('Personas Enjuiciadas'!D160+'Personas Enjuiciadas'!I160)/('Personas Enjuiciadas'!N160+'Personas Enjuiciadas'!P160),"-")</f>
        <v>1</v>
      </c>
      <c r="E159" s="36" t="str">
        <f>IF(AND('Personas Enjuiciadas'!E160+'Personas Enjuiciadas'!J160&gt;0,'Personas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373</v>
      </c>
      <c r="C160" s="36">
        <f>IF('Personas Enjuiciadas'!D161+'Personas Enjuiciadas'!E161+'Personas Enjuiciadas'!I161+'Personas Enjuiciadas'!J161&gt;0,('Personas Enjuiciadas'!D161+'Personas Enjuiciadas'!E161+'Personas Enjuiciadas'!I161+'Personas Enjuiciadas'!J161)/'Personas Enjuiciadas'!M161,"-")</f>
        <v>1</v>
      </c>
      <c r="D160" s="36" t="str">
        <f>IF(AND('Personas Enjuiciadas'!D161+'Personas Enjuiciadas'!I161&gt;0,'Personas Enjuiciadas'!N161+'Personas Enjuiciadas'!P161&gt;0),('Personas Enjuiciadas'!D161+'Personas Enjuiciadas'!I161)/('Personas Enjuiciadas'!N161+'Personas Enjuiciadas'!P161),"-")</f>
        <v>-</v>
      </c>
      <c r="E160" s="36">
        <f>IF(AND('Personas Enjuiciadas'!E161+'Personas Enjuiciadas'!J161&gt;0,'Personas Enjuiciadas'!O161+'Personas Enjuiciadas'!Q161&gt;0),('Personas Enjuiciadas'!E161+'Personas Enjuiciadas'!J161)/('Personas Enjuiciadas'!O161+'Personas Enjuiciadas'!Q161),"-")</f>
        <v>1</v>
      </c>
    </row>
    <row r="161" spans="2:5" ht="20.100000000000001" customHeight="1" thickBot="1" x14ac:dyDescent="0.25">
      <c r="B161" s="4" t="s">
        <v>374</v>
      </c>
      <c r="C161" s="36">
        <f>IF('Personas Enjuiciadas'!D162+'Personas Enjuiciadas'!E162+'Personas Enjuiciadas'!I162+'Personas Enjuiciadas'!J162&gt;0,('Personas Enjuiciadas'!D162+'Personas Enjuiciadas'!E162+'Personas Enjuiciadas'!I162+'Personas Enjuiciadas'!J162)/'Personas Enjuiciadas'!M162,"-")</f>
        <v>0.7142857142857143</v>
      </c>
      <c r="D161" s="36">
        <f>IF(AND('Personas Enjuiciadas'!D162+'Personas Enjuiciadas'!I162&gt;0,'Personas Enjuiciadas'!N162+'Personas Enjuiciadas'!P162&gt;0),('Personas Enjuiciadas'!D162+'Personas Enjuiciadas'!I162)/('Personas Enjuiciadas'!N162+'Personas Enjuiciadas'!P162),"-")</f>
        <v>0.7142857142857143</v>
      </c>
      <c r="E161" s="36" t="str">
        <f>IF(AND('Personas Enjuiciadas'!E162+'Personas Enjuiciadas'!J162&gt;0,'Personas Enjuiciadas'!O162+'Personas Enjuiciadas'!Q162&gt;0),('Personas Enjuiciadas'!E162+'Personas Enjuiciadas'!J162)/('Personas Enjuiciadas'!O162+'Personas Enjuiciadas'!Q162),"-")</f>
        <v>-</v>
      </c>
    </row>
    <row r="162" spans="2:5" ht="20.100000000000001" customHeight="1" thickBot="1" x14ac:dyDescent="0.25">
      <c r="B162" s="4" t="s">
        <v>375</v>
      </c>
      <c r="C162" s="36">
        <f>IF('Personas Enjuiciadas'!D163+'Personas Enjuiciadas'!E163+'Personas Enjuiciadas'!I163+'Personas Enjuiciadas'!J163&gt;0,('Personas Enjuiciadas'!D163+'Personas Enjuiciadas'!E163+'Personas Enjuiciadas'!I163+'Personas Enjuiciadas'!J163)/'Personas Enjuiciadas'!M163,"-")</f>
        <v>1</v>
      </c>
      <c r="D162" s="36">
        <f>IF(AND('Personas Enjuiciadas'!D163+'Personas Enjuiciadas'!I163&gt;0,'Personas Enjuiciadas'!N163+'Personas Enjuiciadas'!P163&gt;0),('Personas Enjuiciadas'!D163+'Personas Enjuiciadas'!I163)/('Personas Enjuiciadas'!N163+'Personas Enjuiciadas'!P163),"-")</f>
        <v>1</v>
      </c>
      <c r="E162" s="36" t="str">
        <f>IF(AND('Personas Enjuiciadas'!E163+'Personas Enjuiciadas'!J163&gt;0,'Personas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647</v>
      </c>
      <c r="C163" s="36" t="str">
        <f>IF('Personas Enjuiciadas'!D164+'Personas Enjuiciadas'!E164+'Personas Enjuiciadas'!I164+'Personas Enjuiciadas'!J164&gt;0,('Personas Enjuiciadas'!D164+'Personas Enjuiciadas'!E164+'Personas Enjuiciadas'!I164+'Personas Enjuiciadas'!J164)/'Personas Enjuiciadas'!M164,"-")</f>
        <v>-</v>
      </c>
      <c r="D163" s="36" t="str">
        <f>IF(AND('Personas Enjuiciadas'!D164+'Personas Enjuiciadas'!I164&gt;0,'Personas Enjuiciadas'!N164+'Personas Enjuiciadas'!P164&gt;0),('Personas Enjuiciadas'!D164+'Personas Enjuiciadas'!I164)/('Personas Enjuiciadas'!N164+'Personas Enjuiciadas'!P164),"-")</f>
        <v>-</v>
      </c>
      <c r="E163" s="36" t="str">
        <f>IF(AND('Personas Enjuiciadas'!E164+'Personas Enjuiciadas'!J164&gt;0,'Personas Enjuiciadas'!O164+'Personas Enjuiciadas'!Q164&gt;0),('Personas Enjuiciadas'!E164+'Personas Enjuiciadas'!J164)/('Personas Enjuiciadas'!O164+'Personas Enjuiciadas'!Q164),"-")</f>
        <v>-</v>
      </c>
    </row>
    <row r="164" spans="2:5" ht="20.100000000000001" customHeight="1" thickBot="1" x14ac:dyDescent="0.25">
      <c r="B164" s="4" t="s">
        <v>376</v>
      </c>
      <c r="C164" s="36" t="str">
        <f>IF('Personas Enjuiciadas'!D165+'Personas Enjuiciadas'!E165+'Personas Enjuiciadas'!I165+'Personas Enjuiciadas'!J165&gt;0,('Personas Enjuiciadas'!D165+'Personas Enjuiciadas'!E165+'Personas Enjuiciadas'!I165+'Personas Enjuiciadas'!J165)/'Personas Enjuiciadas'!M165,"-")</f>
        <v>-</v>
      </c>
      <c r="D164" s="36" t="str">
        <f>IF(AND('Personas Enjuiciadas'!D165+'Personas Enjuiciadas'!I165&gt;0,'Personas Enjuiciadas'!N165+'Personas Enjuiciadas'!P165&gt;0),('Personas Enjuiciadas'!D165+'Personas Enjuiciadas'!I165)/('Personas Enjuiciadas'!N165+'Personas Enjuiciadas'!P165),"-")</f>
        <v>-</v>
      </c>
      <c r="E164" s="36" t="str">
        <f>IF(AND('Personas Enjuiciadas'!E165+'Personas Enjuiciadas'!J165&gt;0,'Personas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377</v>
      </c>
      <c r="C165" s="36">
        <f>IF('Personas Enjuiciadas'!D166+'Personas Enjuiciadas'!E166+'Personas Enjuiciadas'!I166+'Personas Enjuiciadas'!J166&gt;0,('Personas Enjuiciadas'!D166+'Personas Enjuiciadas'!E166+'Personas Enjuiciadas'!I166+'Personas Enjuiciadas'!J166)/'Personas Enjuiciadas'!M166,"-")</f>
        <v>1</v>
      </c>
      <c r="D165" s="36">
        <f>IF(AND('Personas Enjuiciadas'!D166+'Personas Enjuiciadas'!I166&gt;0,'Personas Enjuiciadas'!N166+'Personas Enjuiciadas'!P166&gt;0),('Personas Enjuiciadas'!D166+'Personas Enjuiciadas'!I166)/('Personas Enjuiciadas'!N166+'Personas Enjuiciadas'!P166),"-")</f>
        <v>1</v>
      </c>
      <c r="E165" s="36" t="str">
        <f>IF(AND('Personas Enjuiciadas'!E166+'Personas Enjuiciadas'!J166&gt;0,'Personas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183</v>
      </c>
      <c r="C166" s="36">
        <f>IF('Personas Enjuiciadas'!D167+'Personas Enjuiciadas'!E167+'Personas Enjuiciadas'!I167+'Personas Enjuiciadas'!J167&gt;0,('Personas Enjuiciadas'!D167+'Personas Enjuiciadas'!E167+'Personas Enjuiciadas'!I167+'Personas Enjuiciadas'!J167)/'Personas Enjuiciadas'!M167,"-")</f>
        <v>0.3</v>
      </c>
      <c r="D166" s="36">
        <f>IF(AND('Personas Enjuiciadas'!D167+'Personas Enjuiciadas'!I167&gt;0,'Personas Enjuiciadas'!N167+'Personas Enjuiciadas'!P167&gt;0),('Personas Enjuiciadas'!D167+'Personas Enjuiciadas'!I167)/('Personas Enjuiciadas'!N167+'Personas Enjuiciadas'!P167),"-")</f>
        <v>0.22222222222222221</v>
      </c>
      <c r="E166" s="36">
        <f>IF(AND('Personas Enjuiciadas'!E167+'Personas Enjuiciadas'!J167&gt;0,'Personas Enjuiciadas'!O167+'Personas Enjuiciadas'!Q167&gt;0),('Personas Enjuiciadas'!E167+'Personas Enjuiciadas'!J167)/('Personas Enjuiciadas'!O167+'Personas Enjuiciadas'!Q167),"-")</f>
        <v>1</v>
      </c>
    </row>
    <row r="167" spans="2:5" ht="20.100000000000001" customHeight="1" thickBot="1" x14ac:dyDescent="0.25">
      <c r="B167" s="4" t="s">
        <v>378</v>
      </c>
      <c r="C167" s="36" t="str">
        <f>IF('Personas Enjuiciadas'!D168+'Personas Enjuiciadas'!E168+'Personas Enjuiciadas'!I168+'Personas Enjuiciadas'!J168&gt;0,('Personas Enjuiciadas'!D168+'Personas Enjuiciadas'!E168+'Personas Enjuiciadas'!I168+'Personas Enjuiciadas'!J168)/'Personas Enjuiciadas'!M168,"-")</f>
        <v>-</v>
      </c>
      <c r="D167" s="36" t="str">
        <f>IF(AND('Personas Enjuiciadas'!D168+'Personas Enjuiciadas'!I168&gt;0,'Personas Enjuiciadas'!N168+'Personas Enjuiciadas'!P168&gt;0),('Personas Enjuiciadas'!D168+'Personas Enjuiciadas'!I168)/('Personas Enjuiciadas'!N168+'Personas Enjuiciadas'!P168),"-")</f>
        <v>-</v>
      </c>
      <c r="E167" s="36" t="str">
        <f>IF(AND('Personas Enjuiciadas'!E168+'Personas Enjuiciadas'!J168&gt;0,'Personas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184</v>
      </c>
      <c r="C168" s="36">
        <f>IF('Personas Enjuiciadas'!D169+'Personas Enjuiciadas'!E169+'Personas Enjuiciadas'!I169+'Personas Enjuiciadas'!J169&gt;0,('Personas Enjuiciadas'!D169+'Personas Enjuiciadas'!E169+'Personas Enjuiciadas'!I169+'Personas Enjuiciadas'!J169)/'Personas Enjuiciadas'!M169,"-")</f>
        <v>1</v>
      </c>
      <c r="D168" s="36">
        <f>IF(AND('Personas Enjuiciadas'!D169+'Personas Enjuiciadas'!I169&gt;0,'Personas Enjuiciadas'!N169+'Personas Enjuiciadas'!P169&gt;0),('Personas Enjuiciadas'!D169+'Personas Enjuiciadas'!I169)/('Personas Enjuiciadas'!N169+'Personas Enjuiciadas'!P169),"-")</f>
        <v>1</v>
      </c>
      <c r="E168" s="36">
        <f>IF(AND('Personas Enjuiciadas'!E169+'Personas Enjuiciadas'!J169&gt;0,'Personas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379</v>
      </c>
      <c r="C169" s="36">
        <f>IF('Personas Enjuiciadas'!D170+'Personas Enjuiciadas'!E170+'Personas Enjuiciadas'!I170+'Personas Enjuiciadas'!J170&gt;0,('Personas Enjuiciadas'!D170+'Personas Enjuiciadas'!E170+'Personas Enjuiciadas'!I170+'Personas Enjuiciadas'!J170)/'Personas Enjuiciadas'!M170,"-")</f>
        <v>1</v>
      </c>
      <c r="D169" s="36">
        <f>IF(AND('Personas Enjuiciadas'!D170+'Personas Enjuiciadas'!I170&gt;0,'Personas Enjuiciadas'!N170+'Personas Enjuiciadas'!P170&gt;0),('Personas Enjuiciadas'!D170+'Personas Enjuiciadas'!I170)/('Personas Enjuiciadas'!N170+'Personas Enjuiciadas'!P170),"-")</f>
        <v>1</v>
      </c>
      <c r="E169" s="36" t="str">
        <f>IF(AND('Personas Enjuiciadas'!E170+'Personas Enjuiciadas'!J170&gt;0,'Personas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380</v>
      </c>
      <c r="C170" s="36" t="str">
        <f>IF('Personas Enjuiciadas'!D171+'Personas Enjuiciadas'!E171+'Personas Enjuiciadas'!I171+'Personas Enjuiciadas'!J171&gt;0,('Personas Enjuiciadas'!D171+'Personas Enjuiciadas'!E171+'Personas Enjuiciadas'!I171+'Personas Enjuiciadas'!J171)/'Personas Enjuiciadas'!M171,"-")</f>
        <v>-</v>
      </c>
      <c r="D170" s="36" t="str">
        <f>IF(AND('Personas Enjuiciadas'!D171+'Personas Enjuiciadas'!I171&gt;0,'Personas Enjuiciadas'!N171+'Personas Enjuiciadas'!P171&gt;0),('Personas Enjuiciadas'!D171+'Personas Enjuiciadas'!I171)/('Personas Enjuiciadas'!N171+'Personas Enjuiciadas'!P171),"-")</f>
        <v>-</v>
      </c>
      <c r="E170" s="36" t="str">
        <f>IF(AND('Personas Enjuiciadas'!E171+'Personas Enjuiciadas'!J171&gt;0,'Personas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381</v>
      </c>
      <c r="C171" s="36" t="str">
        <f>IF('Personas Enjuiciadas'!D172+'Personas Enjuiciadas'!E172+'Personas Enjuiciadas'!I172+'Personas Enjuiciadas'!J172&gt;0,('Personas Enjuiciadas'!D172+'Personas Enjuiciadas'!E172+'Personas Enjuiciadas'!I172+'Personas Enjuiciadas'!J172)/'Personas Enjuiciadas'!M172,"-")</f>
        <v>-</v>
      </c>
      <c r="D171" s="36" t="str">
        <f>IF(AND('Personas Enjuiciadas'!D172+'Personas Enjuiciadas'!I172&gt;0,'Personas Enjuiciadas'!N172+'Personas Enjuiciadas'!P172&gt;0),('Personas Enjuiciadas'!D172+'Personas Enjuiciadas'!I172)/('Personas Enjuiciadas'!N172+'Personas Enjuiciadas'!P172),"-")</f>
        <v>-</v>
      </c>
      <c r="E171" s="36" t="str">
        <f>IF(AND('Personas Enjuiciadas'!E172+'Personas Enjuiciadas'!J172&gt;0,'Personas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382</v>
      </c>
      <c r="C172" s="36" t="str">
        <f>IF('Personas Enjuiciadas'!D173+'Personas Enjuiciadas'!E173+'Personas Enjuiciadas'!I173+'Personas Enjuiciadas'!J173&gt;0,('Personas Enjuiciadas'!D173+'Personas Enjuiciadas'!E173+'Personas Enjuiciadas'!I173+'Personas Enjuiciadas'!J173)/'Personas Enjuiciadas'!M173,"-")</f>
        <v>-</v>
      </c>
      <c r="D172" s="36" t="str">
        <f>IF(AND('Personas Enjuiciadas'!D173+'Personas Enjuiciadas'!I173&gt;0,'Personas Enjuiciadas'!N173+'Personas Enjuiciadas'!P173&gt;0),('Personas Enjuiciadas'!D173+'Personas Enjuiciadas'!I173)/('Personas Enjuiciadas'!N173+'Personas Enjuiciadas'!P173),"-")</f>
        <v>-</v>
      </c>
      <c r="E172" s="36" t="str">
        <f>IF(AND('Personas Enjuiciadas'!E173+'Personas Enjuiciadas'!J173&gt;0,'Personas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383</v>
      </c>
      <c r="C173" s="36">
        <f>IF('Personas Enjuiciadas'!D174+'Personas Enjuiciadas'!E174+'Personas Enjuiciadas'!I174+'Personas Enjuiciadas'!J174&gt;0,('Personas Enjuiciadas'!D174+'Personas Enjuiciadas'!E174+'Personas Enjuiciadas'!I174+'Personas Enjuiciadas'!J174)/'Personas Enjuiciadas'!M174,"-")</f>
        <v>1</v>
      </c>
      <c r="D173" s="36" t="str">
        <f>IF(AND('Personas Enjuiciadas'!D174+'Personas Enjuiciadas'!I174&gt;0,'Personas Enjuiciadas'!N174+'Personas Enjuiciadas'!P174&gt;0),('Personas Enjuiciadas'!D174+'Personas Enjuiciadas'!I174)/('Personas Enjuiciadas'!N174+'Personas Enjuiciadas'!P174),"-")</f>
        <v>-</v>
      </c>
      <c r="E173" s="36">
        <f>IF(AND('Personas Enjuiciadas'!E174+'Personas Enjuiciadas'!J174&gt;0,'Personas Enjuiciadas'!O174+'Personas Enjuiciadas'!Q174&gt;0),('Personas Enjuiciadas'!E174+'Personas Enjuiciadas'!J174)/('Personas Enjuiciadas'!O174+'Personas Enjuiciadas'!Q174),"-")</f>
        <v>1</v>
      </c>
    </row>
    <row r="174" spans="2:5" ht="20.100000000000001" customHeight="1" thickBot="1" x14ac:dyDescent="0.25">
      <c r="B174" s="4" t="s">
        <v>384</v>
      </c>
      <c r="C174" s="36" t="str">
        <f>IF('Personas Enjuiciadas'!D175+'Personas Enjuiciadas'!E175+'Personas Enjuiciadas'!I175+'Personas Enjuiciadas'!J175&gt;0,('Personas Enjuiciadas'!D175+'Personas Enjuiciadas'!E175+'Personas Enjuiciadas'!I175+'Personas Enjuiciadas'!J175)/'Personas Enjuiciadas'!M175,"-")</f>
        <v>-</v>
      </c>
      <c r="D174" s="36" t="str">
        <f>IF(AND('Personas Enjuiciadas'!D175+'Personas Enjuiciadas'!I175&gt;0,'Personas Enjuiciadas'!N175+'Personas Enjuiciadas'!P175&gt;0),('Personas Enjuiciadas'!D175+'Personas Enjuiciadas'!I175)/('Personas Enjuiciadas'!N175+'Personas Enjuiciadas'!P175),"-")</f>
        <v>-</v>
      </c>
      <c r="E174" s="36" t="str">
        <f>IF(AND('Personas Enjuiciadas'!E175+'Personas Enjuiciadas'!J175&gt;0,'Personas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385</v>
      </c>
      <c r="C175" s="36" t="str">
        <f>IF('Personas Enjuiciadas'!D176+'Personas Enjuiciadas'!E176+'Personas Enjuiciadas'!I176+'Personas Enjuiciadas'!J176&gt;0,('Personas Enjuiciadas'!D176+'Personas Enjuiciadas'!E176+'Personas Enjuiciadas'!I176+'Personas Enjuiciadas'!J176)/'Personas Enjuiciadas'!M176,"-")</f>
        <v>-</v>
      </c>
      <c r="D175" s="36" t="str">
        <f>IF(AND('Personas Enjuiciadas'!D176+'Personas Enjuiciadas'!I176&gt;0,'Personas Enjuiciadas'!N176+'Personas Enjuiciadas'!P176&gt;0),('Personas Enjuiciadas'!D176+'Personas Enjuiciadas'!I176)/('Personas Enjuiciadas'!N176+'Personas Enjuiciadas'!P176),"-")</f>
        <v>-</v>
      </c>
      <c r="E175" s="36" t="str">
        <f>IF(AND('Personas Enjuiciadas'!E176+'Personas Enjuiciadas'!J176&gt;0,'Personas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185</v>
      </c>
      <c r="C176" s="36">
        <f>IF('Personas Enjuiciadas'!D177+'Personas Enjuiciadas'!E177+'Personas Enjuiciadas'!I177+'Personas Enjuiciadas'!J177&gt;0,('Personas Enjuiciadas'!D177+'Personas Enjuiciadas'!E177+'Personas Enjuiciadas'!I177+'Personas Enjuiciadas'!J177)/'Personas Enjuiciadas'!M177,"-")</f>
        <v>0.9285714285714286</v>
      </c>
      <c r="D176" s="36">
        <f>IF(AND('Personas Enjuiciadas'!D177+'Personas Enjuiciadas'!I177&gt;0,'Personas Enjuiciadas'!N177+'Personas Enjuiciadas'!P177&gt;0),('Personas Enjuiciadas'!D177+'Personas Enjuiciadas'!I177)/('Personas Enjuiciadas'!N177+'Personas Enjuiciadas'!P177),"-")</f>
        <v>0.91666666666666663</v>
      </c>
      <c r="E176" s="36">
        <f>IF(AND('Personas Enjuiciadas'!E177+'Personas Enjuiciadas'!J177&gt;0,'Personas Enjuiciadas'!O177+'Personas Enjuiciadas'!Q177&gt;0),('Personas Enjuiciadas'!E177+'Personas Enjuiciadas'!J177)/('Personas Enjuiciadas'!O177+'Personas Enjuiciadas'!Q177),"-")</f>
        <v>1</v>
      </c>
    </row>
    <row r="177" spans="2:5" ht="20.100000000000001" customHeight="1" thickBot="1" x14ac:dyDescent="0.25">
      <c r="B177" s="4" t="s">
        <v>386</v>
      </c>
      <c r="C177" s="36" t="str">
        <f>IF('Personas Enjuiciadas'!D178+'Personas Enjuiciadas'!E178+'Personas Enjuiciadas'!I178+'Personas Enjuiciadas'!J178&gt;0,('Personas Enjuiciadas'!D178+'Personas Enjuiciadas'!E178+'Personas Enjuiciadas'!I178+'Personas Enjuiciadas'!J178)/'Personas Enjuiciadas'!M178,"-")</f>
        <v>-</v>
      </c>
      <c r="D177" s="36" t="str">
        <f>IF(AND('Personas Enjuiciadas'!D178+'Personas Enjuiciadas'!I178&gt;0,'Personas Enjuiciadas'!N178+'Personas Enjuiciadas'!P178&gt;0),('Personas Enjuiciadas'!D178+'Personas Enjuiciadas'!I178)/('Personas Enjuiciadas'!N178+'Personas Enjuiciadas'!P178),"-")</f>
        <v>-</v>
      </c>
      <c r="E177" s="36" t="str">
        <f>IF(AND('Personas Enjuiciadas'!E178+'Personas Enjuiciadas'!J178&gt;0,'Personas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387</v>
      </c>
      <c r="C178" s="36">
        <f>IF('Personas Enjuiciadas'!D179+'Personas Enjuiciadas'!E179+'Personas Enjuiciadas'!I179+'Personas Enjuiciadas'!J179&gt;0,('Personas Enjuiciadas'!D179+'Personas Enjuiciadas'!E179+'Personas Enjuiciadas'!I179+'Personas Enjuiciadas'!J179)/'Personas Enjuiciadas'!M179,"-")</f>
        <v>0.9285714285714286</v>
      </c>
      <c r="D178" s="36">
        <f>IF(AND('Personas Enjuiciadas'!D179+'Personas Enjuiciadas'!I179&gt;0,'Personas Enjuiciadas'!N179+'Personas Enjuiciadas'!P179&gt;0),('Personas Enjuiciadas'!D179+'Personas Enjuiciadas'!I179)/('Personas Enjuiciadas'!N179+'Personas Enjuiciadas'!P179),"-")</f>
        <v>0.91666666666666663</v>
      </c>
      <c r="E178" s="36">
        <f>IF(AND('Personas Enjuiciadas'!E179+'Personas Enjuiciadas'!J179&gt;0,'Personas Enjuiciadas'!O179+'Personas Enjuiciadas'!Q179&gt;0),('Personas Enjuiciadas'!E179+'Personas Enjuiciadas'!J179)/('Personas Enjuiciadas'!O179+'Personas Enjuiciadas'!Q179),"-")</f>
        <v>1</v>
      </c>
    </row>
    <row r="179" spans="2:5" ht="20.100000000000001" customHeight="1" thickBot="1" x14ac:dyDescent="0.25">
      <c r="B179" s="4" t="s">
        <v>388</v>
      </c>
      <c r="C179" s="36" t="str">
        <f>IF('Personas Enjuiciadas'!D180+'Personas Enjuiciadas'!E180+'Personas Enjuiciadas'!I180+'Personas Enjuiciadas'!J180&gt;0,('Personas Enjuiciadas'!D180+'Personas Enjuiciadas'!E180+'Personas Enjuiciadas'!I180+'Personas Enjuiciadas'!J180)/'Personas Enjuiciadas'!M180,"-")</f>
        <v>-</v>
      </c>
      <c r="D179" s="36" t="str">
        <f>IF(AND('Personas Enjuiciadas'!D180+'Personas Enjuiciadas'!I180&gt;0,'Personas Enjuiciadas'!N180+'Personas Enjuiciadas'!P180&gt;0),('Personas Enjuiciadas'!D180+'Personas Enjuiciadas'!I180)/('Personas Enjuiciadas'!N180+'Personas Enjuiciadas'!P180),"-")</f>
        <v>-</v>
      </c>
      <c r="E179" s="36" t="str">
        <f>IF(AND('Personas Enjuiciadas'!E180+'Personas Enjuiciadas'!J180&gt;0,'Personas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389</v>
      </c>
      <c r="C180" s="36" t="str">
        <f>IF('Personas Enjuiciadas'!D181+'Personas Enjuiciadas'!E181+'Personas Enjuiciadas'!I181+'Personas Enjuiciadas'!J181&gt;0,('Personas Enjuiciadas'!D181+'Personas Enjuiciadas'!E181+'Personas Enjuiciadas'!I181+'Personas Enjuiciadas'!J181)/'Personas Enjuiciadas'!M181,"-")</f>
        <v>-</v>
      </c>
      <c r="D180" s="36" t="str">
        <f>IF(AND('Personas Enjuiciadas'!D181+'Personas Enjuiciadas'!I181&gt;0,'Personas Enjuiciadas'!N181+'Personas Enjuiciadas'!P181&gt;0),('Personas Enjuiciadas'!D181+'Personas Enjuiciadas'!I181)/('Personas Enjuiciadas'!N181+'Personas Enjuiciadas'!P181),"-")</f>
        <v>-</v>
      </c>
      <c r="E180" s="36" t="str">
        <f>IF(AND('Personas Enjuiciadas'!E181+'Personas Enjuiciadas'!J181&gt;0,'Personas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390</v>
      </c>
      <c r="C181" s="36" t="str">
        <f>IF('Personas Enjuiciadas'!D182+'Personas Enjuiciadas'!E182+'Personas Enjuiciadas'!I182+'Personas Enjuiciadas'!J182&gt;0,('Personas Enjuiciadas'!D182+'Personas Enjuiciadas'!E182+'Personas Enjuiciadas'!I182+'Personas Enjuiciadas'!J182)/'Personas Enjuiciadas'!M182,"-")</f>
        <v>-</v>
      </c>
      <c r="D181" s="36" t="str">
        <f>IF(AND('Personas Enjuiciadas'!D182+'Personas Enjuiciadas'!I182&gt;0,'Personas Enjuiciadas'!N182+'Personas Enjuiciadas'!P182&gt;0),('Personas Enjuiciadas'!D182+'Personas Enjuiciadas'!I182)/('Personas Enjuiciadas'!N182+'Personas Enjuiciadas'!P182),"-")</f>
        <v>-</v>
      </c>
      <c r="E181" s="36" t="str">
        <f>IF(AND('Personas Enjuiciadas'!E182+'Personas Enjuiciadas'!J182&gt;0,'Personas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186</v>
      </c>
      <c r="C182" s="36">
        <f>IF('Personas Enjuiciadas'!D183+'Personas Enjuiciadas'!E183+'Personas Enjuiciadas'!I183+'Personas Enjuiciadas'!J183&gt;0,('Personas Enjuiciadas'!D183+'Personas Enjuiciadas'!E183+'Personas Enjuiciadas'!I183+'Personas Enjuiciadas'!J183)/'Personas Enjuiciadas'!M183,"-")</f>
        <v>0.8</v>
      </c>
      <c r="D182" s="36">
        <f>IF(AND('Personas Enjuiciadas'!D183+'Personas Enjuiciadas'!I183&gt;0,'Personas Enjuiciadas'!N183+'Personas Enjuiciadas'!P183&gt;0),('Personas Enjuiciadas'!D183+'Personas Enjuiciadas'!I183)/('Personas Enjuiciadas'!N183+'Personas Enjuiciadas'!P183),"-")</f>
        <v>0.6</v>
      </c>
      <c r="E182" s="36">
        <f>IF(AND('Personas Enjuiciadas'!E183+'Personas Enjuiciadas'!J183&gt;0,'Personas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391</v>
      </c>
      <c r="C183" s="36" t="str">
        <f>IF('Personas Enjuiciadas'!D184+'Personas Enjuiciadas'!E184+'Personas Enjuiciadas'!I184+'Personas Enjuiciadas'!J184&gt;0,('Personas Enjuiciadas'!D184+'Personas Enjuiciadas'!E184+'Personas Enjuiciadas'!I184+'Personas Enjuiciadas'!J184)/'Personas Enjuiciadas'!M184,"-")</f>
        <v>-</v>
      </c>
      <c r="D183" s="36" t="str">
        <f>IF(AND('Personas Enjuiciadas'!D184+'Personas Enjuiciadas'!I184&gt;0,'Personas Enjuiciadas'!N184+'Personas Enjuiciadas'!P184&gt;0),('Personas Enjuiciadas'!D184+'Personas Enjuiciadas'!I184)/('Personas Enjuiciadas'!N184+'Personas Enjuiciadas'!P184),"-")</f>
        <v>-</v>
      </c>
      <c r="E183" s="36" t="str">
        <f>IF(AND('Personas Enjuiciadas'!E184+'Personas Enjuiciadas'!J184&gt;0,'Personas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392</v>
      </c>
      <c r="C184" s="36" t="str">
        <f>IF('Personas Enjuiciadas'!D185+'Personas Enjuiciadas'!E185+'Personas Enjuiciadas'!I185+'Personas Enjuiciadas'!J185&gt;0,('Personas Enjuiciadas'!D185+'Personas Enjuiciadas'!E185+'Personas Enjuiciadas'!I185+'Personas Enjuiciadas'!J185)/'Personas Enjuiciadas'!M185,"-")</f>
        <v>-</v>
      </c>
      <c r="D184" s="36" t="str">
        <f>IF(AND('Personas Enjuiciadas'!D185+'Personas Enjuiciadas'!I185&gt;0,'Personas Enjuiciadas'!N185+'Personas Enjuiciadas'!P185&gt;0),('Personas Enjuiciadas'!D185+'Personas Enjuiciadas'!I185)/('Personas Enjuiciadas'!N185+'Personas Enjuiciadas'!P185),"-")</f>
        <v>-</v>
      </c>
      <c r="E184" s="36" t="str">
        <f>IF(AND('Personas Enjuiciadas'!E185+'Personas Enjuiciadas'!J185&gt;0,'Personas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187</v>
      </c>
      <c r="C185" s="36">
        <f>IF('Personas Enjuiciadas'!D186+'Personas Enjuiciadas'!E186+'Personas Enjuiciadas'!I186+'Personas Enjuiciadas'!J186&gt;0,('Personas Enjuiciadas'!D186+'Personas Enjuiciadas'!E186+'Personas Enjuiciadas'!I186+'Personas Enjuiciadas'!J186)/'Personas Enjuiciadas'!M186,"-")</f>
        <v>0.59090909090909094</v>
      </c>
      <c r="D185" s="36">
        <f>IF(AND('Personas Enjuiciadas'!D186+'Personas Enjuiciadas'!I186&gt;0,'Personas Enjuiciadas'!N186+'Personas Enjuiciadas'!P186&gt;0),('Personas Enjuiciadas'!D186+'Personas Enjuiciadas'!I186)/('Personas Enjuiciadas'!N186+'Personas Enjuiciadas'!P186),"-")</f>
        <v>0.57894736842105265</v>
      </c>
      <c r="E185" s="36">
        <f>IF(AND('Personas Enjuiciadas'!E186+'Personas Enjuiciadas'!J186&gt;0,'Personas Enjuiciadas'!O186+'Personas Enjuiciadas'!Q186&gt;0),('Personas Enjuiciadas'!E186+'Personas Enjuiciadas'!J186)/('Personas Enjuiciadas'!O186+'Personas Enjuiciadas'!Q186),"-")</f>
        <v>0.66666666666666663</v>
      </c>
    </row>
    <row r="186" spans="2:5" ht="20.100000000000001" customHeight="1" thickBot="1" x14ac:dyDescent="0.25">
      <c r="B186" s="4" t="s">
        <v>393</v>
      </c>
      <c r="C186" s="36" t="str">
        <f>IF('Personas Enjuiciadas'!D187+'Personas Enjuiciadas'!E187+'Personas Enjuiciadas'!I187+'Personas Enjuiciadas'!J187&gt;0,('Personas Enjuiciadas'!D187+'Personas Enjuiciadas'!E187+'Personas Enjuiciadas'!I187+'Personas Enjuiciadas'!J187)/'Personas Enjuiciadas'!M187,"-")</f>
        <v>-</v>
      </c>
      <c r="D186" s="36" t="str">
        <f>IF(AND('Personas Enjuiciadas'!D187+'Personas Enjuiciadas'!I187&gt;0,'Personas Enjuiciadas'!N187+'Personas Enjuiciadas'!P187&gt;0),('Personas Enjuiciadas'!D187+'Personas Enjuiciadas'!I187)/('Personas Enjuiciadas'!N187+'Personas Enjuiciadas'!P187),"-")</f>
        <v>-</v>
      </c>
      <c r="E186" s="36" t="str">
        <f>IF(AND('Personas Enjuiciadas'!E187+'Personas Enjuiciadas'!J187&gt;0,'Personas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394</v>
      </c>
      <c r="C187" s="36" t="str">
        <f>IF('Personas Enjuiciadas'!D188+'Personas Enjuiciadas'!E188+'Personas Enjuiciadas'!I188+'Personas Enjuiciadas'!J188&gt;0,('Personas Enjuiciadas'!D188+'Personas Enjuiciadas'!E188+'Personas Enjuiciadas'!I188+'Personas Enjuiciadas'!J188)/'Personas Enjuiciadas'!M188,"-")</f>
        <v>-</v>
      </c>
      <c r="D187" s="36" t="str">
        <f>IF(AND('Personas Enjuiciadas'!D188+'Personas Enjuiciadas'!I188&gt;0,'Personas Enjuiciadas'!N188+'Personas Enjuiciadas'!P188&gt;0),('Personas Enjuiciadas'!D188+'Personas Enjuiciadas'!I188)/('Personas Enjuiciadas'!N188+'Personas Enjuiciadas'!P188),"-")</f>
        <v>-</v>
      </c>
      <c r="E187" s="36" t="str">
        <f>IF(AND('Personas Enjuiciadas'!E188+'Personas Enjuiciadas'!J188&gt;0,'Personas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395</v>
      </c>
      <c r="C188" s="36">
        <f>IF('Personas Enjuiciadas'!D189+'Personas Enjuiciadas'!E189+'Personas Enjuiciadas'!I189+'Personas Enjuiciadas'!J189&gt;0,('Personas Enjuiciadas'!D189+'Personas Enjuiciadas'!E189+'Personas Enjuiciadas'!I189+'Personas Enjuiciadas'!J189)/'Personas Enjuiciadas'!M189,"-")</f>
        <v>1</v>
      </c>
      <c r="D188" s="36">
        <f>IF(AND('Personas Enjuiciadas'!D189+'Personas Enjuiciadas'!I189&gt;0,'Personas Enjuiciadas'!N189+'Personas Enjuiciadas'!P189&gt;0),('Personas Enjuiciadas'!D189+'Personas Enjuiciadas'!I189)/('Personas Enjuiciadas'!N189+'Personas Enjuiciadas'!P189),"-")</f>
        <v>1</v>
      </c>
      <c r="E188" s="36" t="str">
        <f>IF(AND('Personas Enjuiciadas'!E189+'Personas Enjuiciadas'!J189&gt;0,'Personas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396</v>
      </c>
      <c r="C189" s="36">
        <f>IF('Personas Enjuiciadas'!D190+'Personas Enjuiciadas'!E190+'Personas Enjuiciadas'!I190+'Personas Enjuiciadas'!J190&gt;0,('Personas Enjuiciadas'!D190+'Personas Enjuiciadas'!E190+'Personas Enjuiciadas'!I190+'Personas Enjuiciadas'!J190)/'Personas Enjuiciadas'!M190,"-")</f>
        <v>1</v>
      </c>
      <c r="D189" s="36">
        <f>IF(AND('Personas Enjuiciadas'!D190+'Personas Enjuiciadas'!I190&gt;0,'Personas Enjuiciadas'!N190+'Personas Enjuiciadas'!P190&gt;0),('Personas Enjuiciadas'!D190+'Personas Enjuiciadas'!I190)/('Personas Enjuiciadas'!N190+'Personas Enjuiciadas'!P190),"-")</f>
        <v>1</v>
      </c>
      <c r="E189" s="36" t="str">
        <f>IF(AND('Personas Enjuiciadas'!E190+'Personas Enjuiciadas'!J190&gt;0,'Personas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188</v>
      </c>
      <c r="C190" s="36">
        <f>IF('Personas Enjuiciadas'!D191+'Personas Enjuiciadas'!E191+'Personas Enjuiciadas'!I191+'Personas Enjuiciadas'!J191&gt;0,('Personas Enjuiciadas'!D191+'Personas Enjuiciadas'!E191+'Personas Enjuiciadas'!I191+'Personas Enjuiciadas'!J191)/'Personas Enjuiciadas'!M191,"-")</f>
        <v>1</v>
      </c>
      <c r="D190" s="36">
        <f>IF(AND('Personas Enjuiciadas'!D191+'Personas Enjuiciadas'!I191&gt;0,'Personas Enjuiciadas'!N191+'Personas Enjuiciadas'!P191&gt;0),('Personas Enjuiciadas'!D191+'Personas Enjuiciadas'!I191)/('Personas Enjuiciadas'!N191+'Personas Enjuiciadas'!P191),"-")</f>
        <v>1</v>
      </c>
      <c r="E190" s="36">
        <f>IF(AND('Personas Enjuiciadas'!E191+'Personas Enjuiciadas'!J191&gt;0,'Personas Enjuiciadas'!O191+'Personas Enjuiciadas'!Q191&gt;0),('Personas Enjuiciadas'!E191+'Personas Enjuiciadas'!J191)/('Personas Enjuiciadas'!O191+'Personas Enjuiciadas'!Q191),"-")</f>
        <v>1</v>
      </c>
    </row>
    <row r="191" spans="2:5" ht="20.100000000000001" customHeight="1" thickBot="1" x14ac:dyDescent="0.25">
      <c r="B191" s="4" t="s">
        <v>397</v>
      </c>
      <c r="C191" s="36" t="str">
        <f>IF('Personas Enjuiciadas'!D192+'Personas Enjuiciadas'!E192+'Personas Enjuiciadas'!I192+'Personas Enjuiciadas'!J192&gt;0,('Personas Enjuiciadas'!D192+'Personas Enjuiciadas'!E192+'Personas Enjuiciadas'!I192+'Personas Enjuiciadas'!J192)/'Personas Enjuiciadas'!M192,"-")</f>
        <v>-</v>
      </c>
      <c r="D191" s="36" t="str">
        <f>IF(AND('Personas Enjuiciadas'!D192+'Personas Enjuiciadas'!I192&gt;0,'Personas Enjuiciadas'!N192+'Personas Enjuiciadas'!P192&gt;0),('Personas Enjuiciadas'!D192+'Personas Enjuiciadas'!I192)/('Personas Enjuiciadas'!N192+'Personas Enjuiciadas'!P192),"-")</f>
        <v>-</v>
      </c>
      <c r="E191" s="36" t="str">
        <f>IF(AND('Personas Enjuiciadas'!E192+'Personas Enjuiciadas'!J192&gt;0,'Personas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398</v>
      </c>
      <c r="C192" s="36" t="str">
        <f>IF('Personas Enjuiciadas'!D193+'Personas Enjuiciadas'!E193+'Personas Enjuiciadas'!I193+'Personas Enjuiciadas'!J193&gt;0,('Personas Enjuiciadas'!D193+'Personas Enjuiciadas'!E193+'Personas Enjuiciadas'!I193+'Personas Enjuiciadas'!J193)/'Personas Enjuiciadas'!M193,"-")</f>
        <v>-</v>
      </c>
      <c r="D192" s="36" t="str">
        <f>IF(AND('Personas Enjuiciadas'!D193+'Personas Enjuiciadas'!I193&gt;0,'Personas Enjuiciadas'!N193+'Personas Enjuiciadas'!P193&gt;0),('Personas Enjuiciadas'!D193+'Personas Enjuiciadas'!I193)/('Personas Enjuiciadas'!N193+'Personas Enjuiciadas'!P193),"-")</f>
        <v>-</v>
      </c>
      <c r="E192" s="36" t="str">
        <f>IF(AND('Personas Enjuiciadas'!E193+'Personas Enjuiciadas'!J193&gt;0,'Personas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399</v>
      </c>
      <c r="C193" s="36" t="str">
        <f>IF('Personas Enjuiciadas'!D194+'Personas Enjuiciadas'!E194+'Personas Enjuiciadas'!I194+'Personas Enjuiciadas'!J194&gt;0,('Personas Enjuiciadas'!D194+'Personas Enjuiciadas'!E194+'Personas Enjuiciadas'!I194+'Personas Enjuiciadas'!J194)/'Personas Enjuiciadas'!M194,"-")</f>
        <v>-</v>
      </c>
      <c r="D193" s="36" t="str">
        <f>IF(AND('Personas Enjuiciadas'!D194+'Personas Enjuiciadas'!I194&gt;0,'Personas Enjuiciadas'!N194+'Personas Enjuiciadas'!P194&gt;0),('Personas Enjuiciadas'!D194+'Personas Enjuiciadas'!I194)/('Personas Enjuiciadas'!N194+'Personas Enjuiciadas'!P194),"-")</f>
        <v>-</v>
      </c>
      <c r="E193" s="36" t="str">
        <f>IF(AND('Personas Enjuiciadas'!E194+'Personas Enjuiciadas'!J194&gt;0,'Personas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400</v>
      </c>
      <c r="C194" s="36" t="str">
        <f>IF('Personas Enjuiciadas'!D195+'Personas Enjuiciadas'!E195+'Personas Enjuiciadas'!I195+'Personas Enjuiciadas'!J195&gt;0,('Personas Enjuiciadas'!D195+'Personas Enjuiciadas'!E195+'Personas Enjuiciadas'!I195+'Personas Enjuiciadas'!J195)/'Personas Enjuiciadas'!M195,"-")</f>
        <v>-</v>
      </c>
      <c r="D194" s="36" t="str">
        <f>IF(AND('Personas Enjuiciadas'!D195+'Personas Enjuiciadas'!I195&gt;0,'Personas Enjuiciadas'!N195+'Personas Enjuiciadas'!P195&gt;0),('Personas Enjuiciadas'!D195+'Personas Enjuiciadas'!I195)/('Personas Enjuiciadas'!N195+'Personas Enjuiciadas'!P195),"-")</f>
        <v>-</v>
      </c>
      <c r="E194" s="36" t="str">
        <f>IF(AND('Personas Enjuiciadas'!E195+'Personas Enjuiciadas'!J195&gt;0,'Personas Enjuiciadas'!O195+'Personas Enjuiciadas'!Q195&gt;0),('Personas Enjuiciadas'!E195+'Personas Enjuiciadas'!J195)/('Personas Enjuiciadas'!O195+'Personas Enjuiciadas'!Q195),"-")</f>
        <v>-</v>
      </c>
    </row>
    <row r="195" spans="2:5" ht="20.100000000000001" customHeight="1" thickBot="1" x14ac:dyDescent="0.25">
      <c r="B195" s="4" t="s">
        <v>401</v>
      </c>
      <c r="C195" s="36" t="str">
        <f>IF('Personas Enjuiciadas'!D196+'Personas Enjuiciadas'!E196+'Personas Enjuiciadas'!I196+'Personas Enjuiciadas'!J196&gt;0,('Personas Enjuiciadas'!D196+'Personas Enjuiciadas'!E196+'Personas Enjuiciadas'!I196+'Personas Enjuiciadas'!J196)/'Personas Enjuiciadas'!M196,"-")</f>
        <v>-</v>
      </c>
      <c r="D195" s="36" t="str">
        <f>IF(AND('Personas Enjuiciadas'!D196+'Personas Enjuiciadas'!I196&gt;0,'Personas Enjuiciadas'!N196+'Personas Enjuiciadas'!P196&gt;0),('Personas Enjuiciadas'!D196+'Personas Enjuiciadas'!I196)/('Personas Enjuiciadas'!N196+'Personas Enjuiciadas'!P196),"-")</f>
        <v>-</v>
      </c>
      <c r="E195" s="36" t="str">
        <f>IF(AND('Personas Enjuiciadas'!E196+'Personas Enjuiciadas'!J196&gt;0,'Personas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189</v>
      </c>
      <c r="C196" s="36">
        <f>IF('Personas Enjuiciadas'!D197+'Personas Enjuiciadas'!E197+'Personas Enjuiciadas'!I197+'Personas Enjuiciadas'!J197&gt;0,('Personas Enjuiciadas'!D197+'Personas Enjuiciadas'!E197+'Personas Enjuiciadas'!I197+'Personas Enjuiciadas'!J197)/'Personas Enjuiciadas'!M197,"-")</f>
        <v>1</v>
      </c>
      <c r="D196" s="36">
        <f>IF(AND('Personas Enjuiciadas'!D197+'Personas Enjuiciadas'!I197&gt;0,'Personas Enjuiciadas'!N197+'Personas Enjuiciadas'!P197&gt;0),('Personas Enjuiciadas'!D197+'Personas Enjuiciadas'!I197)/('Personas Enjuiciadas'!N197+'Personas Enjuiciadas'!P197),"-")</f>
        <v>1</v>
      </c>
      <c r="E196" s="36" t="str">
        <f>IF(AND('Personas Enjuiciadas'!E197+'Personas Enjuiciadas'!J197&gt;0,'Personas Enjuiciadas'!O197+'Personas Enjuiciadas'!Q197&gt;0),('Personas Enjuiciadas'!E197+'Personas Enjuiciadas'!J197)/('Personas Enjuiciadas'!O197+'Personas Enjuiciadas'!Q197),"-")</f>
        <v>-</v>
      </c>
    </row>
    <row r="197" spans="2:5" ht="20.100000000000001" customHeight="1" thickBot="1" x14ac:dyDescent="0.25">
      <c r="B197" s="4" t="s">
        <v>190</v>
      </c>
      <c r="C197" s="36">
        <f>IF('Personas Enjuiciadas'!D198+'Personas Enjuiciadas'!E198+'Personas Enjuiciadas'!I198+'Personas Enjuiciadas'!J198&gt;0,('Personas Enjuiciadas'!D198+'Personas Enjuiciadas'!E198+'Personas Enjuiciadas'!I198+'Personas Enjuiciadas'!J198)/'Personas Enjuiciadas'!M198,"-")</f>
        <v>0.45</v>
      </c>
      <c r="D197" s="36">
        <f>IF(AND('Personas Enjuiciadas'!D198+'Personas Enjuiciadas'!I198&gt;0,'Personas Enjuiciadas'!N198+'Personas Enjuiciadas'!P198&gt;0),('Personas Enjuiciadas'!D198+'Personas Enjuiciadas'!I198)/('Personas Enjuiciadas'!N198+'Personas Enjuiciadas'!P198),"-")</f>
        <v>0.45</v>
      </c>
      <c r="E197" s="36" t="str">
        <f>IF(AND('Personas Enjuiciadas'!E198+'Personas Enjuiciadas'!J198&gt;0,'Personas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402</v>
      </c>
      <c r="C198" s="36">
        <f>IF('Personas Enjuiciadas'!D199+'Personas Enjuiciadas'!E199+'Personas Enjuiciadas'!I199+'Personas Enjuiciadas'!J199&gt;0,('Personas Enjuiciadas'!D199+'Personas Enjuiciadas'!E199+'Personas Enjuiciadas'!I199+'Personas Enjuiciadas'!J199)/'Personas Enjuiciadas'!M199,"-")</f>
        <v>0.66666666666666663</v>
      </c>
      <c r="D198" s="36">
        <f>IF(AND('Personas Enjuiciadas'!D199+'Personas Enjuiciadas'!I199&gt;0,'Personas Enjuiciadas'!N199+'Personas Enjuiciadas'!P199&gt;0),('Personas Enjuiciadas'!D199+'Personas Enjuiciadas'!I199)/('Personas Enjuiciadas'!N199+'Personas Enjuiciadas'!P199),"-")</f>
        <v>0.66666666666666663</v>
      </c>
      <c r="E198" s="36" t="str">
        <f>IF(AND('Personas Enjuiciadas'!E199+'Personas Enjuiciadas'!J199&gt;0,'Personas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403</v>
      </c>
      <c r="C199" s="36" t="str">
        <f>IF('Personas Enjuiciadas'!D200+'Personas Enjuiciadas'!E200+'Personas Enjuiciadas'!I200+'Personas Enjuiciadas'!J200&gt;0,('Personas Enjuiciadas'!D200+'Personas Enjuiciadas'!E200+'Personas Enjuiciadas'!I200+'Personas Enjuiciadas'!J200)/'Personas Enjuiciadas'!M200,"-")</f>
        <v>-</v>
      </c>
      <c r="D199" s="36" t="str">
        <f>IF(AND('Personas Enjuiciadas'!D200+'Personas Enjuiciadas'!I200&gt;0,'Personas Enjuiciadas'!N200+'Personas Enjuiciadas'!P200&gt;0),('Personas Enjuiciadas'!D200+'Personas Enjuiciadas'!I200)/('Personas Enjuiciadas'!N200+'Personas Enjuiciadas'!P200),"-")</f>
        <v>-</v>
      </c>
      <c r="E199" s="36" t="str">
        <f>IF(AND('Personas Enjuiciadas'!E200+'Personas Enjuiciadas'!J200&gt;0,'Personas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404</v>
      </c>
      <c r="C200" s="36" t="str">
        <f>IF('Personas Enjuiciadas'!D201+'Personas Enjuiciadas'!E201+'Personas Enjuiciadas'!I201+'Personas Enjuiciadas'!J201&gt;0,('Personas Enjuiciadas'!D201+'Personas Enjuiciadas'!E201+'Personas Enjuiciadas'!I201+'Personas Enjuiciadas'!J201)/'Personas Enjuiciadas'!M201,"-")</f>
        <v>-</v>
      </c>
      <c r="D200" s="36" t="str">
        <f>IF(AND('Personas Enjuiciadas'!D201+'Personas Enjuiciadas'!I201&gt;0,'Personas Enjuiciadas'!N201+'Personas Enjuiciadas'!P201&gt;0),('Personas Enjuiciadas'!D201+'Personas Enjuiciadas'!I201)/('Personas Enjuiciadas'!N201+'Personas Enjuiciadas'!P201),"-")</f>
        <v>-</v>
      </c>
      <c r="E200" s="36" t="str">
        <f>IF(AND('Personas Enjuiciadas'!E201+'Personas Enjuiciadas'!J201&gt;0,'Personas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191</v>
      </c>
      <c r="C201" s="36">
        <f>IF('Personas Enjuiciadas'!D202+'Personas Enjuiciadas'!E202+'Personas Enjuiciadas'!I202+'Personas Enjuiciadas'!J202&gt;0,('Personas Enjuiciadas'!D202+'Personas Enjuiciadas'!E202+'Personas Enjuiciadas'!I202+'Personas Enjuiciadas'!J202)/'Personas Enjuiciadas'!M202,"-")</f>
        <v>0.5</v>
      </c>
      <c r="D201" s="36">
        <f>IF(AND('Personas Enjuiciadas'!D202+'Personas Enjuiciadas'!I202&gt;0,'Personas Enjuiciadas'!N202+'Personas Enjuiciadas'!P202&gt;0),('Personas Enjuiciadas'!D202+'Personas Enjuiciadas'!I202)/('Personas Enjuiciadas'!N202+'Personas Enjuiciadas'!P202),"-")</f>
        <v>0.5</v>
      </c>
      <c r="E201" s="36" t="str">
        <f>IF(AND('Personas Enjuiciadas'!E202+'Personas Enjuiciadas'!J202&gt;0,'Personas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405</v>
      </c>
      <c r="C202" s="36">
        <f>IF('Personas Enjuiciadas'!D203+'Personas Enjuiciadas'!E203+'Personas Enjuiciadas'!I203+'Personas Enjuiciadas'!J203&gt;0,('Personas Enjuiciadas'!D203+'Personas Enjuiciadas'!E203+'Personas Enjuiciadas'!I203+'Personas Enjuiciadas'!J203)/'Personas Enjuiciadas'!M203,"-")</f>
        <v>0.5</v>
      </c>
      <c r="D202" s="36">
        <f>IF(AND('Personas Enjuiciadas'!D203+'Personas Enjuiciadas'!I203&gt;0,'Personas Enjuiciadas'!N203+'Personas Enjuiciadas'!P203&gt;0),('Personas Enjuiciadas'!D203+'Personas Enjuiciadas'!I203)/('Personas Enjuiciadas'!N203+'Personas Enjuiciadas'!P203),"-")</f>
        <v>0.5</v>
      </c>
      <c r="E202" s="36" t="str">
        <f>IF(AND('Personas Enjuiciadas'!E203+'Personas Enjuiciadas'!J203&gt;0,'Personas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406</v>
      </c>
      <c r="C203" s="36" t="str">
        <f>IF('Personas Enjuiciadas'!D204+'Personas Enjuiciadas'!E204+'Personas Enjuiciadas'!I204+'Personas Enjuiciadas'!J204&gt;0,('Personas Enjuiciadas'!D204+'Personas Enjuiciadas'!E204+'Personas Enjuiciadas'!I204+'Personas Enjuiciadas'!J204)/'Personas Enjuiciadas'!M204,"-")</f>
        <v>-</v>
      </c>
      <c r="D203" s="36" t="str">
        <f>IF(AND('Personas Enjuiciadas'!D204+'Personas Enjuiciadas'!I204&gt;0,'Personas Enjuiciadas'!N204+'Personas Enjuiciadas'!P204&gt;0),('Personas Enjuiciadas'!D204+'Personas Enjuiciadas'!I204)/('Personas Enjuiciadas'!N204+'Personas Enjuiciadas'!P204),"-")</f>
        <v>-</v>
      </c>
      <c r="E203" s="36" t="str">
        <f>IF(AND('Personas Enjuiciadas'!E204+'Personas Enjuiciadas'!J204&gt;0,'Personas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407</v>
      </c>
      <c r="C204" s="36" t="str">
        <f>IF('Personas Enjuiciadas'!D205+'Personas Enjuiciadas'!E205+'Personas Enjuiciadas'!I205+'Personas Enjuiciadas'!J205&gt;0,('Personas Enjuiciadas'!D205+'Personas Enjuiciadas'!E205+'Personas Enjuiciadas'!I205+'Personas Enjuiciadas'!J205)/'Personas Enjuiciadas'!M205,"-")</f>
        <v>-</v>
      </c>
      <c r="D204" s="36" t="str">
        <f>IF(AND('Personas Enjuiciadas'!D205+'Personas Enjuiciadas'!I205&gt;0,'Personas Enjuiciadas'!N205+'Personas Enjuiciadas'!P205&gt;0),('Personas Enjuiciadas'!D205+'Personas Enjuiciadas'!I205)/('Personas Enjuiciadas'!N205+'Personas Enjuiciadas'!P205),"-")</f>
        <v>-</v>
      </c>
      <c r="E204" s="36" t="str">
        <f>IF(AND('Personas Enjuiciadas'!E205+'Personas Enjuiciadas'!J205&gt;0,'Personas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192</v>
      </c>
      <c r="C205" s="36">
        <f>IF('Personas Enjuiciadas'!D206+'Personas Enjuiciadas'!E206+'Personas Enjuiciadas'!I206+'Personas Enjuiciadas'!J206&gt;0,('Personas Enjuiciadas'!D206+'Personas Enjuiciadas'!E206+'Personas Enjuiciadas'!I206+'Personas Enjuiciadas'!J206)/'Personas Enjuiciadas'!M206,"-")</f>
        <v>1</v>
      </c>
      <c r="D205" s="36">
        <f>IF(AND('Personas Enjuiciadas'!D206+'Personas Enjuiciadas'!I206&gt;0,'Personas Enjuiciadas'!N206+'Personas Enjuiciadas'!P206&gt;0),('Personas Enjuiciadas'!D206+'Personas Enjuiciadas'!I206)/('Personas Enjuiciadas'!N206+'Personas Enjuiciadas'!P206),"-")</f>
        <v>1</v>
      </c>
      <c r="E205" s="36" t="str">
        <f>IF(AND('Personas Enjuiciadas'!E206+'Personas Enjuiciadas'!J206&gt;0,'Personas Enjuiciadas'!O206+'Personas Enjuiciadas'!Q206&gt;0),('Personas Enjuiciadas'!E206+'Personas Enjuiciadas'!J206)/('Personas Enjuiciadas'!O206+'Personas Enjuiciadas'!Q206),"-")</f>
        <v>-</v>
      </c>
    </row>
    <row r="206" spans="2:5" ht="20.100000000000001" customHeight="1" thickBot="1" x14ac:dyDescent="0.25">
      <c r="B206" s="4" t="s">
        <v>408</v>
      </c>
      <c r="C206" s="36" t="str">
        <f>IF('Personas Enjuiciadas'!D207+'Personas Enjuiciadas'!E207+'Personas Enjuiciadas'!I207+'Personas Enjuiciadas'!J207&gt;0,('Personas Enjuiciadas'!D207+'Personas Enjuiciadas'!E207+'Personas Enjuiciadas'!I207+'Personas Enjuiciadas'!J207)/'Personas Enjuiciadas'!M207,"-")</f>
        <v>-</v>
      </c>
      <c r="D206" s="36" t="str">
        <f>IF(AND('Personas Enjuiciadas'!D207+'Personas Enjuiciadas'!I207&gt;0,'Personas Enjuiciadas'!N207+'Personas Enjuiciadas'!P207&gt;0),('Personas Enjuiciadas'!D207+'Personas Enjuiciadas'!I207)/('Personas Enjuiciadas'!N207+'Personas Enjuiciadas'!P207),"-")</f>
        <v>-</v>
      </c>
      <c r="E206" s="36" t="str">
        <f>IF(AND('Personas Enjuiciadas'!E207+'Personas Enjuiciadas'!J207&gt;0,'Personas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409</v>
      </c>
      <c r="C207" s="36">
        <f>IF('Personas Enjuiciadas'!D208+'Personas Enjuiciadas'!E208+'Personas Enjuiciadas'!I208+'Personas Enjuiciadas'!J208&gt;0,('Personas Enjuiciadas'!D208+'Personas Enjuiciadas'!E208+'Personas Enjuiciadas'!I208+'Personas Enjuiciadas'!J208)/'Personas Enjuiciadas'!M208,"-")</f>
        <v>1</v>
      </c>
      <c r="D207" s="36">
        <f>IF(AND('Personas Enjuiciadas'!D208+'Personas Enjuiciadas'!I208&gt;0,'Personas Enjuiciadas'!N208+'Personas Enjuiciadas'!P208&gt;0),('Personas Enjuiciadas'!D208+'Personas Enjuiciadas'!I208)/('Personas Enjuiciadas'!N208+'Personas Enjuiciadas'!P208),"-")</f>
        <v>1</v>
      </c>
      <c r="E207" s="36">
        <f>IF(AND('Personas Enjuiciadas'!E208+'Personas Enjuiciadas'!J208&gt;0,'Personas Enjuiciadas'!O208+'Personas Enjuiciadas'!Q208&gt;0),('Personas Enjuiciadas'!E208+'Personas Enjuiciadas'!J208)/('Personas Enjuiciadas'!O208+'Personas Enjuiciadas'!Q208),"-")</f>
        <v>1</v>
      </c>
    </row>
    <row r="208" spans="2:5" ht="20.100000000000001" customHeight="1" thickBot="1" x14ac:dyDescent="0.25">
      <c r="B208" s="4" t="s">
        <v>410</v>
      </c>
      <c r="C208" s="36" t="str">
        <f>IF('Personas Enjuiciadas'!D209+'Personas Enjuiciadas'!E209+'Personas Enjuiciadas'!I209+'Personas Enjuiciadas'!J209&gt;0,('Personas Enjuiciadas'!D209+'Personas Enjuiciadas'!E209+'Personas Enjuiciadas'!I209+'Personas Enjuiciadas'!J209)/'Personas Enjuiciadas'!M209,"-")</f>
        <v>-</v>
      </c>
      <c r="D208" s="36" t="str">
        <f>IF(AND('Personas Enjuiciadas'!D209+'Personas Enjuiciadas'!I209&gt;0,'Personas Enjuiciadas'!N209+'Personas Enjuiciadas'!P209&gt;0),('Personas Enjuiciadas'!D209+'Personas Enjuiciadas'!I209)/('Personas Enjuiciadas'!N209+'Personas Enjuiciadas'!P209),"-")</f>
        <v>-</v>
      </c>
      <c r="E208" s="36" t="str">
        <f>IF(AND('Personas Enjuiciadas'!E209+'Personas Enjuiciadas'!J209&gt;0,'Personas Enjuiciadas'!O209+'Personas Enjuiciadas'!Q209&gt;0),('Personas Enjuiciadas'!E209+'Personas Enjuiciadas'!J209)/('Personas Enjuiciadas'!O209+'Personas Enjuiciadas'!Q209),"-")</f>
        <v>-</v>
      </c>
    </row>
    <row r="209" spans="2:5" ht="20.100000000000001" customHeight="1" thickBot="1" x14ac:dyDescent="0.25">
      <c r="B209" s="4" t="s">
        <v>411</v>
      </c>
      <c r="C209" s="36" t="str">
        <f>IF('Personas Enjuiciadas'!D210+'Personas Enjuiciadas'!E210+'Personas Enjuiciadas'!I210+'Personas Enjuiciadas'!J210&gt;0,('Personas Enjuiciadas'!D210+'Personas Enjuiciadas'!E210+'Personas Enjuiciadas'!I210+'Personas Enjuiciadas'!J210)/'Personas Enjuiciadas'!M210,"-")</f>
        <v>-</v>
      </c>
      <c r="D209" s="36" t="str">
        <f>IF(AND('Personas Enjuiciadas'!D210+'Personas Enjuiciadas'!I210&gt;0,'Personas Enjuiciadas'!N210+'Personas Enjuiciadas'!P210&gt;0),('Personas Enjuiciadas'!D210+'Personas Enjuiciadas'!I210)/('Personas Enjuiciadas'!N210+'Personas Enjuiciadas'!P210),"-")</f>
        <v>-</v>
      </c>
      <c r="E209" s="36" t="str">
        <f>IF(AND('Personas Enjuiciadas'!E210+'Personas Enjuiciadas'!J210&gt;0,'Personas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412</v>
      </c>
      <c r="C210" s="36">
        <f>IF('Personas Enjuiciadas'!D211+'Personas Enjuiciadas'!E211+'Personas Enjuiciadas'!I211+'Personas Enjuiciadas'!J211&gt;0,('Personas Enjuiciadas'!D211+'Personas Enjuiciadas'!E211+'Personas Enjuiciadas'!I211+'Personas Enjuiciadas'!J211)/'Personas Enjuiciadas'!M211,"-")</f>
        <v>1</v>
      </c>
      <c r="D210" s="36">
        <f>IF(AND('Personas Enjuiciadas'!D211+'Personas Enjuiciadas'!I211&gt;0,'Personas Enjuiciadas'!N211+'Personas Enjuiciadas'!P211&gt;0),('Personas Enjuiciadas'!D211+'Personas Enjuiciadas'!I211)/('Personas Enjuiciadas'!N211+'Personas Enjuiciadas'!P211),"-")</f>
        <v>1</v>
      </c>
      <c r="E210" s="36" t="str">
        <f>IF(AND('Personas Enjuiciadas'!E211+'Personas Enjuiciadas'!J211&gt;0,'Personas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648</v>
      </c>
      <c r="C211" s="36" t="str">
        <f>IF('Personas Enjuiciadas'!D212+'Personas Enjuiciadas'!E212+'Personas Enjuiciadas'!I212+'Personas Enjuiciadas'!J212&gt;0,('Personas Enjuiciadas'!D212+'Personas Enjuiciadas'!E212+'Personas Enjuiciadas'!I212+'Personas Enjuiciadas'!J212)/'Personas Enjuiciadas'!M212,"-")</f>
        <v>-</v>
      </c>
      <c r="D211" s="36" t="str">
        <f>IF(AND('Personas Enjuiciadas'!D212+'Personas Enjuiciadas'!I212&gt;0,'Personas Enjuiciadas'!N212+'Personas Enjuiciadas'!P212&gt;0),('Personas Enjuiciadas'!D212+'Personas Enjuiciadas'!I212)/('Personas Enjuiciadas'!N212+'Personas Enjuiciadas'!P212),"-")</f>
        <v>-</v>
      </c>
      <c r="E211" s="36" t="str">
        <f>IF(AND('Personas Enjuiciadas'!E212+'Personas Enjuiciadas'!J212&gt;0,'Personas Enjuiciadas'!O212+'Personas Enjuiciadas'!Q212&gt;0),('Personas Enjuiciadas'!E212+'Personas Enjuiciadas'!J212)/('Personas Enjuiciadas'!O212+'Personas Enjuiciadas'!Q212),"-")</f>
        <v>-</v>
      </c>
    </row>
    <row r="212" spans="2:5" ht="20.100000000000001" customHeight="1" thickBot="1" x14ac:dyDescent="0.25">
      <c r="B212" s="4" t="s">
        <v>413</v>
      </c>
      <c r="C212" s="36">
        <f>IF('Personas Enjuiciadas'!D213+'Personas Enjuiciadas'!E213+'Personas Enjuiciadas'!I213+'Personas Enjuiciadas'!J213&gt;0,('Personas Enjuiciadas'!D213+'Personas Enjuiciadas'!E213+'Personas Enjuiciadas'!I213+'Personas Enjuiciadas'!J213)/'Personas Enjuiciadas'!M213,"-")</f>
        <v>1</v>
      </c>
      <c r="D212" s="36">
        <f>IF(AND('Personas Enjuiciadas'!D213+'Personas Enjuiciadas'!I213&gt;0,'Personas Enjuiciadas'!N213+'Personas Enjuiciadas'!P213&gt;0),('Personas Enjuiciadas'!D213+'Personas Enjuiciadas'!I213)/('Personas Enjuiciadas'!N213+'Personas Enjuiciadas'!P213),"-")</f>
        <v>1</v>
      </c>
      <c r="E212" s="36">
        <f>IF(AND('Personas Enjuiciadas'!E213+'Personas Enjuiciadas'!J213&gt;0,'Personas Enjuiciadas'!O213+'Personas Enjuiciadas'!Q213&gt;0),('Personas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193</v>
      </c>
      <c r="C213" s="36">
        <f>IF('Personas Enjuiciadas'!D214+'Personas Enjuiciadas'!E214+'Personas Enjuiciadas'!I214+'Personas Enjuiciadas'!J214&gt;0,('Personas Enjuiciadas'!D214+'Personas Enjuiciadas'!E214+'Personas Enjuiciadas'!I214+'Personas Enjuiciadas'!J214)/'Personas Enjuiciadas'!M214,"-")</f>
        <v>1</v>
      </c>
      <c r="D213" s="36">
        <f>IF(AND('Personas Enjuiciadas'!D214+'Personas Enjuiciadas'!I214&gt;0,'Personas Enjuiciadas'!N214+'Personas Enjuiciadas'!P214&gt;0),('Personas Enjuiciadas'!D214+'Personas Enjuiciadas'!I214)/('Personas Enjuiciadas'!N214+'Personas Enjuiciadas'!P214),"-")</f>
        <v>1</v>
      </c>
      <c r="E213" s="36">
        <f>IF(AND('Personas Enjuiciadas'!E214+'Personas Enjuiciadas'!J214&gt;0,'Personas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414</v>
      </c>
      <c r="C214" s="36">
        <f>IF('Personas Enjuiciadas'!D215+'Personas Enjuiciadas'!E215+'Personas Enjuiciadas'!I215+'Personas Enjuiciadas'!J215&gt;0,('Personas Enjuiciadas'!D215+'Personas Enjuiciadas'!E215+'Personas Enjuiciadas'!I215+'Personas Enjuiciadas'!J215)/'Personas Enjuiciadas'!M215,"-")</f>
        <v>1</v>
      </c>
      <c r="D214" s="36">
        <f>IF(AND('Personas Enjuiciadas'!D215+'Personas Enjuiciadas'!I215&gt;0,'Personas Enjuiciadas'!N215+'Personas Enjuiciadas'!P215&gt;0),('Personas Enjuiciadas'!D215+'Personas Enjuiciadas'!I215)/('Personas Enjuiciadas'!N215+'Personas Enjuiciadas'!P215),"-")</f>
        <v>1</v>
      </c>
      <c r="E214" s="36" t="str">
        <f>IF(AND('Personas Enjuiciadas'!E215+'Personas Enjuiciadas'!J215&gt;0,'Personas Enjuiciadas'!O215+'Personas Enjuiciadas'!Q215&gt;0),('Personas Enjuiciadas'!E215+'Personas Enjuiciadas'!J215)/('Personas Enjuiciadas'!O215+'Personas Enjuiciadas'!Q215),"-")</f>
        <v>-</v>
      </c>
    </row>
    <row r="215" spans="2:5" ht="20.100000000000001" customHeight="1" thickBot="1" x14ac:dyDescent="0.25">
      <c r="B215" s="4" t="s">
        <v>415</v>
      </c>
      <c r="C215" s="36">
        <f>IF('Personas Enjuiciadas'!D216+'Personas Enjuiciadas'!E216+'Personas Enjuiciadas'!I216+'Personas Enjuiciadas'!J216&gt;0,('Personas Enjuiciadas'!D216+'Personas Enjuiciadas'!E216+'Personas Enjuiciadas'!I216+'Personas Enjuiciadas'!J216)/'Personas Enjuiciadas'!M216,"-")</f>
        <v>1</v>
      </c>
      <c r="D215" s="36">
        <f>IF(AND('Personas Enjuiciadas'!D216+'Personas Enjuiciadas'!I216&gt;0,'Personas Enjuiciadas'!N216+'Personas Enjuiciadas'!P216&gt;0),('Personas Enjuiciadas'!D216+'Personas Enjuiciadas'!I216)/('Personas Enjuiciadas'!N216+'Personas Enjuiciadas'!P216),"-")</f>
        <v>1</v>
      </c>
      <c r="E215" s="36">
        <f>IF(AND('Personas Enjuiciadas'!E216+'Personas Enjuiciadas'!J216&gt;0,'Personas Enjuiciadas'!O216+'Personas Enjuiciadas'!Q216&gt;0),('Personas Enjuiciadas'!E216+'Personas Enjuiciadas'!J216)/('Personas Enjuiciadas'!O216+'Personas Enjuiciadas'!Q216),"-")</f>
        <v>1</v>
      </c>
    </row>
    <row r="216" spans="2:5" ht="20.100000000000001" customHeight="1" thickBot="1" x14ac:dyDescent="0.25">
      <c r="B216" s="4" t="s">
        <v>416</v>
      </c>
      <c r="C216" s="36">
        <f>IF('Personas Enjuiciadas'!D217+'Personas Enjuiciadas'!E217+'Personas Enjuiciadas'!I217+'Personas Enjuiciadas'!J217&gt;0,('Personas Enjuiciadas'!D217+'Personas Enjuiciadas'!E217+'Personas Enjuiciadas'!I217+'Personas Enjuiciadas'!J217)/'Personas Enjuiciadas'!M217,"-")</f>
        <v>1</v>
      </c>
      <c r="D216" s="36">
        <f>IF(AND('Personas Enjuiciadas'!D217+'Personas Enjuiciadas'!I217&gt;0,'Personas Enjuiciadas'!N217+'Personas Enjuiciadas'!P217&gt;0),('Personas Enjuiciadas'!D217+'Personas Enjuiciadas'!I217)/('Personas Enjuiciadas'!N217+'Personas Enjuiciadas'!P217),"-")</f>
        <v>1</v>
      </c>
      <c r="E216" s="36">
        <f>IF(AND('Personas Enjuiciadas'!E217+'Personas Enjuiciadas'!J217&gt;0,'Personas Enjuiciadas'!O217+'Personas Enjuiciadas'!Q217&gt;0),('Personas Enjuiciadas'!E217+'Personas Enjuiciadas'!J217)/('Personas Enjuiciadas'!O217+'Personas Enjuiciadas'!Q217),"-")</f>
        <v>1</v>
      </c>
    </row>
    <row r="217" spans="2:5" ht="20.100000000000001" customHeight="1" thickBot="1" x14ac:dyDescent="0.25">
      <c r="B217" s="4" t="s">
        <v>417</v>
      </c>
      <c r="C217" s="36">
        <f>IF('Personas Enjuiciadas'!D218+'Personas Enjuiciadas'!E218+'Personas Enjuiciadas'!I218+'Personas Enjuiciadas'!J218&gt;0,('Personas Enjuiciadas'!D218+'Personas Enjuiciadas'!E218+'Personas Enjuiciadas'!I218+'Personas Enjuiciadas'!J218)/'Personas Enjuiciadas'!M218,"-")</f>
        <v>1</v>
      </c>
      <c r="D217" s="36">
        <f>IF(AND('Personas Enjuiciadas'!D218+'Personas Enjuiciadas'!I218&gt;0,'Personas Enjuiciadas'!N218+'Personas Enjuiciadas'!P218&gt;0),('Personas Enjuiciadas'!D218+'Personas Enjuiciadas'!I218)/('Personas Enjuiciadas'!N218+'Personas Enjuiciadas'!P218),"-")</f>
        <v>1</v>
      </c>
      <c r="E217" s="36" t="str">
        <f>IF(AND('Personas Enjuiciadas'!E218+'Personas Enjuiciadas'!J218&gt;0,'Personas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418</v>
      </c>
      <c r="C218" s="36">
        <f>IF('Personas Enjuiciadas'!D219+'Personas Enjuiciadas'!E219+'Personas Enjuiciadas'!I219+'Personas Enjuiciadas'!J219&gt;0,('Personas Enjuiciadas'!D219+'Personas Enjuiciadas'!E219+'Personas Enjuiciadas'!I219+'Personas Enjuiciadas'!J219)/'Personas Enjuiciadas'!M219,"-")</f>
        <v>1</v>
      </c>
      <c r="D218" s="36">
        <f>IF(AND('Personas Enjuiciadas'!D219+'Personas Enjuiciadas'!I219&gt;0,'Personas Enjuiciadas'!N219+'Personas Enjuiciadas'!P219&gt;0),('Personas Enjuiciadas'!D219+'Personas Enjuiciadas'!I219)/('Personas Enjuiciadas'!N219+'Personas Enjuiciadas'!P219),"-")</f>
        <v>1</v>
      </c>
      <c r="E218" s="36" t="str">
        <f>IF(AND('Personas Enjuiciadas'!E219+'Personas Enjuiciadas'!J219&gt;0,'Personas Enjuiciadas'!O219+'Personas Enjuiciadas'!Q219&gt;0),('Personas Enjuiciadas'!E219+'Personas Enjuiciadas'!J219)/('Personas Enjuiciadas'!O219+'Personas Enjuiciadas'!Q219),"-")</f>
        <v>-</v>
      </c>
    </row>
    <row r="219" spans="2:5" ht="20.100000000000001" customHeight="1" thickBot="1" x14ac:dyDescent="0.25">
      <c r="B219" s="4" t="s">
        <v>419</v>
      </c>
      <c r="C219" s="36">
        <f>IF('Personas Enjuiciadas'!D220+'Personas Enjuiciadas'!E220+'Personas Enjuiciadas'!I220+'Personas Enjuiciadas'!J220&gt;0,('Personas Enjuiciadas'!D220+'Personas Enjuiciadas'!E220+'Personas Enjuiciadas'!I220+'Personas Enjuiciadas'!J220)/'Personas Enjuiciadas'!M220,"-")</f>
        <v>0.7857142857142857</v>
      </c>
      <c r="D219" s="36">
        <f>IF(AND('Personas Enjuiciadas'!D220+'Personas Enjuiciadas'!I220&gt;0,'Personas Enjuiciadas'!N220+'Personas Enjuiciadas'!P220&gt;0),('Personas Enjuiciadas'!D220+'Personas Enjuiciadas'!I220)/('Personas Enjuiciadas'!N220+'Personas Enjuiciadas'!P220),"-")</f>
        <v>0.5</v>
      </c>
      <c r="E219" s="36">
        <f>IF(AND('Personas Enjuiciadas'!E220+'Personas Enjuiciadas'!J220&gt;0,'Personas Enjuiciadas'!O220+'Personas Enjuiciadas'!Q220&gt;0),('Personas Enjuiciadas'!E220+'Personas Enjuiciadas'!J220)/('Personas Enjuiciadas'!O220+'Personas Enjuiciadas'!Q220),"-")</f>
        <v>0.9</v>
      </c>
    </row>
    <row r="220" spans="2:5" ht="20.100000000000001" customHeight="1" thickBot="1" x14ac:dyDescent="0.25">
      <c r="B220" s="4" t="s">
        <v>420</v>
      </c>
      <c r="C220" s="36" t="str">
        <f>IF('Personas Enjuiciadas'!D221+'Personas Enjuiciadas'!E221+'Personas Enjuiciadas'!I221+'Personas Enjuiciadas'!J221&gt;0,('Personas Enjuiciadas'!D221+'Personas Enjuiciadas'!E221+'Personas Enjuiciadas'!I221+'Personas Enjuiciadas'!J221)/'Personas Enjuiciadas'!M221,"-")</f>
        <v>-</v>
      </c>
      <c r="D220" s="36" t="str">
        <f>IF(AND('Personas Enjuiciadas'!D221+'Personas Enjuiciadas'!I221&gt;0,'Personas Enjuiciadas'!N221+'Personas Enjuiciadas'!P221&gt;0),('Personas Enjuiciadas'!D221+'Personas Enjuiciadas'!I221)/('Personas Enjuiciadas'!N221+'Personas Enjuiciadas'!P221),"-")</f>
        <v>-</v>
      </c>
      <c r="E220" s="36" t="str">
        <f>IF(AND('Personas Enjuiciadas'!E221+'Personas Enjuiciadas'!J221&gt;0,'Personas Enjuiciadas'!O221+'Personas Enjuiciadas'!Q221&gt;0),('Personas Enjuiciadas'!E221+'Personas Enjuiciadas'!J221)/('Personas Enjuiciadas'!O221+'Personas Enjuiciadas'!Q221),"-")</f>
        <v>-</v>
      </c>
    </row>
    <row r="221" spans="2:5" ht="20.100000000000001" customHeight="1" thickBot="1" x14ac:dyDescent="0.25">
      <c r="B221" s="4" t="s">
        <v>421</v>
      </c>
      <c r="C221" s="36">
        <f>IF('Personas Enjuiciadas'!D222+'Personas Enjuiciadas'!E222+'Personas Enjuiciadas'!I222+'Personas Enjuiciadas'!J222&gt;0,('Personas Enjuiciadas'!D222+'Personas Enjuiciadas'!E222+'Personas Enjuiciadas'!I222+'Personas Enjuiciadas'!J222)/'Personas Enjuiciadas'!M222,"-")</f>
        <v>1</v>
      </c>
      <c r="D221" s="36">
        <f>IF(AND('Personas Enjuiciadas'!D222+'Personas Enjuiciadas'!I222&gt;0,'Personas Enjuiciadas'!N222+'Personas Enjuiciadas'!P222&gt;0),('Personas Enjuiciadas'!D222+'Personas Enjuiciadas'!I222)/('Personas Enjuiciadas'!N222+'Personas Enjuiciadas'!P222),"-")</f>
        <v>1</v>
      </c>
      <c r="E221" s="36" t="str">
        <f>IF(AND('Personas Enjuiciadas'!E222+'Personas Enjuiciadas'!J222&gt;0,'Personas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194</v>
      </c>
      <c r="C222" s="36">
        <f>IF('Personas Enjuiciadas'!D223+'Personas Enjuiciadas'!E223+'Personas Enjuiciadas'!I223+'Personas Enjuiciadas'!J223&gt;0,('Personas Enjuiciadas'!D223+'Personas Enjuiciadas'!E223+'Personas Enjuiciadas'!I223+'Personas Enjuiciadas'!J223)/'Personas Enjuiciadas'!M223,"-")</f>
        <v>1</v>
      </c>
      <c r="D222" s="36">
        <f>IF(AND('Personas Enjuiciadas'!D223+'Personas Enjuiciadas'!I223&gt;0,'Personas Enjuiciadas'!N223+'Personas Enjuiciadas'!P223&gt;0),('Personas Enjuiciadas'!D223+'Personas Enjuiciadas'!I223)/('Personas Enjuiciadas'!N223+'Personas Enjuiciadas'!P223),"-")</f>
        <v>1</v>
      </c>
      <c r="E222" s="36" t="str">
        <f>IF(AND('Personas Enjuiciadas'!E223+'Personas Enjuiciadas'!J223&gt;0,'Personas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422</v>
      </c>
      <c r="C223" s="36">
        <f>IF('Personas Enjuiciadas'!D224+'Personas Enjuiciadas'!E224+'Personas Enjuiciadas'!I224+'Personas Enjuiciadas'!J224&gt;0,('Personas Enjuiciadas'!D224+'Personas Enjuiciadas'!E224+'Personas Enjuiciadas'!I224+'Personas Enjuiciadas'!J224)/'Personas Enjuiciadas'!M224,"-")</f>
        <v>0.66666666666666663</v>
      </c>
      <c r="D223" s="36">
        <f>IF(AND('Personas Enjuiciadas'!D224+'Personas Enjuiciadas'!I224&gt;0,'Personas Enjuiciadas'!N224+'Personas Enjuiciadas'!P224&gt;0),('Personas Enjuiciadas'!D224+'Personas Enjuiciadas'!I224)/('Personas Enjuiciadas'!N224+'Personas Enjuiciadas'!P224),"-")</f>
        <v>0.66666666666666663</v>
      </c>
      <c r="E223" s="36" t="str">
        <f>IF(AND('Personas Enjuiciadas'!E224+'Personas Enjuiciadas'!J224&gt;0,'Personas Enjuiciadas'!O224+'Personas Enjuiciadas'!Q224&gt;0),('Personas Enjuiciadas'!E224+'Personas Enjuiciadas'!J224)/('Personas Enjuiciadas'!O224+'Personas Enjuiciadas'!Q224),"-")</f>
        <v>-</v>
      </c>
    </row>
    <row r="224" spans="2:5" ht="20.100000000000001" customHeight="1" thickBot="1" x14ac:dyDescent="0.25">
      <c r="B224" s="4" t="s">
        <v>423</v>
      </c>
      <c r="C224" s="36">
        <f>IF('Personas Enjuiciadas'!D225+'Personas Enjuiciadas'!E225+'Personas Enjuiciadas'!I225+'Personas Enjuiciadas'!J225&gt;0,('Personas Enjuiciadas'!D225+'Personas Enjuiciadas'!E225+'Personas Enjuiciadas'!I225+'Personas Enjuiciadas'!J225)/'Personas Enjuiciadas'!M225,"-")</f>
        <v>1</v>
      </c>
      <c r="D224" s="36">
        <f>IF(AND('Personas Enjuiciadas'!D225+'Personas Enjuiciadas'!I225&gt;0,'Personas Enjuiciadas'!N225+'Personas Enjuiciadas'!P225&gt;0),('Personas Enjuiciadas'!D225+'Personas Enjuiciadas'!I225)/('Personas Enjuiciadas'!N225+'Personas Enjuiciadas'!P225),"-")</f>
        <v>1</v>
      </c>
      <c r="E224" s="36">
        <f>IF(AND('Personas Enjuiciadas'!E225+'Personas Enjuiciadas'!J225&gt;0,'Personas Enjuiciadas'!O225+'Personas Enjuiciadas'!Q225&gt;0),('Personas Enjuiciadas'!E225+'Personas Enjuiciadas'!J225)/('Personas Enjuiciadas'!O225+'Personas Enjuiciadas'!Q225),"-")</f>
        <v>1</v>
      </c>
    </row>
    <row r="225" spans="2:5" ht="20.100000000000001" customHeight="1" thickBot="1" x14ac:dyDescent="0.25">
      <c r="B225" s="4" t="s">
        <v>424</v>
      </c>
      <c r="C225" s="36">
        <f>IF('Personas Enjuiciadas'!D226+'Personas Enjuiciadas'!E226+'Personas Enjuiciadas'!I226+'Personas Enjuiciadas'!J226&gt;0,('Personas Enjuiciadas'!D226+'Personas Enjuiciadas'!E226+'Personas Enjuiciadas'!I226+'Personas Enjuiciadas'!J226)/'Personas Enjuiciadas'!M226,"-")</f>
        <v>1</v>
      </c>
      <c r="D225" s="36">
        <f>IF(AND('Personas Enjuiciadas'!D226+'Personas Enjuiciadas'!I226&gt;0,'Personas Enjuiciadas'!N226+'Personas Enjuiciadas'!P226&gt;0),('Personas Enjuiciadas'!D226+'Personas Enjuiciadas'!I226)/('Personas Enjuiciadas'!N226+'Personas Enjuiciadas'!P226),"-")</f>
        <v>1</v>
      </c>
      <c r="E225" s="36">
        <f>IF(AND('Personas Enjuiciadas'!E226+'Personas Enjuiciadas'!J226&gt;0,'Personas Enjuiciadas'!O226+'Personas Enjuiciadas'!Q226&gt;0),('Personas Enjuiciadas'!E226+'Personas Enjuiciadas'!J226)/('Personas Enjuiciadas'!O226+'Personas Enjuiciadas'!Q226),"-")</f>
        <v>1</v>
      </c>
    </row>
    <row r="226" spans="2:5" ht="20.100000000000001" customHeight="1" thickBot="1" x14ac:dyDescent="0.25">
      <c r="B226" s="4" t="s">
        <v>195</v>
      </c>
      <c r="C226" s="36">
        <f>IF('Personas Enjuiciadas'!D227+'Personas Enjuiciadas'!E227+'Personas Enjuiciadas'!I227+'Personas Enjuiciadas'!J227&gt;0,('Personas Enjuiciadas'!D227+'Personas Enjuiciadas'!E227+'Personas Enjuiciadas'!I227+'Personas Enjuiciadas'!J227)/'Personas Enjuiciadas'!M227,"-")</f>
        <v>0.75</v>
      </c>
      <c r="D226" s="36">
        <f>IF(AND('Personas Enjuiciadas'!D227+'Personas Enjuiciadas'!I227&gt;0,'Personas Enjuiciadas'!N227+'Personas Enjuiciadas'!P227&gt;0),('Personas Enjuiciadas'!D227+'Personas Enjuiciadas'!I227)/('Personas Enjuiciadas'!N227+'Personas Enjuiciadas'!P227),"-")</f>
        <v>0.75</v>
      </c>
      <c r="E226" s="36" t="str">
        <f>IF(AND('Personas Enjuiciadas'!E227+'Personas Enjuiciadas'!J227&gt;0,'Personas Enjuiciadas'!O227+'Personas Enjuiciadas'!Q227&gt;0),('Personas Enjuiciadas'!E227+'Personas Enjuiciadas'!J227)/('Personas Enjuiciadas'!O227+'Personas Enjuiciadas'!Q227),"-")</f>
        <v>-</v>
      </c>
    </row>
    <row r="227" spans="2:5" ht="20.100000000000001" customHeight="1" thickBot="1" x14ac:dyDescent="0.25">
      <c r="B227" s="4" t="s">
        <v>425</v>
      </c>
      <c r="C227" s="36" t="str">
        <f>IF('Personas Enjuiciadas'!D228+'Personas Enjuiciadas'!E228+'Personas Enjuiciadas'!I228+'Personas Enjuiciadas'!J228&gt;0,('Personas Enjuiciadas'!D228+'Personas Enjuiciadas'!E228+'Personas Enjuiciadas'!I228+'Personas Enjuiciadas'!J228)/'Personas Enjuiciadas'!M228,"-")</f>
        <v>-</v>
      </c>
      <c r="D227" s="36" t="str">
        <f>IF(AND('Personas Enjuiciadas'!D228+'Personas Enjuiciadas'!I228&gt;0,'Personas Enjuiciadas'!N228+'Personas Enjuiciadas'!P228&gt;0),('Personas Enjuiciadas'!D228+'Personas Enjuiciadas'!I228)/('Personas Enjuiciadas'!N228+'Personas Enjuiciadas'!P228),"-")</f>
        <v>-</v>
      </c>
      <c r="E227" s="36" t="str">
        <f>IF(AND('Personas Enjuiciadas'!E228+'Personas Enjuiciadas'!J228&gt;0,'Personas Enjuiciadas'!O228+'Personas Enjuiciadas'!Q228&gt;0),('Personas Enjuiciadas'!E228+'Personas Enjuiciadas'!J228)/('Personas Enjuiciadas'!O228+'Personas Enjuiciadas'!Q228),"-")</f>
        <v>-</v>
      </c>
    </row>
    <row r="228" spans="2:5" ht="20.100000000000001" customHeight="1" thickBot="1" x14ac:dyDescent="0.25">
      <c r="B228" s="4" t="s">
        <v>426</v>
      </c>
      <c r="C228" s="36" t="str">
        <f>IF('Personas Enjuiciadas'!D229+'Personas Enjuiciadas'!E229+'Personas Enjuiciadas'!I229+'Personas Enjuiciadas'!J229&gt;0,('Personas Enjuiciadas'!D229+'Personas Enjuiciadas'!E229+'Personas Enjuiciadas'!I229+'Personas Enjuiciadas'!J229)/'Personas Enjuiciadas'!M229,"-")</f>
        <v>-</v>
      </c>
      <c r="D228" s="36" t="str">
        <f>IF(AND('Personas Enjuiciadas'!D229+'Personas Enjuiciadas'!I229&gt;0,'Personas Enjuiciadas'!N229+'Personas Enjuiciadas'!P229&gt;0),('Personas Enjuiciadas'!D229+'Personas Enjuiciadas'!I229)/('Personas Enjuiciadas'!N229+'Personas Enjuiciadas'!P229),"-")</f>
        <v>-</v>
      </c>
      <c r="E228" s="36" t="str">
        <f>IF(AND('Personas Enjuiciadas'!E229+'Personas Enjuiciadas'!J229&gt;0,'Personas Enjuiciadas'!O229+'Personas Enjuiciadas'!Q229&gt;0),('Personas Enjuiciadas'!E229+'Personas Enjuiciadas'!J229)/('Personas Enjuiciadas'!O229+'Personas Enjuiciadas'!Q229),"-")</f>
        <v>-</v>
      </c>
    </row>
    <row r="229" spans="2:5" ht="20.100000000000001" customHeight="1" thickBot="1" x14ac:dyDescent="0.25">
      <c r="B229" s="4" t="s">
        <v>427</v>
      </c>
      <c r="C229" s="36">
        <f>IF('Personas Enjuiciadas'!D230+'Personas Enjuiciadas'!E230+'Personas Enjuiciadas'!I230+'Personas Enjuiciadas'!J230&gt;0,('Personas Enjuiciadas'!D230+'Personas Enjuiciadas'!E230+'Personas Enjuiciadas'!I230+'Personas Enjuiciadas'!J230)/'Personas Enjuiciadas'!M230,"-")</f>
        <v>1</v>
      </c>
      <c r="D229" s="36">
        <f>IF(AND('Personas Enjuiciadas'!D230+'Personas Enjuiciadas'!I230&gt;0,'Personas Enjuiciadas'!N230+'Personas Enjuiciadas'!P230&gt;0),('Personas Enjuiciadas'!D230+'Personas Enjuiciadas'!I230)/('Personas Enjuiciadas'!N230+'Personas Enjuiciadas'!P230),"-")</f>
        <v>1</v>
      </c>
      <c r="E229" s="36">
        <f>IF(AND('Personas Enjuiciadas'!E230+'Personas Enjuiciadas'!J230&gt;0,'Personas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428</v>
      </c>
      <c r="C230" s="36">
        <f>IF('Personas Enjuiciadas'!D231+'Personas Enjuiciadas'!E231+'Personas Enjuiciadas'!I231+'Personas Enjuiciadas'!J231&gt;0,('Personas Enjuiciadas'!D231+'Personas Enjuiciadas'!E231+'Personas Enjuiciadas'!I231+'Personas Enjuiciadas'!J231)/'Personas Enjuiciadas'!M231,"-")</f>
        <v>0.5</v>
      </c>
      <c r="D230" s="36">
        <f>IF(AND('Personas Enjuiciadas'!D231+'Personas Enjuiciadas'!I231&gt;0,'Personas Enjuiciadas'!N231+'Personas Enjuiciadas'!P231&gt;0),('Personas Enjuiciadas'!D231+'Personas Enjuiciadas'!I231)/('Personas Enjuiciadas'!N231+'Personas Enjuiciadas'!P231),"-")</f>
        <v>0.5</v>
      </c>
      <c r="E230" s="36" t="str">
        <f>IF(AND('Personas Enjuiciadas'!E231+'Personas Enjuiciadas'!J231&gt;0,'Personas Enjuiciadas'!O231+'Personas Enjuiciadas'!Q231&gt;0),('Personas Enjuiciadas'!E231+'Personas Enjuiciadas'!J231)/('Personas Enjuiciadas'!O231+'Personas Enjuiciadas'!Q231),"-")</f>
        <v>-</v>
      </c>
    </row>
    <row r="231" spans="2:5" ht="20.100000000000001" customHeight="1" thickBot="1" x14ac:dyDescent="0.25">
      <c r="B231" s="4" t="s">
        <v>429</v>
      </c>
      <c r="C231" s="36">
        <f>IF('Personas Enjuiciadas'!D232+'Personas Enjuiciadas'!E232+'Personas Enjuiciadas'!I232+'Personas Enjuiciadas'!J232&gt;0,('Personas Enjuiciadas'!D232+'Personas Enjuiciadas'!E232+'Personas Enjuiciadas'!I232+'Personas Enjuiciadas'!J232)/'Personas Enjuiciadas'!M232,"-")</f>
        <v>0.88888888888888884</v>
      </c>
      <c r="D231" s="36">
        <f>IF(AND('Personas Enjuiciadas'!D232+'Personas Enjuiciadas'!I232&gt;0,'Personas Enjuiciadas'!N232+'Personas Enjuiciadas'!P232&gt;0),('Personas Enjuiciadas'!D232+'Personas Enjuiciadas'!I232)/('Personas Enjuiciadas'!N232+'Personas Enjuiciadas'!P232),"-")</f>
        <v>0.8571428571428571</v>
      </c>
      <c r="E231" s="36">
        <f>IF(AND('Personas Enjuiciadas'!E232+'Personas Enjuiciadas'!J232&gt;0,'Personas Enjuiciadas'!O232+'Personas Enjuiciadas'!Q232&gt;0),('Personas Enjuiciadas'!E232+'Personas Enjuiciadas'!J232)/('Personas Enjuiciadas'!O232+'Personas Enjuiciadas'!Q232),"-")</f>
        <v>1</v>
      </c>
    </row>
    <row r="232" spans="2:5" ht="20.100000000000001" customHeight="1" thickBot="1" x14ac:dyDescent="0.25">
      <c r="B232" s="4" t="s">
        <v>430</v>
      </c>
      <c r="C232" s="36">
        <f>IF('Personas Enjuiciadas'!D233+'Personas Enjuiciadas'!E233+'Personas Enjuiciadas'!I233+'Personas Enjuiciadas'!J233&gt;0,('Personas Enjuiciadas'!D233+'Personas Enjuiciadas'!E233+'Personas Enjuiciadas'!I233+'Personas Enjuiciadas'!J233)/'Personas Enjuiciadas'!M233,"-")</f>
        <v>0.5357142857142857</v>
      </c>
      <c r="D232" s="36">
        <f>IF(AND('Personas Enjuiciadas'!D233+'Personas Enjuiciadas'!I233&gt;0,'Personas Enjuiciadas'!N233+'Personas Enjuiciadas'!P233&gt;0),('Personas Enjuiciadas'!D233+'Personas Enjuiciadas'!I233)/('Personas Enjuiciadas'!N233+'Personas Enjuiciadas'!P233),"-")</f>
        <v>0.5</v>
      </c>
      <c r="E232" s="36">
        <f>IF(AND('Personas Enjuiciadas'!E233+'Personas Enjuiciadas'!J233&gt;0,'Personas Enjuiciadas'!O233+'Personas Enjuiciadas'!Q233&gt;0),('Personas Enjuiciadas'!E233+'Personas Enjuiciadas'!J233)/('Personas Enjuiciadas'!O233+'Personas Enjuiciadas'!Q233),"-")</f>
        <v>0.625</v>
      </c>
    </row>
    <row r="233" spans="2:5" ht="20.100000000000001" customHeight="1" thickBot="1" x14ac:dyDescent="0.25">
      <c r="B233" s="4" t="s">
        <v>196</v>
      </c>
      <c r="C233" s="36">
        <f>IF('Personas Enjuiciadas'!D234+'Personas Enjuiciadas'!E234+'Personas Enjuiciadas'!I234+'Personas Enjuiciadas'!J234&gt;0,('Personas Enjuiciadas'!D234+'Personas Enjuiciadas'!E234+'Personas Enjuiciadas'!I234+'Personas Enjuiciadas'!J234)/'Personas Enjuiciadas'!M234,"-")</f>
        <v>1</v>
      </c>
      <c r="D233" s="36">
        <f>IF(AND('Personas Enjuiciadas'!D234+'Personas Enjuiciadas'!I234&gt;0,'Personas Enjuiciadas'!N234+'Personas Enjuiciadas'!P234&gt;0),('Personas Enjuiciadas'!D234+'Personas Enjuiciadas'!I234)/('Personas Enjuiciadas'!N234+'Personas Enjuiciadas'!P234),"-")</f>
        <v>1</v>
      </c>
      <c r="E233" s="36">
        <f>IF(AND('Personas Enjuiciadas'!E234+'Personas Enjuiciadas'!J234&gt;0,'Personas Enjuiciadas'!O234+'Personas Enjuiciadas'!Q234&gt;0),('Personas Enjuiciadas'!E234+'Personas Enjuiciadas'!J234)/('Personas Enjuiciadas'!O234+'Personas Enjuiciadas'!Q234),"-")</f>
        <v>1</v>
      </c>
    </row>
    <row r="234" spans="2:5" ht="20.100000000000001" customHeight="1" thickBot="1" x14ac:dyDescent="0.25">
      <c r="B234" s="4" t="s">
        <v>431</v>
      </c>
      <c r="C234" s="36">
        <f>IF('Personas Enjuiciadas'!D235+'Personas Enjuiciadas'!E235+'Personas Enjuiciadas'!I235+'Personas Enjuiciadas'!J235&gt;0,('Personas Enjuiciadas'!D235+'Personas Enjuiciadas'!E235+'Personas Enjuiciadas'!I235+'Personas Enjuiciadas'!J235)/'Personas Enjuiciadas'!M235,"-")</f>
        <v>0.76923076923076927</v>
      </c>
      <c r="D234" s="36">
        <f>IF(AND('Personas Enjuiciadas'!D235+'Personas Enjuiciadas'!I235&gt;0,'Personas Enjuiciadas'!N235+'Personas Enjuiciadas'!P235&gt;0),('Personas Enjuiciadas'!D235+'Personas Enjuiciadas'!I235)/('Personas Enjuiciadas'!N235+'Personas Enjuiciadas'!P235),"-")</f>
        <v>0.7</v>
      </c>
      <c r="E234" s="36">
        <f>IF(AND('Personas Enjuiciadas'!E235+'Personas Enjuiciadas'!J235&gt;0,'Personas Enjuiciadas'!O235+'Personas Enjuiciadas'!Q235&gt;0),('Personas Enjuiciadas'!E235+'Personas Enjuiciadas'!J235)/('Personas Enjuiciadas'!O235+'Personas Enjuiciadas'!Q235),"-")</f>
        <v>1</v>
      </c>
    </row>
    <row r="235" spans="2:5" ht="20.100000000000001" customHeight="1" thickBot="1" x14ac:dyDescent="0.25">
      <c r="B235" s="4" t="s">
        <v>432</v>
      </c>
      <c r="C235" s="36">
        <f>IF('Personas Enjuiciadas'!D236+'Personas Enjuiciadas'!E236+'Personas Enjuiciadas'!I236+'Personas Enjuiciadas'!J236&gt;0,('Personas Enjuiciadas'!D236+'Personas Enjuiciadas'!E236+'Personas Enjuiciadas'!I236+'Personas Enjuiciadas'!J236)/'Personas Enjuiciadas'!M236,"-")</f>
        <v>1</v>
      </c>
      <c r="D235" s="36">
        <f>IF(AND('Personas Enjuiciadas'!D236+'Personas Enjuiciadas'!I236&gt;0,'Personas Enjuiciadas'!N236+'Personas Enjuiciadas'!P236&gt;0),('Personas Enjuiciadas'!D236+'Personas Enjuiciadas'!I236)/('Personas Enjuiciadas'!N236+'Personas Enjuiciadas'!P236),"-")</f>
        <v>1</v>
      </c>
      <c r="E235" s="36" t="str">
        <f>IF(AND('Personas Enjuiciadas'!E236+'Personas Enjuiciadas'!J236&gt;0,'Personas Enjuiciadas'!O236+'Personas Enjuiciadas'!Q236&gt;0),('Personas Enjuiciadas'!E236+'Personas Enjuiciadas'!J236)/('Personas Enjuiciadas'!O236+'Personas Enjuiciadas'!Q236),"-")</f>
        <v>-</v>
      </c>
    </row>
    <row r="236" spans="2:5" ht="20.100000000000001" customHeight="1" thickBot="1" x14ac:dyDescent="0.25">
      <c r="B236" s="4" t="s">
        <v>433</v>
      </c>
      <c r="C236" s="36">
        <f>IF('Personas Enjuiciadas'!D237+'Personas Enjuiciadas'!E237+'Personas Enjuiciadas'!I237+'Personas Enjuiciadas'!J237&gt;0,('Personas Enjuiciadas'!D237+'Personas Enjuiciadas'!E237+'Personas Enjuiciadas'!I237+'Personas Enjuiciadas'!J237)/'Personas Enjuiciadas'!M237,"-")</f>
        <v>1</v>
      </c>
      <c r="D236" s="36">
        <f>IF(AND('Personas Enjuiciadas'!D237+'Personas Enjuiciadas'!I237&gt;0,'Personas Enjuiciadas'!N237+'Personas Enjuiciadas'!P237&gt;0),('Personas Enjuiciadas'!D237+'Personas Enjuiciadas'!I237)/('Personas Enjuiciadas'!N237+'Personas Enjuiciadas'!P237),"-")</f>
        <v>1</v>
      </c>
      <c r="E236" s="36" t="str">
        <f>IF(AND('Personas Enjuiciadas'!E237+'Personas Enjuiciadas'!J237&gt;0,'Personas Enjuiciadas'!O237+'Personas Enjuiciadas'!Q237&gt;0),('Personas Enjuiciadas'!E237+'Personas Enjuiciadas'!J237)/('Personas Enjuiciadas'!O237+'Personas Enjuiciadas'!Q237),"-")</f>
        <v>-</v>
      </c>
    </row>
    <row r="237" spans="2:5" ht="20.100000000000001" customHeight="1" thickBot="1" x14ac:dyDescent="0.25">
      <c r="B237" s="4" t="s">
        <v>434</v>
      </c>
      <c r="C237" s="36">
        <f>IF('Personas Enjuiciadas'!D238+'Personas Enjuiciadas'!E238+'Personas Enjuiciadas'!I238+'Personas Enjuiciadas'!J238&gt;0,('Personas Enjuiciadas'!D238+'Personas Enjuiciadas'!E238+'Personas Enjuiciadas'!I238+'Personas Enjuiciadas'!J238)/'Personas Enjuiciadas'!M238,"-")</f>
        <v>1</v>
      </c>
      <c r="D237" s="36">
        <f>IF(AND('Personas Enjuiciadas'!D238+'Personas Enjuiciadas'!I238&gt;0,'Personas Enjuiciadas'!N238+'Personas Enjuiciadas'!P238&gt;0),('Personas Enjuiciadas'!D238+'Personas Enjuiciadas'!I238)/('Personas Enjuiciadas'!N238+'Personas Enjuiciadas'!P238),"-")</f>
        <v>1</v>
      </c>
      <c r="E237" s="36">
        <f>IF(AND('Personas Enjuiciadas'!E238+'Personas Enjuiciadas'!J238&gt;0,'Personas Enjuiciadas'!O238+'Personas Enjuiciadas'!Q238&gt;0),('Personas Enjuiciadas'!E238+'Personas Enjuiciadas'!J238)/('Personas Enjuiciadas'!O238+'Personas Enjuiciadas'!Q238),"-")</f>
        <v>1</v>
      </c>
    </row>
    <row r="238" spans="2:5" ht="20.100000000000001" customHeight="1" thickBot="1" x14ac:dyDescent="0.25">
      <c r="B238" s="4" t="s">
        <v>435</v>
      </c>
      <c r="C238" s="36">
        <f>IF('Personas Enjuiciadas'!D239+'Personas Enjuiciadas'!E239+'Personas Enjuiciadas'!I239+'Personas Enjuiciadas'!J239&gt;0,('Personas Enjuiciadas'!D239+'Personas Enjuiciadas'!E239+'Personas Enjuiciadas'!I239+'Personas Enjuiciadas'!J239)/'Personas Enjuiciadas'!M239,"-")</f>
        <v>0.14285714285714285</v>
      </c>
      <c r="D238" s="36">
        <f>IF(AND('Personas Enjuiciadas'!D239+'Personas Enjuiciadas'!I239&gt;0,'Personas Enjuiciadas'!N239+'Personas Enjuiciadas'!P239&gt;0),('Personas Enjuiciadas'!D239+'Personas Enjuiciadas'!I239)/('Personas Enjuiciadas'!N239+'Personas Enjuiciadas'!P239),"-")</f>
        <v>0.16666666666666666</v>
      </c>
      <c r="E238" s="36" t="str">
        <f>IF(AND('Personas Enjuiciadas'!E239+'Personas Enjuiciadas'!J239&gt;0,'Personas Enjuiciadas'!O239+'Personas Enjuiciadas'!Q239&gt;0),('Personas Enjuiciadas'!E239+'Personas Enjuiciadas'!J239)/('Personas Enjuiciadas'!O239+'Personas Enjuiciadas'!Q239),"-")</f>
        <v>-</v>
      </c>
    </row>
    <row r="239" spans="2:5" ht="20.100000000000001" customHeight="1" thickBot="1" x14ac:dyDescent="0.25">
      <c r="B239" s="4" t="s">
        <v>436</v>
      </c>
      <c r="C239" s="36">
        <f>IF('Personas Enjuiciadas'!D240+'Personas Enjuiciadas'!E240+'Personas Enjuiciadas'!I240+'Personas Enjuiciadas'!J240&gt;0,('Personas Enjuiciadas'!D240+'Personas Enjuiciadas'!E240+'Personas Enjuiciadas'!I240+'Personas Enjuiciadas'!J240)/'Personas Enjuiciadas'!M240,"-")</f>
        <v>0.8571428571428571</v>
      </c>
      <c r="D239" s="36">
        <f>IF(AND('Personas Enjuiciadas'!D240+'Personas Enjuiciadas'!I240&gt;0,'Personas Enjuiciadas'!N240+'Personas Enjuiciadas'!P240&gt;0),('Personas Enjuiciadas'!D240+'Personas Enjuiciadas'!I240)/('Personas Enjuiciadas'!N240+'Personas Enjuiciadas'!P240),"-")</f>
        <v>0.84615384615384615</v>
      </c>
      <c r="E239" s="36">
        <f>IF(AND('Personas Enjuiciadas'!E240+'Personas Enjuiciadas'!J240&gt;0,'Personas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437</v>
      </c>
      <c r="C240" s="36">
        <f>IF('Personas Enjuiciadas'!D241+'Personas Enjuiciadas'!E241+'Personas Enjuiciadas'!I241+'Personas Enjuiciadas'!J241&gt;0,('Personas Enjuiciadas'!D241+'Personas Enjuiciadas'!E241+'Personas Enjuiciadas'!I241+'Personas Enjuiciadas'!J241)/'Personas Enjuiciadas'!M241,"-")</f>
        <v>1</v>
      </c>
      <c r="D240" s="36">
        <f>IF(AND('Personas Enjuiciadas'!D241+'Personas Enjuiciadas'!I241&gt;0,'Personas Enjuiciadas'!N241+'Personas Enjuiciadas'!P241&gt;0),('Personas Enjuiciadas'!D241+'Personas Enjuiciadas'!I241)/('Personas Enjuiciadas'!N241+'Personas Enjuiciadas'!P241),"-")</f>
        <v>1</v>
      </c>
      <c r="E240" s="36">
        <f>IF(AND('Personas Enjuiciadas'!E241+'Personas Enjuiciadas'!J241&gt;0,'Personas Enjuiciadas'!O241+'Personas Enjuiciadas'!Q241&gt;0),('Personas Enjuiciadas'!E241+'Personas Enjuiciadas'!J241)/('Personas Enjuiciadas'!O241+'Personas Enjuiciadas'!Q241),"-")</f>
        <v>1</v>
      </c>
    </row>
    <row r="241" spans="2:5" ht="20.100000000000001" customHeight="1" thickBot="1" x14ac:dyDescent="0.25">
      <c r="B241" s="4" t="s">
        <v>438</v>
      </c>
      <c r="C241" s="36">
        <f>IF('Personas Enjuiciadas'!D242+'Personas Enjuiciadas'!E242+'Personas Enjuiciadas'!I242+'Personas Enjuiciadas'!J242&gt;0,('Personas Enjuiciadas'!D242+'Personas Enjuiciadas'!E242+'Personas Enjuiciadas'!I242+'Personas Enjuiciadas'!J242)/'Personas Enjuiciadas'!M242,"-")</f>
        <v>0.5</v>
      </c>
      <c r="D241" s="36">
        <f>IF(AND('Personas Enjuiciadas'!D242+'Personas Enjuiciadas'!I242&gt;0,'Personas Enjuiciadas'!N242+'Personas Enjuiciadas'!P242&gt;0),('Personas Enjuiciadas'!D242+'Personas Enjuiciadas'!I242)/('Personas Enjuiciadas'!N242+'Personas Enjuiciadas'!P242),"-")</f>
        <v>0.5714285714285714</v>
      </c>
      <c r="E241" s="36" t="str">
        <f>IF(AND('Personas Enjuiciadas'!E242+'Personas Enjuiciadas'!J242&gt;0,'Personas Enjuiciadas'!O242+'Personas Enjuiciadas'!Q242&gt;0),('Personas Enjuiciadas'!E242+'Personas Enjuiciadas'!J242)/('Personas Enjuiciadas'!O242+'Personas Enjuiciadas'!Q242),"-")</f>
        <v>-</v>
      </c>
    </row>
    <row r="242" spans="2:5" ht="20.100000000000001" customHeight="1" thickBot="1" x14ac:dyDescent="0.25">
      <c r="B242" s="4" t="s">
        <v>439</v>
      </c>
      <c r="C242" s="36">
        <f>IF('Personas Enjuiciadas'!D243+'Personas Enjuiciadas'!E243+'Personas Enjuiciadas'!I243+'Personas Enjuiciadas'!J243&gt;0,('Personas Enjuiciadas'!D243+'Personas Enjuiciadas'!E243+'Personas Enjuiciadas'!I243+'Personas Enjuiciadas'!J243)/'Personas Enjuiciadas'!M243,"-")</f>
        <v>1</v>
      </c>
      <c r="D242" s="36">
        <f>IF(AND('Personas Enjuiciadas'!D243+'Personas Enjuiciadas'!I243&gt;0,'Personas Enjuiciadas'!N243+'Personas Enjuiciadas'!P243&gt;0),('Personas Enjuiciadas'!D243+'Personas Enjuiciadas'!I243)/('Personas Enjuiciadas'!N243+'Personas Enjuiciadas'!P243),"-")</f>
        <v>1</v>
      </c>
      <c r="E242" s="36" t="str">
        <f>IF(AND('Personas Enjuiciadas'!E243+'Personas Enjuiciadas'!J243&gt;0,'Personas Enjuiciadas'!O243+'Personas Enjuiciadas'!Q243&gt;0),('Personas Enjuiciadas'!E243+'Personas Enjuiciadas'!J243)/('Personas Enjuiciadas'!O243+'Personas Enjuiciadas'!Q243),"-")</f>
        <v>-</v>
      </c>
    </row>
    <row r="243" spans="2:5" ht="20.100000000000001" customHeight="1" thickBot="1" x14ac:dyDescent="0.25">
      <c r="B243" s="4" t="s">
        <v>440</v>
      </c>
      <c r="C243" s="36">
        <f>IF('Personas Enjuiciadas'!D244+'Personas Enjuiciadas'!E244+'Personas Enjuiciadas'!I244+'Personas Enjuiciadas'!J244&gt;0,('Personas Enjuiciadas'!D244+'Personas Enjuiciadas'!E244+'Personas Enjuiciadas'!I244+'Personas Enjuiciadas'!J244)/'Personas Enjuiciadas'!M244,"-")</f>
        <v>1</v>
      </c>
      <c r="D243" s="36" t="str">
        <f>IF(AND('Personas Enjuiciadas'!D244+'Personas Enjuiciadas'!I244&gt;0,'Personas Enjuiciadas'!N244+'Personas Enjuiciadas'!P244&gt;0),('Personas Enjuiciadas'!D244+'Personas Enjuiciadas'!I244)/('Personas Enjuiciadas'!N244+'Personas Enjuiciadas'!P244),"-")</f>
        <v>-</v>
      </c>
      <c r="E243" s="36">
        <f>IF(AND('Personas Enjuiciadas'!E244+'Personas Enjuiciadas'!J244&gt;0,'Personas Enjuiciadas'!O244+'Personas Enjuiciadas'!Q244&gt;0),('Personas Enjuiciadas'!E244+'Personas Enjuiciadas'!J244)/('Personas Enjuiciadas'!O244+'Personas Enjuiciadas'!Q244),"-")</f>
        <v>1</v>
      </c>
    </row>
    <row r="244" spans="2:5" ht="20.100000000000001" customHeight="1" thickBot="1" x14ac:dyDescent="0.25">
      <c r="B244" s="4" t="s">
        <v>441</v>
      </c>
      <c r="C244" s="36">
        <f>IF('Personas Enjuiciadas'!D245+'Personas Enjuiciadas'!E245+'Personas Enjuiciadas'!I245+'Personas Enjuiciadas'!J245&gt;0,('Personas Enjuiciadas'!D245+'Personas Enjuiciadas'!E245+'Personas Enjuiciadas'!I245+'Personas Enjuiciadas'!J245)/'Personas Enjuiciadas'!M245,"-")</f>
        <v>0.83333333333333337</v>
      </c>
      <c r="D244" s="36">
        <f>IF(AND('Personas Enjuiciadas'!D245+'Personas Enjuiciadas'!I245&gt;0,'Personas Enjuiciadas'!N245+'Personas Enjuiciadas'!P245&gt;0),('Personas Enjuiciadas'!D245+'Personas Enjuiciadas'!I245)/('Personas Enjuiciadas'!N245+'Personas Enjuiciadas'!P245),"-")</f>
        <v>0.75</v>
      </c>
      <c r="E244" s="36">
        <f>IF(AND('Personas Enjuiciadas'!E245+'Personas Enjuiciadas'!J245&gt;0,'Personas Enjuiciadas'!O245+'Personas Enjuiciadas'!Q245&gt;0),('Personas Enjuiciadas'!E245+'Personas Enjuiciadas'!J245)/('Personas Enjuiciadas'!O245+'Personas Enjuiciadas'!Q245),"-")</f>
        <v>1</v>
      </c>
    </row>
    <row r="245" spans="2:5" ht="20.100000000000001" customHeight="1" thickBot="1" x14ac:dyDescent="0.25">
      <c r="B245" s="4" t="s">
        <v>442</v>
      </c>
      <c r="C245" s="36">
        <f>IF('Personas Enjuiciadas'!D246+'Personas Enjuiciadas'!E246+'Personas Enjuiciadas'!I246+'Personas Enjuiciadas'!J246&gt;0,('Personas Enjuiciadas'!D246+'Personas Enjuiciadas'!E246+'Personas Enjuiciadas'!I246+'Personas Enjuiciadas'!J246)/'Personas Enjuiciadas'!M246,"-")</f>
        <v>0.7142857142857143</v>
      </c>
      <c r="D245" s="36">
        <f>IF(AND('Personas Enjuiciadas'!D246+'Personas Enjuiciadas'!I246&gt;0,'Personas Enjuiciadas'!N246+'Personas Enjuiciadas'!P246&gt;0),('Personas Enjuiciadas'!D246+'Personas Enjuiciadas'!I246)/('Personas Enjuiciadas'!N246+'Personas Enjuiciadas'!P246),"-")</f>
        <v>0.6</v>
      </c>
      <c r="E245" s="36">
        <f>IF(AND('Personas Enjuiciadas'!E246+'Personas Enjuiciadas'!J246&gt;0,'Personas Enjuiciadas'!O246+'Personas Enjuiciadas'!Q246&gt;0),('Personas Enjuiciadas'!E246+'Personas Enjuiciadas'!J246)/('Personas Enjuiciadas'!O246+'Personas Enjuiciadas'!Q246),"-")</f>
        <v>1</v>
      </c>
    </row>
    <row r="246" spans="2:5" ht="20.100000000000001" customHeight="1" thickBot="1" x14ac:dyDescent="0.25">
      <c r="B246" s="4" t="s">
        <v>197</v>
      </c>
      <c r="C246" s="36">
        <f>IF('Personas Enjuiciadas'!D247+'Personas Enjuiciadas'!E247+'Personas Enjuiciadas'!I247+'Personas Enjuiciadas'!J247&gt;0,('Personas Enjuiciadas'!D247+'Personas Enjuiciadas'!E247+'Personas Enjuiciadas'!I247+'Personas Enjuiciadas'!J247)/'Personas Enjuiciadas'!M247,"-")</f>
        <v>0.57692307692307687</v>
      </c>
      <c r="D246" s="36">
        <f>IF(AND('Personas Enjuiciadas'!D247+'Personas Enjuiciadas'!I247&gt;0,'Personas Enjuiciadas'!N247+'Personas Enjuiciadas'!P247&gt;0),('Personas Enjuiciadas'!D247+'Personas Enjuiciadas'!I247)/('Personas Enjuiciadas'!N247+'Personas Enjuiciadas'!P247),"-")</f>
        <v>0.5714285714285714</v>
      </c>
      <c r="E246" s="36">
        <f>IF(AND('Personas Enjuiciadas'!E247+'Personas Enjuiciadas'!J247&gt;0,'Personas Enjuiciadas'!O247+'Personas Enjuiciadas'!Q247&gt;0),('Personas Enjuiciadas'!E247+'Personas Enjuiciadas'!J247)/('Personas Enjuiciadas'!O247+'Personas Enjuiciadas'!Q247),"-")</f>
        <v>0.58333333333333337</v>
      </c>
    </row>
    <row r="247" spans="2:5" ht="20.100000000000001" customHeight="1" thickBot="1" x14ac:dyDescent="0.25">
      <c r="B247" s="4" t="s">
        <v>443</v>
      </c>
      <c r="C247" s="36">
        <f>IF('Personas Enjuiciadas'!D248+'Personas Enjuiciadas'!E248+'Personas Enjuiciadas'!I248+'Personas Enjuiciadas'!J248&gt;0,('Personas Enjuiciadas'!D248+'Personas Enjuiciadas'!E248+'Personas Enjuiciadas'!I248+'Personas Enjuiciadas'!J248)/'Personas Enjuiciadas'!M248,"-")</f>
        <v>0.75</v>
      </c>
      <c r="D247" s="36">
        <f>IF(AND('Personas Enjuiciadas'!D248+'Personas Enjuiciadas'!I248&gt;0,'Personas Enjuiciadas'!N248+'Personas Enjuiciadas'!P248&gt;0),('Personas Enjuiciadas'!D248+'Personas Enjuiciadas'!I248)/('Personas Enjuiciadas'!N248+'Personas Enjuiciadas'!P248),"-")</f>
        <v>0.75</v>
      </c>
      <c r="E247" s="36" t="str">
        <f>IF(AND('Personas Enjuiciadas'!E248+'Personas Enjuiciadas'!J248&gt;0,'Personas Enjuiciadas'!O248+'Personas Enjuiciadas'!Q248&gt;0),('Personas Enjuiciadas'!E248+'Personas Enjuiciadas'!J248)/('Personas Enjuiciadas'!O248+'Personas Enjuiciadas'!Q248),"-")</f>
        <v>-</v>
      </c>
    </row>
    <row r="248" spans="2:5" ht="20.100000000000001" customHeight="1" thickBot="1" x14ac:dyDescent="0.25">
      <c r="B248" s="4" t="s">
        <v>444</v>
      </c>
      <c r="C248" s="36">
        <f>IF('Personas Enjuiciadas'!D249+'Personas Enjuiciadas'!E249+'Personas Enjuiciadas'!I249+'Personas Enjuiciadas'!J249&gt;0,('Personas Enjuiciadas'!D249+'Personas Enjuiciadas'!E249+'Personas Enjuiciadas'!I249+'Personas Enjuiciadas'!J249)/'Personas Enjuiciadas'!M249,"-")</f>
        <v>0.73684210526315785</v>
      </c>
      <c r="D248" s="36">
        <f>IF(AND('Personas Enjuiciadas'!D249+'Personas Enjuiciadas'!I249&gt;0,'Personas Enjuiciadas'!N249+'Personas Enjuiciadas'!P249&gt;0),('Personas Enjuiciadas'!D249+'Personas Enjuiciadas'!I249)/('Personas Enjuiciadas'!N249+'Personas Enjuiciadas'!P249),"-")</f>
        <v>0.66666666666666663</v>
      </c>
      <c r="E248" s="36">
        <f>IF(AND('Personas Enjuiciadas'!E249+'Personas Enjuiciadas'!J249&gt;0,'Personas Enjuiciadas'!O249+'Personas Enjuiciadas'!Q249&gt;0),('Personas Enjuiciadas'!E249+'Personas Enjuiciadas'!J249)/('Personas Enjuiciadas'!O249+'Personas Enjuiciadas'!Q249),"-")</f>
        <v>0.8571428571428571</v>
      </c>
    </row>
    <row r="249" spans="2:5" ht="20.100000000000001" customHeight="1" thickBot="1" x14ac:dyDescent="0.25">
      <c r="B249" s="4" t="s">
        <v>445</v>
      </c>
      <c r="C249" s="36">
        <f>IF('Personas Enjuiciadas'!D250+'Personas Enjuiciadas'!E250+'Personas Enjuiciadas'!I250+'Personas Enjuiciadas'!J250&gt;0,('Personas Enjuiciadas'!D250+'Personas Enjuiciadas'!E250+'Personas Enjuiciadas'!I250+'Personas Enjuiciadas'!J250)/'Personas Enjuiciadas'!M250,"-")</f>
        <v>0.5</v>
      </c>
      <c r="D249" s="36">
        <f>IF(AND('Personas Enjuiciadas'!D250+'Personas Enjuiciadas'!I250&gt;0,'Personas Enjuiciadas'!N250+'Personas Enjuiciadas'!P250&gt;0),('Personas Enjuiciadas'!D250+'Personas Enjuiciadas'!I250)/('Personas Enjuiciadas'!N250+'Personas Enjuiciadas'!P250),"-")</f>
        <v>0.33333333333333331</v>
      </c>
      <c r="E249" s="36">
        <f>IF(AND('Personas Enjuiciadas'!E250+'Personas Enjuiciadas'!J250&gt;0,'Personas Enjuiciadas'!O250+'Personas Enjuiciadas'!Q250&gt;0),('Personas Enjuiciadas'!E250+'Personas Enjuiciadas'!J250)/('Personas Enjuiciadas'!O250+'Personas Enjuiciadas'!Q250),"-")</f>
        <v>1</v>
      </c>
    </row>
    <row r="250" spans="2:5" ht="20.100000000000001" customHeight="1" thickBot="1" x14ac:dyDescent="0.25">
      <c r="B250" s="4" t="s">
        <v>446</v>
      </c>
      <c r="C250" s="36">
        <f>IF('Personas Enjuiciadas'!D251+'Personas Enjuiciadas'!E251+'Personas Enjuiciadas'!I251+'Personas Enjuiciadas'!J251&gt;0,('Personas Enjuiciadas'!D251+'Personas Enjuiciadas'!E251+'Personas Enjuiciadas'!I251+'Personas Enjuiciadas'!J251)/'Personas Enjuiciadas'!M251,"-")</f>
        <v>1</v>
      </c>
      <c r="D250" s="36">
        <f>IF(AND('Personas Enjuiciadas'!D251+'Personas Enjuiciadas'!I251&gt;0,'Personas Enjuiciadas'!N251+'Personas Enjuiciadas'!P251&gt;0),('Personas Enjuiciadas'!D251+'Personas Enjuiciadas'!I251)/('Personas Enjuiciadas'!N251+'Personas Enjuiciadas'!P251),"-")</f>
        <v>1</v>
      </c>
      <c r="E250" s="36">
        <f>IF(AND('Personas Enjuiciadas'!E251+'Personas Enjuiciadas'!J251&gt;0,'Personas Enjuiciadas'!O251+'Personas Enjuiciadas'!Q251&gt;0),('Personas Enjuiciadas'!E251+'Personas Enjuiciadas'!J251)/('Personas Enjuiciadas'!O251+'Personas Enjuiciadas'!Q251),"-")</f>
        <v>1</v>
      </c>
    </row>
    <row r="251" spans="2:5" ht="20.100000000000001" customHeight="1" thickBot="1" x14ac:dyDescent="0.25">
      <c r="B251" s="4" t="s">
        <v>447</v>
      </c>
      <c r="C251" s="36">
        <f>IF('Personas Enjuiciadas'!D252+'Personas Enjuiciadas'!E252+'Personas Enjuiciadas'!I252+'Personas Enjuiciadas'!J252&gt;0,('Personas Enjuiciadas'!D252+'Personas Enjuiciadas'!E252+'Personas Enjuiciadas'!I252+'Personas Enjuiciadas'!J252)/'Personas Enjuiciadas'!M252,"-")</f>
        <v>1</v>
      </c>
      <c r="D251" s="36">
        <f>IF(AND('Personas Enjuiciadas'!D252+'Personas Enjuiciadas'!I252&gt;0,'Personas Enjuiciadas'!N252+'Personas Enjuiciadas'!P252&gt;0),('Personas Enjuiciadas'!D252+'Personas Enjuiciadas'!I252)/('Personas Enjuiciadas'!N252+'Personas Enjuiciadas'!P252),"-")</f>
        <v>1</v>
      </c>
      <c r="E251" s="36">
        <f>IF(AND('Personas Enjuiciadas'!E252+'Personas Enjuiciadas'!J252&gt;0,'Personas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448</v>
      </c>
      <c r="C252" s="36">
        <f>IF('Personas Enjuiciadas'!D253+'Personas Enjuiciadas'!E253+'Personas Enjuiciadas'!I253+'Personas Enjuiciadas'!J253&gt;0,('Personas Enjuiciadas'!D253+'Personas Enjuiciadas'!E253+'Personas Enjuiciadas'!I253+'Personas Enjuiciadas'!J253)/'Personas Enjuiciadas'!M253,"-")</f>
        <v>0.66666666666666663</v>
      </c>
      <c r="D252" s="36">
        <f>IF(AND('Personas Enjuiciadas'!D253+'Personas Enjuiciadas'!I253&gt;0,'Personas Enjuiciadas'!N253+'Personas Enjuiciadas'!P253&gt;0),('Personas Enjuiciadas'!D253+'Personas Enjuiciadas'!I253)/('Personas Enjuiciadas'!N253+'Personas Enjuiciadas'!P253),"-")</f>
        <v>1</v>
      </c>
      <c r="E252" s="36">
        <f>IF(AND('Personas Enjuiciadas'!E253+'Personas Enjuiciadas'!J253&gt;0,'Personas Enjuiciadas'!O253+'Personas Enjuiciadas'!Q253&gt;0),('Personas Enjuiciadas'!E253+'Personas Enjuiciadas'!J253)/('Personas Enjuiciadas'!O253+'Personas Enjuiciadas'!Q253),"-")</f>
        <v>0.5</v>
      </c>
    </row>
    <row r="253" spans="2:5" ht="20.100000000000001" customHeight="1" thickBot="1" x14ac:dyDescent="0.25">
      <c r="B253" s="4" t="s">
        <v>449</v>
      </c>
      <c r="C253" s="36">
        <f>IF('Personas Enjuiciadas'!D254+'Personas Enjuiciadas'!E254+'Personas Enjuiciadas'!I254+'Personas Enjuiciadas'!J254&gt;0,('Personas Enjuiciadas'!D254+'Personas Enjuiciadas'!E254+'Personas Enjuiciadas'!I254+'Personas Enjuiciadas'!J254)/'Personas Enjuiciadas'!M254,"-")</f>
        <v>0.75</v>
      </c>
      <c r="D253" s="36">
        <f>IF(AND('Personas Enjuiciadas'!D254+'Personas Enjuiciadas'!I254&gt;0,'Personas Enjuiciadas'!N254+'Personas Enjuiciadas'!P254&gt;0),('Personas Enjuiciadas'!D254+'Personas Enjuiciadas'!I254)/('Personas Enjuiciadas'!N254+'Personas Enjuiciadas'!P254),"-")</f>
        <v>0.7142857142857143</v>
      </c>
      <c r="E253" s="36">
        <f>IF(AND('Personas Enjuiciadas'!E254+'Personas Enjuiciadas'!J254&gt;0,'Personas Enjuiciadas'!O254+'Personas Enjuiciadas'!Q254&gt;0),('Personas Enjuiciadas'!E254+'Personas Enjuiciadas'!J254)/('Personas Enjuiciadas'!O254+'Personas Enjuiciadas'!Q254),"-")</f>
        <v>0.8</v>
      </c>
    </row>
    <row r="254" spans="2:5" ht="20.100000000000001" customHeight="1" thickBot="1" x14ac:dyDescent="0.25">
      <c r="B254" s="4" t="s">
        <v>450</v>
      </c>
      <c r="C254" s="36">
        <f>IF('Personas Enjuiciadas'!D255+'Personas Enjuiciadas'!E255+'Personas Enjuiciadas'!I255+'Personas Enjuiciadas'!J255&gt;0,('Personas Enjuiciadas'!D255+'Personas Enjuiciadas'!E255+'Personas Enjuiciadas'!I255+'Personas Enjuiciadas'!J255)/'Personas Enjuiciadas'!M255,"-")</f>
        <v>0.76923076923076927</v>
      </c>
      <c r="D254" s="36">
        <f>IF(AND('Personas Enjuiciadas'!D255+'Personas Enjuiciadas'!I255&gt;0,'Personas Enjuiciadas'!N255+'Personas Enjuiciadas'!P255&gt;0),('Personas Enjuiciadas'!D255+'Personas Enjuiciadas'!I255)/('Personas Enjuiciadas'!N255+'Personas Enjuiciadas'!P255),"-")</f>
        <v>0.7</v>
      </c>
      <c r="E254" s="36">
        <f>IF(AND('Personas Enjuiciadas'!E255+'Personas Enjuiciadas'!J255&gt;0,'Personas Enjuiciadas'!O255+'Personas Enjuiciadas'!Q255&gt;0),('Personas Enjuiciadas'!E255+'Personas Enjuiciadas'!J255)/('Personas Enjuiciadas'!O255+'Personas Enjuiciadas'!Q255),"-")</f>
        <v>1</v>
      </c>
    </row>
    <row r="255" spans="2:5" ht="20.100000000000001" customHeight="1" thickBot="1" x14ac:dyDescent="0.25">
      <c r="B255" s="4" t="s">
        <v>451</v>
      </c>
      <c r="C255" s="36">
        <f>IF('Personas Enjuiciadas'!D256+'Personas Enjuiciadas'!E256+'Personas Enjuiciadas'!I256+'Personas Enjuiciadas'!J256&gt;0,('Personas Enjuiciadas'!D256+'Personas Enjuiciadas'!E256+'Personas Enjuiciadas'!I256+'Personas Enjuiciadas'!J256)/'Personas Enjuiciadas'!M256,"-")</f>
        <v>0.8</v>
      </c>
      <c r="D255" s="36">
        <f>IF(AND('Personas Enjuiciadas'!D256+'Personas Enjuiciadas'!I256&gt;0,'Personas Enjuiciadas'!N256+'Personas Enjuiciadas'!P256&gt;0),('Personas Enjuiciadas'!D256+'Personas Enjuiciadas'!I256)/('Personas Enjuiciadas'!N256+'Personas Enjuiciadas'!P256),"-")</f>
        <v>0.75</v>
      </c>
      <c r="E255" s="36">
        <f>IF(AND('Personas Enjuiciadas'!E256+'Personas Enjuiciadas'!J256&gt;0,'Personas Enjuiciadas'!O256+'Personas Enjuiciadas'!Q256&gt;0),('Personas Enjuiciadas'!E256+'Personas Enjuiciadas'!J256)/('Personas Enjuiciadas'!O256+'Personas Enjuiciadas'!Q256),"-")</f>
        <v>1</v>
      </c>
    </row>
    <row r="256" spans="2:5" ht="20.100000000000001" customHeight="1" thickBot="1" x14ac:dyDescent="0.25">
      <c r="B256" s="4" t="s">
        <v>452</v>
      </c>
      <c r="C256" s="36">
        <f>IF('Personas Enjuiciadas'!D257+'Personas Enjuiciadas'!E257+'Personas Enjuiciadas'!I257+'Personas Enjuiciadas'!J257&gt;0,('Personas Enjuiciadas'!D257+'Personas Enjuiciadas'!E257+'Personas Enjuiciadas'!I257+'Personas Enjuiciadas'!J257)/'Personas Enjuiciadas'!M257,"-")</f>
        <v>0.4</v>
      </c>
      <c r="D256" s="36">
        <f>IF(AND('Personas Enjuiciadas'!D257+'Personas Enjuiciadas'!I257&gt;0,'Personas Enjuiciadas'!N257+'Personas Enjuiciadas'!P257&gt;0),('Personas Enjuiciadas'!D257+'Personas Enjuiciadas'!I257)/('Personas Enjuiciadas'!N257+'Personas Enjuiciadas'!P257),"-")</f>
        <v>0.66666666666666663</v>
      </c>
      <c r="E256" s="36" t="str">
        <f>IF(AND('Personas Enjuiciadas'!E257+'Personas Enjuiciadas'!J257&gt;0,'Personas Enjuiciadas'!O257+'Personas Enjuiciadas'!Q257&gt;0),('Personas Enjuiciadas'!E257+'Personas Enjuiciadas'!J257)/('Personas Enjuiciadas'!O257+'Personas Enjuiciadas'!Q257),"-")</f>
        <v>-</v>
      </c>
    </row>
    <row r="257" spans="2:5" ht="20.100000000000001" customHeight="1" thickBot="1" x14ac:dyDescent="0.25">
      <c r="B257" s="4" t="s">
        <v>453</v>
      </c>
      <c r="C257" s="36">
        <f>IF('Personas Enjuiciadas'!D258+'Personas Enjuiciadas'!E258+'Personas Enjuiciadas'!I258+'Personas Enjuiciadas'!J258&gt;0,('Personas Enjuiciadas'!D258+'Personas Enjuiciadas'!E258+'Personas Enjuiciadas'!I258+'Personas Enjuiciadas'!J258)/'Personas Enjuiciadas'!M258,"-")</f>
        <v>0.8571428571428571</v>
      </c>
      <c r="D257" s="36">
        <f>IF(AND('Personas Enjuiciadas'!D258+'Personas Enjuiciadas'!I258&gt;0,'Personas Enjuiciadas'!N258+'Personas Enjuiciadas'!P258&gt;0),('Personas Enjuiciadas'!D258+'Personas Enjuiciadas'!I258)/('Personas Enjuiciadas'!N258+'Personas Enjuiciadas'!P258),"-")</f>
        <v>0.83333333333333337</v>
      </c>
      <c r="E257" s="36">
        <f>IF(AND('Personas Enjuiciadas'!E258+'Personas Enjuiciadas'!J258&gt;0,'Personas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649</v>
      </c>
      <c r="C258" s="36">
        <f>IF('Personas Enjuiciadas'!D259+'Personas Enjuiciadas'!E259+'Personas Enjuiciadas'!I259+'Personas Enjuiciadas'!J259&gt;0,('Personas Enjuiciadas'!D259+'Personas Enjuiciadas'!E259+'Personas Enjuiciadas'!I259+'Personas Enjuiciadas'!J259)/'Personas Enjuiciadas'!M259,"-")</f>
        <v>1</v>
      </c>
      <c r="D258" s="36">
        <f>IF(AND('Personas Enjuiciadas'!D259+'Personas Enjuiciadas'!I259&gt;0,'Personas Enjuiciadas'!N259+'Personas Enjuiciadas'!P259&gt;0),('Personas Enjuiciadas'!D259+'Personas Enjuiciadas'!I259)/('Personas Enjuiciadas'!N259+'Personas Enjuiciadas'!P259),"-")</f>
        <v>1</v>
      </c>
      <c r="E258" s="36" t="str">
        <f>IF(AND('Personas Enjuiciadas'!E259+'Personas Enjuiciadas'!J259&gt;0,'Personas Enjuiciadas'!O259+'Personas Enjuiciadas'!Q259&gt;0),('Personas Enjuiciadas'!E259+'Personas Enjuiciadas'!J259)/('Personas Enjuiciadas'!O259+'Personas Enjuiciadas'!Q259),"-")</f>
        <v>-</v>
      </c>
    </row>
    <row r="259" spans="2:5" ht="20.100000000000001" customHeight="1" thickBot="1" x14ac:dyDescent="0.25">
      <c r="B259" s="4" t="s">
        <v>454</v>
      </c>
      <c r="C259" s="36">
        <f>IF('Personas Enjuiciadas'!D260+'Personas Enjuiciadas'!E260+'Personas Enjuiciadas'!I260+'Personas Enjuiciadas'!J260&gt;0,('Personas Enjuiciadas'!D260+'Personas Enjuiciadas'!E260+'Personas Enjuiciadas'!I260+'Personas Enjuiciadas'!J260)/'Personas Enjuiciadas'!M260,"-")</f>
        <v>0.88888888888888884</v>
      </c>
      <c r="D259" s="36">
        <f>IF(AND('Personas Enjuiciadas'!D260+'Personas Enjuiciadas'!I260&gt;0,'Personas Enjuiciadas'!N260+'Personas Enjuiciadas'!P260&gt;0),('Personas Enjuiciadas'!D260+'Personas Enjuiciadas'!I260)/('Personas Enjuiciadas'!N260+'Personas Enjuiciadas'!P260),"-")</f>
        <v>0.83333333333333337</v>
      </c>
      <c r="E259" s="36">
        <f>IF(AND('Personas Enjuiciadas'!E260+'Personas Enjuiciadas'!J260&gt;0,'Personas Enjuiciadas'!O260+'Personas Enjuiciadas'!Q260&gt;0),('Personas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455</v>
      </c>
      <c r="C260" s="36">
        <f>IF('Personas Enjuiciadas'!D261+'Personas Enjuiciadas'!E261+'Personas Enjuiciadas'!I261+'Personas Enjuiciadas'!J261&gt;0,('Personas Enjuiciadas'!D261+'Personas Enjuiciadas'!E261+'Personas Enjuiciadas'!I261+'Personas Enjuiciadas'!J261)/'Personas Enjuiciadas'!M261,"-")</f>
        <v>1</v>
      </c>
      <c r="D260" s="36">
        <f>IF(AND('Personas Enjuiciadas'!D261+'Personas Enjuiciadas'!I261&gt;0,'Personas Enjuiciadas'!N261+'Personas Enjuiciadas'!P261&gt;0),('Personas Enjuiciadas'!D261+'Personas Enjuiciadas'!I261)/('Personas Enjuiciadas'!N261+'Personas Enjuiciadas'!P261),"-")</f>
        <v>1</v>
      </c>
      <c r="E260" s="36" t="str">
        <f>IF(AND('Personas Enjuiciadas'!E261+'Personas Enjuiciadas'!J261&gt;0,'Personas Enjuiciadas'!O261+'Personas Enjuiciadas'!Q261&gt;0),('Personas Enjuiciadas'!E261+'Personas Enjuiciadas'!J261)/('Personas Enjuiciadas'!O261+'Personas Enjuiciadas'!Q261),"-")</f>
        <v>-</v>
      </c>
    </row>
    <row r="261" spans="2:5" ht="20.100000000000001" customHeight="1" thickBot="1" x14ac:dyDescent="0.25">
      <c r="B261" s="4" t="s">
        <v>456</v>
      </c>
      <c r="C261" s="36">
        <f>IF('Personas Enjuiciadas'!D262+'Personas Enjuiciadas'!E262+'Personas Enjuiciadas'!I262+'Personas Enjuiciadas'!J262&gt;0,('Personas Enjuiciadas'!D262+'Personas Enjuiciadas'!E262+'Personas Enjuiciadas'!I262+'Personas Enjuiciadas'!J262)/'Personas Enjuiciadas'!M262,"-")</f>
        <v>0.69230769230769229</v>
      </c>
      <c r="D261" s="36">
        <f>IF(AND('Personas Enjuiciadas'!D262+'Personas Enjuiciadas'!I262&gt;0,'Personas Enjuiciadas'!N262+'Personas Enjuiciadas'!P262&gt;0),('Personas Enjuiciadas'!D262+'Personas Enjuiciadas'!I262)/('Personas Enjuiciadas'!N262+'Personas Enjuiciadas'!P262),"-")</f>
        <v>0.625</v>
      </c>
      <c r="E261" s="36">
        <f>IF(AND('Personas Enjuiciadas'!E262+'Personas Enjuiciadas'!J262&gt;0,'Personas Enjuiciadas'!O262+'Personas Enjuiciadas'!Q262&gt;0),('Personas Enjuiciadas'!E262+'Personas Enjuiciadas'!J262)/('Personas Enjuiciadas'!O262+'Personas Enjuiciadas'!Q262),"-")</f>
        <v>0.8</v>
      </c>
    </row>
    <row r="262" spans="2:5" ht="20.100000000000001" customHeight="1" thickBot="1" x14ac:dyDescent="0.25">
      <c r="B262" s="4" t="s">
        <v>198</v>
      </c>
      <c r="C262" s="36">
        <f>IF('Personas Enjuiciadas'!D263+'Personas Enjuiciadas'!E263+'Personas Enjuiciadas'!I263+'Personas Enjuiciadas'!J263&gt;0,('Personas Enjuiciadas'!D263+'Personas Enjuiciadas'!E263+'Personas Enjuiciadas'!I263+'Personas Enjuiciadas'!J263)/'Personas Enjuiciadas'!M263,"-")</f>
        <v>1</v>
      </c>
      <c r="D262" s="36">
        <f>IF(AND('Personas Enjuiciadas'!D263+'Personas Enjuiciadas'!I263&gt;0,'Personas Enjuiciadas'!N263+'Personas Enjuiciadas'!P263&gt;0),('Personas Enjuiciadas'!D263+'Personas Enjuiciadas'!I263)/('Personas Enjuiciadas'!N263+'Personas Enjuiciadas'!P263),"-")</f>
        <v>1</v>
      </c>
      <c r="E262" s="36">
        <f>IF(AND('Personas Enjuiciadas'!E263+'Personas Enjuiciadas'!J263&gt;0,'Personas Enjuiciadas'!O263+'Personas Enjuiciadas'!Q263&gt;0),('Personas Enjuiciadas'!E263+'Personas Enjuiciadas'!J263)/('Personas Enjuiciadas'!O263+'Personas Enjuiciadas'!Q263),"-")</f>
        <v>1</v>
      </c>
    </row>
    <row r="263" spans="2:5" ht="20.100000000000001" customHeight="1" thickBot="1" x14ac:dyDescent="0.25">
      <c r="B263" s="4" t="s">
        <v>457</v>
      </c>
      <c r="C263" s="36">
        <f>IF('Personas Enjuiciadas'!D264+'Personas Enjuiciadas'!E264+'Personas Enjuiciadas'!I264+'Personas Enjuiciadas'!J264&gt;0,('Personas Enjuiciadas'!D264+'Personas Enjuiciadas'!E264+'Personas Enjuiciadas'!I264+'Personas Enjuiciadas'!J264)/'Personas Enjuiciadas'!M264,"-")</f>
        <v>0.5</v>
      </c>
      <c r="D263" s="36">
        <f>IF(AND('Personas Enjuiciadas'!D264+'Personas Enjuiciadas'!I264&gt;0,'Personas Enjuiciadas'!N264+'Personas Enjuiciadas'!P264&gt;0),('Personas Enjuiciadas'!D264+'Personas Enjuiciadas'!I264)/('Personas Enjuiciadas'!N264+'Personas Enjuiciadas'!P264),"-")</f>
        <v>0.5</v>
      </c>
      <c r="E263" s="36">
        <f>IF(AND('Personas Enjuiciadas'!E264+'Personas Enjuiciadas'!J264&gt;0,'Personas Enjuiciadas'!O264+'Personas Enjuiciadas'!Q264&gt;0),('Personas Enjuiciadas'!E264+'Personas Enjuiciadas'!J264)/('Personas Enjuiciadas'!O264+'Personas Enjuiciadas'!Q264),"-")</f>
        <v>0.5</v>
      </c>
    </row>
    <row r="264" spans="2:5" ht="20.100000000000001" customHeight="1" thickBot="1" x14ac:dyDescent="0.25">
      <c r="B264" s="4" t="s">
        <v>458</v>
      </c>
      <c r="C264" s="36">
        <f>IF('Personas Enjuiciadas'!D265+'Personas Enjuiciadas'!E265+'Personas Enjuiciadas'!I265+'Personas Enjuiciadas'!J265&gt;0,('Personas Enjuiciadas'!D265+'Personas Enjuiciadas'!E265+'Personas Enjuiciadas'!I265+'Personas Enjuiciadas'!J265)/'Personas Enjuiciadas'!M265,"-")</f>
        <v>1</v>
      </c>
      <c r="D264" s="36">
        <f>IF(AND('Personas Enjuiciadas'!D265+'Personas Enjuiciadas'!I265&gt;0,'Personas Enjuiciadas'!N265+'Personas Enjuiciadas'!P265&gt;0),('Personas Enjuiciadas'!D265+'Personas Enjuiciadas'!I265)/('Personas Enjuiciadas'!N265+'Personas Enjuiciadas'!P265),"-")</f>
        <v>1</v>
      </c>
      <c r="E264" s="36" t="str">
        <f>IF(AND('Personas Enjuiciadas'!E265+'Personas Enjuiciadas'!J265&gt;0,'Personas Enjuiciadas'!O265+'Personas Enjuiciadas'!Q265&gt;0),('Personas Enjuiciadas'!E265+'Personas Enjuiciadas'!J265)/('Personas Enjuiciadas'!O265+'Personas Enjuiciadas'!Q265),"-")</f>
        <v>-</v>
      </c>
    </row>
    <row r="265" spans="2:5" ht="20.100000000000001" customHeight="1" thickBot="1" x14ac:dyDescent="0.25">
      <c r="B265" s="4" t="s">
        <v>459</v>
      </c>
      <c r="C265" s="36">
        <f>IF('Personas Enjuiciadas'!D266+'Personas Enjuiciadas'!E266+'Personas Enjuiciadas'!I266+'Personas Enjuiciadas'!J266&gt;0,('Personas Enjuiciadas'!D266+'Personas Enjuiciadas'!E266+'Personas Enjuiciadas'!I266+'Personas Enjuiciadas'!J266)/'Personas Enjuiciadas'!M266,"-")</f>
        <v>1</v>
      </c>
      <c r="D265" s="36">
        <f>IF(AND('Personas Enjuiciadas'!D266+'Personas Enjuiciadas'!I266&gt;0,'Personas Enjuiciadas'!N266+'Personas Enjuiciadas'!P266&gt;0),('Personas Enjuiciadas'!D266+'Personas Enjuiciadas'!I266)/('Personas Enjuiciadas'!N266+'Personas Enjuiciadas'!P266),"-")</f>
        <v>1</v>
      </c>
      <c r="E265" s="36">
        <f>IF(AND('Personas Enjuiciadas'!E266+'Personas Enjuiciadas'!J266&gt;0,'Personas Enjuiciadas'!O266+'Personas Enjuiciadas'!Q266&gt;0),('Personas Enjuiciadas'!E266+'Personas Enjuiciadas'!J266)/('Personas Enjuiciadas'!O266+'Personas Enjuiciadas'!Q266),"-")</f>
        <v>1</v>
      </c>
    </row>
    <row r="266" spans="2:5" ht="20.100000000000001" customHeight="1" thickBot="1" x14ac:dyDescent="0.25">
      <c r="B266" s="4" t="s">
        <v>460</v>
      </c>
      <c r="C266" s="36" t="str">
        <f>IF('Personas Enjuiciadas'!D267+'Personas Enjuiciadas'!E267+'Personas Enjuiciadas'!I267+'Personas Enjuiciadas'!J267&gt;0,('Personas Enjuiciadas'!D267+'Personas Enjuiciadas'!E267+'Personas Enjuiciadas'!I267+'Personas Enjuiciadas'!J267)/'Personas Enjuiciadas'!M267,"-")</f>
        <v>-</v>
      </c>
      <c r="D266" s="36" t="str">
        <f>IF(AND('Personas Enjuiciadas'!D267+'Personas Enjuiciadas'!I267&gt;0,'Personas Enjuiciadas'!N267+'Personas Enjuiciadas'!P267&gt;0),('Personas Enjuiciadas'!D267+'Personas Enjuiciadas'!I267)/('Personas Enjuiciadas'!N267+'Personas Enjuiciadas'!P267),"-")</f>
        <v>-</v>
      </c>
      <c r="E266" s="36" t="str">
        <f>IF(AND('Personas Enjuiciadas'!E267+'Personas Enjuiciadas'!J267&gt;0,'Personas Enjuiciadas'!O267+'Personas Enjuiciadas'!Q267&gt;0),('Personas Enjuiciadas'!E267+'Personas Enjuiciadas'!J267)/('Personas Enjuiciadas'!O267+'Personas Enjuiciadas'!Q267),"-")</f>
        <v>-</v>
      </c>
    </row>
    <row r="267" spans="2:5" ht="20.100000000000001" customHeight="1" thickBot="1" x14ac:dyDescent="0.25">
      <c r="B267" s="4" t="s">
        <v>461</v>
      </c>
      <c r="C267" s="36">
        <f>IF('Personas Enjuiciadas'!D268+'Personas Enjuiciadas'!E268+'Personas Enjuiciadas'!I268+'Personas Enjuiciadas'!J268&gt;0,('Personas Enjuiciadas'!D268+'Personas Enjuiciadas'!E268+'Personas Enjuiciadas'!I268+'Personas Enjuiciadas'!J268)/'Personas Enjuiciadas'!M268,"-")</f>
        <v>0.9</v>
      </c>
      <c r="D267" s="36">
        <f>IF(AND('Personas Enjuiciadas'!D268+'Personas Enjuiciadas'!I268&gt;0,'Personas Enjuiciadas'!N268+'Personas Enjuiciadas'!P268&gt;0),('Personas Enjuiciadas'!D268+'Personas Enjuiciadas'!I268)/('Personas Enjuiciadas'!N268+'Personas Enjuiciadas'!P268),"-")</f>
        <v>0.83333333333333337</v>
      </c>
      <c r="E267" s="36">
        <f>IF(AND('Personas Enjuiciadas'!E268+'Personas Enjuiciadas'!J268&gt;0,'Personas Enjuiciadas'!O268+'Personas Enjuiciadas'!Q268&gt;0),('Personas Enjuiciadas'!E268+'Personas Enjuiciadas'!J268)/('Personas Enjuiciadas'!O268+'Personas Enjuiciadas'!Q268),"-")</f>
        <v>1</v>
      </c>
    </row>
    <row r="268" spans="2:5" ht="20.100000000000001" customHeight="1" thickBot="1" x14ac:dyDescent="0.25">
      <c r="B268" s="4" t="s">
        <v>462</v>
      </c>
      <c r="C268" s="36">
        <f>IF('Personas Enjuiciadas'!D269+'Personas Enjuiciadas'!E269+'Personas Enjuiciadas'!I269+'Personas Enjuiciadas'!J269&gt;0,('Personas Enjuiciadas'!D269+'Personas Enjuiciadas'!E269+'Personas Enjuiciadas'!I269+'Personas Enjuiciadas'!J269)/'Personas Enjuiciadas'!M269,"-")</f>
        <v>1</v>
      </c>
      <c r="D268" s="36">
        <f>IF(AND('Personas Enjuiciadas'!D269+'Personas Enjuiciadas'!I269&gt;0,'Personas Enjuiciadas'!N269+'Personas Enjuiciadas'!P269&gt;0),('Personas Enjuiciadas'!D269+'Personas Enjuiciadas'!I269)/('Personas Enjuiciadas'!N269+'Personas Enjuiciadas'!P269),"-")</f>
        <v>1</v>
      </c>
      <c r="E268" s="36" t="str">
        <f>IF(AND('Personas Enjuiciadas'!E269+'Personas Enjuiciadas'!J269&gt;0,'Personas Enjuiciadas'!O269+'Personas Enjuiciadas'!Q269&gt;0),('Personas Enjuiciadas'!E269+'Personas Enjuiciadas'!J269)/('Personas Enjuiciadas'!O269+'Personas Enjuiciadas'!Q269),"-")</f>
        <v>-</v>
      </c>
    </row>
    <row r="269" spans="2:5" ht="20.100000000000001" customHeight="1" thickBot="1" x14ac:dyDescent="0.25">
      <c r="B269" s="4" t="s">
        <v>463</v>
      </c>
      <c r="C269" s="36" t="str">
        <f>IF('Personas Enjuiciadas'!D270+'Personas Enjuiciadas'!E270+'Personas Enjuiciadas'!I270+'Personas Enjuiciadas'!J270&gt;0,('Personas Enjuiciadas'!D270+'Personas Enjuiciadas'!E270+'Personas Enjuiciadas'!I270+'Personas Enjuiciadas'!J270)/'Personas Enjuiciadas'!M270,"-")</f>
        <v>-</v>
      </c>
      <c r="D269" s="36" t="str">
        <f>IF(AND('Personas Enjuiciadas'!D270+'Personas Enjuiciadas'!I270&gt;0,'Personas Enjuiciadas'!N270+'Personas Enjuiciadas'!P270&gt;0),('Personas Enjuiciadas'!D270+'Personas Enjuiciadas'!I270)/('Personas Enjuiciadas'!N270+'Personas Enjuiciadas'!P270),"-")</f>
        <v>-</v>
      </c>
      <c r="E269" s="36" t="str">
        <f>IF(AND('Personas Enjuiciadas'!E270+'Personas Enjuiciadas'!J270&gt;0,'Personas Enjuiciadas'!O270+'Personas Enjuiciadas'!Q270&gt;0),('Personas Enjuiciadas'!E270+'Personas Enjuiciadas'!J270)/('Personas Enjuiciadas'!O270+'Personas Enjuiciadas'!Q270),"-")</f>
        <v>-</v>
      </c>
    </row>
    <row r="270" spans="2:5" ht="20.100000000000001" customHeight="1" thickBot="1" x14ac:dyDescent="0.25">
      <c r="B270" s="4" t="s">
        <v>464</v>
      </c>
      <c r="C270" s="36">
        <f>IF('Personas Enjuiciadas'!D271+'Personas Enjuiciadas'!E271+'Personas Enjuiciadas'!I271+'Personas Enjuiciadas'!J271&gt;0,('Personas Enjuiciadas'!D271+'Personas Enjuiciadas'!E271+'Personas Enjuiciadas'!I271+'Personas Enjuiciadas'!J271)/'Personas Enjuiciadas'!M271,"-")</f>
        <v>0.66666666666666663</v>
      </c>
      <c r="D270" s="36" t="str">
        <f>IF(AND('Personas Enjuiciadas'!D271+'Personas Enjuiciadas'!I271&gt;0,'Personas Enjuiciadas'!N271+'Personas Enjuiciadas'!P271&gt;0),('Personas Enjuiciadas'!D271+'Personas Enjuiciadas'!I271)/('Personas Enjuiciadas'!N271+'Personas Enjuiciadas'!P271),"-")</f>
        <v>-</v>
      </c>
      <c r="E270" s="36">
        <f>IF(AND('Personas Enjuiciadas'!E271+'Personas Enjuiciadas'!J271&gt;0,'Personas Enjuiciadas'!O271+'Personas Enjuiciadas'!Q271&gt;0),('Personas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465</v>
      </c>
      <c r="C271" s="36">
        <f>IF('Personas Enjuiciadas'!D272+'Personas Enjuiciadas'!E272+'Personas Enjuiciadas'!I272+'Personas Enjuiciadas'!J272&gt;0,('Personas Enjuiciadas'!D272+'Personas Enjuiciadas'!E272+'Personas Enjuiciadas'!I272+'Personas Enjuiciadas'!J272)/'Personas Enjuiciadas'!M272,"-")</f>
        <v>0.5</v>
      </c>
      <c r="D271" s="36" t="str">
        <f>IF(AND('Personas Enjuiciadas'!D272+'Personas Enjuiciadas'!I272&gt;0,'Personas Enjuiciadas'!N272+'Personas Enjuiciadas'!P272&gt;0),('Personas Enjuiciadas'!D272+'Personas Enjuiciadas'!I272)/('Personas Enjuiciadas'!N272+'Personas Enjuiciadas'!P272),"-")</f>
        <v>-</v>
      </c>
      <c r="E271" s="36">
        <f>IF(AND('Personas Enjuiciadas'!E272+'Personas Enjuiciadas'!J272&gt;0,'Personas Enjuiciadas'!O272+'Personas Enjuiciadas'!Q272&gt;0),('Personas Enjuiciadas'!E272+'Personas Enjuiciadas'!J272)/('Personas Enjuiciadas'!O272+'Personas Enjuiciadas'!Q272),"-")</f>
        <v>0.66666666666666663</v>
      </c>
    </row>
    <row r="272" spans="2:5" ht="20.100000000000001" customHeight="1" thickBot="1" x14ac:dyDescent="0.25">
      <c r="B272" s="4" t="s">
        <v>466</v>
      </c>
      <c r="C272" s="36">
        <f>IF('Personas Enjuiciadas'!D273+'Personas Enjuiciadas'!E273+'Personas Enjuiciadas'!I273+'Personas Enjuiciadas'!J273&gt;0,('Personas Enjuiciadas'!D273+'Personas Enjuiciadas'!E273+'Personas Enjuiciadas'!I273+'Personas Enjuiciadas'!J273)/'Personas Enjuiciadas'!M273,"-")</f>
        <v>0.81818181818181823</v>
      </c>
      <c r="D272" s="36">
        <f>IF(AND('Personas Enjuiciadas'!D273+'Personas Enjuiciadas'!I273&gt;0,'Personas Enjuiciadas'!N273+'Personas Enjuiciadas'!P273&gt;0),('Personas Enjuiciadas'!D273+'Personas Enjuiciadas'!I273)/('Personas Enjuiciadas'!N273+'Personas Enjuiciadas'!P273),"-")</f>
        <v>0.75</v>
      </c>
      <c r="E272" s="36">
        <f>IF(AND('Personas Enjuiciadas'!E273+'Personas Enjuiciadas'!J273&gt;0,'Personas Enjuiciadas'!O273+'Personas Enjuiciadas'!Q273&gt;0),('Personas Enjuiciadas'!E273+'Personas Enjuiciadas'!J273)/('Personas Enjuiciadas'!O273+'Personas Enjuiciadas'!Q273),"-")</f>
        <v>0.8571428571428571</v>
      </c>
    </row>
    <row r="273" spans="2:5" ht="20.100000000000001" customHeight="1" thickBot="1" x14ac:dyDescent="0.25">
      <c r="B273" s="4" t="s">
        <v>199</v>
      </c>
      <c r="C273" s="36">
        <f>IF('Personas Enjuiciadas'!D274+'Personas Enjuiciadas'!E274+'Personas Enjuiciadas'!I274+'Personas Enjuiciadas'!J274&gt;0,('Personas Enjuiciadas'!D274+'Personas Enjuiciadas'!E274+'Personas Enjuiciadas'!I274+'Personas Enjuiciadas'!J274)/'Personas Enjuiciadas'!M274,"-")</f>
        <v>0.95833333333333337</v>
      </c>
      <c r="D273" s="36">
        <f>IF(AND('Personas Enjuiciadas'!D274+'Personas Enjuiciadas'!I274&gt;0,'Personas Enjuiciadas'!N274+'Personas Enjuiciadas'!P274&gt;0),('Personas Enjuiciadas'!D274+'Personas Enjuiciadas'!I274)/('Personas Enjuiciadas'!N274+'Personas Enjuiciadas'!P274),"-")</f>
        <v>0.92592592592592593</v>
      </c>
      <c r="E273" s="36">
        <f>IF(AND('Personas Enjuiciadas'!E274+'Personas Enjuiciadas'!J274&gt;0,'Personas Enjuiciadas'!O274+'Personas Enjuiciadas'!Q274&gt;0),('Personas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467</v>
      </c>
      <c r="C274" s="36">
        <f>IF('Personas Enjuiciadas'!D275+'Personas Enjuiciadas'!E275+'Personas Enjuiciadas'!I275+'Personas Enjuiciadas'!J275&gt;0,('Personas Enjuiciadas'!D275+'Personas Enjuiciadas'!E275+'Personas Enjuiciadas'!I275+'Personas Enjuiciadas'!J275)/'Personas Enjuiciadas'!M275,"-")</f>
        <v>1</v>
      </c>
      <c r="D274" s="36">
        <f>IF(AND('Personas Enjuiciadas'!D275+'Personas Enjuiciadas'!I275&gt;0,'Personas Enjuiciadas'!N275+'Personas Enjuiciadas'!P275&gt;0),('Personas Enjuiciadas'!D275+'Personas Enjuiciadas'!I275)/('Personas Enjuiciadas'!N275+'Personas Enjuiciadas'!P275),"-")</f>
        <v>1</v>
      </c>
      <c r="E274" s="36">
        <f>IF(AND('Personas Enjuiciadas'!E275+'Personas Enjuiciadas'!J275&gt;0,'Personas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468</v>
      </c>
      <c r="C275" s="36" t="str">
        <f>IF('Personas Enjuiciadas'!D276+'Personas Enjuiciadas'!E276+'Personas Enjuiciadas'!I276+'Personas Enjuiciadas'!J276&gt;0,('Personas Enjuiciadas'!D276+'Personas Enjuiciadas'!E276+'Personas Enjuiciadas'!I276+'Personas Enjuiciadas'!J276)/'Personas Enjuiciadas'!M276,"-")</f>
        <v>-</v>
      </c>
      <c r="D275" s="36" t="str">
        <f>IF(AND('Personas Enjuiciadas'!D276+'Personas Enjuiciadas'!I276&gt;0,'Personas Enjuiciadas'!N276+'Personas Enjuiciadas'!P276&gt;0),('Personas Enjuiciadas'!D276+'Personas Enjuiciadas'!I276)/('Personas Enjuiciadas'!N276+'Personas Enjuiciadas'!P276),"-")</f>
        <v>-</v>
      </c>
      <c r="E275" s="36" t="str">
        <f>IF(AND('Personas Enjuiciadas'!E276+'Personas Enjuiciadas'!J276&gt;0,'Personas Enjuiciadas'!O276+'Personas Enjuiciadas'!Q276&gt;0),('Personas Enjuiciadas'!E276+'Personas Enjuiciadas'!J276)/('Personas Enjuiciadas'!O276+'Personas Enjuiciadas'!Q276),"-")</f>
        <v>-</v>
      </c>
    </row>
    <row r="276" spans="2:5" ht="20.100000000000001" customHeight="1" thickBot="1" x14ac:dyDescent="0.25">
      <c r="B276" s="4" t="s">
        <v>469</v>
      </c>
      <c r="C276" s="36">
        <f>IF('Personas Enjuiciadas'!D277+'Personas Enjuiciadas'!E277+'Personas Enjuiciadas'!I277+'Personas Enjuiciadas'!J277&gt;0,('Personas Enjuiciadas'!D277+'Personas Enjuiciadas'!E277+'Personas Enjuiciadas'!I277+'Personas Enjuiciadas'!J277)/'Personas Enjuiciadas'!M277,"-")</f>
        <v>0.66666666666666663</v>
      </c>
      <c r="D276" s="36" t="str">
        <f>IF(AND('Personas Enjuiciadas'!D277+'Personas Enjuiciadas'!I277&gt;0,'Personas Enjuiciadas'!N277+'Personas Enjuiciadas'!P277&gt;0),('Personas Enjuiciadas'!D277+'Personas Enjuiciadas'!I277)/('Personas Enjuiciadas'!N277+'Personas Enjuiciadas'!P277),"-")</f>
        <v>-</v>
      </c>
      <c r="E276" s="36">
        <f>IF(AND('Personas Enjuiciadas'!E277+'Personas Enjuiciadas'!J277&gt;0,'Personas Enjuiciadas'!O277+'Personas Enjuiciadas'!Q277&gt;0),('Personas Enjuiciadas'!E277+'Personas Enjuiciadas'!J277)/('Personas Enjuiciadas'!O277+'Personas Enjuiciadas'!Q277),"-")</f>
        <v>0.66666666666666663</v>
      </c>
    </row>
    <row r="277" spans="2:5" ht="20.100000000000001" customHeight="1" thickBot="1" x14ac:dyDescent="0.25">
      <c r="B277" s="4" t="s">
        <v>470</v>
      </c>
      <c r="C277" s="36">
        <f>IF('Personas Enjuiciadas'!D278+'Personas Enjuiciadas'!E278+'Personas Enjuiciadas'!I278+'Personas Enjuiciadas'!J278&gt;0,('Personas Enjuiciadas'!D278+'Personas Enjuiciadas'!E278+'Personas Enjuiciadas'!I278+'Personas Enjuiciadas'!J278)/'Personas Enjuiciadas'!M278,"-")</f>
        <v>0.72222222222222221</v>
      </c>
      <c r="D277" s="36">
        <f>IF(AND('Personas Enjuiciadas'!D278+'Personas Enjuiciadas'!I278&gt;0,'Personas Enjuiciadas'!N278+'Personas Enjuiciadas'!P278&gt;0),('Personas Enjuiciadas'!D278+'Personas Enjuiciadas'!I278)/('Personas Enjuiciadas'!N278+'Personas Enjuiciadas'!P278),"-")</f>
        <v>0.7</v>
      </c>
      <c r="E277" s="36">
        <f>IF(AND('Personas Enjuiciadas'!E278+'Personas Enjuiciadas'!J278&gt;0,'Personas Enjuiciadas'!O278+'Personas Enjuiciadas'!Q278&gt;0),('Personas Enjuiciadas'!E278+'Personas Enjuiciadas'!J278)/('Personas Enjuiciadas'!O278+'Personas Enjuiciadas'!Q278),"-")</f>
        <v>0.75</v>
      </c>
    </row>
    <row r="278" spans="2:5" ht="20.100000000000001" customHeight="1" thickBot="1" x14ac:dyDescent="0.25">
      <c r="B278" s="4" t="s">
        <v>471</v>
      </c>
      <c r="C278" s="36">
        <f>IF('Personas Enjuiciadas'!D279+'Personas Enjuiciadas'!E279+'Personas Enjuiciadas'!I279+'Personas Enjuiciadas'!J279&gt;0,('Personas Enjuiciadas'!D279+'Personas Enjuiciadas'!E279+'Personas Enjuiciadas'!I279+'Personas Enjuiciadas'!J279)/'Personas Enjuiciadas'!M279,"-")</f>
        <v>0.90322580645161288</v>
      </c>
      <c r="D278" s="36">
        <f>IF(AND('Personas Enjuiciadas'!D279+'Personas Enjuiciadas'!I279&gt;0,'Personas Enjuiciadas'!N279+'Personas Enjuiciadas'!P279&gt;0),('Personas Enjuiciadas'!D279+'Personas Enjuiciadas'!I279)/('Personas Enjuiciadas'!N279+'Personas Enjuiciadas'!P279),"-")</f>
        <v>0.95</v>
      </c>
      <c r="E278" s="36">
        <f>IF(AND('Personas Enjuiciadas'!E279+'Personas Enjuiciadas'!J279&gt;0,'Personas Enjuiciadas'!O279+'Personas Enjuiciadas'!Q279&gt;0),('Personas Enjuiciadas'!E279+'Personas Enjuiciadas'!J279)/('Personas Enjuiciadas'!O279+'Personas Enjuiciadas'!Q279),"-")</f>
        <v>0.81818181818181823</v>
      </c>
    </row>
    <row r="279" spans="2:5" ht="20.100000000000001" customHeight="1" thickBot="1" x14ac:dyDescent="0.25">
      <c r="B279" s="4" t="s">
        <v>472</v>
      </c>
      <c r="C279" s="36">
        <f>IF('Personas Enjuiciadas'!D280+'Personas Enjuiciadas'!E280+'Personas Enjuiciadas'!I280+'Personas Enjuiciadas'!J280&gt;0,('Personas Enjuiciadas'!D280+'Personas Enjuiciadas'!E280+'Personas Enjuiciadas'!I280+'Personas Enjuiciadas'!J280)/'Personas Enjuiciadas'!M280,"-")</f>
        <v>0.8</v>
      </c>
      <c r="D279" s="36">
        <f>IF(AND('Personas Enjuiciadas'!D280+'Personas Enjuiciadas'!I280&gt;0,'Personas Enjuiciadas'!N280+'Personas Enjuiciadas'!P280&gt;0),('Personas Enjuiciadas'!D280+'Personas Enjuiciadas'!I280)/('Personas Enjuiciadas'!N280+'Personas Enjuiciadas'!P280),"-")</f>
        <v>1</v>
      </c>
      <c r="E279" s="36">
        <f>IF(AND('Personas Enjuiciadas'!E280+'Personas Enjuiciadas'!J280&gt;0,'Personas Enjuiciadas'!O280+'Personas Enjuiciadas'!Q280&gt;0),('Personas Enjuiciadas'!E280+'Personas Enjuiciadas'!J280)/('Personas Enjuiciadas'!O280+'Personas Enjuiciadas'!Q280),"-")</f>
        <v>0.66666666666666663</v>
      </c>
    </row>
    <row r="280" spans="2:5" ht="20.100000000000001" customHeight="1" thickBot="1" x14ac:dyDescent="0.25">
      <c r="B280" s="4" t="s">
        <v>473</v>
      </c>
      <c r="C280" s="36">
        <f>IF('Personas Enjuiciadas'!D281+'Personas Enjuiciadas'!E281+'Personas Enjuiciadas'!I281+'Personas Enjuiciadas'!J281&gt;0,('Personas Enjuiciadas'!D281+'Personas Enjuiciadas'!E281+'Personas Enjuiciadas'!I281+'Personas Enjuiciadas'!J281)/'Personas Enjuiciadas'!M281,"-")</f>
        <v>1</v>
      </c>
      <c r="D280" s="36">
        <f>IF(AND('Personas Enjuiciadas'!D281+'Personas Enjuiciadas'!I281&gt;0,'Personas Enjuiciadas'!N281+'Personas Enjuiciadas'!P281&gt;0),('Personas Enjuiciadas'!D281+'Personas Enjuiciadas'!I281)/('Personas Enjuiciadas'!N281+'Personas Enjuiciadas'!P281),"-")</f>
        <v>1</v>
      </c>
      <c r="E280" s="36" t="str">
        <f>IF(AND('Personas Enjuiciadas'!E281+'Personas Enjuiciadas'!J281&gt;0,'Personas Enjuiciadas'!O281+'Personas Enjuiciadas'!Q281&gt;0),('Personas Enjuiciadas'!E281+'Personas Enjuiciadas'!J281)/('Personas Enjuiciadas'!O281+'Personas Enjuiciadas'!Q281),"-")</f>
        <v>-</v>
      </c>
    </row>
    <row r="281" spans="2:5" ht="20.100000000000001" customHeight="1" thickBot="1" x14ac:dyDescent="0.25">
      <c r="B281" s="4" t="s">
        <v>474</v>
      </c>
      <c r="C281" s="36">
        <f>IF('Personas Enjuiciadas'!D282+'Personas Enjuiciadas'!E282+'Personas Enjuiciadas'!I282+'Personas Enjuiciadas'!J282&gt;0,('Personas Enjuiciadas'!D282+'Personas Enjuiciadas'!E282+'Personas Enjuiciadas'!I282+'Personas Enjuiciadas'!J282)/'Personas Enjuiciadas'!M282,"-")</f>
        <v>1</v>
      </c>
      <c r="D281" s="36">
        <f>IF(AND('Personas Enjuiciadas'!D282+'Personas Enjuiciadas'!I282&gt;0,'Personas Enjuiciadas'!N282+'Personas Enjuiciadas'!P282&gt;0),('Personas Enjuiciadas'!D282+'Personas Enjuiciadas'!I282)/('Personas Enjuiciadas'!N282+'Personas Enjuiciadas'!P282),"-")</f>
        <v>1</v>
      </c>
      <c r="E281" s="36">
        <f>IF(AND('Personas Enjuiciadas'!E282+'Personas Enjuiciadas'!J282&gt;0,'Personas Enjuiciadas'!O282+'Personas Enjuiciadas'!Q282&gt;0),('Personas Enjuiciadas'!E282+'Personas Enjuiciadas'!J282)/('Personas Enjuiciadas'!O282+'Personas Enjuiciadas'!Q282),"-")</f>
        <v>1</v>
      </c>
    </row>
    <row r="282" spans="2:5" ht="20.100000000000001" customHeight="1" thickBot="1" x14ac:dyDescent="0.25">
      <c r="B282" s="4" t="s">
        <v>200</v>
      </c>
      <c r="C282" s="36">
        <f>IF('Personas Enjuiciadas'!D283+'Personas Enjuiciadas'!E283+'Personas Enjuiciadas'!I283+'Personas Enjuiciadas'!J283&gt;0,('Personas Enjuiciadas'!D283+'Personas Enjuiciadas'!E283+'Personas Enjuiciadas'!I283+'Personas Enjuiciadas'!J283)/'Personas Enjuiciadas'!M283,"-")</f>
        <v>0.875</v>
      </c>
      <c r="D282" s="36">
        <f>IF(AND('Personas Enjuiciadas'!D283+'Personas Enjuiciadas'!I283&gt;0,'Personas Enjuiciadas'!N283+'Personas Enjuiciadas'!P283&gt;0),('Personas Enjuiciadas'!D283+'Personas Enjuiciadas'!I283)/('Personas Enjuiciadas'!N283+'Personas Enjuiciadas'!P283),"-")</f>
        <v>0.8</v>
      </c>
      <c r="E282" s="36">
        <f>IF(AND('Personas Enjuiciadas'!E283+'Personas Enjuiciadas'!J283&gt;0,'Personas Enjuiciadas'!O283+'Personas Enjuiciadas'!Q283&gt;0),('Personas Enjuiciadas'!E283+'Personas Enjuiciadas'!J283)/('Personas Enjuiciadas'!O283+'Personas Enjuiciadas'!Q283),"-")</f>
        <v>1</v>
      </c>
    </row>
    <row r="283" spans="2:5" ht="20.100000000000001" customHeight="1" thickBot="1" x14ac:dyDescent="0.25">
      <c r="B283" s="4" t="s">
        <v>475</v>
      </c>
      <c r="C283" s="36">
        <f>IF('Personas Enjuiciadas'!D284+'Personas Enjuiciadas'!E284+'Personas Enjuiciadas'!I284+'Personas Enjuiciadas'!J284&gt;0,('Personas Enjuiciadas'!D284+'Personas Enjuiciadas'!E284+'Personas Enjuiciadas'!I284+'Personas Enjuiciadas'!J284)/'Personas Enjuiciadas'!M284,"-")</f>
        <v>1</v>
      </c>
      <c r="D283" s="36">
        <f>IF(AND('Personas Enjuiciadas'!D284+'Personas Enjuiciadas'!I284&gt;0,'Personas Enjuiciadas'!N284+'Personas Enjuiciadas'!P284&gt;0),('Personas Enjuiciadas'!D284+'Personas Enjuiciadas'!I284)/('Personas Enjuiciadas'!N284+'Personas Enjuiciadas'!P284),"-")</f>
        <v>1</v>
      </c>
      <c r="E283" s="36" t="str">
        <f>IF(AND('Personas Enjuiciadas'!E284+'Personas Enjuiciadas'!J284&gt;0,'Personas Enjuiciadas'!O284+'Personas Enjuiciadas'!Q284&gt;0),('Personas Enjuiciadas'!E284+'Personas Enjuiciadas'!J284)/('Personas Enjuiciadas'!O284+'Personas Enjuiciadas'!Q284),"-")</f>
        <v>-</v>
      </c>
    </row>
    <row r="284" spans="2:5" ht="20.100000000000001" customHeight="1" thickBot="1" x14ac:dyDescent="0.25">
      <c r="B284" s="4" t="s">
        <v>476</v>
      </c>
      <c r="C284" s="36">
        <f>IF('Personas Enjuiciadas'!D285+'Personas Enjuiciadas'!E285+'Personas Enjuiciadas'!I285+'Personas Enjuiciadas'!J285&gt;0,('Personas Enjuiciadas'!D285+'Personas Enjuiciadas'!E285+'Personas Enjuiciadas'!I285+'Personas Enjuiciadas'!J285)/'Personas Enjuiciadas'!M285,"-")</f>
        <v>1</v>
      </c>
      <c r="D284" s="36">
        <f>IF(AND('Personas Enjuiciadas'!D285+'Personas Enjuiciadas'!I285&gt;0,'Personas Enjuiciadas'!N285+'Personas Enjuiciadas'!P285&gt;0),('Personas Enjuiciadas'!D285+'Personas Enjuiciadas'!I285)/('Personas Enjuiciadas'!N285+'Personas Enjuiciadas'!P285),"-")</f>
        <v>1</v>
      </c>
      <c r="E284" s="36" t="str">
        <f>IF(AND('Personas Enjuiciadas'!E285+'Personas Enjuiciadas'!J285&gt;0,'Personas Enjuiciadas'!O285+'Personas Enjuiciadas'!Q285&gt;0),('Personas Enjuiciadas'!E285+'Personas Enjuiciadas'!J285)/('Personas Enjuiciadas'!O285+'Personas Enjuiciadas'!Q285),"-")</f>
        <v>-</v>
      </c>
    </row>
    <row r="285" spans="2:5" ht="20.100000000000001" customHeight="1" thickBot="1" x14ac:dyDescent="0.25">
      <c r="B285" s="4" t="s">
        <v>477</v>
      </c>
      <c r="C285" s="36">
        <f>IF('Personas Enjuiciadas'!D286+'Personas Enjuiciadas'!E286+'Personas Enjuiciadas'!I286+'Personas Enjuiciadas'!J286&gt;0,('Personas Enjuiciadas'!D286+'Personas Enjuiciadas'!E286+'Personas Enjuiciadas'!I286+'Personas Enjuiciadas'!J286)/'Personas Enjuiciadas'!M286,"-")</f>
        <v>0.96</v>
      </c>
      <c r="D285" s="36">
        <f>IF(AND('Personas Enjuiciadas'!D286+'Personas Enjuiciadas'!I286&gt;0,'Personas Enjuiciadas'!N286+'Personas Enjuiciadas'!P286&gt;0),('Personas Enjuiciadas'!D286+'Personas Enjuiciadas'!I286)/('Personas Enjuiciadas'!N286+'Personas Enjuiciadas'!P286),"-")</f>
        <v>0.96153846153846156</v>
      </c>
      <c r="E285" s="36">
        <f>IF(AND('Personas Enjuiciadas'!E286+'Personas Enjuiciadas'!J286&gt;0,'Personas Enjuiciadas'!O286+'Personas Enjuiciadas'!Q286&gt;0),('Personas Enjuiciadas'!E286+'Personas Enjuiciadas'!J286)/('Personas Enjuiciadas'!O286+'Personas Enjuiciadas'!Q286),"-")</f>
        <v>0.95833333333333337</v>
      </c>
    </row>
    <row r="286" spans="2:5" ht="20.100000000000001" customHeight="1" thickBot="1" x14ac:dyDescent="0.25">
      <c r="B286" s="4" t="s">
        <v>478</v>
      </c>
      <c r="C286" s="36">
        <f>IF('Personas Enjuiciadas'!D287+'Personas Enjuiciadas'!E287+'Personas Enjuiciadas'!I287+'Personas Enjuiciadas'!J287&gt;0,('Personas Enjuiciadas'!D287+'Personas Enjuiciadas'!E287+'Personas Enjuiciadas'!I287+'Personas Enjuiciadas'!J287)/'Personas Enjuiciadas'!M287,"-")</f>
        <v>1</v>
      </c>
      <c r="D286" s="36">
        <f>IF(AND('Personas Enjuiciadas'!D287+'Personas Enjuiciadas'!I287&gt;0,'Personas Enjuiciadas'!N287+'Personas Enjuiciadas'!P287&gt;0),('Personas Enjuiciadas'!D287+'Personas Enjuiciadas'!I287)/('Personas Enjuiciadas'!N287+'Personas Enjuiciadas'!P287),"-")</f>
        <v>1</v>
      </c>
      <c r="E286" s="36">
        <f>IF(AND('Personas Enjuiciadas'!E287+'Personas Enjuiciadas'!J287&gt;0,'Personas Enjuiciadas'!O287+'Personas Enjuiciadas'!Q287&gt;0),('Personas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201</v>
      </c>
      <c r="C287" s="36">
        <f>IF('Personas Enjuiciadas'!D288+'Personas Enjuiciadas'!E288+'Personas Enjuiciadas'!I288+'Personas Enjuiciadas'!J288&gt;0,('Personas Enjuiciadas'!D288+'Personas Enjuiciadas'!E288+'Personas Enjuiciadas'!I288+'Personas Enjuiciadas'!J288)/'Personas Enjuiciadas'!M288,"-")</f>
        <v>0.6785714285714286</v>
      </c>
      <c r="D287" s="36">
        <f>IF(AND('Personas Enjuiciadas'!D288+'Personas Enjuiciadas'!I288&gt;0,'Personas Enjuiciadas'!N288+'Personas Enjuiciadas'!P288&gt;0),('Personas Enjuiciadas'!D288+'Personas Enjuiciadas'!I288)/('Personas Enjuiciadas'!N288+'Personas Enjuiciadas'!P288),"-")</f>
        <v>0.7</v>
      </c>
      <c r="E287" s="36">
        <f>IF(AND('Personas Enjuiciadas'!E288+'Personas Enjuiciadas'!J288&gt;0,'Personas Enjuiciadas'!O288+'Personas Enjuiciadas'!Q288&gt;0),('Personas Enjuiciadas'!E288+'Personas Enjuiciadas'!J288)/('Personas Enjuiciadas'!O288+'Personas Enjuiciadas'!Q288),"-")</f>
        <v>0.625</v>
      </c>
    </row>
    <row r="288" spans="2:5" ht="20.100000000000001" customHeight="1" thickBot="1" x14ac:dyDescent="0.25">
      <c r="B288" s="4" t="s">
        <v>479</v>
      </c>
      <c r="C288" s="36">
        <f>IF('Personas Enjuiciadas'!D289+'Personas Enjuiciadas'!E289+'Personas Enjuiciadas'!I289+'Personas Enjuiciadas'!J289&gt;0,('Personas Enjuiciadas'!D289+'Personas Enjuiciadas'!E289+'Personas Enjuiciadas'!I289+'Personas Enjuiciadas'!J289)/'Personas Enjuiciadas'!M289,"-")</f>
        <v>0.92</v>
      </c>
      <c r="D288" s="36">
        <f>IF(AND('Personas Enjuiciadas'!D289+'Personas Enjuiciadas'!I289&gt;0,'Personas Enjuiciadas'!N289+'Personas Enjuiciadas'!P289&gt;0),('Personas Enjuiciadas'!D289+'Personas Enjuiciadas'!I289)/('Personas Enjuiciadas'!N289+'Personas Enjuiciadas'!P289),"-")</f>
        <v>0.9285714285714286</v>
      </c>
      <c r="E288" s="36">
        <f>IF(AND('Personas Enjuiciadas'!E289+'Personas Enjuiciadas'!J289&gt;0,'Personas Enjuiciadas'!O289+'Personas Enjuiciadas'!Q289&gt;0),('Personas Enjuiciadas'!E289+'Personas Enjuiciadas'!J289)/('Personas Enjuiciadas'!O289+'Personas Enjuiciadas'!Q289),"-")</f>
        <v>0.90909090909090906</v>
      </c>
    </row>
    <row r="289" spans="2:5" ht="20.100000000000001" customHeight="1" thickBot="1" x14ac:dyDescent="0.25">
      <c r="B289" s="4" t="s">
        <v>650</v>
      </c>
      <c r="C289" s="36">
        <f>IF('Personas Enjuiciadas'!D290+'Personas Enjuiciadas'!E290+'Personas Enjuiciadas'!I290+'Personas Enjuiciadas'!J290&gt;0,('Personas Enjuiciadas'!D290+'Personas Enjuiciadas'!E290+'Personas Enjuiciadas'!I290+'Personas Enjuiciadas'!J290)/'Personas Enjuiciadas'!M290,"-")</f>
        <v>0.9</v>
      </c>
      <c r="D289" s="36">
        <f>IF(AND('Personas Enjuiciadas'!D290+'Personas Enjuiciadas'!I290&gt;0,'Personas Enjuiciadas'!N290+'Personas Enjuiciadas'!P290&gt;0),('Personas Enjuiciadas'!D290+'Personas Enjuiciadas'!I290)/('Personas Enjuiciadas'!N290+'Personas Enjuiciadas'!P290),"-")</f>
        <v>0.83333333333333337</v>
      </c>
      <c r="E289" s="36">
        <f>IF(AND('Personas Enjuiciadas'!E290+'Personas Enjuiciadas'!J290&gt;0,'Personas Enjuiciadas'!O290+'Personas Enjuiciadas'!Q290&gt;0),('Personas Enjuiciadas'!E290+'Personas Enjuiciadas'!J290)/('Personas Enjuiciadas'!O290+'Personas Enjuiciadas'!Q290),"-")</f>
        <v>1</v>
      </c>
    </row>
    <row r="290" spans="2:5" ht="20.100000000000001" customHeight="1" thickBot="1" x14ac:dyDescent="0.25">
      <c r="B290" s="4" t="s">
        <v>480</v>
      </c>
      <c r="C290" s="36">
        <f>IF('Personas Enjuiciadas'!D291+'Personas Enjuiciadas'!E291+'Personas Enjuiciadas'!I291+'Personas Enjuiciadas'!J291&gt;0,('Personas Enjuiciadas'!D291+'Personas Enjuiciadas'!E291+'Personas Enjuiciadas'!I291+'Personas Enjuiciadas'!J291)/'Personas Enjuiciadas'!M291,"-")</f>
        <v>1</v>
      </c>
      <c r="D290" s="36">
        <f>IF(AND('Personas Enjuiciadas'!D291+'Personas Enjuiciadas'!I291&gt;0,'Personas Enjuiciadas'!N291+'Personas Enjuiciadas'!P291&gt;0),('Personas Enjuiciadas'!D291+'Personas Enjuiciadas'!I291)/('Personas Enjuiciadas'!N291+'Personas Enjuiciadas'!P291),"-")</f>
        <v>1</v>
      </c>
      <c r="E290" s="36">
        <f>IF(AND('Personas Enjuiciadas'!E291+'Personas Enjuiciadas'!J291&gt;0,'Personas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481</v>
      </c>
      <c r="C291" s="36">
        <f>IF('Personas Enjuiciadas'!D292+'Personas Enjuiciadas'!E292+'Personas Enjuiciadas'!I292+'Personas Enjuiciadas'!J292&gt;0,('Personas Enjuiciadas'!D292+'Personas Enjuiciadas'!E292+'Personas Enjuiciadas'!I292+'Personas Enjuiciadas'!J292)/'Personas Enjuiciadas'!M292,"-")</f>
        <v>1</v>
      </c>
      <c r="D291" s="36">
        <f>IF(AND('Personas Enjuiciadas'!D292+'Personas Enjuiciadas'!I292&gt;0,'Personas Enjuiciadas'!N292+'Personas Enjuiciadas'!P292&gt;0),('Personas Enjuiciadas'!D292+'Personas Enjuiciadas'!I292)/('Personas Enjuiciadas'!N292+'Personas Enjuiciadas'!P292),"-")</f>
        <v>1</v>
      </c>
      <c r="E291" s="36">
        <f>IF(AND('Personas Enjuiciadas'!E292+'Personas Enjuiciadas'!J292&gt;0,'Personas Enjuiciadas'!O292+'Personas Enjuiciadas'!Q292&gt;0),('Personas Enjuiciadas'!E292+'Personas Enjuiciadas'!J292)/('Personas Enjuiciadas'!O292+'Personas Enjuiciadas'!Q292),"-")</f>
        <v>1</v>
      </c>
    </row>
    <row r="292" spans="2:5" ht="20.100000000000001" customHeight="1" thickBot="1" x14ac:dyDescent="0.25">
      <c r="B292" s="4" t="s">
        <v>482</v>
      </c>
      <c r="C292" s="36">
        <f>IF('Personas Enjuiciadas'!D293+'Personas Enjuiciadas'!E293+'Personas Enjuiciadas'!I293+'Personas Enjuiciadas'!J293&gt;0,('Personas Enjuiciadas'!D293+'Personas Enjuiciadas'!E293+'Personas Enjuiciadas'!I293+'Personas Enjuiciadas'!J293)/'Personas Enjuiciadas'!M293,"-")</f>
        <v>0.93442622950819676</v>
      </c>
      <c r="D292" s="36">
        <f>IF(AND('Personas Enjuiciadas'!D293+'Personas Enjuiciadas'!I293&gt;0,'Personas Enjuiciadas'!N293+'Personas Enjuiciadas'!P293&gt;0),('Personas Enjuiciadas'!D293+'Personas Enjuiciadas'!I293)/('Personas Enjuiciadas'!N293+'Personas Enjuiciadas'!P293),"-")</f>
        <v>0.91111111111111109</v>
      </c>
      <c r="E292" s="36">
        <f>IF(AND('Personas Enjuiciadas'!E293+'Personas Enjuiciadas'!J293&gt;0,'Personas Enjuiciadas'!O293+'Personas Enjuiciadas'!Q293&gt;0),('Personas Enjuiciadas'!E293+'Personas Enjuiciadas'!J293)/('Personas Enjuiciadas'!O293+'Personas Enjuiciadas'!Q293),"-")</f>
        <v>1</v>
      </c>
    </row>
    <row r="293" spans="2:5" ht="20.100000000000001" customHeight="1" thickBot="1" x14ac:dyDescent="0.25">
      <c r="B293" s="4" t="s">
        <v>483</v>
      </c>
      <c r="C293" s="36">
        <f>IF('Personas Enjuiciadas'!D294+'Personas Enjuiciadas'!E294+'Personas Enjuiciadas'!I294+'Personas Enjuiciadas'!J294&gt;0,('Personas Enjuiciadas'!D294+'Personas Enjuiciadas'!E294+'Personas Enjuiciadas'!I294+'Personas Enjuiciadas'!J294)/'Personas Enjuiciadas'!M294,"-")</f>
        <v>0.90909090909090906</v>
      </c>
      <c r="D293" s="36">
        <f>IF(AND('Personas Enjuiciadas'!D294+'Personas Enjuiciadas'!I294&gt;0,'Personas Enjuiciadas'!N294+'Personas Enjuiciadas'!P294&gt;0),('Personas Enjuiciadas'!D294+'Personas Enjuiciadas'!I294)/('Personas Enjuiciadas'!N294+'Personas Enjuiciadas'!P294),"-")</f>
        <v>0.88888888888888884</v>
      </c>
      <c r="E293" s="36">
        <f>IF(AND('Personas Enjuiciadas'!E294+'Personas Enjuiciadas'!J294&gt;0,'Personas Enjuiciadas'!O294+'Personas Enjuiciadas'!Q294&gt;0),('Personas Enjuiciadas'!E294+'Personas Enjuiciadas'!J294)/('Personas Enjuiciadas'!O294+'Personas Enjuiciadas'!Q294),"-")</f>
        <v>0.92307692307692313</v>
      </c>
    </row>
    <row r="294" spans="2:5" ht="20.100000000000001" customHeight="1" thickBot="1" x14ac:dyDescent="0.25">
      <c r="B294" s="4" t="s">
        <v>484</v>
      </c>
      <c r="C294" s="36">
        <f>IF('Personas Enjuiciadas'!D295+'Personas Enjuiciadas'!E295+'Personas Enjuiciadas'!I295+'Personas Enjuiciadas'!J295&gt;0,('Personas Enjuiciadas'!D295+'Personas Enjuiciadas'!E295+'Personas Enjuiciadas'!I295+'Personas Enjuiciadas'!J295)/'Personas Enjuiciadas'!M295,"-")</f>
        <v>0.84210526315789469</v>
      </c>
      <c r="D294" s="36">
        <f>IF(AND('Personas Enjuiciadas'!D295+'Personas Enjuiciadas'!I295&gt;0,'Personas Enjuiciadas'!N295+'Personas Enjuiciadas'!P295&gt;0),('Personas Enjuiciadas'!D295+'Personas Enjuiciadas'!I295)/('Personas Enjuiciadas'!N295+'Personas Enjuiciadas'!P295),"-")</f>
        <v>0.7857142857142857</v>
      </c>
      <c r="E294" s="36">
        <f>IF(AND('Personas Enjuiciadas'!E295+'Personas Enjuiciadas'!J295&gt;0,'Personas Enjuiciadas'!O295+'Personas Enjuiciadas'!Q295&gt;0),('Personas Enjuiciadas'!E295+'Personas Enjuiciadas'!J295)/('Personas Enjuiciadas'!O295+'Personas Enjuiciadas'!Q295),"-")</f>
        <v>1</v>
      </c>
    </row>
    <row r="295" spans="2:5" ht="20.100000000000001" customHeight="1" thickBot="1" x14ac:dyDescent="0.25">
      <c r="B295" s="4" t="s">
        <v>485</v>
      </c>
      <c r="C295" s="36">
        <f>IF('Personas Enjuiciadas'!D296+'Personas Enjuiciadas'!E296+'Personas Enjuiciadas'!I296+'Personas Enjuiciadas'!J296&gt;0,('Personas Enjuiciadas'!D296+'Personas Enjuiciadas'!E296+'Personas Enjuiciadas'!I296+'Personas Enjuiciadas'!J296)/'Personas Enjuiciadas'!M296,"-")</f>
        <v>1</v>
      </c>
      <c r="D295" s="36">
        <f>IF(AND('Personas Enjuiciadas'!D296+'Personas Enjuiciadas'!I296&gt;0,'Personas Enjuiciadas'!N296+'Personas Enjuiciadas'!P296&gt;0),('Personas Enjuiciadas'!D296+'Personas Enjuiciadas'!I296)/('Personas Enjuiciadas'!N296+'Personas Enjuiciadas'!P296),"-")</f>
        <v>1</v>
      </c>
      <c r="E295" s="36">
        <f>IF(AND('Personas Enjuiciadas'!E296+'Personas Enjuiciadas'!J296&gt;0,'Personas Enjuiciadas'!O296+'Personas Enjuiciadas'!Q296&gt;0),('Personas Enjuiciadas'!E296+'Personas Enjuiciadas'!J296)/('Personas Enjuiciadas'!O296+'Personas Enjuiciadas'!Q296),"-")</f>
        <v>1</v>
      </c>
    </row>
    <row r="296" spans="2:5" ht="20.100000000000001" customHeight="1" thickBot="1" x14ac:dyDescent="0.25">
      <c r="B296" s="4" t="s">
        <v>486</v>
      </c>
      <c r="C296" s="36">
        <f>IF('Personas Enjuiciadas'!D297+'Personas Enjuiciadas'!E297+'Personas Enjuiciadas'!I297+'Personas Enjuiciadas'!J297&gt;0,('Personas Enjuiciadas'!D297+'Personas Enjuiciadas'!E297+'Personas Enjuiciadas'!I297+'Personas Enjuiciadas'!J297)/'Personas Enjuiciadas'!M297,"-")</f>
        <v>1</v>
      </c>
      <c r="D296" s="36">
        <f>IF(AND('Personas Enjuiciadas'!D297+'Personas Enjuiciadas'!I297&gt;0,'Personas Enjuiciadas'!N297+'Personas Enjuiciadas'!P297&gt;0),('Personas Enjuiciadas'!D297+'Personas Enjuiciadas'!I297)/('Personas Enjuiciadas'!N297+'Personas Enjuiciadas'!P297),"-")</f>
        <v>1</v>
      </c>
      <c r="E296" s="36">
        <f>IF(AND('Personas Enjuiciadas'!E297+'Personas Enjuiciadas'!J297&gt;0,'Personas Enjuiciadas'!O297+'Personas Enjuiciadas'!Q297&gt;0),('Personas Enjuiciadas'!E297+'Personas Enjuiciadas'!J297)/('Personas Enjuiciadas'!O297+'Personas Enjuiciadas'!Q297),"-")</f>
        <v>1</v>
      </c>
    </row>
    <row r="297" spans="2:5" ht="20.100000000000001" customHeight="1" thickBot="1" x14ac:dyDescent="0.25">
      <c r="B297" s="4" t="s">
        <v>487</v>
      </c>
      <c r="C297" s="36">
        <f>IF('Personas Enjuiciadas'!D298+'Personas Enjuiciadas'!E298+'Personas Enjuiciadas'!I298+'Personas Enjuiciadas'!J298&gt;0,('Personas Enjuiciadas'!D298+'Personas Enjuiciadas'!E298+'Personas Enjuiciadas'!I298+'Personas Enjuiciadas'!J298)/'Personas Enjuiciadas'!M298,"-")</f>
        <v>1</v>
      </c>
      <c r="D297" s="36">
        <f>IF(AND('Personas Enjuiciadas'!D298+'Personas Enjuiciadas'!I298&gt;0,'Personas Enjuiciadas'!N298+'Personas Enjuiciadas'!P298&gt;0),('Personas Enjuiciadas'!D298+'Personas Enjuiciadas'!I298)/('Personas Enjuiciadas'!N298+'Personas Enjuiciadas'!P298),"-")</f>
        <v>1</v>
      </c>
      <c r="E297" s="36">
        <f>IF(AND('Personas Enjuiciadas'!E298+'Personas Enjuiciadas'!J298&gt;0,'Personas Enjuiciadas'!O298+'Personas Enjuiciadas'!Q298&gt;0),('Personas Enjuiciadas'!E298+'Personas Enjuiciadas'!J298)/('Personas Enjuiciadas'!O298+'Personas Enjuiciadas'!Q298),"-")</f>
        <v>1</v>
      </c>
    </row>
    <row r="298" spans="2:5" ht="20.100000000000001" customHeight="1" thickBot="1" x14ac:dyDescent="0.25">
      <c r="B298" s="4" t="s">
        <v>488</v>
      </c>
      <c r="C298" s="36">
        <f>IF('Personas Enjuiciadas'!D299+'Personas Enjuiciadas'!E299+'Personas Enjuiciadas'!I299+'Personas Enjuiciadas'!J299&gt;0,('Personas Enjuiciadas'!D299+'Personas Enjuiciadas'!E299+'Personas Enjuiciadas'!I299+'Personas Enjuiciadas'!J299)/'Personas Enjuiciadas'!M299,"-")</f>
        <v>0.93939393939393945</v>
      </c>
      <c r="D298" s="36">
        <f>IF(AND('Personas Enjuiciadas'!D299+'Personas Enjuiciadas'!I299&gt;0,'Personas Enjuiciadas'!N299+'Personas Enjuiciadas'!P299&gt;0),('Personas Enjuiciadas'!D299+'Personas Enjuiciadas'!I299)/('Personas Enjuiciadas'!N299+'Personas Enjuiciadas'!P299),"-")</f>
        <v>0.91304347826086951</v>
      </c>
      <c r="E298" s="36">
        <f>IF(AND('Personas Enjuiciadas'!E299+'Personas Enjuiciadas'!J299&gt;0,'Personas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489</v>
      </c>
      <c r="C299" s="36" t="str">
        <f>IF('Personas Enjuiciadas'!D300+'Personas Enjuiciadas'!E300+'Personas Enjuiciadas'!I300+'Personas Enjuiciadas'!J300&gt;0,('Personas Enjuiciadas'!D300+'Personas Enjuiciadas'!E300+'Personas Enjuiciadas'!I300+'Personas Enjuiciadas'!J300)/'Personas Enjuiciadas'!M300,"-")</f>
        <v>-</v>
      </c>
      <c r="D299" s="36" t="str">
        <f>IF(AND('Personas Enjuiciadas'!D300+'Personas Enjuiciadas'!I300&gt;0,'Personas Enjuiciadas'!N300+'Personas Enjuiciadas'!P300&gt;0),('Personas Enjuiciadas'!D300+'Personas Enjuiciadas'!I300)/('Personas Enjuiciadas'!N300+'Personas Enjuiciadas'!P300),"-")</f>
        <v>-</v>
      </c>
      <c r="E299" s="36" t="str">
        <f>IF(AND('Personas Enjuiciadas'!E300+'Personas Enjuiciadas'!J300&gt;0,'Personas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490</v>
      </c>
      <c r="C300" s="36">
        <f>IF('Personas Enjuiciadas'!D301+'Personas Enjuiciadas'!E301+'Personas Enjuiciadas'!I301+'Personas Enjuiciadas'!J301&gt;0,('Personas Enjuiciadas'!D301+'Personas Enjuiciadas'!E301+'Personas Enjuiciadas'!I301+'Personas Enjuiciadas'!J301)/'Personas Enjuiciadas'!M301,"-")</f>
        <v>1</v>
      </c>
      <c r="D300" s="36">
        <f>IF(AND('Personas Enjuiciadas'!D301+'Personas Enjuiciadas'!I301&gt;0,'Personas Enjuiciadas'!N301+'Personas Enjuiciadas'!P301&gt;0),('Personas Enjuiciadas'!D301+'Personas Enjuiciadas'!I301)/('Personas Enjuiciadas'!N301+'Personas Enjuiciadas'!P301),"-")</f>
        <v>1</v>
      </c>
      <c r="E300" s="36">
        <f>IF(AND('Personas Enjuiciadas'!E301+'Personas Enjuiciadas'!J301&gt;0,'Personas Enjuiciadas'!O301+'Personas Enjuiciadas'!Q301&gt;0),('Personas Enjuiciadas'!E301+'Personas Enjuiciadas'!J301)/('Personas Enjuiciadas'!O301+'Personas Enjuiciadas'!Q301),"-")</f>
        <v>1</v>
      </c>
    </row>
    <row r="301" spans="2:5" ht="20.100000000000001" customHeight="1" thickBot="1" x14ac:dyDescent="0.25">
      <c r="B301" s="4" t="s">
        <v>491</v>
      </c>
      <c r="C301" s="36">
        <f>IF('Personas Enjuiciadas'!D302+'Personas Enjuiciadas'!E302+'Personas Enjuiciadas'!I302+'Personas Enjuiciadas'!J302&gt;0,('Personas Enjuiciadas'!D302+'Personas Enjuiciadas'!E302+'Personas Enjuiciadas'!I302+'Personas Enjuiciadas'!J302)/'Personas Enjuiciadas'!M302,"-")</f>
        <v>1</v>
      </c>
      <c r="D301" s="36">
        <f>IF(AND('Personas Enjuiciadas'!D302+'Personas Enjuiciadas'!I302&gt;0,'Personas Enjuiciadas'!N302+'Personas Enjuiciadas'!P302&gt;0),('Personas Enjuiciadas'!D302+'Personas Enjuiciadas'!I302)/('Personas Enjuiciadas'!N302+'Personas Enjuiciadas'!P302),"-")</f>
        <v>1</v>
      </c>
      <c r="E301" s="36" t="str">
        <f>IF(AND('Personas Enjuiciadas'!E302+'Personas Enjuiciadas'!J302&gt;0,'Personas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492</v>
      </c>
      <c r="C302" s="36">
        <f>IF('Personas Enjuiciadas'!D303+'Personas Enjuiciadas'!E303+'Personas Enjuiciadas'!I303+'Personas Enjuiciadas'!J303&gt;0,('Personas Enjuiciadas'!D303+'Personas Enjuiciadas'!E303+'Personas Enjuiciadas'!I303+'Personas Enjuiciadas'!J303)/'Personas Enjuiciadas'!M303,"-")</f>
        <v>0.95</v>
      </c>
      <c r="D302" s="36">
        <f>IF(AND('Personas Enjuiciadas'!D303+'Personas Enjuiciadas'!I303&gt;0,'Personas Enjuiciadas'!N303+'Personas Enjuiciadas'!P303&gt;0),('Personas Enjuiciadas'!D303+'Personas Enjuiciadas'!I303)/('Personas Enjuiciadas'!N303+'Personas Enjuiciadas'!P303),"-")</f>
        <v>0.96875</v>
      </c>
      <c r="E302" s="36">
        <f>IF(AND('Personas Enjuiciadas'!E303+'Personas Enjuiciadas'!J303&gt;0,'Personas Enjuiciadas'!O303+'Personas Enjuiciadas'!Q303&gt;0),('Personas Enjuiciadas'!E303+'Personas Enjuiciadas'!J303)/('Personas Enjuiciadas'!O303+'Personas Enjuiciadas'!Q303),"-")</f>
        <v>0.875</v>
      </c>
    </row>
    <row r="303" spans="2:5" ht="20.100000000000001" customHeight="1" thickBot="1" x14ac:dyDescent="0.25">
      <c r="B303" s="4" t="s">
        <v>493</v>
      </c>
      <c r="C303" s="36">
        <f>IF('Personas Enjuiciadas'!D304+'Personas Enjuiciadas'!E304+'Personas Enjuiciadas'!I304+'Personas Enjuiciadas'!J304&gt;0,('Personas Enjuiciadas'!D304+'Personas Enjuiciadas'!E304+'Personas Enjuiciadas'!I304+'Personas Enjuiciadas'!J304)/'Personas Enjuiciadas'!M304,"-")</f>
        <v>1</v>
      </c>
      <c r="D303" s="36">
        <f>IF(AND('Personas Enjuiciadas'!D304+'Personas Enjuiciadas'!I304&gt;0,'Personas Enjuiciadas'!N304+'Personas Enjuiciadas'!P304&gt;0),('Personas Enjuiciadas'!D304+'Personas Enjuiciadas'!I304)/('Personas Enjuiciadas'!N304+'Personas Enjuiciadas'!P304),"-")</f>
        <v>1</v>
      </c>
      <c r="E303" s="36">
        <f>IF(AND('Personas Enjuiciadas'!E304+'Personas Enjuiciadas'!J304&gt;0,'Personas Enjuiciadas'!O304+'Personas Enjuiciadas'!Q304&gt;0),('Personas Enjuiciadas'!E304+'Personas Enjuiciadas'!J304)/('Personas Enjuiciadas'!O304+'Personas Enjuiciadas'!Q304),"-")</f>
        <v>1</v>
      </c>
    </row>
    <row r="304" spans="2:5" ht="20.100000000000001" customHeight="1" thickBot="1" x14ac:dyDescent="0.25">
      <c r="B304" s="4" t="s">
        <v>494</v>
      </c>
      <c r="C304" s="36">
        <f>IF('Personas Enjuiciadas'!D305+'Personas Enjuiciadas'!E305+'Personas Enjuiciadas'!I305+'Personas Enjuiciadas'!J305&gt;0,('Personas Enjuiciadas'!D305+'Personas Enjuiciadas'!E305+'Personas Enjuiciadas'!I305+'Personas Enjuiciadas'!J305)/'Personas Enjuiciadas'!M305,"-")</f>
        <v>0.97872340425531912</v>
      </c>
      <c r="D304" s="36">
        <f>IF(AND('Personas Enjuiciadas'!D305+'Personas Enjuiciadas'!I305&gt;0,'Personas Enjuiciadas'!N305+'Personas Enjuiciadas'!P305&gt;0),('Personas Enjuiciadas'!D305+'Personas Enjuiciadas'!I305)/('Personas Enjuiciadas'!N305+'Personas Enjuiciadas'!P305),"-")</f>
        <v>0.97058823529411764</v>
      </c>
      <c r="E304" s="36">
        <f>IF(AND('Personas Enjuiciadas'!E305+'Personas Enjuiciadas'!J305&gt;0,'Personas Enjuiciadas'!O305+'Personas Enjuiciadas'!Q305&gt;0),('Personas Enjuiciadas'!E305+'Personas Enjuiciadas'!J305)/('Personas Enjuiciadas'!O305+'Personas Enjuiciadas'!Q305),"-")</f>
        <v>1</v>
      </c>
    </row>
    <row r="305" spans="2:5" ht="20.100000000000001" customHeight="1" thickBot="1" x14ac:dyDescent="0.25">
      <c r="B305" s="4" t="s">
        <v>495</v>
      </c>
      <c r="C305" s="36">
        <f>IF('Personas Enjuiciadas'!D306+'Personas Enjuiciadas'!E306+'Personas Enjuiciadas'!I306+'Personas Enjuiciadas'!J306&gt;0,('Personas Enjuiciadas'!D306+'Personas Enjuiciadas'!E306+'Personas Enjuiciadas'!I306+'Personas Enjuiciadas'!J306)/'Personas Enjuiciadas'!M306,"-")</f>
        <v>1</v>
      </c>
      <c r="D305" s="36">
        <f>IF(AND('Personas Enjuiciadas'!D306+'Personas Enjuiciadas'!I306&gt;0,'Personas Enjuiciadas'!N306+'Personas Enjuiciadas'!P306&gt;0),('Personas Enjuiciadas'!D306+'Personas Enjuiciadas'!I306)/('Personas Enjuiciadas'!N306+'Personas Enjuiciadas'!P306),"-")</f>
        <v>1</v>
      </c>
      <c r="E305" s="36">
        <f>IF(AND('Personas Enjuiciadas'!E306+'Personas Enjuiciadas'!J306&gt;0,'Personas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651</v>
      </c>
      <c r="C306" s="36">
        <f>IF('Personas Enjuiciadas'!D307+'Personas Enjuiciadas'!E307+'Personas Enjuiciadas'!I307+'Personas Enjuiciadas'!J307&gt;0,('Personas Enjuiciadas'!D307+'Personas Enjuiciadas'!E307+'Personas Enjuiciadas'!I307+'Personas Enjuiciadas'!J307)/'Personas Enjuiciadas'!M307,"-")</f>
        <v>0.9</v>
      </c>
      <c r="D306" s="36">
        <f>IF(AND('Personas Enjuiciadas'!D307+'Personas Enjuiciadas'!I307&gt;0,'Personas Enjuiciadas'!N307+'Personas Enjuiciadas'!P307&gt;0),('Personas Enjuiciadas'!D307+'Personas Enjuiciadas'!I307)/('Personas Enjuiciadas'!N307+'Personas Enjuiciadas'!P307),"-")</f>
        <v>0.86956521739130432</v>
      </c>
      <c r="E306" s="36">
        <f>IF(AND('Personas Enjuiciadas'!E307+'Personas Enjuiciadas'!J307&gt;0,'Personas Enjuiciadas'!O307+'Personas Enjuiciadas'!Q307&gt;0),('Personas Enjuiciadas'!E307+'Personas Enjuiciadas'!J307)/('Personas Enjuiciadas'!O307+'Personas Enjuiciadas'!Q307),"-")</f>
        <v>1</v>
      </c>
    </row>
    <row r="307" spans="2:5" ht="20.100000000000001" customHeight="1" thickBot="1" x14ac:dyDescent="0.25">
      <c r="B307" s="4" t="s">
        <v>496</v>
      </c>
      <c r="C307" s="36">
        <f>IF('Personas Enjuiciadas'!D308+'Personas Enjuiciadas'!E308+'Personas Enjuiciadas'!I308+'Personas Enjuiciadas'!J308&gt;0,('Personas Enjuiciadas'!D308+'Personas Enjuiciadas'!E308+'Personas Enjuiciadas'!I308+'Personas Enjuiciadas'!J308)/'Personas Enjuiciadas'!M308,"-")</f>
        <v>0.89189189189189189</v>
      </c>
      <c r="D307" s="36">
        <f>IF(AND('Personas Enjuiciadas'!D308+'Personas Enjuiciadas'!I308&gt;0,'Personas Enjuiciadas'!N308+'Personas Enjuiciadas'!P308&gt;0),('Personas Enjuiciadas'!D308+'Personas Enjuiciadas'!I308)/('Personas Enjuiciadas'!N308+'Personas Enjuiciadas'!P308),"-")</f>
        <v>0.8928571428571429</v>
      </c>
      <c r="E307" s="36">
        <f>IF(AND('Personas Enjuiciadas'!E308+'Personas Enjuiciadas'!J308&gt;0,'Personas Enjuiciadas'!O308+'Personas Enjuiciadas'!Q308&gt;0),('Personas Enjuiciadas'!E308+'Personas Enjuiciadas'!J308)/('Personas Enjuiciadas'!O308+'Personas Enjuiciadas'!Q308),"-")</f>
        <v>0.88888888888888884</v>
      </c>
    </row>
    <row r="308" spans="2:5" ht="20.100000000000001" customHeight="1" thickBot="1" x14ac:dyDescent="0.25">
      <c r="B308" s="4" t="s">
        <v>497</v>
      </c>
      <c r="C308" s="36">
        <f>IF('Personas Enjuiciadas'!D309+'Personas Enjuiciadas'!E309+'Personas Enjuiciadas'!I309+'Personas Enjuiciadas'!J309&gt;0,('Personas Enjuiciadas'!D309+'Personas Enjuiciadas'!E309+'Personas Enjuiciadas'!I309+'Personas Enjuiciadas'!J309)/'Personas Enjuiciadas'!M309,"-")</f>
        <v>0.80808080808080807</v>
      </c>
      <c r="D308" s="36">
        <f>IF(AND('Personas Enjuiciadas'!D309+'Personas Enjuiciadas'!I309&gt;0,'Personas Enjuiciadas'!N309+'Personas Enjuiciadas'!P309&gt;0),('Personas Enjuiciadas'!D309+'Personas Enjuiciadas'!I309)/('Personas Enjuiciadas'!N309+'Personas Enjuiciadas'!P309),"-")</f>
        <v>0.80952380952380953</v>
      </c>
      <c r="E308" s="36">
        <f>IF(AND('Personas Enjuiciadas'!E309+'Personas Enjuiciadas'!J309&gt;0,'Personas Enjuiciadas'!O309+'Personas Enjuiciadas'!Q309&gt;0),('Personas Enjuiciadas'!E309+'Personas Enjuiciadas'!J309)/('Personas Enjuiciadas'!O309+'Personas Enjuiciadas'!Q309),"-")</f>
        <v>0.80555555555555558</v>
      </c>
    </row>
    <row r="309" spans="2:5" ht="20.100000000000001" customHeight="1" thickBot="1" x14ac:dyDescent="0.25">
      <c r="B309" s="4" t="s">
        <v>498</v>
      </c>
      <c r="C309" s="36">
        <f>IF('Personas Enjuiciadas'!D310+'Personas Enjuiciadas'!E310+'Personas Enjuiciadas'!I310+'Personas Enjuiciadas'!J310&gt;0,('Personas Enjuiciadas'!D310+'Personas Enjuiciadas'!E310+'Personas Enjuiciadas'!I310+'Personas Enjuiciadas'!J310)/'Personas Enjuiciadas'!M310,"-")</f>
        <v>0.8571428571428571</v>
      </c>
      <c r="D309" s="36">
        <f>IF(AND('Personas Enjuiciadas'!D310+'Personas Enjuiciadas'!I310&gt;0,'Personas Enjuiciadas'!N310+'Personas Enjuiciadas'!P310&gt;0),('Personas Enjuiciadas'!D310+'Personas Enjuiciadas'!I310)/('Personas Enjuiciadas'!N310+'Personas Enjuiciadas'!P310),"-")</f>
        <v>0.8571428571428571</v>
      </c>
      <c r="E309" s="36" t="str">
        <f>IF(AND('Personas Enjuiciadas'!E310+'Personas Enjuiciadas'!J310&gt;0,'Personas Enjuiciadas'!O310+'Personas Enjuiciadas'!Q310&gt;0),('Personas Enjuiciadas'!E310+'Personas Enjuiciadas'!J310)/('Personas Enjuiciadas'!O310+'Personas Enjuiciadas'!Q310),"-")</f>
        <v>-</v>
      </c>
    </row>
    <row r="310" spans="2:5" ht="20.100000000000001" customHeight="1" thickBot="1" x14ac:dyDescent="0.25">
      <c r="B310" s="4" t="s">
        <v>499</v>
      </c>
      <c r="C310" s="36">
        <f>IF('Personas Enjuiciadas'!D311+'Personas Enjuiciadas'!E311+'Personas Enjuiciadas'!I311+'Personas Enjuiciadas'!J311&gt;0,('Personas Enjuiciadas'!D311+'Personas Enjuiciadas'!E311+'Personas Enjuiciadas'!I311+'Personas Enjuiciadas'!J311)/'Personas Enjuiciadas'!M311,"-")</f>
        <v>0.6428571428571429</v>
      </c>
      <c r="D310" s="36">
        <f>IF(AND('Personas Enjuiciadas'!D311+'Personas Enjuiciadas'!I311&gt;0,'Personas Enjuiciadas'!N311+'Personas Enjuiciadas'!P311&gt;0),('Personas Enjuiciadas'!D311+'Personas Enjuiciadas'!I311)/('Personas Enjuiciadas'!N311+'Personas Enjuiciadas'!P311),"-")</f>
        <v>0.5</v>
      </c>
      <c r="E310" s="36">
        <f>IF(AND('Personas Enjuiciadas'!E311+'Personas Enjuiciadas'!J311&gt;0,'Personas Enjuiciadas'!O311+'Personas Enjuiciadas'!Q311&gt;0),('Personas Enjuiciadas'!E311+'Personas Enjuiciadas'!J311)/('Personas Enjuiciadas'!O311+'Personas Enjuiciadas'!Q311),"-")</f>
        <v>1</v>
      </c>
    </row>
    <row r="311" spans="2:5" ht="20.100000000000001" customHeight="1" thickBot="1" x14ac:dyDescent="0.25">
      <c r="B311" s="4" t="s">
        <v>500</v>
      </c>
      <c r="C311" s="36">
        <f>IF('Personas Enjuiciadas'!D312+'Personas Enjuiciadas'!E312+'Personas Enjuiciadas'!I312+'Personas Enjuiciadas'!J312&gt;0,('Personas Enjuiciadas'!D312+'Personas Enjuiciadas'!E312+'Personas Enjuiciadas'!I312+'Personas Enjuiciadas'!J312)/'Personas Enjuiciadas'!M312,"-")</f>
        <v>1</v>
      </c>
      <c r="D311" s="36">
        <f>IF(AND('Personas Enjuiciadas'!D312+'Personas Enjuiciadas'!I312&gt;0,'Personas Enjuiciadas'!N312+'Personas Enjuiciadas'!P312&gt;0),('Personas Enjuiciadas'!D312+'Personas Enjuiciadas'!I312)/('Personas Enjuiciadas'!N312+'Personas Enjuiciadas'!P312),"-")</f>
        <v>1</v>
      </c>
      <c r="E311" s="36">
        <f>IF(AND('Personas Enjuiciadas'!E312+'Personas Enjuiciadas'!J312&gt;0,'Personas Enjuiciadas'!O312+'Personas Enjuiciadas'!Q312&gt;0),('Personas Enjuiciadas'!E312+'Personas Enjuiciadas'!J312)/('Personas Enjuiciadas'!O312+'Personas Enjuiciadas'!Q312),"-")</f>
        <v>1</v>
      </c>
    </row>
    <row r="312" spans="2:5" ht="20.100000000000001" customHeight="1" thickBot="1" x14ac:dyDescent="0.25">
      <c r="B312" s="4" t="s">
        <v>501</v>
      </c>
      <c r="C312" s="36">
        <f>IF('Personas Enjuiciadas'!D313+'Personas Enjuiciadas'!E313+'Personas Enjuiciadas'!I313+'Personas Enjuiciadas'!J313&gt;0,('Personas Enjuiciadas'!D313+'Personas Enjuiciadas'!E313+'Personas Enjuiciadas'!I313+'Personas Enjuiciadas'!J313)/'Personas Enjuiciadas'!M313,"-")</f>
        <v>1</v>
      </c>
      <c r="D312" s="36">
        <f>IF(AND('Personas Enjuiciadas'!D313+'Personas Enjuiciadas'!I313&gt;0,'Personas Enjuiciadas'!N313+'Personas Enjuiciadas'!P313&gt;0),('Personas Enjuiciadas'!D313+'Personas Enjuiciadas'!I313)/('Personas Enjuiciadas'!N313+'Personas Enjuiciadas'!P313),"-")</f>
        <v>1</v>
      </c>
      <c r="E312" s="36" t="str">
        <f>IF(AND('Personas Enjuiciadas'!E313+'Personas Enjuiciadas'!J313&gt;0,'Personas Enjuiciadas'!O313+'Personas Enjuiciadas'!Q313&gt;0),('Personas Enjuiciadas'!E313+'Personas Enjuiciadas'!J313)/('Personas Enjuiciadas'!O313+'Personas Enjuiciadas'!Q313),"-")</f>
        <v>-</v>
      </c>
    </row>
    <row r="313" spans="2:5" ht="20.100000000000001" customHeight="1" thickBot="1" x14ac:dyDescent="0.25">
      <c r="B313" s="4" t="s">
        <v>502</v>
      </c>
      <c r="C313" s="36">
        <f>IF('Personas Enjuiciadas'!D314+'Personas Enjuiciadas'!E314+'Personas Enjuiciadas'!I314+'Personas Enjuiciadas'!J314&gt;0,('Personas Enjuiciadas'!D314+'Personas Enjuiciadas'!E314+'Personas Enjuiciadas'!I314+'Personas Enjuiciadas'!J314)/'Personas Enjuiciadas'!M314,"-")</f>
        <v>0.8571428571428571</v>
      </c>
      <c r="D313" s="36">
        <f>IF(AND('Personas Enjuiciadas'!D314+'Personas Enjuiciadas'!I314&gt;0,'Personas Enjuiciadas'!N314+'Personas Enjuiciadas'!P314&gt;0),('Personas Enjuiciadas'!D314+'Personas Enjuiciadas'!I314)/('Personas Enjuiciadas'!N314+'Personas Enjuiciadas'!P314),"-")</f>
        <v>0.90909090909090906</v>
      </c>
      <c r="E313" s="36">
        <f>IF(AND('Personas Enjuiciadas'!E314+'Personas Enjuiciadas'!J314&gt;0,'Personas Enjuiciadas'!O314+'Personas Enjuiciadas'!Q314&gt;0),('Personas Enjuiciadas'!E314+'Personas Enjuiciadas'!J314)/('Personas Enjuiciadas'!O314+'Personas Enjuiciadas'!Q314),"-")</f>
        <v>0.66666666666666663</v>
      </c>
    </row>
    <row r="314" spans="2:5" ht="20.100000000000001" customHeight="1" thickBot="1" x14ac:dyDescent="0.25">
      <c r="B314" s="4" t="s">
        <v>503</v>
      </c>
      <c r="C314" s="36">
        <f>IF('Personas Enjuiciadas'!D315+'Personas Enjuiciadas'!E315+'Personas Enjuiciadas'!I315+'Personas Enjuiciadas'!J315&gt;0,('Personas Enjuiciadas'!D315+'Personas Enjuiciadas'!E315+'Personas Enjuiciadas'!I315+'Personas Enjuiciadas'!J315)/'Personas Enjuiciadas'!M315,"-")</f>
        <v>0.9285714285714286</v>
      </c>
      <c r="D314" s="36">
        <f>IF(AND('Personas Enjuiciadas'!D315+'Personas Enjuiciadas'!I315&gt;0,'Personas Enjuiciadas'!N315+'Personas Enjuiciadas'!P315&gt;0),('Personas Enjuiciadas'!D315+'Personas Enjuiciadas'!I315)/('Personas Enjuiciadas'!N315+'Personas Enjuiciadas'!P315),"-")</f>
        <v>0.92307692307692313</v>
      </c>
      <c r="E314" s="36">
        <f>IF(AND('Personas Enjuiciadas'!E315+'Personas Enjuiciadas'!J315&gt;0,'Personas Enjuiciadas'!O315+'Personas Enjuiciadas'!Q315&gt;0),('Personas Enjuiciadas'!E315+'Personas Enjuiciadas'!J315)/('Personas Enjuiciadas'!O315+'Personas Enjuiciadas'!Q315),"-")</f>
        <v>1</v>
      </c>
    </row>
    <row r="315" spans="2:5" ht="20.100000000000001" customHeight="1" thickBot="1" x14ac:dyDescent="0.25">
      <c r="B315" s="4" t="s">
        <v>504</v>
      </c>
      <c r="C315" s="36">
        <f>IF('Personas Enjuiciadas'!D316+'Personas Enjuiciadas'!E316+'Personas Enjuiciadas'!I316+'Personas Enjuiciadas'!J316&gt;0,('Personas Enjuiciadas'!D316+'Personas Enjuiciadas'!E316+'Personas Enjuiciadas'!I316+'Personas Enjuiciadas'!J316)/'Personas Enjuiciadas'!M316,"-")</f>
        <v>0.88888888888888884</v>
      </c>
      <c r="D315" s="36">
        <f>IF(AND('Personas Enjuiciadas'!D316+'Personas Enjuiciadas'!I316&gt;0,'Personas Enjuiciadas'!N316+'Personas Enjuiciadas'!P316&gt;0),('Personas Enjuiciadas'!D316+'Personas Enjuiciadas'!I316)/('Personas Enjuiciadas'!N316+'Personas Enjuiciadas'!P316),"-")</f>
        <v>0.83333333333333337</v>
      </c>
      <c r="E315" s="36">
        <f>IF(AND('Personas Enjuiciadas'!E316+'Personas Enjuiciadas'!J316&gt;0,'Personas Enjuiciadas'!O316+'Personas Enjuiciadas'!Q316&gt;0),('Personas Enjuiciadas'!E316+'Personas Enjuiciadas'!J316)/('Personas Enjuiciadas'!O316+'Personas Enjuiciadas'!Q316),"-")</f>
        <v>1</v>
      </c>
    </row>
    <row r="316" spans="2:5" ht="20.100000000000001" customHeight="1" thickBot="1" x14ac:dyDescent="0.25">
      <c r="B316" s="4" t="s">
        <v>505</v>
      </c>
      <c r="C316" s="36">
        <f>IF('Personas Enjuiciadas'!D317+'Personas Enjuiciadas'!E317+'Personas Enjuiciadas'!I317+'Personas Enjuiciadas'!J317&gt;0,('Personas Enjuiciadas'!D317+'Personas Enjuiciadas'!E317+'Personas Enjuiciadas'!I317+'Personas Enjuiciadas'!J317)/'Personas Enjuiciadas'!M317,"-")</f>
        <v>0.78260869565217395</v>
      </c>
      <c r="D316" s="36">
        <f>IF(AND('Personas Enjuiciadas'!D317+'Personas Enjuiciadas'!I317&gt;0,'Personas Enjuiciadas'!N317+'Personas Enjuiciadas'!P317&gt;0),('Personas Enjuiciadas'!D317+'Personas Enjuiciadas'!I317)/('Personas Enjuiciadas'!N317+'Personas Enjuiciadas'!P317),"-")</f>
        <v>0.80952380952380953</v>
      </c>
      <c r="E316" s="36">
        <f>IF(AND('Personas Enjuiciadas'!E317+'Personas Enjuiciadas'!J317&gt;0,'Personas Enjuiciadas'!O317+'Personas Enjuiciadas'!Q317&gt;0),('Personas Enjuiciadas'!E317+'Personas Enjuiciadas'!J317)/('Personas Enjuiciadas'!O317+'Personas Enjuiciadas'!Q317),"-")</f>
        <v>0.5</v>
      </c>
    </row>
    <row r="317" spans="2:5" ht="20.100000000000001" customHeight="1" thickBot="1" x14ac:dyDescent="0.25">
      <c r="B317" s="4" t="s">
        <v>506</v>
      </c>
      <c r="C317" s="36">
        <f>IF('Personas Enjuiciadas'!D318+'Personas Enjuiciadas'!E318+'Personas Enjuiciadas'!I318+'Personas Enjuiciadas'!J318&gt;0,('Personas Enjuiciadas'!D318+'Personas Enjuiciadas'!E318+'Personas Enjuiciadas'!I318+'Personas Enjuiciadas'!J318)/'Personas Enjuiciadas'!M318,"-")</f>
        <v>1</v>
      </c>
      <c r="D317" s="36">
        <f>IF(AND('Personas Enjuiciadas'!D318+'Personas Enjuiciadas'!I318&gt;0,'Personas Enjuiciadas'!N318+'Personas Enjuiciadas'!P318&gt;0),('Personas Enjuiciadas'!D318+'Personas Enjuiciadas'!I318)/('Personas Enjuiciadas'!N318+'Personas Enjuiciadas'!P318),"-")</f>
        <v>1</v>
      </c>
      <c r="E317" s="36">
        <f>IF(AND('Personas Enjuiciadas'!E318+'Personas Enjuiciadas'!J318&gt;0,'Personas Enjuiciadas'!O318+'Personas Enjuiciadas'!Q318&gt;0),('Personas Enjuiciadas'!E318+'Personas Enjuiciadas'!J318)/('Personas Enjuiciadas'!O318+'Personas Enjuiciadas'!Q318),"-")</f>
        <v>1</v>
      </c>
    </row>
    <row r="318" spans="2:5" ht="20.100000000000001" customHeight="1" thickBot="1" x14ac:dyDescent="0.25">
      <c r="B318" s="4" t="s">
        <v>507</v>
      </c>
      <c r="C318" s="36">
        <f>IF('Personas Enjuiciadas'!D319+'Personas Enjuiciadas'!E319+'Personas Enjuiciadas'!I319+'Personas Enjuiciadas'!J319&gt;0,('Personas Enjuiciadas'!D319+'Personas Enjuiciadas'!E319+'Personas Enjuiciadas'!I319+'Personas Enjuiciadas'!J319)/'Personas Enjuiciadas'!M319,"-")</f>
        <v>0.9</v>
      </c>
      <c r="D318" s="36">
        <f>IF(AND('Personas Enjuiciadas'!D319+'Personas Enjuiciadas'!I319&gt;0,'Personas Enjuiciadas'!N319+'Personas Enjuiciadas'!P319&gt;0),('Personas Enjuiciadas'!D319+'Personas Enjuiciadas'!I319)/('Personas Enjuiciadas'!N319+'Personas Enjuiciadas'!P319),"-")</f>
        <v>0.75</v>
      </c>
      <c r="E318" s="36">
        <f>IF(AND('Personas Enjuiciadas'!E319+'Personas Enjuiciadas'!J319&gt;0,'Personas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508</v>
      </c>
      <c r="C319" s="36">
        <f>IF('Personas Enjuiciadas'!D320+'Personas Enjuiciadas'!E320+'Personas Enjuiciadas'!I320+'Personas Enjuiciadas'!J320&gt;0,('Personas Enjuiciadas'!D320+'Personas Enjuiciadas'!E320+'Personas Enjuiciadas'!I320+'Personas Enjuiciadas'!J320)/'Personas Enjuiciadas'!M320,"-")</f>
        <v>0.8666666666666667</v>
      </c>
      <c r="D319" s="36">
        <f>IF(AND('Personas Enjuiciadas'!D320+'Personas Enjuiciadas'!I320&gt;0,'Personas Enjuiciadas'!N320+'Personas Enjuiciadas'!P320&gt;0),('Personas Enjuiciadas'!D320+'Personas Enjuiciadas'!I320)/('Personas Enjuiciadas'!N320+'Personas Enjuiciadas'!P320),"-")</f>
        <v>0.8666666666666667</v>
      </c>
      <c r="E319" s="36" t="str">
        <f>IF(AND('Personas Enjuiciadas'!E320+'Personas Enjuiciadas'!J320&gt;0,'Personas Enjuiciadas'!O320+'Personas Enjuiciadas'!Q320&gt;0),('Personas Enjuiciadas'!E320+'Personas Enjuiciadas'!J320)/('Personas Enjuiciadas'!O320+'Personas Enjuiciadas'!Q320),"-")</f>
        <v>-</v>
      </c>
    </row>
    <row r="320" spans="2:5" ht="20.100000000000001" customHeight="1" thickBot="1" x14ac:dyDescent="0.25">
      <c r="B320" s="4" t="s">
        <v>509</v>
      </c>
      <c r="C320" s="36">
        <f>IF('Personas Enjuiciadas'!D321+'Personas Enjuiciadas'!E321+'Personas Enjuiciadas'!I321+'Personas Enjuiciadas'!J321&gt;0,('Personas Enjuiciadas'!D321+'Personas Enjuiciadas'!E321+'Personas Enjuiciadas'!I321+'Personas Enjuiciadas'!J321)/'Personas Enjuiciadas'!M321,"-")</f>
        <v>0.8</v>
      </c>
      <c r="D320" s="36">
        <f>IF(AND('Personas Enjuiciadas'!D321+'Personas Enjuiciadas'!I321&gt;0,'Personas Enjuiciadas'!N321+'Personas Enjuiciadas'!P321&gt;0),('Personas Enjuiciadas'!D321+'Personas Enjuiciadas'!I321)/('Personas Enjuiciadas'!N321+'Personas Enjuiciadas'!P321),"-")</f>
        <v>0.75</v>
      </c>
      <c r="E320" s="36">
        <f>IF(AND('Personas Enjuiciadas'!E321+'Personas Enjuiciadas'!J321&gt;0,'Personas Enjuiciadas'!O321+'Personas Enjuiciadas'!Q321&gt;0),('Personas Enjuiciadas'!E321+'Personas Enjuiciadas'!J321)/('Personas Enjuiciadas'!O321+'Personas Enjuiciadas'!Q321),"-")</f>
        <v>1</v>
      </c>
    </row>
    <row r="321" spans="2:5" ht="20.100000000000001" customHeight="1" thickBot="1" x14ac:dyDescent="0.25">
      <c r="B321" s="4" t="s">
        <v>510</v>
      </c>
      <c r="C321" s="36">
        <f>IF('Personas Enjuiciadas'!D322+'Personas Enjuiciadas'!E322+'Personas Enjuiciadas'!I322+'Personas Enjuiciadas'!J322&gt;0,('Personas Enjuiciadas'!D322+'Personas Enjuiciadas'!E322+'Personas Enjuiciadas'!I322+'Personas Enjuiciadas'!J322)/'Personas Enjuiciadas'!M322,"-")</f>
        <v>1</v>
      </c>
      <c r="D321" s="36">
        <f>IF(AND('Personas Enjuiciadas'!D322+'Personas Enjuiciadas'!I322&gt;0,'Personas Enjuiciadas'!N322+'Personas Enjuiciadas'!P322&gt;0),('Personas Enjuiciadas'!D322+'Personas Enjuiciadas'!I322)/('Personas Enjuiciadas'!N322+'Personas Enjuiciadas'!P322),"-")</f>
        <v>1</v>
      </c>
      <c r="E321" s="36" t="str">
        <f>IF(AND('Personas Enjuiciadas'!E322+'Personas Enjuiciadas'!J322&gt;0,'Personas Enjuiciadas'!O322+'Personas Enjuiciadas'!Q322&gt;0),('Personas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511</v>
      </c>
      <c r="C322" s="36">
        <f>IF('Personas Enjuiciadas'!D323+'Personas Enjuiciadas'!E323+'Personas Enjuiciadas'!I323+'Personas Enjuiciadas'!J323&gt;0,('Personas Enjuiciadas'!D323+'Personas Enjuiciadas'!E323+'Personas Enjuiciadas'!I323+'Personas Enjuiciadas'!J323)/'Personas Enjuiciadas'!M323,"-")</f>
        <v>1</v>
      </c>
      <c r="D322" s="36">
        <f>IF(AND('Personas Enjuiciadas'!D323+'Personas Enjuiciadas'!I323&gt;0,'Personas Enjuiciadas'!N323+'Personas Enjuiciadas'!P323&gt;0),('Personas Enjuiciadas'!D323+'Personas Enjuiciadas'!I323)/('Personas Enjuiciadas'!N323+'Personas Enjuiciadas'!P323),"-")</f>
        <v>1</v>
      </c>
      <c r="E322" s="36" t="str">
        <f>IF(AND('Personas Enjuiciadas'!E323+'Personas Enjuiciadas'!J323&gt;0,'Personas Enjuiciadas'!O323+'Personas Enjuiciadas'!Q323&gt;0),('Personas Enjuiciadas'!E323+'Personas Enjuiciadas'!J323)/('Personas Enjuiciadas'!O323+'Personas Enjuiciadas'!Q323),"-")</f>
        <v>-</v>
      </c>
    </row>
    <row r="323" spans="2:5" ht="20.100000000000001" customHeight="1" thickBot="1" x14ac:dyDescent="0.25">
      <c r="B323" s="4" t="s">
        <v>512</v>
      </c>
      <c r="C323" s="36">
        <f>IF('Personas Enjuiciadas'!D324+'Personas Enjuiciadas'!E324+'Personas Enjuiciadas'!I324+'Personas Enjuiciadas'!J324&gt;0,('Personas Enjuiciadas'!D324+'Personas Enjuiciadas'!E324+'Personas Enjuiciadas'!I324+'Personas Enjuiciadas'!J324)/'Personas Enjuiciadas'!M324,"-")</f>
        <v>1</v>
      </c>
      <c r="D323" s="36">
        <f>IF(AND('Personas Enjuiciadas'!D324+'Personas Enjuiciadas'!I324&gt;0,'Personas Enjuiciadas'!N324+'Personas Enjuiciadas'!P324&gt;0),('Personas Enjuiciadas'!D324+'Personas Enjuiciadas'!I324)/('Personas Enjuiciadas'!N324+'Personas Enjuiciadas'!P324),"-")</f>
        <v>1</v>
      </c>
      <c r="E323" s="36" t="str">
        <f>IF(AND('Personas Enjuiciadas'!E324+'Personas Enjuiciadas'!J324&gt;0,'Personas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513</v>
      </c>
      <c r="C324" s="36">
        <f>IF('Personas Enjuiciadas'!D325+'Personas Enjuiciadas'!E325+'Personas Enjuiciadas'!I325+'Personas Enjuiciadas'!J325&gt;0,('Personas Enjuiciadas'!D325+'Personas Enjuiciadas'!E325+'Personas Enjuiciadas'!I325+'Personas Enjuiciadas'!J325)/'Personas Enjuiciadas'!M325,"-")</f>
        <v>0.8571428571428571</v>
      </c>
      <c r="D324" s="36">
        <f>IF(AND('Personas Enjuiciadas'!D325+'Personas Enjuiciadas'!I325&gt;0,'Personas Enjuiciadas'!N325+'Personas Enjuiciadas'!P325&gt;0),('Personas Enjuiciadas'!D325+'Personas Enjuiciadas'!I325)/('Personas Enjuiciadas'!N325+'Personas Enjuiciadas'!P325),"-")</f>
        <v>0.84615384615384615</v>
      </c>
      <c r="E324" s="36">
        <f>IF(AND('Personas Enjuiciadas'!E325+'Personas Enjuiciadas'!J325&gt;0,'Personas Enjuiciadas'!O325+'Personas Enjuiciadas'!Q325&gt;0),('Personas Enjuiciadas'!E325+'Personas Enjuiciadas'!J325)/('Personas Enjuiciadas'!O325+'Personas Enjuiciadas'!Q325),"-")</f>
        <v>1</v>
      </c>
    </row>
    <row r="325" spans="2:5" ht="20.100000000000001" customHeight="1" thickBot="1" x14ac:dyDescent="0.25">
      <c r="B325" s="4" t="s">
        <v>202</v>
      </c>
      <c r="C325" s="36">
        <f>IF('Personas Enjuiciadas'!D326+'Personas Enjuiciadas'!E326+'Personas Enjuiciadas'!I326+'Personas Enjuiciadas'!J326&gt;0,('Personas Enjuiciadas'!D326+'Personas Enjuiciadas'!E326+'Personas Enjuiciadas'!I326+'Personas Enjuiciadas'!J326)/'Personas Enjuiciadas'!M326,"-")</f>
        <v>1</v>
      </c>
      <c r="D325" s="36">
        <f>IF(AND('Personas Enjuiciadas'!D326+'Personas Enjuiciadas'!I326&gt;0,'Personas Enjuiciadas'!N326+'Personas Enjuiciadas'!P326&gt;0),('Personas Enjuiciadas'!D326+'Personas Enjuiciadas'!I326)/('Personas Enjuiciadas'!N326+'Personas Enjuiciadas'!P326),"-")</f>
        <v>1</v>
      </c>
      <c r="E325" s="36">
        <f>IF(AND('Personas Enjuiciadas'!E326+'Personas Enjuiciadas'!J326&gt;0,'Personas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514</v>
      </c>
      <c r="C326" s="36">
        <f>IF('Personas Enjuiciadas'!D327+'Personas Enjuiciadas'!E327+'Personas Enjuiciadas'!I327+'Personas Enjuiciadas'!J327&gt;0,('Personas Enjuiciadas'!D327+'Personas Enjuiciadas'!E327+'Personas Enjuiciadas'!I327+'Personas Enjuiciadas'!J327)/'Personas Enjuiciadas'!M327,"-")</f>
        <v>1</v>
      </c>
      <c r="D326" s="36">
        <f>IF(AND('Personas Enjuiciadas'!D327+'Personas Enjuiciadas'!I327&gt;0,'Personas Enjuiciadas'!N327+'Personas Enjuiciadas'!P327&gt;0),('Personas Enjuiciadas'!D327+'Personas Enjuiciadas'!I327)/('Personas Enjuiciadas'!N327+'Personas Enjuiciadas'!P327),"-")</f>
        <v>1</v>
      </c>
      <c r="E326" s="36" t="str">
        <f>IF(AND('Personas Enjuiciadas'!E327+'Personas Enjuiciadas'!J327&gt;0,'Personas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515</v>
      </c>
      <c r="C327" s="36">
        <f>IF('Personas Enjuiciadas'!D328+'Personas Enjuiciadas'!E328+'Personas Enjuiciadas'!I328+'Personas Enjuiciadas'!J328&gt;0,('Personas Enjuiciadas'!D328+'Personas Enjuiciadas'!E328+'Personas Enjuiciadas'!I328+'Personas Enjuiciadas'!J328)/'Personas Enjuiciadas'!M328,"-")</f>
        <v>0.8571428571428571</v>
      </c>
      <c r="D327" s="36">
        <f>IF(AND('Personas Enjuiciadas'!D328+'Personas Enjuiciadas'!I328&gt;0,'Personas Enjuiciadas'!N328+'Personas Enjuiciadas'!P328&gt;0),('Personas Enjuiciadas'!D328+'Personas Enjuiciadas'!I328)/('Personas Enjuiciadas'!N328+'Personas Enjuiciadas'!P328),"-")</f>
        <v>0.8571428571428571</v>
      </c>
      <c r="E327" s="36" t="str">
        <f>IF(AND('Personas Enjuiciadas'!E328+'Personas Enjuiciadas'!J328&gt;0,'Personas Enjuiciadas'!O328+'Personas Enjuiciadas'!Q328&gt;0),('Personas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516</v>
      </c>
      <c r="C328" s="36">
        <f>IF('Personas Enjuiciadas'!D329+'Personas Enjuiciadas'!E329+'Personas Enjuiciadas'!I329+'Personas Enjuiciadas'!J329&gt;0,('Personas Enjuiciadas'!D329+'Personas Enjuiciadas'!E329+'Personas Enjuiciadas'!I329+'Personas Enjuiciadas'!J329)/'Personas Enjuiciadas'!M329,"-")</f>
        <v>1</v>
      </c>
      <c r="D328" s="36">
        <f>IF(AND('Personas Enjuiciadas'!D329+'Personas Enjuiciadas'!I329&gt;0,'Personas Enjuiciadas'!N329+'Personas Enjuiciadas'!P329&gt;0),('Personas Enjuiciadas'!D329+'Personas Enjuiciadas'!I329)/('Personas Enjuiciadas'!N329+'Personas Enjuiciadas'!P329),"-")</f>
        <v>1</v>
      </c>
      <c r="E328" s="36" t="str">
        <f>IF(AND('Personas Enjuiciadas'!E329+'Personas Enjuiciadas'!J329&gt;0,'Personas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517</v>
      </c>
      <c r="C329" s="36" t="str">
        <f>IF('Personas Enjuiciadas'!D330+'Personas Enjuiciadas'!E330+'Personas Enjuiciadas'!I330+'Personas Enjuiciadas'!J330&gt;0,('Personas Enjuiciadas'!D330+'Personas Enjuiciadas'!E330+'Personas Enjuiciadas'!I330+'Personas Enjuiciadas'!J330)/'Personas Enjuiciadas'!M330,"-")</f>
        <v>-</v>
      </c>
      <c r="D329" s="36" t="str">
        <f>IF(AND('Personas Enjuiciadas'!D330+'Personas Enjuiciadas'!I330&gt;0,'Personas Enjuiciadas'!N330+'Personas Enjuiciadas'!P330&gt;0),('Personas Enjuiciadas'!D330+'Personas Enjuiciadas'!I330)/('Personas Enjuiciadas'!N330+'Personas Enjuiciadas'!P330),"-")</f>
        <v>-</v>
      </c>
      <c r="E329" s="36" t="str">
        <f>IF(AND('Personas Enjuiciadas'!E330+'Personas Enjuiciadas'!J330&gt;0,'Personas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518</v>
      </c>
      <c r="C330" s="36">
        <f>IF('Personas Enjuiciadas'!D331+'Personas Enjuiciadas'!E331+'Personas Enjuiciadas'!I331+'Personas Enjuiciadas'!J331&gt;0,('Personas Enjuiciadas'!D331+'Personas Enjuiciadas'!E331+'Personas Enjuiciadas'!I331+'Personas Enjuiciadas'!J331)/'Personas Enjuiciadas'!M331,"-")</f>
        <v>1</v>
      </c>
      <c r="D330" s="36">
        <f>IF(AND('Personas Enjuiciadas'!D331+'Personas Enjuiciadas'!I331&gt;0,'Personas Enjuiciadas'!N331+'Personas Enjuiciadas'!P331&gt;0),('Personas Enjuiciadas'!D331+'Personas Enjuiciadas'!I331)/('Personas Enjuiciadas'!N331+'Personas Enjuiciadas'!P331),"-")</f>
        <v>1</v>
      </c>
      <c r="E330" s="36" t="str">
        <f>IF(AND('Personas Enjuiciadas'!E331+'Personas Enjuiciadas'!J331&gt;0,'Personas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519</v>
      </c>
      <c r="C331" s="36">
        <f>IF('Personas Enjuiciadas'!D332+'Personas Enjuiciadas'!E332+'Personas Enjuiciadas'!I332+'Personas Enjuiciadas'!J332&gt;0,('Personas Enjuiciadas'!D332+'Personas Enjuiciadas'!E332+'Personas Enjuiciadas'!I332+'Personas Enjuiciadas'!J332)/'Personas Enjuiciadas'!M332,"-")</f>
        <v>1</v>
      </c>
      <c r="D331" s="36">
        <f>IF(AND('Personas Enjuiciadas'!D332+'Personas Enjuiciadas'!I332&gt;0,'Personas Enjuiciadas'!N332+'Personas Enjuiciadas'!P332&gt;0),('Personas Enjuiciadas'!D332+'Personas Enjuiciadas'!I332)/('Personas Enjuiciadas'!N332+'Personas Enjuiciadas'!P332),"-")</f>
        <v>1</v>
      </c>
      <c r="E331" s="36" t="str">
        <f>IF(AND('Personas Enjuiciadas'!E332+'Personas Enjuiciadas'!J332&gt;0,'Personas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520</v>
      </c>
      <c r="C332" s="36">
        <f>IF('Personas Enjuiciadas'!D333+'Personas Enjuiciadas'!E333+'Personas Enjuiciadas'!I333+'Personas Enjuiciadas'!J333&gt;0,('Personas Enjuiciadas'!D333+'Personas Enjuiciadas'!E333+'Personas Enjuiciadas'!I333+'Personas Enjuiciadas'!J333)/'Personas Enjuiciadas'!M333,"-")</f>
        <v>1</v>
      </c>
      <c r="D332" s="36">
        <f>IF(AND('Personas Enjuiciadas'!D333+'Personas Enjuiciadas'!I333&gt;0,'Personas Enjuiciadas'!N333+'Personas Enjuiciadas'!P333&gt;0),('Personas Enjuiciadas'!D333+'Personas Enjuiciadas'!I333)/('Personas Enjuiciadas'!N333+'Personas Enjuiciadas'!P333),"-")</f>
        <v>1</v>
      </c>
      <c r="E332" s="36" t="str">
        <f>IF(AND('Personas Enjuiciadas'!E333+'Personas Enjuiciadas'!J333&gt;0,'Personas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521</v>
      </c>
      <c r="C333" s="36">
        <f>IF('Personas Enjuiciadas'!D334+'Personas Enjuiciadas'!E334+'Personas Enjuiciadas'!I334+'Personas Enjuiciadas'!J334&gt;0,('Personas Enjuiciadas'!D334+'Personas Enjuiciadas'!E334+'Personas Enjuiciadas'!I334+'Personas Enjuiciadas'!J334)/'Personas Enjuiciadas'!M334,"-")</f>
        <v>1</v>
      </c>
      <c r="D333" s="36">
        <f>IF(AND('Personas Enjuiciadas'!D334+'Personas Enjuiciadas'!I334&gt;0,'Personas Enjuiciadas'!N334+'Personas Enjuiciadas'!P334&gt;0),('Personas Enjuiciadas'!D334+'Personas Enjuiciadas'!I334)/('Personas Enjuiciadas'!N334+'Personas Enjuiciadas'!P334),"-")</f>
        <v>1</v>
      </c>
      <c r="E333" s="36" t="str">
        <f>IF(AND('Personas Enjuiciadas'!E334+'Personas Enjuiciadas'!J334&gt;0,'Personas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522</v>
      </c>
      <c r="C334" s="36">
        <f>IF('Personas Enjuiciadas'!D335+'Personas Enjuiciadas'!E335+'Personas Enjuiciadas'!I335+'Personas Enjuiciadas'!J335&gt;0,('Personas Enjuiciadas'!D335+'Personas Enjuiciadas'!E335+'Personas Enjuiciadas'!I335+'Personas Enjuiciadas'!J335)/'Personas Enjuiciadas'!M335,"-")</f>
        <v>1</v>
      </c>
      <c r="D334" s="36">
        <f>IF(AND('Personas Enjuiciadas'!D335+'Personas Enjuiciadas'!I335&gt;0,'Personas Enjuiciadas'!N335+'Personas Enjuiciadas'!P335&gt;0),('Personas Enjuiciadas'!D335+'Personas Enjuiciadas'!I335)/('Personas Enjuiciadas'!N335+'Personas Enjuiciadas'!P335),"-")</f>
        <v>1</v>
      </c>
      <c r="E334" s="36" t="str">
        <f>IF(AND('Personas Enjuiciadas'!E335+'Personas Enjuiciadas'!J335&gt;0,'Personas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203</v>
      </c>
      <c r="C335" s="36">
        <f>IF('Personas Enjuiciadas'!D336+'Personas Enjuiciadas'!E336+'Personas Enjuiciadas'!I336+'Personas Enjuiciadas'!J336&gt;0,('Personas Enjuiciadas'!D336+'Personas Enjuiciadas'!E336+'Personas Enjuiciadas'!I336+'Personas Enjuiciadas'!J336)/'Personas Enjuiciadas'!M336,"-")</f>
        <v>1</v>
      </c>
      <c r="D335" s="36">
        <f>IF(AND('Personas Enjuiciadas'!D336+'Personas Enjuiciadas'!I336&gt;0,'Personas Enjuiciadas'!N336+'Personas Enjuiciadas'!P336&gt;0),('Personas Enjuiciadas'!D336+'Personas Enjuiciadas'!I336)/('Personas Enjuiciadas'!N336+'Personas Enjuiciadas'!P336),"-")</f>
        <v>1</v>
      </c>
      <c r="E335" s="36" t="str">
        <f>IF(AND('Personas Enjuiciadas'!E336+'Personas Enjuiciadas'!J336&gt;0,'Personas Enjuiciadas'!O336+'Personas Enjuiciadas'!Q336&gt;0),('Personas Enjuiciadas'!E336+'Personas Enjuiciadas'!J336)/('Personas Enjuiciadas'!O336+'Personas Enjuiciadas'!Q336),"-")</f>
        <v>-</v>
      </c>
    </row>
    <row r="336" spans="2:5" ht="20.100000000000001" customHeight="1" thickBot="1" x14ac:dyDescent="0.25">
      <c r="B336" s="4" t="s">
        <v>523</v>
      </c>
      <c r="C336" s="36">
        <f>IF('Personas Enjuiciadas'!D337+'Personas Enjuiciadas'!E337+'Personas Enjuiciadas'!I337+'Personas Enjuiciadas'!J337&gt;0,('Personas Enjuiciadas'!D337+'Personas Enjuiciadas'!E337+'Personas Enjuiciadas'!I337+'Personas Enjuiciadas'!J337)/'Personas Enjuiciadas'!M337,"-")</f>
        <v>1</v>
      </c>
      <c r="D336" s="36">
        <f>IF(AND('Personas Enjuiciadas'!D337+'Personas Enjuiciadas'!I337&gt;0,'Personas Enjuiciadas'!N337+'Personas Enjuiciadas'!P337&gt;0),('Personas Enjuiciadas'!D337+'Personas Enjuiciadas'!I337)/('Personas Enjuiciadas'!N337+'Personas Enjuiciadas'!P337),"-")</f>
        <v>1</v>
      </c>
      <c r="E336" s="36">
        <f>IF(AND('Personas Enjuiciadas'!E337+'Personas Enjuiciadas'!J337&gt;0,'Personas Enjuiciadas'!O337+'Personas Enjuiciadas'!Q337&gt;0),('Personas Enjuiciadas'!E337+'Personas Enjuiciadas'!J337)/('Personas Enjuiciadas'!O337+'Personas Enjuiciadas'!Q337),"-")</f>
        <v>1</v>
      </c>
    </row>
    <row r="337" spans="2:5" ht="20.100000000000001" customHeight="1" thickBot="1" x14ac:dyDescent="0.25">
      <c r="B337" s="4" t="s">
        <v>524</v>
      </c>
      <c r="C337" s="36" t="str">
        <f>IF('Personas Enjuiciadas'!D338+'Personas Enjuiciadas'!E338+'Personas Enjuiciadas'!I338+'Personas Enjuiciadas'!J338&gt;0,('Personas Enjuiciadas'!D338+'Personas Enjuiciadas'!E338+'Personas Enjuiciadas'!I338+'Personas Enjuiciadas'!J338)/'Personas Enjuiciadas'!M338,"-")</f>
        <v>-</v>
      </c>
      <c r="D337" s="36" t="str">
        <f>IF(AND('Personas Enjuiciadas'!D338+'Personas Enjuiciadas'!I338&gt;0,'Personas Enjuiciadas'!N338+'Personas Enjuiciadas'!P338&gt;0),('Personas Enjuiciadas'!D338+'Personas Enjuiciadas'!I338)/('Personas Enjuiciadas'!N338+'Personas Enjuiciadas'!P338),"-")</f>
        <v>-</v>
      </c>
      <c r="E337" s="36" t="str">
        <f>IF(AND('Personas Enjuiciadas'!E338+'Personas Enjuiciadas'!J338&gt;0,'Personas Enjuiciadas'!O338+'Personas Enjuiciadas'!Q338&gt;0),('Personas Enjuiciadas'!E338+'Personas Enjuiciadas'!J338)/('Personas Enjuiciadas'!O338+'Personas Enjuiciadas'!Q338),"-")</f>
        <v>-</v>
      </c>
    </row>
    <row r="338" spans="2:5" ht="20.100000000000001" customHeight="1" thickBot="1" x14ac:dyDescent="0.25">
      <c r="B338" s="4" t="s">
        <v>525</v>
      </c>
      <c r="C338" s="36">
        <f>IF('Personas Enjuiciadas'!D339+'Personas Enjuiciadas'!E339+'Personas Enjuiciadas'!I339+'Personas Enjuiciadas'!J339&gt;0,('Personas Enjuiciadas'!D339+'Personas Enjuiciadas'!E339+'Personas Enjuiciadas'!I339+'Personas Enjuiciadas'!J339)/'Personas Enjuiciadas'!M339,"-")</f>
        <v>0.93333333333333335</v>
      </c>
      <c r="D338" s="36">
        <f>IF(AND('Personas Enjuiciadas'!D339+'Personas Enjuiciadas'!I339&gt;0,'Personas Enjuiciadas'!N339+'Personas Enjuiciadas'!P339&gt;0),('Personas Enjuiciadas'!D339+'Personas Enjuiciadas'!I339)/('Personas Enjuiciadas'!N339+'Personas Enjuiciadas'!P339),"-")</f>
        <v>0.92307692307692313</v>
      </c>
      <c r="E338" s="36">
        <f>IF(AND('Personas Enjuiciadas'!E339+'Personas Enjuiciadas'!J339&gt;0,'Personas Enjuiciadas'!O339+'Personas Enjuiciadas'!Q339&gt;0),('Personas Enjuiciadas'!E339+'Personas Enjuiciadas'!J339)/('Personas Enjuiciadas'!O339+'Personas Enjuiciadas'!Q339),"-")</f>
        <v>1</v>
      </c>
    </row>
    <row r="339" spans="2:5" ht="20.100000000000001" customHeight="1" thickBot="1" x14ac:dyDescent="0.25">
      <c r="B339" s="4" t="s">
        <v>526</v>
      </c>
      <c r="C339" s="36">
        <f>IF('Personas Enjuiciadas'!D340+'Personas Enjuiciadas'!E340+'Personas Enjuiciadas'!I340+'Personas Enjuiciadas'!J340&gt;0,('Personas Enjuiciadas'!D340+'Personas Enjuiciadas'!E340+'Personas Enjuiciadas'!I340+'Personas Enjuiciadas'!J340)/'Personas Enjuiciadas'!M340,"-")</f>
        <v>0.5</v>
      </c>
      <c r="D339" s="36">
        <f>IF(AND('Personas Enjuiciadas'!D340+'Personas Enjuiciadas'!I340&gt;0,'Personas Enjuiciadas'!N340+'Personas Enjuiciadas'!P340&gt;0),('Personas Enjuiciadas'!D340+'Personas Enjuiciadas'!I340)/('Personas Enjuiciadas'!N340+'Personas Enjuiciadas'!P340),"-")</f>
        <v>0.5</v>
      </c>
      <c r="E339" s="36" t="str">
        <f>IF(AND('Personas Enjuiciadas'!E340+'Personas Enjuiciadas'!J340&gt;0,'Personas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527</v>
      </c>
      <c r="C340" s="36" t="str">
        <f>IF('Personas Enjuiciadas'!D341+'Personas Enjuiciadas'!E341+'Personas Enjuiciadas'!I341+'Personas Enjuiciadas'!J341&gt;0,('Personas Enjuiciadas'!D341+'Personas Enjuiciadas'!E341+'Personas Enjuiciadas'!I341+'Personas Enjuiciadas'!J341)/'Personas Enjuiciadas'!M341,"-")</f>
        <v>-</v>
      </c>
      <c r="D340" s="36" t="str">
        <f>IF(AND('Personas Enjuiciadas'!D341+'Personas Enjuiciadas'!I341&gt;0,'Personas Enjuiciadas'!N341+'Personas Enjuiciadas'!P341&gt;0),('Personas Enjuiciadas'!D341+'Personas Enjuiciadas'!I341)/('Personas Enjuiciadas'!N341+'Personas Enjuiciadas'!P341),"-")</f>
        <v>-</v>
      </c>
      <c r="E340" s="36" t="str">
        <f>IF(AND('Personas Enjuiciadas'!E341+'Personas Enjuiciadas'!J341&gt;0,'Personas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528</v>
      </c>
      <c r="C341" s="36">
        <f>IF('Personas Enjuiciadas'!D342+'Personas Enjuiciadas'!E342+'Personas Enjuiciadas'!I342+'Personas Enjuiciadas'!J342&gt;0,('Personas Enjuiciadas'!D342+'Personas Enjuiciadas'!E342+'Personas Enjuiciadas'!I342+'Personas Enjuiciadas'!J342)/'Personas Enjuiciadas'!M342,"-")</f>
        <v>1</v>
      </c>
      <c r="D341" s="36">
        <f>IF(AND('Personas Enjuiciadas'!D342+'Personas Enjuiciadas'!I342&gt;0,'Personas Enjuiciadas'!N342+'Personas Enjuiciadas'!P342&gt;0),('Personas Enjuiciadas'!D342+'Personas Enjuiciadas'!I342)/('Personas Enjuiciadas'!N342+'Personas Enjuiciadas'!P342),"-")</f>
        <v>1</v>
      </c>
      <c r="E341" s="36" t="str">
        <f>IF(AND('Personas Enjuiciadas'!E342+'Personas Enjuiciadas'!J342&gt;0,'Personas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529</v>
      </c>
      <c r="C342" s="36">
        <f>IF('Personas Enjuiciadas'!D343+'Personas Enjuiciadas'!E343+'Personas Enjuiciadas'!I343+'Personas Enjuiciadas'!J343&gt;0,('Personas Enjuiciadas'!D343+'Personas Enjuiciadas'!E343+'Personas Enjuiciadas'!I343+'Personas Enjuiciadas'!J343)/'Personas Enjuiciadas'!M343,"-")</f>
        <v>1</v>
      </c>
      <c r="D342" s="36">
        <f>IF(AND('Personas Enjuiciadas'!D343+'Personas Enjuiciadas'!I343&gt;0,'Personas Enjuiciadas'!N343+'Personas Enjuiciadas'!P343&gt;0),('Personas Enjuiciadas'!D343+'Personas Enjuiciadas'!I343)/('Personas Enjuiciadas'!N343+'Personas Enjuiciadas'!P343),"-")</f>
        <v>1</v>
      </c>
      <c r="E342" s="36" t="str">
        <f>IF(AND('Personas Enjuiciadas'!E343+'Personas Enjuiciadas'!J343&gt;0,'Personas Enjuiciadas'!O343+'Personas Enjuiciadas'!Q343&gt;0),('Personas Enjuiciadas'!E343+'Personas Enjuiciadas'!J343)/('Personas Enjuiciadas'!O343+'Personas Enjuiciadas'!Q343),"-")</f>
        <v>-</v>
      </c>
    </row>
    <row r="343" spans="2:5" ht="20.100000000000001" customHeight="1" thickBot="1" x14ac:dyDescent="0.25">
      <c r="B343" s="4" t="s">
        <v>530</v>
      </c>
      <c r="C343" s="36">
        <f>IF('Personas Enjuiciadas'!D344+'Personas Enjuiciadas'!E344+'Personas Enjuiciadas'!I344+'Personas Enjuiciadas'!J344&gt;0,('Personas Enjuiciadas'!D344+'Personas Enjuiciadas'!E344+'Personas Enjuiciadas'!I344+'Personas Enjuiciadas'!J344)/'Personas Enjuiciadas'!M344,"-")</f>
        <v>0.75</v>
      </c>
      <c r="D343" s="36">
        <f>IF(AND('Personas Enjuiciadas'!D344+'Personas Enjuiciadas'!I344&gt;0,'Personas Enjuiciadas'!N344+'Personas Enjuiciadas'!P344&gt;0),('Personas Enjuiciadas'!D344+'Personas Enjuiciadas'!I344)/('Personas Enjuiciadas'!N344+'Personas Enjuiciadas'!P344),"-")</f>
        <v>0.73333333333333328</v>
      </c>
      <c r="E343" s="36">
        <f>IF(AND('Personas Enjuiciadas'!E344+'Personas Enjuiciadas'!J344&gt;0,'Personas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531</v>
      </c>
      <c r="C344" s="36">
        <f>IF('Personas Enjuiciadas'!D345+'Personas Enjuiciadas'!E345+'Personas Enjuiciadas'!I345+'Personas Enjuiciadas'!J345&gt;0,('Personas Enjuiciadas'!D345+'Personas Enjuiciadas'!E345+'Personas Enjuiciadas'!I345+'Personas Enjuiciadas'!J345)/'Personas Enjuiciadas'!M345,"-")</f>
        <v>1</v>
      </c>
      <c r="D344" s="36">
        <f>IF(AND('Personas Enjuiciadas'!D345+'Personas Enjuiciadas'!I345&gt;0,'Personas Enjuiciadas'!N345+'Personas Enjuiciadas'!P345&gt;0),('Personas Enjuiciadas'!D345+'Personas Enjuiciadas'!I345)/('Personas Enjuiciadas'!N345+'Personas Enjuiciadas'!P345),"-")</f>
        <v>1</v>
      </c>
      <c r="E344" s="36">
        <f>IF(AND('Personas Enjuiciadas'!E345+'Personas Enjuiciadas'!J345&gt;0,'Personas Enjuiciadas'!O345+'Personas Enjuiciadas'!Q345&gt;0),('Personas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204</v>
      </c>
      <c r="C345" s="36">
        <f>IF('Personas Enjuiciadas'!D346+'Personas Enjuiciadas'!E346+'Personas Enjuiciadas'!I346+'Personas Enjuiciadas'!J346&gt;0,('Personas Enjuiciadas'!D346+'Personas Enjuiciadas'!E346+'Personas Enjuiciadas'!I346+'Personas Enjuiciadas'!J346)/'Personas Enjuiciadas'!M346,"-")</f>
        <v>0.33333333333333331</v>
      </c>
      <c r="D345" s="36">
        <f>IF(AND('Personas Enjuiciadas'!D346+'Personas Enjuiciadas'!I346&gt;0,'Personas Enjuiciadas'!N346+'Personas Enjuiciadas'!P346&gt;0),('Personas Enjuiciadas'!D346+'Personas Enjuiciadas'!I346)/('Personas Enjuiciadas'!N346+'Personas Enjuiciadas'!P346),"-")</f>
        <v>0.33333333333333331</v>
      </c>
      <c r="E345" s="36" t="str">
        <f>IF(AND('Personas Enjuiciadas'!E346+'Personas Enjuiciadas'!J346&gt;0,'Personas Enjuiciadas'!O346+'Personas Enjuiciadas'!Q346&gt;0),('Personas Enjuiciadas'!E346+'Personas Enjuiciadas'!J346)/('Personas Enjuiciadas'!O346+'Personas Enjuiciadas'!Q346),"-")</f>
        <v>-</v>
      </c>
    </row>
    <row r="346" spans="2:5" ht="20.100000000000001" customHeight="1" thickBot="1" x14ac:dyDescent="0.25">
      <c r="B346" s="4" t="s">
        <v>532</v>
      </c>
      <c r="C346" s="36">
        <f>IF('Personas Enjuiciadas'!D347+'Personas Enjuiciadas'!E347+'Personas Enjuiciadas'!I347+'Personas Enjuiciadas'!J347&gt;0,('Personas Enjuiciadas'!D347+'Personas Enjuiciadas'!E347+'Personas Enjuiciadas'!I347+'Personas Enjuiciadas'!J347)/'Personas Enjuiciadas'!M347,"-")</f>
        <v>0.5</v>
      </c>
      <c r="D346" s="36">
        <f>IF(AND('Personas Enjuiciadas'!D347+'Personas Enjuiciadas'!I347&gt;0,'Personas Enjuiciadas'!N347+'Personas Enjuiciadas'!P347&gt;0),('Personas Enjuiciadas'!D347+'Personas Enjuiciadas'!I347)/('Personas Enjuiciadas'!N347+'Personas Enjuiciadas'!P347),"-")</f>
        <v>0.5</v>
      </c>
      <c r="E346" s="36" t="str">
        <f>IF(AND('Personas Enjuiciadas'!E347+'Personas Enjuiciadas'!J347&gt;0,'Personas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533</v>
      </c>
      <c r="C347" s="36">
        <f>IF('Personas Enjuiciadas'!D348+'Personas Enjuiciadas'!E348+'Personas Enjuiciadas'!I348+'Personas Enjuiciadas'!J348&gt;0,('Personas Enjuiciadas'!D348+'Personas Enjuiciadas'!E348+'Personas Enjuiciadas'!I348+'Personas Enjuiciadas'!J348)/'Personas Enjuiciadas'!M348,"-")</f>
        <v>1</v>
      </c>
      <c r="D347" s="36">
        <f>IF(AND('Personas Enjuiciadas'!D348+'Personas Enjuiciadas'!I348&gt;0,'Personas Enjuiciadas'!N348+'Personas Enjuiciadas'!P348&gt;0),('Personas Enjuiciadas'!D348+'Personas Enjuiciadas'!I348)/('Personas Enjuiciadas'!N348+'Personas Enjuiciadas'!P348),"-")</f>
        <v>1</v>
      </c>
      <c r="E347" s="36" t="str">
        <f>IF(AND('Personas Enjuiciadas'!E348+'Personas Enjuiciadas'!J348&gt;0,'Personas Enjuiciadas'!O348+'Personas Enjuiciadas'!Q348&gt;0),('Personas Enjuiciadas'!E348+'Personas Enjuiciadas'!J348)/('Personas Enjuiciadas'!O348+'Personas Enjuiciadas'!Q348),"-")</f>
        <v>-</v>
      </c>
    </row>
    <row r="348" spans="2:5" ht="20.100000000000001" customHeight="1" thickBot="1" x14ac:dyDescent="0.25">
      <c r="B348" s="4" t="s">
        <v>534</v>
      </c>
      <c r="C348" s="36">
        <f>IF('Personas Enjuiciadas'!D349+'Personas Enjuiciadas'!E349+'Personas Enjuiciadas'!I349+'Personas Enjuiciadas'!J349&gt;0,('Personas Enjuiciadas'!D349+'Personas Enjuiciadas'!E349+'Personas Enjuiciadas'!I349+'Personas Enjuiciadas'!J349)/'Personas Enjuiciadas'!M349,"-")</f>
        <v>0.5</v>
      </c>
      <c r="D348" s="36">
        <f>IF(AND('Personas Enjuiciadas'!D349+'Personas Enjuiciadas'!I349&gt;0,'Personas Enjuiciadas'!N349+'Personas Enjuiciadas'!P349&gt;0),('Personas Enjuiciadas'!D349+'Personas Enjuiciadas'!I349)/('Personas Enjuiciadas'!N349+'Personas Enjuiciadas'!P349),"-")</f>
        <v>0.5</v>
      </c>
      <c r="E348" s="36" t="str">
        <f>IF(AND('Personas Enjuiciadas'!E349+'Personas Enjuiciadas'!J349&gt;0,'Personas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535</v>
      </c>
      <c r="C349" s="36" t="str">
        <f>IF('Personas Enjuiciadas'!D350+'Personas Enjuiciadas'!E350+'Personas Enjuiciadas'!I350+'Personas Enjuiciadas'!J350&gt;0,('Personas Enjuiciadas'!D350+'Personas Enjuiciadas'!E350+'Personas Enjuiciadas'!I350+'Personas Enjuiciadas'!J350)/'Personas Enjuiciadas'!M350,"-")</f>
        <v>-</v>
      </c>
      <c r="D349" s="36" t="str">
        <f>IF(AND('Personas Enjuiciadas'!D350+'Personas Enjuiciadas'!I350&gt;0,'Personas Enjuiciadas'!N350+'Personas Enjuiciadas'!P350&gt;0),('Personas Enjuiciadas'!D350+'Personas Enjuiciadas'!I350)/('Personas Enjuiciadas'!N350+'Personas Enjuiciadas'!P350),"-")</f>
        <v>-</v>
      </c>
      <c r="E349" s="36" t="str">
        <f>IF(AND('Personas Enjuiciadas'!E350+'Personas Enjuiciadas'!J350&gt;0,'Personas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536</v>
      </c>
      <c r="C350" s="36" t="str">
        <f>IF('Personas Enjuiciadas'!D351+'Personas Enjuiciadas'!E351+'Personas Enjuiciadas'!I351+'Personas Enjuiciadas'!J351&gt;0,('Personas Enjuiciadas'!D351+'Personas Enjuiciadas'!E351+'Personas Enjuiciadas'!I351+'Personas Enjuiciadas'!J351)/'Personas Enjuiciadas'!M351,"-")</f>
        <v>-</v>
      </c>
      <c r="D350" s="36" t="str">
        <f>IF(AND('Personas Enjuiciadas'!D351+'Personas Enjuiciadas'!I351&gt;0,'Personas Enjuiciadas'!N351+'Personas Enjuiciadas'!P351&gt;0),('Personas Enjuiciadas'!D351+'Personas Enjuiciadas'!I351)/('Personas Enjuiciadas'!N351+'Personas Enjuiciadas'!P351),"-")</f>
        <v>-</v>
      </c>
      <c r="E350" s="36" t="str">
        <f>IF(AND('Personas Enjuiciadas'!E351+'Personas Enjuiciadas'!J351&gt;0,'Personas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537</v>
      </c>
      <c r="C351" s="36">
        <f>IF('Personas Enjuiciadas'!D352+'Personas Enjuiciadas'!E352+'Personas Enjuiciadas'!I352+'Personas Enjuiciadas'!J352&gt;0,('Personas Enjuiciadas'!D352+'Personas Enjuiciadas'!E352+'Personas Enjuiciadas'!I352+'Personas Enjuiciadas'!J352)/'Personas Enjuiciadas'!M352,"-")</f>
        <v>1</v>
      </c>
      <c r="D351" s="36">
        <f>IF(AND('Personas Enjuiciadas'!D352+'Personas Enjuiciadas'!I352&gt;0,'Personas Enjuiciadas'!N352+'Personas Enjuiciadas'!P352&gt;0),('Personas Enjuiciadas'!D352+'Personas Enjuiciadas'!I352)/('Personas Enjuiciadas'!N352+'Personas Enjuiciadas'!P352),"-")</f>
        <v>1</v>
      </c>
      <c r="E351" s="36" t="str">
        <f>IF(AND('Personas Enjuiciadas'!E352+'Personas Enjuiciadas'!J352&gt;0,'Personas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538</v>
      </c>
      <c r="C352" s="36" t="str">
        <f>IF('Personas Enjuiciadas'!D353+'Personas Enjuiciadas'!E353+'Personas Enjuiciadas'!I353+'Personas Enjuiciadas'!J353&gt;0,('Personas Enjuiciadas'!D353+'Personas Enjuiciadas'!E353+'Personas Enjuiciadas'!I353+'Personas Enjuiciadas'!J353)/'Personas Enjuiciadas'!M353,"-")</f>
        <v>-</v>
      </c>
      <c r="D352" s="36" t="str">
        <f>IF(AND('Personas Enjuiciadas'!D353+'Personas Enjuiciadas'!I353&gt;0,'Personas Enjuiciadas'!N353+'Personas Enjuiciadas'!P353&gt;0),('Personas Enjuiciadas'!D353+'Personas Enjuiciadas'!I353)/('Personas Enjuiciadas'!N353+'Personas Enjuiciadas'!P353),"-")</f>
        <v>-</v>
      </c>
      <c r="E352" s="36" t="str">
        <f>IF(AND('Personas Enjuiciadas'!E353+'Personas Enjuiciadas'!J353&gt;0,'Personas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539</v>
      </c>
      <c r="C353" s="36">
        <f>IF('Personas Enjuiciadas'!D354+'Personas Enjuiciadas'!E354+'Personas Enjuiciadas'!I354+'Personas Enjuiciadas'!J354&gt;0,('Personas Enjuiciadas'!D354+'Personas Enjuiciadas'!E354+'Personas Enjuiciadas'!I354+'Personas Enjuiciadas'!J354)/'Personas Enjuiciadas'!M354,"-")</f>
        <v>1</v>
      </c>
      <c r="D353" s="36">
        <f>IF(AND('Personas Enjuiciadas'!D354+'Personas Enjuiciadas'!I354&gt;0,'Personas Enjuiciadas'!N354+'Personas Enjuiciadas'!P354&gt;0),('Personas Enjuiciadas'!D354+'Personas Enjuiciadas'!I354)/('Personas Enjuiciadas'!N354+'Personas Enjuiciadas'!P354),"-")</f>
        <v>1</v>
      </c>
      <c r="E353" s="36" t="str">
        <f>IF(AND('Personas Enjuiciadas'!E354+'Personas Enjuiciadas'!J354&gt;0,'Personas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540</v>
      </c>
      <c r="C354" s="36" t="str">
        <f>IF('Personas Enjuiciadas'!D355+'Personas Enjuiciadas'!E355+'Personas Enjuiciadas'!I355+'Personas Enjuiciadas'!J355&gt;0,('Personas Enjuiciadas'!D355+'Personas Enjuiciadas'!E355+'Personas Enjuiciadas'!I355+'Personas Enjuiciadas'!J355)/'Personas Enjuiciadas'!M355,"-")</f>
        <v>-</v>
      </c>
      <c r="D354" s="36" t="str">
        <f>IF(AND('Personas Enjuiciadas'!D355+'Personas Enjuiciadas'!I355&gt;0,'Personas Enjuiciadas'!N355+'Personas Enjuiciadas'!P355&gt;0),('Personas Enjuiciadas'!D355+'Personas Enjuiciadas'!I355)/('Personas Enjuiciadas'!N355+'Personas Enjuiciadas'!P355),"-")</f>
        <v>-</v>
      </c>
      <c r="E354" s="36" t="str">
        <f>IF(AND('Personas Enjuiciadas'!E355+'Personas Enjuiciadas'!J355&gt;0,'Personas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541</v>
      </c>
      <c r="C355" s="36" t="str">
        <f>IF('Personas Enjuiciadas'!D356+'Personas Enjuiciadas'!E356+'Personas Enjuiciadas'!I356+'Personas Enjuiciadas'!J356&gt;0,('Personas Enjuiciadas'!D356+'Personas Enjuiciadas'!E356+'Personas Enjuiciadas'!I356+'Personas Enjuiciadas'!J356)/'Personas Enjuiciadas'!M356,"-")</f>
        <v>-</v>
      </c>
      <c r="D355" s="36" t="str">
        <f>IF(AND('Personas Enjuiciadas'!D356+'Personas Enjuiciadas'!I356&gt;0,'Personas Enjuiciadas'!N356+'Personas Enjuiciadas'!P356&gt;0),('Personas Enjuiciadas'!D356+'Personas Enjuiciadas'!I356)/('Personas Enjuiciadas'!N356+'Personas Enjuiciadas'!P356),"-")</f>
        <v>-</v>
      </c>
      <c r="E355" s="36" t="str">
        <f>IF(AND('Personas Enjuiciadas'!E356+'Personas Enjuiciadas'!J356&gt;0,'Personas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542</v>
      </c>
      <c r="C356" s="36">
        <f>IF('Personas Enjuiciadas'!D357+'Personas Enjuiciadas'!E357+'Personas Enjuiciadas'!I357+'Personas Enjuiciadas'!J357&gt;0,('Personas Enjuiciadas'!D357+'Personas Enjuiciadas'!E357+'Personas Enjuiciadas'!I357+'Personas Enjuiciadas'!J357)/'Personas Enjuiciadas'!M357,"-")</f>
        <v>1</v>
      </c>
      <c r="D356" s="36">
        <f>IF(AND('Personas Enjuiciadas'!D357+'Personas Enjuiciadas'!I357&gt;0,'Personas Enjuiciadas'!N357+'Personas Enjuiciadas'!P357&gt;0),('Personas Enjuiciadas'!D357+'Personas Enjuiciadas'!I357)/('Personas Enjuiciadas'!N357+'Personas Enjuiciadas'!P357),"-")</f>
        <v>1</v>
      </c>
      <c r="E356" s="36" t="str">
        <f>IF(AND('Personas Enjuiciadas'!E357+'Personas Enjuiciadas'!J357&gt;0,'Personas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543</v>
      </c>
      <c r="C357" s="36" t="str">
        <f>IF('Personas Enjuiciadas'!D358+'Personas Enjuiciadas'!E358+'Personas Enjuiciadas'!I358+'Personas Enjuiciadas'!J358&gt;0,('Personas Enjuiciadas'!D358+'Personas Enjuiciadas'!E358+'Personas Enjuiciadas'!I358+'Personas Enjuiciadas'!J358)/'Personas Enjuiciadas'!M358,"-")</f>
        <v>-</v>
      </c>
      <c r="D357" s="36" t="str">
        <f>IF(AND('Personas Enjuiciadas'!D358+'Personas Enjuiciadas'!I358&gt;0,'Personas Enjuiciadas'!N358+'Personas Enjuiciadas'!P358&gt;0),('Personas Enjuiciadas'!D358+'Personas Enjuiciadas'!I358)/('Personas Enjuiciadas'!N358+'Personas Enjuiciadas'!P358),"-")</f>
        <v>-</v>
      </c>
      <c r="E357" s="36" t="str">
        <f>IF(AND('Personas Enjuiciadas'!E358+'Personas Enjuiciadas'!J358&gt;0,'Personas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205</v>
      </c>
      <c r="C358" s="36">
        <f>IF('Personas Enjuiciadas'!D359+'Personas Enjuiciadas'!E359+'Personas Enjuiciadas'!I359+'Personas Enjuiciadas'!J359&gt;0,('Personas Enjuiciadas'!D359+'Personas Enjuiciadas'!E359+'Personas Enjuiciadas'!I359+'Personas Enjuiciadas'!J359)/'Personas Enjuiciadas'!M359,"-")</f>
        <v>0.2857142857142857</v>
      </c>
      <c r="D358" s="36">
        <f>IF(AND('Personas Enjuiciadas'!D359+'Personas Enjuiciadas'!I359&gt;0,'Personas Enjuiciadas'!N359+'Personas Enjuiciadas'!P359&gt;0),('Personas Enjuiciadas'!D359+'Personas Enjuiciadas'!I359)/('Personas Enjuiciadas'!N359+'Personas Enjuiciadas'!P359),"-")</f>
        <v>0.2857142857142857</v>
      </c>
      <c r="E358" s="36" t="str">
        <f>IF(AND('Personas Enjuiciadas'!E359+'Personas Enjuiciadas'!J359&gt;0,'Personas Enjuiciadas'!O359+'Personas Enjuiciadas'!Q359&gt;0),('Personas Enjuiciadas'!E359+'Personas Enjuiciadas'!J359)/('Personas Enjuiciadas'!O359+'Personas Enjuiciadas'!Q359),"-")</f>
        <v>-</v>
      </c>
    </row>
    <row r="359" spans="2:5" ht="20.100000000000001" customHeight="1" thickBot="1" x14ac:dyDescent="0.25">
      <c r="B359" s="4" t="s">
        <v>544</v>
      </c>
      <c r="C359" s="36">
        <f>IF('Personas Enjuiciadas'!D360+'Personas Enjuiciadas'!E360+'Personas Enjuiciadas'!I360+'Personas Enjuiciadas'!J360&gt;0,('Personas Enjuiciadas'!D360+'Personas Enjuiciadas'!E360+'Personas Enjuiciadas'!I360+'Personas Enjuiciadas'!J360)/'Personas Enjuiciadas'!M360,"-")</f>
        <v>1</v>
      </c>
      <c r="D359" s="36">
        <f>IF(AND('Personas Enjuiciadas'!D360+'Personas Enjuiciadas'!I360&gt;0,'Personas Enjuiciadas'!N360+'Personas Enjuiciadas'!P360&gt;0),('Personas Enjuiciadas'!D360+'Personas Enjuiciadas'!I360)/('Personas Enjuiciadas'!N360+'Personas Enjuiciadas'!P360),"-")</f>
        <v>1</v>
      </c>
      <c r="E359" s="36" t="str">
        <f>IF(AND('Personas Enjuiciadas'!E360+'Personas Enjuiciadas'!J360&gt;0,'Personas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545</v>
      </c>
      <c r="C360" s="36">
        <f>IF('Personas Enjuiciadas'!D361+'Personas Enjuiciadas'!E361+'Personas Enjuiciadas'!I361+'Personas Enjuiciadas'!J361&gt;0,('Personas Enjuiciadas'!D361+'Personas Enjuiciadas'!E361+'Personas Enjuiciadas'!I361+'Personas Enjuiciadas'!J361)/'Personas Enjuiciadas'!M361,"-")</f>
        <v>1</v>
      </c>
      <c r="D360" s="36">
        <f>IF(AND('Personas Enjuiciadas'!D361+'Personas Enjuiciadas'!I361&gt;0,'Personas Enjuiciadas'!N361+'Personas Enjuiciadas'!P361&gt;0),('Personas Enjuiciadas'!D361+'Personas Enjuiciadas'!I361)/('Personas Enjuiciadas'!N361+'Personas Enjuiciadas'!P361),"-")</f>
        <v>1</v>
      </c>
      <c r="E360" s="36" t="str">
        <f>IF(AND('Personas Enjuiciadas'!E361+'Personas Enjuiciadas'!J361&gt;0,'Personas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546</v>
      </c>
      <c r="C361" s="36" t="str">
        <f>IF('Personas Enjuiciadas'!D362+'Personas Enjuiciadas'!E362+'Personas Enjuiciadas'!I362+'Personas Enjuiciadas'!J362&gt;0,('Personas Enjuiciadas'!D362+'Personas Enjuiciadas'!E362+'Personas Enjuiciadas'!I362+'Personas Enjuiciadas'!J362)/'Personas Enjuiciadas'!M362,"-")</f>
        <v>-</v>
      </c>
      <c r="D361" s="36" t="str">
        <f>IF(AND('Personas Enjuiciadas'!D362+'Personas Enjuiciadas'!I362&gt;0,'Personas Enjuiciadas'!N362+'Personas Enjuiciadas'!P362&gt;0),('Personas Enjuiciadas'!D362+'Personas Enjuiciadas'!I362)/('Personas Enjuiciadas'!N362+'Personas Enjuiciadas'!P362),"-")</f>
        <v>-</v>
      </c>
      <c r="E361" s="36" t="str">
        <f>IF(AND('Personas Enjuiciadas'!E362+'Personas Enjuiciadas'!J362&gt;0,'Personas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547</v>
      </c>
      <c r="C362" s="36" t="str">
        <f>IF('Personas Enjuiciadas'!D363+'Personas Enjuiciadas'!E363+'Personas Enjuiciadas'!I363+'Personas Enjuiciadas'!J363&gt;0,('Personas Enjuiciadas'!D363+'Personas Enjuiciadas'!E363+'Personas Enjuiciadas'!I363+'Personas Enjuiciadas'!J363)/'Personas Enjuiciadas'!M363,"-")</f>
        <v>-</v>
      </c>
      <c r="D362" s="36" t="str">
        <f>IF(AND('Personas Enjuiciadas'!D363+'Personas Enjuiciadas'!I363&gt;0,'Personas Enjuiciadas'!N363+'Personas Enjuiciadas'!P363&gt;0),('Personas Enjuiciadas'!D363+'Personas Enjuiciadas'!I363)/('Personas Enjuiciadas'!N363+'Personas Enjuiciadas'!P363),"-")</f>
        <v>-</v>
      </c>
      <c r="E362" s="36" t="str">
        <f>IF(AND('Personas Enjuiciadas'!E363+'Personas Enjuiciadas'!J363&gt;0,'Personas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652</v>
      </c>
      <c r="C363" s="36" t="str">
        <f>IF('Personas Enjuiciadas'!D364+'Personas Enjuiciadas'!E364+'Personas Enjuiciadas'!I364+'Personas Enjuiciadas'!J364&gt;0,('Personas Enjuiciadas'!D364+'Personas Enjuiciadas'!E364+'Personas Enjuiciadas'!I364+'Personas Enjuiciadas'!J364)/'Personas Enjuiciadas'!M364,"-")</f>
        <v>-</v>
      </c>
      <c r="D363" s="36" t="str">
        <f>IF(AND('Personas Enjuiciadas'!D364+'Personas Enjuiciadas'!I364&gt;0,'Personas Enjuiciadas'!N364+'Personas Enjuiciadas'!P364&gt;0),('Personas Enjuiciadas'!D364+'Personas Enjuiciadas'!I364)/('Personas Enjuiciadas'!N364+'Personas Enjuiciadas'!P364),"-")</f>
        <v>-</v>
      </c>
      <c r="E363" s="36" t="str">
        <f>IF(AND('Personas Enjuiciadas'!E364+'Personas Enjuiciadas'!J364&gt;0,'Personas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548</v>
      </c>
      <c r="C364" s="36" t="str">
        <f>IF('Personas Enjuiciadas'!D365+'Personas Enjuiciadas'!E365+'Personas Enjuiciadas'!I365+'Personas Enjuiciadas'!J365&gt;0,('Personas Enjuiciadas'!D365+'Personas Enjuiciadas'!E365+'Personas Enjuiciadas'!I365+'Personas Enjuiciadas'!J365)/'Personas Enjuiciadas'!M365,"-")</f>
        <v>-</v>
      </c>
      <c r="D364" s="36" t="str">
        <f>IF(AND('Personas Enjuiciadas'!D365+'Personas Enjuiciadas'!I365&gt;0,'Personas Enjuiciadas'!N365+'Personas Enjuiciadas'!P365&gt;0),('Personas Enjuiciadas'!D365+'Personas Enjuiciadas'!I365)/('Personas Enjuiciadas'!N365+'Personas Enjuiciadas'!P365),"-")</f>
        <v>-</v>
      </c>
      <c r="E364" s="36" t="str">
        <f>IF(AND('Personas Enjuiciadas'!E365+'Personas Enjuiciadas'!J365&gt;0,'Personas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206</v>
      </c>
      <c r="C365" s="36">
        <f>IF('Personas Enjuiciadas'!D366+'Personas Enjuiciadas'!E366+'Personas Enjuiciadas'!I366+'Personas Enjuiciadas'!J366&gt;0,('Personas Enjuiciadas'!D366+'Personas Enjuiciadas'!E366+'Personas Enjuiciadas'!I366+'Personas Enjuiciadas'!J366)/'Personas Enjuiciadas'!M366,"-")</f>
        <v>1</v>
      </c>
      <c r="D365" s="36">
        <f>IF(AND('Personas Enjuiciadas'!D366+'Personas Enjuiciadas'!I366&gt;0,'Personas Enjuiciadas'!N366+'Personas Enjuiciadas'!P366&gt;0),('Personas Enjuiciadas'!D366+'Personas Enjuiciadas'!I366)/('Personas Enjuiciadas'!N366+'Personas Enjuiciadas'!P366),"-")</f>
        <v>1</v>
      </c>
      <c r="E365" s="36">
        <f>IF(AND('Personas Enjuiciadas'!E366+'Personas Enjuiciadas'!J366&gt;0,'Personas Enjuiciadas'!O366+'Personas Enjuiciadas'!Q366&gt;0),('Personas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549</v>
      </c>
      <c r="C366" s="36" t="str">
        <f>IF('Personas Enjuiciadas'!D367+'Personas Enjuiciadas'!E367+'Personas Enjuiciadas'!I367+'Personas Enjuiciadas'!J367&gt;0,('Personas Enjuiciadas'!D367+'Personas Enjuiciadas'!E367+'Personas Enjuiciadas'!I367+'Personas Enjuiciadas'!J367)/'Personas Enjuiciadas'!M367,"-")</f>
        <v>-</v>
      </c>
      <c r="D366" s="36" t="str">
        <f>IF(AND('Personas Enjuiciadas'!D367+'Personas Enjuiciadas'!I367&gt;0,'Personas Enjuiciadas'!N367+'Personas Enjuiciadas'!P367&gt;0),('Personas Enjuiciadas'!D367+'Personas Enjuiciadas'!I367)/('Personas Enjuiciadas'!N367+'Personas Enjuiciadas'!P367),"-")</f>
        <v>-</v>
      </c>
      <c r="E366" s="36" t="str">
        <f>IF(AND('Personas Enjuiciadas'!E367+'Personas Enjuiciadas'!J367&gt;0,'Personas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550</v>
      </c>
      <c r="C367" s="36" t="str">
        <f>IF('Personas Enjuiciadas'!D368+'Personas Enjuiciadas'!E368+'Personas Enjuiciadas'!I368+'Personas Enjuiciadas'!J368&gt;0,('Personas Enjuiciadas'!D368+'Personas Enjuiciadas'!E368+'Personas Enjuiciadas'!I368+'Personas Enjuiciadas'!J368)/'Personas Enjuiciadas'!M368,"-")</f>
        <v>-</v>
      </c>
      <c r="D367" s="36" t="str">
        <f>IF(AND('Personas Enjuiciadas'!D368+'Personas Enjuiciadas'!I368&gt;0,'Personas Enjuiciadas'!N368+'Personas Enjuiciadas'!P368&gt;0),('Personas Enjuiciadas'!D368+'Personas Enjuiciadas'!I368)/('Personas Enjuiciadas'!N368+'Personas Enjuiciadas'!P368),"-")</f>
        <v>-</v>
      </c>
      <c r="E367" s="36" t="str">
        <f>IF(AND('Personas Enjuiciadas'!E368+'Personas Enjuiciadas'!J368&gt;0,'Personas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551</v>
      </c>
      <c r="C368" s="36" t="str">
        <f>IF('Personas Enjuiciadas'!D369+'Personas Enjuiciadas'!E369+'Personas Enjuiciadas'!I369+'Personas Enjuiciadas'!J369&gt;0,('Personas Enjuiciadas'!D369+'Personas Enjuiciadas'!E369+'Personas Enjuiciadas'!I369+'Personas Enjuiciadas'!J369)/'Personas Enjuiciadas'!M369,"-")</f>
        <v>-</v>
      </c>
      <c r="D368" s="36" t="str">
        <f>IF(AND('Personas Enjuiciadas'!D369+'Personas Enjuiciadas'!I369&gt;0,'Personas Enjuiciadas'!N369+'Personas Enjuiciadas'!P369&gt;0),('Personas Enjuiciadas'!D369+'Personas Enjuiciadas'!I369)/('Personas Enjuiciadas'!N369+'Personas Enjuiciadas'!P369),"-")</f>
        <v>-</v>
      </c>
      <c r="E368" s="36" t="str">
        <f>IF(AND('Personas Enjuiciadas'!E369+'Personas Enjuiciadas'!J369&gt;0,'Personas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552</v>
      </c>
      <c r="C369" s="36" t="str">
        <f>IF('Personas Enjuiciadas'!D370+'Personas Enjuiciadas'!E370+'Personas Enjuiciadas'!I370+'Personas Enjuiciadas'!J370&gt;0,('Personas Enjuiciadas'!D370+'Personas Enjuiciadas'!E370+'Personas Enjuiciadas'!I370+'Personas Enjuiciadas'!J370)/'Personas Enjuiciadas'!M370,"-")</f>
        <v>-</v>
      </c>
      <c r="D369" s="36" t="str">
        <f>IF(AND('Personas Enjuiciadas'!D370+'Personas Enjuiciadas'!I370&gt;0,'Personas Enjuiciadas'!N370+'Personas Enjuiciadas'!P370&gt;0),('Personas Enjuiciadas'!D370+'Personas Enjuiciadas'!I370)/('Personas Enjuiciadas'!N370+'Personas Enjuiciadas'!P370),"-")</f>
        <v>-</v>
      </c>
      <c r="E369" s="36" t="str">
        <f>IF(AND('Personas Enjuiciadas'!E370+'Personas Enjuiciadas'!J370&gt;0,'Personas Enjuiciadas'!O370+'Personas Enjuiciadas'!Q370&gt;0),('Personas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653</v>
      </c>
      <c r="C370" s="36" t="str">
        <f>IF('Personas Enjuiciadas'!D371+'Personas Enjuiciadas'!E371+'Personas Enjuiciadas'!I371+'Personas Enjuiciadas'!J371&gt;0,('Personas Enjuiciadas'!D371+'Personas Enjuiciadas'!E371+'Personas Enjuiciadas'!I371+'Personas Enjuiciadas'!J371)/'Personas Enjuiciadas'!M371,"-")</f>
        <v>-</v>
      </c>
      <c r="D370" s="36" t="str">
        <f>IF(AND('Personas Enjuiciadas'!D371+'Personas Enjuiciadas'!I371&gt;0,'Personas Enjuiciadas'!N371+'Personas Enjuiciadas'!P371&gt;0),('Personas Enjuiciadas'!D371+'Personas Enjuiciadas'!I371)/('Personas Enjuiciadas'!N371+'Personas Enjuiciadas'!P371),"-")</f>
        <v>-</v>
      </c>
      <c r="E370" s="36" t="str">
        <f>IF(AND('Personas Enjuiciadas'!E371+'Personas Enjuiciadas'!J371&gt;0,'Personas Enjuiciadas'!O371+'Personas Enjuiciadas'!Q371&gt;0),('Personas Enjuiciadas'!E371+'Personas Enjuiciadas'!J371)/('Personas Enjuiciadas'!O371+'Personas Enjuiciadas'!Q371),"-")</f>
        <v>-</v>
      </c>
    </row>
    <row r="371" spans="2:5" ht="20.100000000000001" customHeight="1" thickBot="1" x14ac:dyDescent="0.25">
      <c r="B371" s="4" t="s">
        <v>553</v>
      </c>
      <c r="C371" s="36" t="str">
        <f>IF('Personas Enjuiciadas'!D372+'Personas Enjuiciadas'!E372+'Personas Enjuiciadas'!I372+'Personas Enjuiciadas'!J372&gt;0,('Personas Enjuiciadas'!D372+'Personas Enjuiciadas'!E372+'Personas Enjuiciadas'!I372+'Personas Enjuiciadas'!J372)/'Personas Enjuiciadas'!M372,"-")</f>
        <v>-</v>
      </c>
      <c r="D371" s="36" t="str">
        <f>IF(AND('Personas Enjuiciadas'!D372+'Personas Enjuiciadas'!I372&gt;0,'Personas Enjuiciadas'!N372+'Personas Enjuiciadas'!P372&gt;0),('Personas Enjuiciadas'!D372+'Personas Enjuiciadas'!I372)/('Personas Enjuiciadas'!N372+'Personas Enjuiciadas'!P372),"-")</f>
        <v>-</v>
      </c>
      <c r="E371" s="36" t="str">
        <f>IF(AND('Personas Enjuiciadas'!E372+'Personas Enjuiciadas'!J372&gt;0,'Personas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554</v>
      </c>
      <c r="C372" s="36" t="str">
        <f>IF('Personas Enjuiciadas'!D373+'Personas Enjuiciadas'!E373+'Personas Enjuiciadas'!I373+'Personas Enjuiciadas'!J373&gt;0,('Personas Enjuiciadas'!D373+'Personas Enjuiciadas'!E373+'Personas Enjuiciadas'!I373+'Personas Enjuiciadas'!J373)/'Personas Enjuiciadas'!M373,"-")</f>
        <v>-</v>
      </c>
      <c r="D372" s="36" t="str">
        <f>IF(AND('Personas Enjuiciadas'!D373+'Personas Enjuiciadas'!I373&gt;0,'Personas Enjuiciadas'!N373+'Personas Enjuiciadas'!P373&gt;0),('Personas Enjuiciadas'!D373+'Personas Enjuiciadas'!I373)/('Personas Enjuiciadas'!N373+'Personas Enjuiciadas'!P373),"-")</f>
        <v>-</v>
      </c>
      <c r="E372" s="36" t="str">
        <f>IF(AND('Personas Enjuiciadas'!E373+'Personas Enjuiciadas'!J373&gt;0,'Personas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555</v>
      </c>
      <c r="C373" s="36">
        <f>IF('Personas Enjuiciadas'!D374+'Personas Enjuiciadas'!E374+'Personas Enjuiciadas'!I374+'Personas Enjuiciadas'!J374&gt;0,('Personas Enjuiciadas'!D374+'Personas Enjuiciadas'!E374+'Personas Enjuiciadas'!I374+'Personas Enjuiciadas'!J374)/'Personas Enjuiciadas'!M374,"-")</f>
        <v>1</v>
      </c>
      <c r="D373" s="36">
        <f>IF(AND('Personas Enjuiciadas'!D374+'Personas Enjuiciadas'!I374&gt;0,'Personas Enjuiciadas'!N374+'Personas Enjuiciadas'!P374&gt;0),('Personas Enjuiciadas'!D374+'Personas Enjuiciadas'!I374)/('Personas Enjuiciadas'!N374+'Personas Enjuiciadas'!P374),"-")</f>
        <v>1</v>
      </c>
      <c r="E373" s="36" t="str">
        <f>IF(AND('Personas Enjuiciadas'!E374+'Personas Enjuiciadas'!J374&gt;0,'Personas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556</v>
      </c>
      <c r="C374" s="36">
        <f>IF('Personas Enjuiciadas'!D375+'Personas Enjuiciadas'!E375+'Personas Enjuiciadas'!I375+'Personas Enjuiciadas'!J375&gt;0,('Personas Enjuiciadas'!D375+'Personas Enjuiciadas'!E375+'Personas Enjuiciadas'!I375+'Personas Enjuiciadas'!J375)/'Personas Enjuiciadas'!M375,"-")</f>
        <v>1</v>
      </c>
      <c r="D374" s="36">
        <f>IF(AND('Personas Enjuiciadas'!D375+'Personas Enjuiciadas'!I375&gt;0,'Personas Enjuiciadas'!N375+'Personas Enjuiciadas'!P375&gt;0),('Personas Enjuiciadas'!D375+'Personas Enjuiciadas'!I375)/('Personas Enjuiciadas'!N375+'Personas Enjuiciadas'!P375),"-")</f>
        <v>1</v>
      </c>
      <c r="E374" s="36" t="str">
        <f>IF(AND('Personas Enjuiciadas'!E375+'Personas Enjuiciadas'!J375&gt;0,'Personas Enjuiciadas'!O375+'Personas Enjuiciadas'!Q375&gt;0),('Personas Enjuiciadas'!E375+'Personas Enjuiciadas'!J375)/('Personas Enjuiciadas'!O375+'Personas Enjuiciadas'!Q375),"-")</f>
        <v>-</v>
      </c>
    </row>
    <row r="375" spans="2:5" ht="20.100000000000001" customHeight="1" thickBot="1" x14ac:dyDescent="0.25">
      <c r="B375" s="4" t="s">
        <v>557</v>
      </c>
      <c r="C375" s="36">
        <f>IF('Personas Enjuiciadas'!D376+'Personas Enjuiciadas'!E376+'Personas Enjuiciadas'!I376+'Personas Enjuiciadas'!J376&gt;0,('Personas Enjuiciadas'!D376+'Personas Enjuiciadas'!E376+'Personas Enjuiciadas'!I376+'Personas Enjuiciadas'!J376)/'Personas Enjuiciadas'!M376,"-")</f>
        <v>0.66666666666666663</v>
      </c>
      <c r="D375" s="36">
        <f>IF(AND('Personas Enjuiciadas'!D376+'Personas Enjuiciadas'!I376&gt;0,'Personas Enjuiciadas'!N376+'Personas Enjuiciadas'!P376&gt;0),('Personas Enjuiciadas'!D376+'Personas Enjuiciadas'!I376)/('Personas Enjuiciadas'!N376+'Personas Enjuiciadas'!P376),"-")</f>
        <v>0.66666666666666663</v>
      </c>
      <c r="E375" s="36" t="str">
        <f>IF(AND('Personas Enjuiciadas'!E376+'Personas Enjuiciadas'!J376&gt;0,'Personas Enjuiciadas'!O376+'Personas Enjuiciadas'!Q376&gt;0),('Personas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558</v>
      </c>
      <c r="C376" s="36">
        <f>IF('Personas Enjuiciadas'!D377+'Personas Enjuiciadas'!E377+'Personas Enjuiciadas'!I377+'Personas Enjuiciadas'!J377&gt;0,('Personas Enjuiciadas'!D377+'Personas Enjuiciadas'!E377+'Personas Enjuiciadas'!I377+'Personas Enjuiciadas'!J377)/'Personas Enjuiciadas'!M377,"-")</f>
        <v>0.84210526315789469</v>
      </c>
      <c r="D376" s="36">
        <f>IF(AND('Personas Enjuiciadas'!D377+'Personas Enjuiciadas'!I377&gt;0,'Personas Enjuiciadas'!N377+'Personas Enjuiciadas'!P377&gt;0),('Personas Enjuiciadas'!D377+'Personas Enjuiciadas'!I377)/('Personas Enjuiciadas'!N377+'Personas Enjuiciadas'!P377),"-")</f>
        <v>0.76923076923076927</v>
      </c>
      <c r="E376" s="36">
        <f>IF(AND('Personas Enjuiciadas'!E377+'Personas Enjuiciadas'!J377&gt;0,'Personas Enjuiciadas'!O377+'Personas Enjuiciadas'!Q377&gt;0),('Personas Enjuiciadas'!E377+'Personas Enjuiciadas'!J377)/('Personas Enjuiciadas'!O377+'Personas Enjuiciadas'!Q377),"-")</f>
        <v>1</v>
      </c>
    </row>
    <row r="377" spans="2:5" ht="20.100000000000001" customHeight="1" thickBot="1" x14ac:dyDescent="0.25">
      <c r="B377" s="4" t="s">
        <v>207</v>
      </c>
      <c r="C377" s="36">
        <f>IF('Personas Enjuiciadas'!D378+'Personas Enjuiciadas'!E378+'Personas Enjuiciadas'!I378+'Personas Enjuiciadas'!J378&gt;0,('Personas Enjuiciadas'!D378+'Personas Enjuiciadas'!E378+'Personas Enjuiciadas'!I378+'Personas Enjuiciadas'!J378)/'Personas Enjuiciadas'!M378,"-")</f>
        <v>0.96296296296296291</v>
      </c>
      <c r="D377" s="36">
        <f>IF(AND('Personas Enjuiciadas'!D378+'Personas Enjuiciadas'!I378&gt;0,'Personas Enjuiciadas'!N378+'Personas Enjuiciadas'!P378&gt;0),('Personas Enjuiciadas'!D378+'Personas Enjuiciadas'!I378)/('Personas Enjuiciadas'!N378+'Personas Enjuiciadas'!P378),"-")</f>
        <v>0.96</v>
      </c>
      <c r="E377" s="36">
        <f>IF(AND('Personas Enjuiciadas'!E378+'Personas Enjuiciadas'!J378&gt;0,'Personas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559</v>
      </c>
      <c r="C378" s="36">
        <f>IF('Personas Enjuiciadas'!D379+'Personas Enjuiciadas'!E379+'Personas Enjuiciadas'!I379+'Personas Enjuiciadas'!J379&gt;0,('Personas Enjuiciadas'!D379+'Personas Enjuiciadas'!E379+'Personas Enjuiciadas'!I379+'Personas Enjuiciadas'!J379)/'Personas Enjuiciadas'!M379,"-")</f>
        <v>1</v>
      </c>
      <c r="D378" s="36">
        <f>IF(AND('Personas Enjuiciadas'!D379+'Personas Enjuiciadas'!I379&gt;0,'Personas Enjuiciadas'!N379+'Personas Enjuiciadas'!P379&gt;0),('Personas Enjuiciadas'!D379+'Personas Enjuiciadas'!I379)/('Personas Enjuiciadas'!N379+'Personas Enjuiciadas'!P379),"-")</f>
        <v>1</v>
      </c>
      <c r="E378" s="36" t="str">
        <f>IF(AND('Personas Enjuiciadas'!E379+'Personas Enjuiciadas'!J379&gt;0,'Personas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560</v>
      </c>
      <c r="C379" s="36">
        <f>IF('Personas Enjuiciadas'!D380+'Personas Enjuiciadas'!E380+'Personas Enjuiciadas'!I380+'Personas Enjuiciadas'!J380&gt;0,('Personas Enjuiciadas'!D380+'Personas Enjuiciadas'!E380+'Personas Enjuiciadas'!I380+'Personas Enjuiciadas'!J380)/'Personas Enjuiciadas'!M380,"-")</f>
        <v>1</v>
      </c>
      <c r="D379" s="36">
        <f>IF(AND('Personas Enjuiciadas'!D380+'Personas Enjuiciadas'!I380&gt;0,'Personas Enjuiciadas'!N380+'Personas Enjuiciadas'!P380&gt;0),('Personas Enjuiciadas'!D380+'Personas Enjuiciadas'!I380)/('Personas Enjuiciadas'!N380+'Personas Enjuiciadas'!P380),"-")</f>
        <v>1</v>
      </c>
      <c r="E379" s="36" t="str">
        <f>IF(AND('Personas Enjuiciadas'!E380+'Personas Enjuiciadas'!J380&gt;0,'Personas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561</v>
      </c>
      <c r="C380" s="36">
        <f>IF('Personas Enjuiciadas'!D381+'Personas Enjuiciadas'!E381+'Personas Enjuiciadas'!I381+'Personas Enjuiciadas'!J381&gt;0,('Personas Enjuiciadas'!D381+'Personas Enjuiciadas'!E381+'Personas Enjuiciadas'!I381+'Personas Enjuiciadas'!J381)/'Personas Enjuiciadas'!M381,"-")</f>
        <v>1</v>
      </c>
      <c r="D380" s="36">
        <f>IF(AND('Personas Enjuiciadas'!D381+'Personas Enjuiciadas'!I381&gt;0,'Personas Enjuiciadas'!N381+'Personas Enjuiciadas'!P381&gt;0),('Personas Enjuiciadas'!D381+'Personas Enjuiciadas'!I381)/('Personas Enjuiciadas'!N381+'Personas Enjuiciadas'!P381),"-")</f>
        <v>1</v>
      </c>
      <c r="E380" s="36" t="str">
        <f>IF(AND('Personas Enjuiciadas'!E381+'Personas Enjuiciadas'!J381&gt;0,'Personas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562</v>
      </c>
      <c r="C381" s="36" t="str">
        <f>IF('Personas Enjuiciadas'!D382+'Personas Enjuiciadas'!E382+'Personas Enjuiciadas'!I382+'Personas Enjuiciadas'!J382&gt;0,('Personas Enjuiciadas'!D382+'Personas Enjuiciadas'!E382+'Personas Enjuiciadas'!I382+'Personas Enjuiciadas'!J382)/'Personas Enjuiciadas'!M382,"-")</f>
        <v>-</v>
      </c>
      <c r="D381" s="36" t="str">
        <f>IF(AND('Personas Enjuiciadas'!D382+'Personas Enjuiciadas'!I382&gt;0,'Personas Enjuiciadas'!N382+'Personas Enjuiciadas'!P382&gt;0),('Personas Enjuiciadas'!D382+'Personas Enjuiciadas'!I382)/('Personas Enjuiciadas'!N382+'Personas Enjuiciadas'!P382),"-")</f>
        <v>-</v>
      </c>
      <c r="E381" s="36" t="str">
        <f>IF(AND('Personas Enjuiciadas'!E382+'Personas Enjuiciadas'!J382&gt;0,'Personas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563</v>
      </c>
      <c r="C382" s="36">
        <f>IF('Personas Enjuiciadas'!D383+'Personas Enjuiciadas'!E383+'Personas Enjuiciadas'!I383+'Personas Enjuiciadas'!J383&gt;0,('Personas Enjuiciadas'!D383+'Personas Enjuiciadas'!E383+'Personas Enjuiciadas'!I383+'Personas Enjuiciadas'!J383)/'Personas Enjuiciadas'!M383,"-")</f>
        <v>1</v>
      </c>
      <c r="D382" s="36">
        <f>IF(AND('Personas Enjuiciadas'!D383+'Personas Enjuiciadas'!I383&gt;0,'Personas Enjuiciadas'!N383+'Personas Enjuiciadas'!P383&gt;0),('Personas Enjuiciadas'!D383+'Personas Enjuiciadas'!I383)/('Personas Enjuiciadas'!N383+'Personas Enjuiciadas'!P383),"-")</f>
        <v>1</v>
      </c>
      <c r="E382" s="36" t="str">
        <f>IF(AND('Personas Enjuiciadas'!E383+'Personas Enjuiciadas'!J383&gt;0,'Personas Enjuiciadas'!O383+'Personas Enjuiciadas'!Q383&gt;0),('Personas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564</v>
      </c>
      <c r="C383" s="36">
        <f>IF('Personas Enjuiciadas'!D384+'Personas Enjuiciadas'!E384+'Personas Enjuiciadas'!I384+'Personas Enjuiciadas'!J384&gt;0,('Personas Enjuiciadas'!D384+'Personas Enjuiciadas'!E384+'Personas Enjuiciadas'!I384+'Personas Enjuiciadas'!J384)/'Personas Enjuiciadas'!M384,"-")</f>
        <v>1</v>
      </c>
      <c r="D383" s="36">
        <f>IF(AND('Personas Enjuiciadas'!D384+'Personas Enjuiciadas'!I384&gt;0,'Personas Enjuiciadas'!N384+'Personas Enjuiciadas'!P384&gt;0),('Personas Enjuiciadas'!D384+'Personas Enjuiciadas'!I384)/('Personas Enjuiciadas'!N384+'Personas Enjuiciadas'!P384),"-")</f>
        <v>1</v>
      </c>
      <c r="E383" s="36" t="str">
        <f>IF(AND('Personas Enjuiciadas'!E384+'Personas Enjuiciadas'!J384&gt;0,'Personas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654</v>
      </c>
      <c r="C384" s="36">
        <f>IF('Personas Enjuiciadas'!D385+'Personas Enjuiciadas'!E385+'Personas Enjuiciadas'!I385+'Personas Enjuiciadas'!J385&gt;0,('Personas Enjuiciadas'!D385+'Personas Enjuiciadas'!E385+'Personas Enjuiciadas'!I385+'Personas Enjuiciadas'!J385)/'Personas Enjuiciadas'!M385,"-")</f>
        <v>1</v>
      </c>
      <c r="D384" s="36">
        <f>IF(AND('Personas Enjuiciadas'!D385+'Personas Enjuiciadas'!I385&gt;0,'Personas Enjuiciadas'!N385+'Personas Enjuiciadas'!P385&gt;0),('Personas Enjuiciadas'!D385+'Personas Enjuiciadas'!I385)/('Personas Enjuiciadas'!N385+'Personas Enjuiciadas'!P385),"-")</f>
        <v>1</v>
      </c>
      <c r="E384" s="36" t="str">
        <f>IF(AND('Personas Enjuiciadas'!E385+'Personas Enjuiciadas'!J385&gt;0,'Personas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565</v>
      </c>
      <c r="C385" s="36">
        <f>IF('Personas Enjuiciadas'!D386+'Personas Enjuiciadas'!E386+'Personas Enjuiciadas'!I386+'Personas Enjuiciadas'!J386&gt;0,('Personas Enjuiciadas'!D386+'Personas Enjuiciadas'!E386+'Personas Enjuiciadas'!I386+'Personas Enjuiciadas'!J386)/'Personas Enjuiciadas'!M386,"-")</f>
        <v>1</v>
      </c>
      <c r="D385" s="36">
        <f>IF(AND('Personas Enjuiciadas'!D386+'Personas Enjuiciadas'!I386&gt;0,'Personas Enjuiciadas'!N386+'Personas Enjuiciadas'!P386&gt;0),('Personas Enjuiciadas'!D386+'Personas Enjuiciadas'!I386)/('Personas Enjuiciadas'!N386+'Personas Enjuiciadas'!P386),"-")</f>
        <v>1</v>
      </c>
      <c r="E385" s="36" t="str">
        <f>IF(AND('Personas Enjuiciadas'!E386+'Personas Enjuiciadas'!J386&gt;0,'Personas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566</v>
      </c>
      <c r="C386" s="36">
        <f>IF('Personas Enjuiciadas'!D387+'Personas Enjuiciadas'!E387+'Personas Enjuiciadas'!I387+'Personas Enjuiciadas'!J387&gt;0,('Personas Enjuiciadas'!D387+'Personas Enjuiciadas'!E387+'Personas Enjuiciadas'!I387+'Personas Enjuiciadas'!J387)/'Personas Enjuiciadas'!M387,"-")</f>
        <v>1</v>
      </c>
      <c r="D386" s="36">
        <f>IF(AND('Personas Enjuiciadas'!D387+'Personas Enjuiciadas'!I387&gt;0,'Personas Enjuiciadas'!N387+'Personas Enjuiciadas'!P387&gt;0),('Personas Enjuiciadas'!D387+'Personas Enjuiciadas'!I387)/('Personas Enjuiciadas'!N387+'Personas Enjuiciadas'!P387),"-")</f>
        <v>1</v>
      </c>
      <c r="E386" s="36" t="str">
        <f>IF(AND('Personas Enjuiciadas'!E387+'Personas Enjuiciadas'!J387&gt;0,'Personas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567</v>
      </c>
      <c r="C387" s="36">
        <f>IF('Personas Enjuiciadas'!D388+'Personas Enjuiciadas'!E388+'Personas Enjuiciadas'!I388+'Personas Enjuiciadas'!J388&gt;0,('Personas Enjuiciadas'!D388+'Personas Enjuiciadas'!E388+'Personas Enjuiciadas'!I388+'Personas Enjuiciadas'!J388)/'Personas Enjuiciadas'!M388,"-")</f>
        <v>1</v>
      </c>
      <c r="D387" s="36">
        <f>IF(AND('Personas Enjuiciadas'!D388+'Personas Enjuiciadas'!I388&gt;0,'Personas Enjuiciadas'!N388+'Personas Enjuiciadas'!P388&gt;0),('Personas Enjuiciadas'!D388+'Personas Enjuiciadas'!I388)/('Personas Enjuiciadas'!N388+'Personas Enjuiciadas'!P388),"-")</f>
        <v>1</v>
      </c>
      <c r="E387" s="36" t="str">
        <f>IF(AND('Personas Enjuiciadas'!E388+'Personas Enjuiciadas'!J388&gt;0,'Personas Enjuiciadas'!O388+'Personas Enjuiciadas'!Q388&gt;0),('Personas Enjuiciadas'!E388+'Personas Enjuiciadas'!J388)/('Personas Enjuiciadas'!O388+'Personas Enjuiciadas'!Q388),"-")</f>
        <v>-</v>
      </c>
    </row>
    <row r="388" spans="2:5" ht="20.100000000000001" customHeight="1" thickBot="1" x14ac:dyDescent="0.25">
      <c r="B388" s="4" t="s">
        <v>568</v>
      </c>
      <c r="C388" s="36">
        <f>IF('Personas Enjuiciadas'!D389+'Personas Enjuiciadas'!E389+'Personas Enjuiciadas'!I389+'Personas Enjuiciadas'!J389&gt;0,('Personas Enjuiciadas'!D389+'Personas Enjuiciadas'!E389+'Personas Enjuiciadas'!I389+'Personas Enjuiciadas'!J389)/'Personas Enjuiciadas'!M389,"-")</f>
        <v>0.79166666666666663</v>
      </c>
      <c r="D388" s="36">
        <f>IF(AND('Personas Enjuiciadas'!D389+'Personas Enjuiciadas'!I389&gt;0,'Personas Enjuiciadas'!N389+'Personas Enjuiciadas'!P389&gt;0),('Personas Enjuiciadas'!D389+'Personas Enjuiciadas'!I389)/('Personas Enjuiciadas'!N389+'Personas Enjuiciadas'!P389),"-")</f>
        <v>0.8125</v>
      </c>
      <c r="E388" s="36">
        <f>IF(AND('Personas Enjuiciadas'!E389+'Personas Enjuiciadas'!J389&gt;0,'Personas Enjuiciadas'!O389+'Personas Enjuiciadas'!Q389&gt;0),('Personas Enjuiciadas'!E389+'Personas Enjuiciadas'!J389)/('Personas Enjuiciadas'!O389+'Personas Enjuiciadas'!Q389),"-")</f>
        <v>0.75</v>
      </c>
    </row>
    <row r="389" spans="2:5" ht="20.100000000000001" customHeight="1" thickBot="1" x14ac:dyDescent="0.25">
      <c r="B389" s="4" t="s">
        <v>569</v>
      </c>
      <c r="C389" s="36">
        <f>IF('Personas Enjuiciadas'!D390+'Personas Enjuiciadas'!E390+'Personas Enjuiciadas'!I390+'Personas Enjuiciadas'!J390&gt;0,('Personas Enjuiciadas'!D390+'Personas Enjuiciadas'!E390+'Personas Enjuiciadas'!I390+'Personas Enjuiciadas'!J390)/'Personas Enjuiciadas'!M390,"-")</f>
        <v>0.6</v>
      </c>
      <c r="D389" s="36">
        <f>IF(AND('Personas Enjuiciadas'!D390+'Personas Enjuiciadas'!I390&gt;0,'Personas Enjuiciadas'!N390+'Personas Enjuiciadas'!P390&gt;0),('Personas Enjuiciadas'!D390+'Personas Enjuiciadas'!I390)/('Personas Enjuiciadas'!N390+'Personas Enjuiciadas'!P390),"-")</f>
        <v>1</v>
      </c>
      <c r="E389" s="36">
        <f>IF(AND('Personas Enjuiciadas'!E390+'Personas Enjuiciadas'!J390&gt;0,'Personas Enjuiciadas'!O390+'Personas Enjuiciadas'!Q390&gt;0),('Personas Enjuiciadas'!E390+'Personas Enjuiciadas'!J390)/('Personas Enjuiciadas'!O390+'Personas Enjuiciadas'!Q390),"-")</f>
        <v>0.33333333333333331</v>
      </c>
    </row>
    <row r="390" spans="2:5" ht="20.100000000000001" customHeight="1" thickBot="1" x14ac:dyDescent="0.25">
      <c r="B390" s="4" t="s">
        <v>570</v>
      </c>
      <c r="C390" s="36">
        <f>IF('Personas Enjuiciadas'!D391+'Personas Enjuiciadas'!E391+'Personas Enjuiciadas'!I391+'Personas Enjuiciadas'!J391&gt;0,('Personas Enjuiciadas'!D391+'Personas Enjuiciadas'!E391+'Personas Enjuiciadas'!I391+'Personas Enjuiciadas'!J391)/'Personas Enjuiciadas'!M391,"-")</f>
        <v>0.76923076923076927</v>
      </c>
      <c r="D390" s="36">
        <f>IF(AND('Personas Enjuiciadas'!D391+'Personas Enjuiciadas'!I391&gt;0,'Personas Enjuiciadas'!N391+'Personas Enjuiciadas'!P391&gt;0),('Personas Enjuiciadas'!D391+'Personas Enjuiciadas'!I391)/('Personas Enjuiciadas'!N391+'Personas Enjuiciadas'!P391),"-")</f>
        <v>0.75</v>
      </c>
      <c r="E390" s="36">
        <f>IF(AND('Personas Enjuiciadas'!E391+'Personas Enjuiciadas'!J391&gt;0,'Personas Enjuiciadas'!O391+'Personas Enjuiciadas'!Q391&gt;0),('Personas Enjuiciadas'!E391+'Personas Enjuiciadas'!J391)/('Personas Enjuiciadas'!O391+'Personas Enjuiciadas'!Q391),"-")</f>
        <v>0.8</v>
      </c>
    </row>
    <row r="391" spans="2:5" ht="20.100000000000001" customHeight="1" thickBot="1" x14ac:dyDescent="0.25">
      <c r="B391" s="4" t="s">
        <v>571</v>
      </c>
      <c r="C391" s="36">
        <f>IF('Personas Enjuiciadas'!D392+'Personas Enjuiciadas'!E392+'Personas Enjuiciadas'!I392+'Personas Enjuiciadas'!J392&gt;0,('Personas Enjuiciadas'!D392+'Personas Enjuiciadas'!E392+'Personas Enjuiciadas'!I392+'Personas Enjuiciadas'!J392)/'Personas Enjuiciadas'!M392,"-")</f>
        <v>0.5</v>
      </c>
      <c r="D391" s="36">
        <f>IF(AND('Personas Enjuiciadas'!D392+'Personas Enjuiciadas'!I392&gt;0,'Personas Enjuiciadas'!N392+'Personas Enjuiciadas'!P392&gt;0),('Personas Enjuiciadas'!D392+'Personas Enjuiciadas'!I392)/('Personas Enjuiciadas'!N392+'Personas Enjuiciadas'!P392),"-")</f>
        <v>0.5</v>
      </c>
      <c r="E391" s="36">
        <f>IF(AND('Personas Enjuiciadas'!E392+'Personas Enjuiciadas'!J392&gt;0,'Personas Enjuiciadas'!O392+'Personas Enjuiciadas'!Q392&gt;0),('Personas Enjuiciadas'!E392+'Personas Enjuiciadas'!J392)/('Personas Enjuiciadas'!O392+'Personas Enjuiciadas'!Q392),"-")</f>
        <v>0.5</v>
      </c>
    </row>
    <row r="392" spans="2:5" ht="20.100000000000001" customHeight="1" thickBot="1" x14ac:dyDescent="0.25">
      <c r="B392" s="4" t="s">
        <v>572</v>
      </c>
      <c r="C392" s="36">
        <f>IF('Personas Enjuiciadas'!D393+'Personas Enjuiciadas'!E393+'Personas Enjuiciadas'!I393+'Personas Enjuiciadas'!J393&gt;0,('Personas Enjuiciadas'!D393+'Personas Enjuiciadas'!E393+'Personas Enjuiciadas'!I393+'Personas Enjuiciadas'!J393)/'Personas Enjuiciadas'!M393,"-")</f>
        <v>0.65217391304347827</v>
      </c>
      <c r="D392" s="36">
        <f>IF(AND('Personas Enjuiciadas'!D393+'Personas Enjuiciadas'!I393&gt;0,'Personas Enjuiciadas'!N393+'Personas Enjuiciadas'!P393&gt;0),('Personas Enjuiciadas'!D393+'Personas Enjuiciadas'!I393)/('Personas Enjuiciadas'!N393+'Personas Enjuiciadas'!P393),"-")</f>
        <v>0.6</v>
      </c>
      <c r="E392" s="36">
        <f>IF(AND('Personas Enjuiciadas'!E393+'Personas Enjuiciadas'!J393&gt;0,'Personas Enjuiciadas'!O393+'Personas Enjuiciadas'!Q393&gt;0),('Personas Enjuiciadas'!E393+'Personas Enjuiciadas'!J393)/('Personas Enjuiciadas'!O393+'Personas Enjuiciadas'!Q393),"-")</f>
        <v>0.75</v>
      </c>
    </row>
    <row r="393" spans="2:5" ht="20.100000000000001" customHeight="1" thickBot="1" x14ac:dyDescent="0.25">
      <c r="B393" s="4" t="s">
        <v>573</v>
      </c>
      <c r="C393" s="36">
        <f>IF('Personas Enjuiciadas'!D394+'Personas Enjuiciadas'!E394+'Personas Enjuiciadas'!I394+'Personas Enjuiciadas'!J394&gt;0,('Personas Enjuiciadas'!D394+'Personas Enjuiciadas'!E394+'Personas Enjuiciadas'!I394+'Personas Enjuiciadas'!J394)/'Personas Enjuiciadas'!M394,"-")</f>
        <v>1</v>
      </c>
      <c r="D393" s="36">
        <f>IF(AND('Personas Enjuiciadas'!D394+'Personas Enjuiciadas'!I394&gt;0,'Personas Enjuiciadas'!N394+'Personas Enjuiciadas'!P394&gt;0),('Personas Enjuiciadas'!D394+'Personas Enjuiciadas'!I394)/('Personas Enjuiciadas'!N394+'Personas Enjuiciadas'!P394),"-")</f>
        <v>1</v>
      </c>
      <c r="E393" s="36">
        <f>IF(AND('Personas Enjuiciadas'!E394+'Personas Enjuiciadas'!J394&gt;0,'Personas Enjuiciadas'!O394+'Personas Enjuiciadas'!Q394&gt;0),('Personas Enjuiciadas'!E394+'Personas Enjuiciadas'!J394)/('Personas Enjuiciadas'!O394+'Personas Enjuiciadas'!Q394),"-")</f>
        <v>1</v>
      </c>
    </row>
    <row r="394" spans="2:5" ht="20.100000000000001" customHeight="1" thickBot="1" x14ac:dyDescent="0.25">
      <c r="B394" s="4" t="s">
        <v>574</v>
      </c>
      <c r="C394" s="36">
        <f>IF('Personas Enjuiciadas'!D395+'Personas Enjuiciadas'!E395+'Personas Enjuiciadas'!I395+'Personas Enjuiciadas'!J395&gt;0,('Personas Enjuiciadas'!D395+'Personas Enjuiciadas'!E395+'Personas Enjuiciadas'!I395+'Personas Enjuiciadas'!J395)/'Personas Enjuiciadas'!M395,"-")</f>
        <v>0.91666666666666663</v>
      </c>
      <c r="D394" s="36">
        <f>IF(AND('Personas Enjuiciadas'!D395+'Personas Enjuiciadas'!I395&gt;0,'Personas Enjuiciadas'!N395+'Personas Enjuiciadas'!P395&gt;0),('Personas Enjuiciadas'!D395+'Personas Enjuiciadas'!I395)/('Personas Enjuiciadas'!N395+'Personas Enjuiciadas'!P395),"-")</f>
        <v>0.88888888888888884</v>
      </c>
      <c r="E394" s="36">
        <f>IF(AND('Personas Enjuiciadas'!E395+'Personas Enjuiciadas'!J395&gt;0,'Personas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575</v>
      </c>
      <c r="C395" s="36">
        <f>IF('Personas Enjuiciadas'!D396+'Personas Enjuiciadas'!E396+'Personas Enjuiciadas'!I396+'Personas Enjuiciadas'!J396&gt;0,('Personas Enjuiciadas'!D396+'Personas Enjuiciadas'!E396+'Personas Enjuiciadas'!I396+'Personas Enjuiciadas'!J396)/'Personas Enjuiciadas'!M396,"-")</f>
        <v>0.92307692307692313</v>
      </c>
      <c r="D395" s="36">
        <f>IF(AND('Personas Enjuiciadas'!D396+'Personas Enjuiciadas'!I396&gt;0,'Personas Enjuiciadas'!N396+'Personas Enjuiciadas'!P396&gt;0),('Personas Enjuiciadas'!D396+'Personas Enjuiciadas'!I396)/('Personas Enjuiciadas'!N396+'Personas Enjuiciadas'!P396),"-")</f>
        <v>0.90909090909090906</v>
      </c>
      <c r="E395" s="36">
        <f>IF(AND('Personas Enjuiciadas'!E396+'Personas Enjuiciadas'!J396&gt;0,'Personas Enjuiciadas'!O396+'Personas Enjuiciadas'!Q396&gt;0),('Personas Enjuiciadas'!E396+'Personas Enjuiciadas'!J396)/('Personas Enjuiciadas'!O396+'Personas Enjuiciadas'!Q396),"-")</f>
        <v>1</v>
      </c>
    </row>
    <row r="396" spans="2:5" ht="20.100000000000001" customHeight="1" thickBot="1" x14ac:dyDescent="0.25">
      <c r="B396" s="4" t="s">
        <v>576</v>
      </c>
      <c r="C396" s="36">
        <f>IF('Personas Enjuiciadas'!D397+'Personas Enjuiciadas'!E397+'Personas Enjuiciadas'!I397+'Personas Enjuiciadas'!J397&gt;0,('Personas Enjuiciadas'!D397+'Personas Enjuiciadas'!E397+'Personas Enjuiciadas'!I397+'Personas Enjuiciadas'!J397)/'Personas Enjuiciadas'!M397,"-")</f>
        <v>0.8571428571428571</v>
      </c>
      <c r="D396" s="36">
        <f>IF(AND('Personas Enjuiciadas'!D397+'Personas Enjuiciadas'!I397&gt;0,'Personas Enjuiciadas'!N397+'Personas Enjuiciadas'!P397&gt;0),('Personas Enjuiciadas'!D397+'Personas Enjuiciadas'!I397)/('Personas Enjuiciadas'!N397+'Personas Enjuiciadas'!P397),"-")</f>
        <v>0.9</v>
      </c>
      <c r="E396" s="36">
        <f>IF(AND('Personas Enjuiciadas'!E397+'Personas Enjuiciadas'!J397&gt;0,'Personas Enjuiciadas'!O397+'Personas Enjuiciadas'!Q397&gt;0),('Personas Enjuiciadas'!E397+'Personas Enjuiciadas'!J397)/('Personas Enjuiciadas'!O397+'Personas Enjuiciadas'!Q397),"-")</f>
        <v>0.75</v>
      </c>
    </row>
    <row r="397" spans="2:5" ht="20.100000000000001" customHeight="1" thickBot="1" x14ac:dyDescent="0.25">
      <c r="B397" s="4" t="s">
        <v>208</v>
      </c>
      <c r="C397" s="36">
        <f>IF('Personas Enjuiciadas'!D398+'Personas Enjuiciadas'!E398+'Personas Enjuiciadas'!I398+'Personas Enjuiciadas'!J398&gt;0,('Personas Enjuiciadas'!D398+'Personas Enjuiciadas'!E398+'Personas Enjuiciadas'!I398+'Personas Enjuiciadas'!J398)/'Personas Enjuiciadas'!M398,"-")</f>
        <v>0.50724637681159424</v>
      </c>
      <c r="D397" s="36">
        <f>IF(AND('Personas Enjuiciadas'!D398+'Personas Enjuiciadas'!I398&gt;0,'Personas Enjuiciadas'!N398+'Personas Enjuiciadas'!P398&gt;0),('Personas Enjuiciadas'!D398+'Personas Enjuiciadas'!I398)/('Personas Enjuiciadas'!N398+'Personas Enjuiciadas'!P398),"-")</f>
        <v>0.46</v>
      </c>
      <c r="E397" s="36">
        <f>IF(AND('Personas Enjuiciadas'!E398+'Personas Enjuiciadas'!J398&gt;0,'Personas Enjuiciadas'!O398+'Personas Enjuiciadas'!Q398&gt;0),('Personas Enjuiciadas'!E398+'Personas Enjuiciadas'!J398)/('Personas Enjuiciadas'!O398+'Personas Enjuiciadas'!Q398),"-")</f>
        <v>0.63157894736842102</v>
      </c>
    </row>
    <row r="398" spans="2:5" ht="20.100000000000001" customHeight="1" thickBot="1" x14ac:dyDescent="0.25">
      <c r="B398" s="4" t="s">
        <v>577</v>
      </c>
      <c r="C398" s="36">
        <f>IF('Personas Enjuiciadas'!D399+'Personas Enjuiciadas'!E399+'Personas Enjuiciadas'!I399+'Personas Enjuiciadas'!J399&gt;0,('Personas Enjuiciadas'!D399+'Personas Enjuiciadas'!E399+'Personas Enjuiciadas'!I399+'Personas Enjuiciadas'!J399)/'Personas Enjuiciadas'!M399,"-")</f>
        <v>0.8</v>
      </c>
      <c r="D398" s="36">
        <f>IF(AND('Personas Enjuiciadas'!D399+'Personas Enjuiciadas'!I399&gt;0,'Personas Enjuiciadas'!N399+'Personas Enjuiciadas'!P399&gt;0),('Personas Enjuiciadas'!D399+'Personas Enjuiciadas'!I399)/('Personas Enjuiciadas'!N399+'Personas Enjuiciadas'!P399),"-")</f>
        <v>0.66666666666666663</v>
      </c>
      <c r="E398" s="36">
        <f>IF(AND('Personas Enjuiciadas'!E399+'Personas Enjuiciadas'!J399&gt;0,'Personas Enjuiciadas'!O399+'Personas Enjuiciadas'!Q399&gt;0),('Personas Enjuiciadas'!E399+'Personas Enjuiciadas'!J399)/('Personas Enjuiciadas'!O399+'Personas Enjuiciadas'!Q399),"-")</f>
        <v>1</v>
      </c>
    </row>
    <row r="399" spans="2:5" ht="20.100000000000001" customHeight="1" thickBot="1" x14ac:dyDescent="0.25">
      <c r="B399" s="4" t="s">
        <v>578</v>
      </c>
      <c r="C399" s="36">
        <f>IF('Personas Enjuiciadas'!D400+'Personas Enjuiciadas'!E400+'Personas Enjuiciadas'!I400+'Personas Enjuiciadas'!J400&gt;0,('Personas Enjuiciadas'!D400+'Personas Enjuiciadas'!E400+'Personas Enjuiciadas'!I400+'Personas Enjuiciadas'!J400)/'Personas Enjuiciadas'!M400,"-")</f>
        <v>0.63636363636363635</v>
      </c>
      <c r="D399" s="36">
        <f>IF(AND('Personas Enjuiciadas'!D400+'Personas Enjuiciadas'!I400&gt;0,'Personas Enjuiciadas'!N400+'Personas Enjuiciadas'!P400&gt;0),('Personas Enjuiciadas'!D400+'Personas Enjuiciadas'!I400)/('Personas Enjuiciadas'!N400+'Personas Enjuiciadas'!P400),"-")</f>
        <v>0.5</v>
      </c>
      <c r="E399" s="36">
        <f>IF(AND('Personas Enjuiciadas'!E400+'Personas Enjuiciadas'!J400&gt;0,'Personas Enjuiciadas'!O400+'Personas Enjuiciadas'!Q400&gt;0),('Personas Enjuiciadas'!E400+'Personas Enjuiciadas'!J400)/('Personas Enjuiciadas'!O400+'Personas Enjuiciadas'!Q400),"-")</f>
        <v>1</v>
      </c>
    </row>
    <row r="400" spans="2:5" ht="20.100000000000001" customHeight="1" thickBot="1" x14ac:dyDescent="0.25">
      <c r="B400" s="4" t="s">
        <v>579</v>
      </c>
      <c r="C400" s="36">
        <f>IF('Personas Enjuiciadas'!D401+'Personas Enjuiciadas'!E401+'Personas Enjuiciadas'!I401+'Personas Enjuiciadas'!J401&gt;0,('Personas Enjuiciadas'!D401+'Personas Enjuiciadas'!E401+'Personas Enjuiciadas'!I401+'Personas Enjuiciadas'!J401)/'Personas Enjuiciadas'!M401,"-")</f>
        <v>0.83333333333333337</v>
      </c>
      <c r="D400" s="36">
        <f>IF(AND('Personas Enjuiciadas'!D401+'Personas Enjuiciadas'!I401&gt;0,'Personas Enjuiciadas'!N401+'Personas Enjuiciadas'!P401&gt;0),('Personas Enjuiciadas'!D401+'Personas Enjuiciadas'!I401)/('Personas Enjuiciadas'!N401+'Personas Enjuiciadas'!P401),"-")</f>
        <v>0.83333333333333337</v>
      </c>
      <c r="E400" s="36" t="str">
        <f>IF(AND('Personas Enjuiciadas'!E401+'Personas Enjuiciadas'!J401&gt;0,'Personas Enjuiciadas'!O401+'Personas Enjuiciadas'!Q401&gt;0),('Personas Enjuiciadas'!E401+'Personas Enjuiciadas'!J401)/('Personas Enjuiciadas'!O401+'Personas Enjuiciadas'!Q401),"-")</f>
        <v>-</v>
      </c>
    </row>
    <row r="401" spans="2:5" ht="20.100000000000001" customHeight="1" thickBot="1" x14ac:dyDescent="0.25">
      <c r="B401" s="4" t="s">
        <v>580</v>
      </c>
      <c r="C401" s="36">
        <f>IF('Personas Enjuiciadas'!D402+'Personas Enjuiciadas'!E402+'Personas Enjuiciadas'!I402+'Personas Enjuiciadas'!J402&gt;0,('Personas Enjuiciadas'!D402+'Personas Enjuiciadas'!E402+'Personas Enjuiciadas'!I402+'Personas Enjuiciadas'!J402)/'Personas Enjuiciadas'!M402,"-")</f>
        <v>0.8571428571428571</v>
      </c>
      <c r="D401" s="36">
        <f>IF(AND('Personas Enjuiciadas'!D402+'Personas Enjuiciadas'!I402&gt;0,'Personas Enjuiciadas'!N402+'Personas Enjuiciadas'!P402&gt;0),('Personas Enjuiciadas'!D402+'Personas Enjuiciadas'!I402)/('Personas Enjuiciadas'!N402+'Personas Enjuiciadas'!P402),"-")</f>
        <v>0.75</v>
      </c>
      <c r="E401" s="36">
        <f>IF(AND('Personas Enjuiciadas'!E402+'Personas Enjuiciadas'!J402&gt;0,'Personas Enjuiciadas'!O402+'Personas Enjuiciadas'!Q402&gt;0),('Personas Enjuiciadas'!E402+'Personas Enjuiciadas'!J402)/('Personas Enjuiciadas'!O402+'Personas Enjuiciadas'!Q402),"-")</f>
        <v>1</v>
      </c>
    </row>
    <row r="402" spans="2:5" ht="20.100000000000001" customHeight="1" thickBot="1" x14ac:dyDescent="0.25">
      <c r="B402" s="4" t="s">
        <v>581</v>
      </c>
      <c r="C402" s="36">
        <f>IF('Personas Enjuiciadas'!D403+'Personas Enjuiciadas'!E403+'Personas Enjuiciadas'!I403+'Personas Enjuiciadas'!J403&gt;0,('Personas Enjuiciadas'!D403+'Personas Enjuiciadas'!E403+'Personas Enjuiciadas'!I403+'Personas Enjuiciadas'!J403)/'Personas Enjuiciadas'!M403,"-")</f>
        <v>1</v>
      </c>
      <c r="D402" s="36">
        <f>IF(AND('Personas Enjuiciadas'!D403+'Personas Enjuiciadas'!I403&gt;0,'Personas Enjuiciadas'!N403+'Personas Enjuiciadas'!P403&gt;0),('Personas Enjuiciadas'!D403+'Personas Enjuiciadas'!I403)/('Personas Enjuiciadas'!N403+'Personas Enjuiciadas'!P403),"-")</f>
        <v>1</v>
      </c>
      <c r="E402" s="36">
        <f>IF(AND('Personas Enjuiciadas'!E403+'Personas Enjuiciadas'!J403&gt;0,'Personas Enjuiciadas'!O403+'Personas Enjuiciadas'!Q403&gt;0),('Personas Enjuiciadas'!E403+'Personas Enjuiciadas'!J403)/('Personas Enjuiciadas'!O403+'Personas Enjuiciadas'!Q403),"-")</f>
        <v>1</v>
      </c>
    </row>
    <row r="403" spans="2:5" ht="20.100000000000001" customHeight="1" thickBot="1" x14ac:dyDescent="0.25">
      <c r="B403" s="4" t="s">
        <v>582</v>
      </c>
      <c r="C403" s="36">
        <f>IF('Personas Enjuiciadas'!D404+'Personas Enjuiciadas'!E404+'Personas Enjuiciadas'!I404+'Personas Enjuiciadas'!J404&gt;0,('Personas Enjuiciadas'!D404+'Personas Enjuiciadas'!E404+'Personas Enjuiciadas'!I404+'Personas Enjuiciadas'!J404)/'Personas Enjuiciadas'!M404,"-")</f>
        <v>0.75</v>
      </c>
      <c r="D403" s="36">
        <f>IF(AND('Personas Enjuiciadas'!D404+'Personas Enjuiciadas'!I404&gt;0,'Personas Enjuiciadas'!N404+'Personas Enjuiciadas'!P404&gt;0),('Personas Enjuiciadas'!D404+'Personas Enjuiciadas'!I404)/('Personas Enjuiciadas'!N404+'Personas Enjuiciadas'!P404),"-")</f>
        <v>0.83333333333333337</v>
      </c>
      <c r="E403" s="36">
        <f>IF(AND('Personas Enjuiciadas'!E404+'Personas Enjuiciadas'!J404&gt;0,'Personas Enjuiciadas'!O404+'Personas Enjuiciadas'!Q404&gt;0),('Personas Enjuiciadas'!E404+'Personas Enjuiciadas'!J404)/('Personas Enjuiciadas'!O404+'Personas Enjuiciadas'!Q404),"-")</f>
        <v>0.5</v>
      </c>
    </row>
    <row r="404" spans="2:5" ht="20.100000000000001" customHeight="1" thickBot="1" x14ac:dyDescent="0.25">
      <c r="B404" s="4" t="s">
        <v>583</v>
      </c>
      <c r="C404" s="36">
        <f>IF('Personas Enjuiciadas'!D405+'Personas Enjuiciadas'!E405+'Personas Enjuiciadas'!I405+'Personas Enjuiciadas'!J405&gt;0,('Personas Enjuiciadas'!D405+'Personas Enjuiciadas'!E405+'Personas Enjuiciadas'!I405+'Personas Enjuiciadas'!J405)/'Personas Enjuiciadas'!M405,"-")</f>
        <v>0.77777777777777779</v>
      </c>
      <c r="D404" s="36">
        <f>IF(AND('Personas Enjuiciadas'!D405+'Personas Enjuiciadas'!I405&gt;0,'Personas Enjuiciadas'!N405+'Personas Enjuiciadas'!P405&gt;0),('Personas Enjuiciadas'!D405+'Personas Enjuiciadas'!I405)/('Personas Enjuiciadas'!N405+'Personas Enjuiciadas'!P405),"-")</f>
        <v>0.83333333333333337</v>
      </c>
      <c r="E404" s="36">
        <f>IF(AND('Personas Enjuiciadas'!E405+'Personas Enjuiciadas'!J405&gt;0,'Personas Enjuiciadas'!O405+'Personas Enjuiciadas'!Q405&gt;0),('Personas Enjuiciadas'!E405+'Personas Enjuiciadas'!J405)/('Personas Enjuiciadas'!O405+'Personas Enjuiciadas'!Q405),"-")</f>
        <v>0.75</v>
      </c>
    </row>
    <row r="405" spans="2:5" ht="20.100000000000001" customHeight="1" thickBot="1" x14ac:dyDescent="0.25">
      <c r="B405" s="4" t="s">
        <v>584</v>
      </c>
      <c r="C405" s="36">
        <f>IF('Personas Enjuiciadas'!D406+'Personas Enjuiciadas'!E406+'Personas Enjuiciadas'!I406+'Personas Enjuiciadas'!J406&gt;0,('Personas Enjuiciadas'!D406+'Personas Enjuiciadas'!E406+'Personas Enjuiciadas'!I406+'Personas Enjuiciadas'!J406)/'Personas Enjuiciadas'!M406,"-")</f>
        <v>0.77777777777777779</v>
      </c>
      <c r="D405" s="36">
        <f>IF(AND('Personas Enjuiciadas'!D406+'Personas Enjuiciadas'!I406&gt;0,'Personas Enjuiciadas'!N406+'Personas Enjuiciadas'!P406&gt;0),('Personas Enjuiciadas'!D406+'Personas Enjuiciadas'!I406)/('Personas Enjuiciadas'!N406+'Personas Enjuiciadas'!P406),"-")</f>
        <v>0.83333333333333337</v>
      </c>
      <c r="E405" s="36">
        <f>IF(AND('Personas Enjuiciadas'!E406+'Personas Enjuiciadas'!J406&gt;0,'Personas Enjuiciadas'!O406+'Personas Enjuiciadas'!Q406&gt;0),('Personas Enjuiciadas'!E406+'Personas Enjuiciadas'!J406)/('Personas Enjuiciadas'!O406+'Personas Enjuiciadas'!Q406),"-")</f>
        <v>0.66666666666666663</v>
      </c>
    </row>
    <row r="406" spans="2:5" ht="20.100000000000001" customHeight="1" thickBot="1" x14ac:dyDescent="0.25">
      <c r="B406" s="4" t="s">
        <v>585</v>
      </c>
      <c r="C406" s="36">
        <f>IF('Personas Enjuiciadas'!D407+'Personas Enjuiciadas'!E407+'Personas Enjuiciadas'!I407+'Personas Enjuiciadas'!J407&gt;0,('Personas Enjuiciadas'!D407+'Personas Enjuiciadas'!E407+'Personas Enjuiciadas'!I407+'Personas Enjuiciadas'!J407)/'Personas Enjuiciadas'!M407,"-")</f>
        <v>0.84615384615384615</v>
      </c>
      <c r="D406" s="36">
        <f>IF(AND('Personas Enjuiciadas'!D407+'Personas Enjuiciadas'!I407&gt;0,'Personas Enjuiciadas'!N407+'Personas Enjuiciadas'!P407&gt;0),('Personas Enjuiciadas'!D407+'Personas Enjuiciadas'!I407)/('Personas Enjuiciadas'!N407+'Personas Enjuiciadas'!P407),"-")</f>
        <v>0.5</v>
      </c>
      <c r="E406" s="36">
        <f>IF(AND('Personas Enjuiciadas'!E407+'Personas Enjuiciadas'!J407&gt;0,'Personas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586</v>
      </c>
      <c r="C407" s="36">
        <f>IF('Personas Enjuiciadas'!D408+'Personas Enjuiciadas'!E408+'Personas Enjuiciadas'!I408+'Personas Enjuiciadas'!J408&gt;0,('Personas Enjuiciadas'!D408+'Personas Enjuiciadas'!E408+'Personas Enjuiciadas'!I408+'Personas Enjuiciadas'!J408)/'Personas Enjuiciadas'!M408,"-")</f>
        <v>1</v>
      </c>
      <c r="D407" s="36">
        <f>IF(AND('Personas Enjuiciadas'!D408+'Personas Enjuiciadas'!I408&gt;0,'Personas Enjuiciadas'!N408+'Personas Enjuiciadas'!P408&gt;0),('Personas Enjuiciadas'!D408+'Personas Enjuiciadas'!I408)/('Personas Enjuiciadas'!N408+'Personas Enjuiciadas'!P408),"-")</f>
        <v>1</v>
      </c>
      <c r="E407" s="36">
        <f>IF(AND('Personas Enjuiciadas'!E408+'Personas Enjuiciadas'!J408&gt;0,'Personas Enjuiciadas'!O408+'Personas Enjuiciadas'!Q408&gt;0),('Personas Enjuiciadas'!E408+'Personas Enjuiciadas'!J408)/('Personas Enjuiciadas'!O408+'Personas Enjuiciadas'!Q408),"-")</f>
        <v>1</v>
      </c>
    </row>
    <row r="408" spans="2:5" ht="20.100000000000001" customHeight="1" thickBot="1" x14ac:dyDescent="0.25">
      <c r="B408" s="4" t="s">
        <v>587</v>
      </c>
      <c r="C408" s="36">
        <f>IF('Personas Enjuiciadas'!D409+'Personas Enjuiciadas'!E409+'Personas Enjuiciadas'!I409+'Personas Enjuiciadas'!J409&gt;0,('Personas Enjuiciadas'!D409+'Personas Enjuiciadas'!E409+'Personas Enjuiciadas'!I409+'Personas Enjuiciadas'!J409)/'Personas Enjuiciadas'!M409,"-")</f>
        <v>1</v>
      </c>
      <c r="D408" s="36">
        <f>IF(AND('Personas Enjuiciadas'!D409+'Personas Enjuiciadas'!I409&gt;0,'Personas Enjuiciadas'!N409+'Personas Enjuiciadas'!P409&gt;0),('Personas Enjuiciadas'!D409+'Personas Enjuiciadas'!I409)/('Personas Enjuiciadas'!N409+'Personas Enjuiciadas'!P409),"-")</f>
        <v>1</v>
      </c>
      <c r="E408" s="36">
        <f>IF(AND('Personas Enjuiciadas'!E409+'Personas Enjuiciadas'!J409&gt;0,'Personas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588</v>
      </c>
      <c r="C409" s="36">
        <f>IF('Personas Enjuiciadas'!D410+'Personas Enjuiciadas'!E410+'Personas Enjuiciadas'!I410+'Personas Enjuiciadas'!J410&gt;0,('Personas Enjuiciadas'!D410+'Personas Enjuiciadas'!E410+'Personas Enjuiciadas'!I410+'Personas Enjuiciadas'!J410)/'Personas Enjuiciadas'!M410,"-")</f>
        <v>0.78431372549019607</v>
      </c>
      <c r="D409" s="36">
        <f>IF(AND('Personas Enjuiciadas'!D410+'Personas Enjuiciadas'!I410&gt;0,'Personas Enjuiciadas'!N410+'Personas Enjuiciadas'!P410&gt;0),('Personas Enjuiciadas'!D410+'Personas Enjuiciadas'!I410)/('Personas Enjuiciadas'!N410+'Personas Enjuiciadas'!P410),"-")</f>
        <v>0.66666666666666663</v>
      </c>
      <c r="E409" s="36">
        <f>IF(AND('Personas Enjuiciadas'!E410+'Personas Enjuiciadas'!J410&gt;0,'Personas Enjuiciadas'!O410+'Personas Enjuiciadas'!Q410&gt;0),('Personas Enjuiciadas'!E410+'Personas Enjuiciadas'!J410)/('Personas Enjuiciadas'!O410+'Personas Enjuiciadas'!Q410),"-")</f>
        <v>0.91666666666666663</v>
      </c>
    </row>
    <row r="410" spans="2:5" ht="20.100000000000001" customHeight="1" thickBot="1" x14ac:dyDescent="0.25">
      <c r="B410" s="4" t="s">
        <v>589</v>
      </c>
      <c r="C410" s="36">
        <f>IF('Personas Enjuiciadas'!D411+'Personas Enjuiciadas'!E411+'Personas Enjuiciadas'!I411+'Personas Enjuiciadas'!J411&gt;0,('Personas Enjuiciadas'!D411+'Personas Enjuiciadas'!E411+'Personas Enjuiciadas'!I411+'Personas Enjuiciadas'!J411)/'Personas Enjuiciadas'!M411,"-")</f>
        <v>1</v>
      </c>
      <c r="D410" s="36">
        <f>IF(AND('Personas Enjuiciadas'!D411+'Personas Enjuiciadas'!I411&gt;0,'Personas Enjuiciadas'!N411+'Personas Enjuiciadas'!P411&gt;0),('Personas Enjuiciadas'!D411+'Personas Enjuiciadas'!I411)/('Personas Enjuiciadas'!N411+'Personas Enjuiciadas'!P411),"-")</f>
        <v>1</v>
      </c>
      <c r="E410" s="36">
        <f>IF(AND('Personas Enjuiciadas'!E411+'Personas Enjuiciadas'!J411&gt;0,'Personas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590</v>
      </c>
      <c r="C411" s="36">
        <f>IF('Personas Enjuiciadas'!D412+'Personas Enjuiciadas'!E412+'Personas Enjuiciadas'!I412+'Personas Enjuiciadas'!J412&gt;0,('Personas Enjuiciadas'!D412+'Personas Enjuiciadas'!E412+'Personas Enjuiciadas'!I412+'Personas Enjuiciadas'!J412)/'Personas Enjuiciadas'!M412,"-")</f>
        <v>1</v>
      </c>
      <c r="D411" s="36">
        <f>IF(AND('Personas Enjuiciadas'!D412+'Personas Enjuiciadas'!I412&gt;0,'Personas Enjuiciadas'!N412+'Personas Enjuiciadas'!P412&gt;0),('Personas Enjuiciadas'!D412+'Personas Enjuiciadas'!I412)/('Personas Enjuiciadas'!N412+'Personas Enjuiciadas'!P412),"-")</f>
        <v>1</v>
      </c>
      <c r="E411" s="36">
        <f>IF(AND('Personas Enjuiciadas'!E412+'Personas Enjuiciadas'!J412&gt;0,'Personas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591</v>
      </c>
      <c r="C412" s="36">
        <f>IF('Personas Enjuiciadas'!D413+'Personas Enjuiciadas'!E413+'Personas Enjuiciadas'!I413+'Personas Enjuiciadas'!J413&gt;0,('Personas Enjuiciadas'!D413+'Personas Enjuiciadas'!E413+'Personas Enjuiciadas'!I413+'Personas Enjuiciadas'!J413)/'Personas Enjuiciadas'!M413,"-")</f>
        <v>1</v>
      </c>
      <c r="D412" s="36">
        <f>IF(AND('Personas Enjuiciadas'!D413+'Personas Enjuiciadas'!I413&gt;0,'Personas Enjuiciadas'!N413+'Personas Enjuiciadas'!P413&gt;0),('Personas Enjuiciadas'!D413+'Personas Enjuiciadas'!I413)/('Personas Enjuiciadas'!N413+'Personas Enjuiciadas'!P413),"-")</f>
        <v>1</v>
      </c>
      <c r="E412" s="36">
        <f>IF(AND('Personas Enjuiciadas'!E413+'Personas Enjuiciadas'!J413&gt;0,'Personas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209</v>
      </c>
      <c r="C413" s="36">
        <f>IF('Personas Enjuiciadas'!D414+'Personas Enjuiciadas'!E414+'Personas Enjuiciadas'!I414+'Personas Enjuiciadas'!J414&gt;0,('Personas Enjuiciadas'!D414+'Personas Enjuiciadas'!E414+'Personas Enjuiciadas'!I414+'Personas Enjuiciadas'!J414)/'Personas Enjuiciadas'!M414,"-")</f>
        <v>0.96808510638297873</v>
      </c>
      <c r="D413" s="36">
        <f>IF(AND('Personas Enjuiciadas'!D414+'Personas Enjuiciadas'!I414&gt;0,'Personas Enjuiciadas'!N414+'Personas Enjuiciadas'!P414&gt;0),('Personas Enjuiciadas'!D414+'Personas Enjuiciadas'!I414)/('Personas Enjuiciadas'!N414+'Personas Enjuiciadas'!P414),"-")</f>
        <v>0.95522388059701491</v>
      </c>
      <c r="E413" s="36">
        <f>IF(AND('Personas Enjuiciadas'!E414+'Personas Enjuiciadas'!J414&gt;0,'Personas Enjuiciadas'!O414+'Personas Enjuiciadas'!Q414&gt;0),('Personas Enjuiciadas'!E414+'Personas Enjuiciadas'!J414)/('Personas Enjuiciadas'!O414+'Personas Enjuiciadas'!Q414),"-")</f>
        <v>1</v>
      </c>
    </row>
    <row r="414" spans="2:5" ht="20.100000000000001" customHeight="1" thickBot="1" x14ac:dyDescent="0.25">
      <c r="B414" s="4" t="s">
        <v>592</v>
      </c>
      <c r="C414" s="36">
        <f>IF('Personas Enjuiciadas'!D415+'Personas Enjuiciadas'!E415+'Personas Enjuiciadas'!I415+'Personas Enjuiciadas'!J415&gt;0,('Personas Enjuiciadas'!D415+'Personas Enjuiciadas'!E415+'Personas Enjuiciadas'!I415+'Personas Enjuiciadas'!J415)/'Personas Enjuiciadas'!M415,"-")</f>
        <v>0.83333333333333337</v>
      </c>
      <c r="D414" s="36">
        <f>IF(AND('Personas Enjuiciadas'!D415+'Personas Enjuiciadas'!I415&gt;0,'Personas Enjuiciadas'!N415+'Personas Enjuiciadas'!P415&gt;0),('Personas Enjuiciadas'!D415+'Personas Enjuiciadas'!I415)/('Personas Enjuiciadas'!N415+'Personas Enjuiciadas'!P415),"-")</f>
        <v>0.66666666666666663</v>
      </c>
      <c r="E414" s="36">
        <f>IF(AND('Personas Enjuiciadas'!E415+'Personas Enjuiciadas'!J415&gt;0,'Personas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593</v>
      </c>
      <c r="C415" s="36">
        <f>IF('Personas Enjuiciadas'!D416+'Personas Enjuiciadas'!E416+'Personas Enjuiciadas'!I416+'Personas Enjuiciadas'!J416&gt;0,('Personas Enjuiciadas'!D416+'Personas Enjuiciadas'!E416+'Personas Enjuiciadas'!I416+'Personas Enjuiciadas'!J416)/'Personas Enjuiciadas'!M416,"-")</f>
        <v>1</v>
      </c>
      <c r="D415" s="36">
        <f>IF(AND('Personas Enjuiciadas'!D416+'Personas Enjuiciadas'!I416&gt;0,'Personas Enjuiciadas'!N416+'Personas Enjuiciadas'!P416&gt;0),('Personas Enjuiciadas'!D416+'Personas Enjuiciadas'!I416)/('Personas Enjuiciadas'!N416+'Personas Enjuiciadas'!P416),"-")</f>
        <v>1</v>
      </c>
      <c r="E415" s="36">
        <f>IF(AND('Personas Enjuiciadas'!E416+'Personas Enjuiciadas'!J416&gt;0,'Personas Enjuiciadas'!O416+'Personas Enjuiciadas'!Q416&gt;0),('Personas Enjuiciadas'!E416+'Personas Enjuiciadas'!J416)/('Personas Enjuiciadas'!O416+'Personas Enjuiciadas'!Q416),"-")</f>
        <v>1</v>
      </c>
    </row>
    <row r="416" spans="2:5" ht="20.100000000000001" customHeight="1" thickBot="1" x14ac:dyDescent="0.25">
      <c r="B416" s="4" t="s">
        <v>594</v>
      </c>
      <c r="C416" s="36">
        <f>IF('Personas Enjuiciadas'!D417+'Personas Enjuiciadas'!E417+'Personas Enjuiciadas'!I417+'Personas Enjuiciadas'!J417&gt;0,('Personas Enjuiciadas'!D417+'Personas Enjuiciadas'!E417+'Personas Enjuiciadas'!I417+'Personas Enjuiciadas'!J417)/'Personas Enjuiciadas'!M417,"-")</f>
        <v>1</v>
      </c>
      <c r="D416" s="36">
        <f>IF(AND('Personas Enjuiciadas'!D417+'Personas Enjuiciadas'!I417&gt;0,'Personas Enjuiciadas'!N417+'Personas Enjuiciadas'!P417&gt;0),('Personas Enjuiciadas'!D417+'Personas Enjuiciadas'!I417)/('Personas Enjuiciadas'!N417+'Personas Enjuiciadas'!P417),"-")</f>
        <v>1</v>
      </c>
      <c r="E416" s="36">
        <f>IF(AND('Personas Enjuiciadas'!E417+'Personas Enjuiciadas'!J417&gt;0,'Personas Enjuiciadas'!O417+'Personas Enjuiciadas'!Q417&gt;0),('Personas Enjuiciadas'!E417+'Personas Enjuiciadas'!J417)/('Personas Enjuiciadas'!O417+'Personas Enjuiciadas'!Q417),"-")</f>
        <v>1</v>
      </c>
    </row>
    <row r="417" spans="2:5" ht="20.100000000000001" customHeight="1" thickBot="1" x14ac:dyDescent="0.25">
      <c r="B417" s="4" t="s">
        <v>595</v>
      </c>
      <c r="C417" s="36">
        <f>IF('Personas Enjuiciadas'!D418+'Personas Enjuiciadas'!E418+'Personas Enjuiciadas'!I418+'Personas Enjuiciadas'!J418&gt;0,('Personas Enjuiciadas'!D418+'Personas Enjuiciadas'!E418+'Personas Enjuiciadas'!I418+'Personas Enjuiciadas'!J418)/'Personas Enjuiciadas'!M418,"-")</f>
        <v>0.8</v>
      </c>
      <c r="D417" s="36">
        <f>IF(AND('Personas Enjuiciadas'!D418+'Personas Enjuiciadas'!I418&gt;0,'Personas Enjuiciadas'!N418+'Personas Enjuiciadas'!P418&gt;0),('Personas Enjuiciadas'!D418+'Personas Enjuiciadas'!I418)/('Personas Enjuiciadas'!N418+'Personas Enjuiciadas'!P418),"-")</f>
        <v>0.8</v>
      </c>
      <c r="E417" s="36" t="str">
        <f>IF(AND('Personas Enjuiciadas'!E418+'Personas Enjuiciadas'!J418&gt;0,'Personas Enjuiciadas'!O418+'Personas Enjuiciadas'!Q418&gt;0),('Personas Enjuiciadas'!E418+'Personas Enjuiciadas'!J418)/('Personas Enjuiciadas'!O418+'Personas Enjuiciadas'!Q418),"-")</f>
        <v>-</v>
      </c>
    </row>
    <row r="418" spans="2:5" ht="20.100000000000001" customHeight="1" thickBot="1" x14ac:dyDescent="0.25">
      <c r="B418" s="4" t="s">
        <v>596</v>
      </c>
      <c r="C418" s="36">
        <f>IF('Personas Enjuiciadas'!D419+'Personas Enjuiciadas'!E419+'Personas Enjuiciadas'!I419+'Personas Enjuiciadas'!J419&gt;0,('Personas Enjuiciadas'!D419+'Personas Enjuiciadas'!E419+'Personas Enjuiciadas'!I419+'Personas Enjuiciadas'!J419)/'Personas Enjuiciadas'!M419,"-")</f>
        <v>1</v>
      </c>
      <c r="D418" s="36">
        <f>IF(AND('Personas Enjuiciadas'!D419+'Personas Enjuiciadas'!I419&gt;0,'Personas Enjuiciadas'!N419+'Personas Enjuiciadas'!P419&gt;0),('Personas Enjuiciadas'!D419+'Personas Enjuiciadas'!I419)/('Personas Enjuiciadas'!N419+'Personas Enjuiciadas'!P419),"-")</f>
        <v>1</v>
      </c>
      <c r="E418" s="36">
        <f>IF(AND('Personas Enjuiciadas'!E419+'Personas Enjuiciadas'!J419&gt;0,'Personas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597</v>
      </c>
      <c r="C419" s="36">
        <f>IF('Personas Enjuiciadas'!D420+'Personas Enjuiciadas'!E420+'Personas Enjuiciadas'!I420+'Personas Enjuiciadas'!J420&gt;0,('Personas Enjuiciadas'!D420+'Personas Enjuiciadas'!E420+'Personas Enjuiciadas'!I420+'Personas Enjuiciadas'!J420)/'Personas Enjuiciadas'!M420,"-")</f>
        <v>1</v>
      </c>
      <c r="D419" s="36">
        <f>IF(AND('Personas Enjuiciadas'!D420+'Personas Enjuiciadas'!I420&gt;0,'Personas Enjuiciadas'!N420+'Personas Enjuiciadas'!P420&gt;0),('Personas Enjuiciadas'!D420+'Personas Enjuiciadas'!I420)/('Personas Enjuiciadas'!N420+'Personas Enjuiciadas'!P420),"-")</f>
        <v>1</v>
      </c>
      <c r="E419" s="36" t="str">
        <f>IF(AND('Personas Enjuiciadas'!E420+'Personas Enjuiciadas'!J420&gt;0,'Personas Enjuiciadas'!O420+'Personas Enjuiciadas'!Q420&gt;0),('Personas Enjuiciadas'!E420+'Personas Enjuiciadas'!J420)/('Personas Enjuiciadas'!O420+'Personas Enjuiciadas'!Q420),"-")</f>
        <v>-</v>
      </c>
    </row>
    <row r="420" spans="2:5" ht="20.100000000000001" customHeight="1" thickBot="1" x14ac:dyDescent="0.25">
      <c r="B420" s="4" t="s">
        <v>598</v>
      </c>
      <c r="C420" s="36">
        <f>IF('Personas Enjuiciadas'!D421+'Personas Enjuiciadas'!E421+'Personas Enjuiciadas'!I421+'Personas Enjuiciadas'!J421&gt;0,('Personas Enjuiciadas'!D421+'Personas Enjuiciadas'!E421+'Personas Enjuiciadas'!I421+'Personas Enjuiciadas'!J421)/'Personas Enjuiciadas'!M421,"-")</f>
        <v>1</v>
      </c>
      <c r="D420" s="36">
        <f>IF(AND('Personas Enjuiciadas'!D421+'Personas Enjuiciadas'!I421&gt;0,'Personas Enjuiciadas'!N421+'Personas Enjuiciadas'!P421&gt;0),('Personas Enjuiciadas'!D421+'Personas Enjuiciadas'!I421)/('Personas Enjuiciadas'!N421+'Personas Enjuiciadas'!P421),"-")</f>
        <v>1</v>
      </c>
      <c r="E420" s="36">
        <f>IF(AND('Personas Enjuiciadas'!E421+'Personas Enjuiciadas'!J421&gt;0,'Personas Enjuiciadas'!O421+'Personas Enjuiciadas'!Q421&gt;0),('Personas Enjuiciadas'!E421+'Personas Enjuiciadas'!J421)/('Personas Enjuiciadas'!O421+'Personas Enjuiciadas'!Q421),"-")</f>
        <v>1</v>
      </c>
    </row>
    <row r="421" spans="2:5" ht="20.100000000000001" customHeight="1" thickBot="1" x14ac:dyDescent="0.25">
      <c r="B421" s="4" t="s">
        <v>599</v>
      </c>
      <c r="C421" s="36">
        <f>IF('Personas Enjuiciadas'!D422+'Personas Enjuiciadas'!E422+'Personas Enjuiciadas'!I422+'Personas Enjuiciadas'!J422&gt;0,('Personas Enjuiciadas'!D422+'Personas Enjuiciadas'!E422+'Personas Enjuiciadas'!I422+'Personas Enjuiciadas'!J422)/'Personas Enjuiciadas'!M422,"-")</f>
        <v>0.75</v>
      </c>
      <c r="D421" s="36">
        <f>IF(AND('Personas Enjuiciadas'!D422+'Personas Enjuiciadas'!I422&gt;0,'Personas Enjuiciadas'!N422+'Personas Enjuiciadas'!P422&gt;0),('Personas Enjuiciadas'!D422+'Personas Enjuiciadas'!I422)/('Personas Enjuiciadas'!N422+'Personas Enjuiciadas'!P422),"-")</f>
        <v>1</v>
      </c>
      <c r="E421" s="36">
        <f>IF(AND('Personas Enjuiciadas'!E422+'Personas Enjuiciadas'!J422&gt;0,'Personas Enjuiciadas'!O422+'Personas Enjuiciadas'!Q422&gt;0),('Personas Enjuiciadas'!E422+'Personas Enjuiciadas'!J422)/('Personas Enjuiciadas'!O422+'Personas Enjuiciadas'!Q422),"-")</f>
        <v>0.5</v>
      </c>
    </row>
    <row r="422" spans="2:5" ht="20.100000000000001" customHeight="1" thickBot="1" x14ac:dyDescent="0.25">
      <c r="B422" s="4" t="s">
        <v>600</v>
      </c>
      <c r="C422" s="36">
        <f>IF('Personas Enjuiciadas'!D423+'Personas Enjuiciadas'!E423+'Personas Enjuiciadas'!I423+'Personas Enjuiciadas'!J423&gt;0,('Personas Enjuiciadas'!D423+'Personas Enjuiciadas'!E423+'Personas Enjuiciadas'!I423+'Personas Enjuiciadas'!J423)/'Personas Enjuiciadas'!M423,"-")</f>
        <v>1</v>
      </c>
      <c r="D422" s="36">
        <f>IF(AND('Personas Enjuiciadas'!D423+'Personas Enjuiciadas'!I423&gt;0,'Personas Enjuiciadas'!N423+'Personas Enjuiciadas'!P423&gt;0),('Personas Enjuiciadas'!D423+'Personas Enjuiciadas'!I423)/('Personas Enjuiciadas'!N423+'Personas Enjuiciadas'!P423),"-")</f>
        <v>1</v>
      </c>
      <c r="E422" s="36">
        <f>IF(AND('Personas Enjuiciadas'!E423+'Personas Enjuiciadas'!J423&gt;0,'Personas Enjuiciadas'!O423+'Personas Enjuiciadas'!Q423&gt;0),('Personas Enjuiciadas'!E423+'Personas Enjuiciadas'!J423)/('Personas Enjuiciadas'!O423+'Personas Enjuiciadas'!Q423),"-")</f>
        <v>1</v>
      </c>
    </row>
    <row r="423" spans="2:5" ht="20.100000000000001" customHeight="1" thickBot="1" x14ac:dyDescent="0.25">
      <c r="B423" s="4" t="s">
        <v>601</v>
      </c>
      <c r="C423" s="36">
        <f>IF('Personas Enjuiciadas'!D424+'Personas Enjuiciadas'!E424+'Personas Enjuiciadas'!I424+'Personas Enjuiciadas'!J424&gt;0,('Personas Enjuiciadas'!D424+'Personas Enjuiciadas'!E424+'Personas Enjuiciadas'!I424+'Personas Enjuiciadas'!J424)/'Personas Enjuiciadas'!M424,"-")</f>
        <v>1</v>
      </c>
      <c r="D423" s="36" t="str">
        <f>IF(AND('Personas Enjuiciadas'!D424+'Personas Enjuiciadas'!I424&gt;0,'Personas Enjuiciadas'!N424+'Personas Enjuiciadas'!P424&gt;0),('Personas Enjuiciadas'!D424+'Personas Enjuiciadas'!I424)/('Personas Enjuiciadas'!N424+'Personas Enjuiciadas'!P424),"-")</f>
        <v>-</v>
      </c>
      <c r="E423" s="36">
        <f>IF(AND('Personas Enjuiciadas'!E424+'Personas Enjuiciadas'!J424&gt;0,'Personas Enjuiciadas'!O424+'Personas Enjuiciadas'!Q424&gt;0),('Personas Enjuiciadas'!E424+'Personas Enjuiciadas'!J424)/('Personas Enjuiciadas'!O424+'Personas Enjuiciadas'!Q424),"-")</f>
        <v>1</v>
      </c>
    </row>
    <row r="424" spans="2:5" ht="20.100000000000001" customHeight="1" thickBot="1" x14ac:dyDescent="0.25">
      <c r="B424" s="4" t="s">
        <v>602</v>
      </c>
      <c r="C424" s="36">
        <f>IF('Personas Enjuiciadas'!D425+'Personas Enjuiciadas'!E425+'Personas Enjuiciadas'!I425+'Personas Enjuiciadas'!J425&gt;0,('Personas Enjuiciadas'!D425+'Personas Enjuiciadas'!E425+'Personas Enjuiciadas'!I425+'Personas Enjuiciadas'!J425)/'Personas Enjuiciadas'!M425,"-")</f>
        <v>1</v>
      </c>
      <c r="D424" s="36">
        <f>IF(AND('Personas Enjuiciadas'!D425+'Personas Enjuiciadas'!I425&gt;0,'Personas Enjuiciadas'!N425+'Personas Enjuiciadas'!P425&gt;0),('Personas Enjuiciadas'!D425+'Personas Enjuiciadas'!I425)/('Personas Enjuiciadas'!N425+'Personas Enjuiciadas'!P425),"-")</f>
        <v>1</v>
      </c>
      <c r="E424" s="36" t="str">
        <f>IF(AND('Personas Enjuiciadas'!E425+'Personas Enjuiciadas'!J425&gt;0,'Personas Enjuiciadas'!O425+'Personas Enjuiciadas'!Q425&gt;0),('Personas Enjuiciadas'!E425+'Personas Enjuiciadas'!J425)/('Personas Enjuiciadas'!O425+'Personas Enjuiciadas'!Q425),"-")</f>
        <v>-</v>
      </c>
    </row>
    <row r="425" spans="2:5" ht="20.100000000000001" customHeight="1" thickBot="1" x14ac:dyDescent="0.25">
      <c r="B425" s="4" t="s">
        <v>603</v>
      </c>
      <c r="C425" s="36">
        <f>IF('Personas Enjuiciadas'!D426+'Personas Enjuiciadas'!E426+'Personas Enjuiciadas'!I426+'Personas Enjuiciadas'!J426&gt;0,('Personas Enjuiciadas'!D426+'Personas Enjuiciadas'!E426+'Personas Enjuiciadas'!I426+'Personas Enjuiciadas'!J426)/'Personas Enjuiciadas'!M426,"-")</f>
        <v>0.89130434782608692</v>
      </c>
      <c r="D425" s="36">
        <f>IF(AND('Personas Enjuiciadas'!D426+'Personas Enjuiciadas'!I426&gt;0,'Personas Enjuiciadas'!N426+'Personas Enjuiciadas'!P426&gt;0),('Personas Enjuiciadas'!D426+'Personas Enjuiciadas'!I426)/('Personas Enjuiciadas'!N426+'Personas Enjuiciadas'!P426),"-")</f>
        <v>0.90625</v>
      </c>
      <c r="E425" s="36">
        <f>IF(AND('Personas Enjuiciadas'!E426+'Personas Enjuiciadas'!J426&gt;0,'Personas Enjuiciadas'!O426+'Personas Enjuiciadas'!Q426&gt;0),('Personas Enjuiciadas'!E426+'Personas Enjuiciadas'!J426)/('Personas Enjuiciadas'!O426+'Personas Enjuiciadas'!Q426),"-")</f>
        <v>0.8571428571428571</v>
      </c>
    </row>
    <row r="426" spans="2:5" ht="20.100000000000001" customHeight="1" thickBot="1" x14ac:dyDescent="0.25">
      <c r="B426" s="4" t="s">
        <v>604</v>
      </c>
      <c r="C426" s="36">
        <f>IF('Personas Enjuiciadas'!D427+'Personas Enjuiciadas'!E427+'Personas Enjuiciadas'!I427+'Personas Enjuiciadas'!J427&gt;0,('Personas Enjuiciadas'!D427+'Personas Enjuiciadas'!E427+'Personas Enjuiciadas'!I427+'Personas Enjuiciadas'!J427)/'Personas Enjuiciadas'!M427,"-")</f>
        <v>1</v>
      </c>
      <c r="D426" s="36">
        <f>IF(AND('Personas Enjuiciadas'!D427+'Personas Enjuiciadas'!I427&gt;0,'Personas Enjuiciadas'!N427+'Personas Enjuiciadas'!P427&gt;0),('Personas Enjuiciadas'!D427+'Personas Enjuiciadas'!I427)/('Personas Enjuiciadas'!N427+'Personas Enjuiciadas'!P427),"-")</f>
        <v>1</v>
      </c>
      <c r="E426" s="36">
        <f>IF(AND('Personas Enjuiciadas'!E427+'Personas Enjuiciadas'!J427&gt;0,'Personas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605</v>
      </c>
      <c r="C427" s="36">
        <f>IF('Personas Enjuiciadas'!D428+'Personas Enjuiciadas'!E428+'Personas Enjuiciadas'!I428+'Personas Enjuiciadas'!J428&gt;0,('Personas Enjuiciadas'!D428+'Personas Enjuiciadas'!E428+'Personas Enjuiciadas'!I428+'Personas Enjuiciadas'!J428)/'Personas Enjuiciadas'!M428,"-")</f>
        <v>0.25</v>
      </c>
      <c r="D427" s="36" t="str">
        <f>IF(AND('Personas Enjuiciadas'!D428+'Personas Enjuiciadas'!I428&gt;0,'Personas Enjuiciadas'!N428+'Personas Enjuiciadas'!P428&gt;0),('Personas Enjuiciadas'!D428+'Personas Enjuiciadas'!I428)/('Personas Enjuiciadas'!N428+'Personas Enjuiciadas'!P428),"-")</f>
        <v>-</v>
      </c>
      <c r="E427" s="36">
        <f>IF(AND('Personas Enjuiciadas'!E428+'Personas Enjuiciadas'!J428&gt;0,'Personas Enjuiciadas'!O428+'Personas Enjuiciadas'!Q428&gt;0),('Personas Enjuiciadas'!E428+'Personas Enjuiciadas'!J428)/('Personas Enjuiciadas'!O428+'Personas Enjuiciadas'!Q428),"-")</f>
        <v>0.5</v>
      </c>
    </row>
    <row r="428" spans="2:5" ht="20.100000000000001" customHeight="1" thickBot="1" x14ac:dyDescent="0.25">
      <c r="B428" s="4" t="s">
        <v>606</v>
      </c>
      <c r="C428" s="36">
        <f>IF('Personas Enjuiciadas'!D429+'Personas Enjuiciadas'!E429+'Personas Enjuiciadas'!I429+'Personas Enjuiciadas'!J429&gt;0,('Personas Enjuiciadas'!D429+'Personas Enjuiciadas'!E429+'Personas Enjuiciadas'!I429+'Personas Enjuiciadas'!J429)/'Personas Enjuiciadas'!M429,"-")</f>
        <v>1</v>
      </c>
      <c r="D428" s="36">
        <f>IF(AND('Personas Enjuiciadas'!D429+'Personas Enjuiciadas'!I429&gt;0,'Personas Enjuiciadas'!N429+'Personas Enjuiciadas'!P429&gt;0),('Personas Enjuiciadas'!D429+'Personas Enjuiciadas'!I429)/('Personas Enjuiciadas'!N429+'Personas Enjuiciadas'!P429),"-")</f>
        <v>1</v>
      </c>
      <c r="E428" s="36">
        <f>IF(AND('Personas Enjuiciadas'!E429+'Personas Enjuiciadas'!J429&gt;0,'Personas Enjuiciadas'!O429+'Personas Enjuiciadas'!Q429&gt;0),('Personas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607</v>
      </c>
      <c r="C429" s="36">
        <f>IF('Personas Enjuiciadas'!D430+'Personas Enjuiciadas'!E430+'Personas Enjuiciadas'!I430+'Personas Enjuiciadas'!J430&gt;0,('Personas Enjuiciadas'!D430+'Personas Enjuiciadas'!E430+'Personas Enjuiciadas'!I430+'Personas Enjuiciadas'!J430)/'Personas Enjuiciadas'!M430,"-")</f>
        <v>1</v>
      </c>
      <c r="D429" s="36" t="str">
        <f>IF(AND('Personas Enjuiciadas'!D430+'Personas Enjuiciadas'!I430&gt;0,'Personas Enjuiciadas'!N430+'Personas Enjuiciadas'!P430&gt;0),('Personas Enjuiciadas'!D430+'Personas Enjuiciadas'!I430)/('Personas Enjuiciadas'!N430+'Personas Enjuiciadas'!P430),"-")</f>
        <v>-</v>
      </c>
      <c r="E429" s="36">
        <f>IF(AND('Personas Enjuiciadas'!E430+'Personas Enjuiciadas'!J430&gt;0,'Personas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608</v>
      </c>
      <c r="C430" s="36">
        <f>IF('Personas Enjuiciadas'!D431+'Personas Enjuiciadas'!E431+'Personas Enjuiciadas'!I431+'Personas Enjuiciadas'!J431&gt;0,('Personas Enjuiciadas'!D431+'Personas Enjuiciadas'!E431+'Personas Enjuiciadas'!I431+'Personas Enjuiciadas'!J431)/'Personas Enjuiciadas'!M431,"-")</f>
        <v>0.97297297297297303</v>
      </c>
      <c r="D430" s="36">
        <f>IF(AND('Personas Enjuiciadas'!D431+'Personas Enjuiciadas'!I431&gt;0,'Personas Enjuiciadas'!N431+'Personas Enjuiciadas'!P431&gt;0),('Personas Enjuiciadas'!D431+'Personas Enjuiciadas'!I431)/('Personas Enjuiciadas'!N431+'Personas Enjuiciadas'!P431),"-")</f>
        <v>0.95652173913043481</v>
      </c>
      <c r="E430" s="36">
        <f>IF(AND('Personas Enjuiciadas'!E431+'Personas Enjuiciadas'!J431&gt;0,'Personas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609</v>
      </c>
      <c r="C431" s="36">
        <f>IF('Personas Enjuiciadas'!D432+'Personas Enjuiciadas'!E432+'Personas Enjuiciadas'!I432+'Personas Enjuiciadas'!J432&gt;0,('Personas Enjuiciadas'!D432+'Personas Enjuiciadas'!E432+'Personas Enjuiciadas'!I432+'Personas Enjuiciadas'!J432)/'Personas Enjuiciadas'!M432,"-")</f>
        <v>0.95652173913043481</v>
      </c>
      <c r="D431" s="36">
        <f>IF(AND('Personas Enjuiciadas'!D432+'Personas Enjuiciadas'!I432&gt;0,'Personas Enjuiciadas'!N432+'Personas Enjuiciadas'!P432&gt;0),('Personas Enjuiciadas'!D432+'Personas Enjuiciadas'!I432)/('Personas Enjuiciadas'!N432+'Personas Enjuiciadas'!P432),"-")</f>
        <v>0.9285714285714286</v>
      </c>
      <c r="E431" s="36">
        <f>IF(AND('Personas Enjuiciadas'!E432+'Personas Enjuiciadas'!J432&gt;0,'Personas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610</v>
      </c>
      <c r="C432" s="36">
        <f>IF('Personas Enjuiciadas'!D433+'Personas Enjuiciadas'!E433+'Personas Enjuiciadas'!I433+'Personas Enjuiciadas'!J433&gt;0,('Personas Enjuiciadas'!D433+'Personas Enjuiciadas'!E433+'Personas Enjuiciadas'!I433+'Personas Enjuiciadas'!J433)/'Personas Enjuiciadas'!M433,"-")</f>
        <v>1</v>
      </c>
      <c r="D432" s="36">
        <f>IF(AND('Personas Enjuiciadas'!D433+'Personas Enjuiciadas'!I433&gt;0,'Personas Enjuiciadas'!N433+'Personas Enjuiciadas'!P433&gt;0),('Personas Enjuiciadas'!D433+'Personas Enjuiciadas'!I433)/('Personas Enjuiciadas'!N433+'Personas Enjuiciadas'!P433),"-")</f>
        <v>1</v>
      </c>
      <c r="E432" s="36">
        <f>IF(AND('Personas Enjuiciadas'!E433+'Personas Enjuiciadas'!J433&gt;0,'Personas Enjuiciadas'!O433+'Personas Enjuiciadas'!Q433&gt;0),('Personas Enjuiciadas'!E433+'Personas Enjuiciadas'!J433)/('Personas Enjuiciadas'!O433+'Personas Enjuiciadas'!Q433),"-")</f>
        <v>1</v>
      </c>
    </row>
    <row r="433" spans="2:5" ht="20.100000000000001" customHeight="1" thickBot="1" x14ac:dyDescent="0.25">
      <c r="B433" s="4" t="s">
        <v>611</v>
      </c>
      <c r="C433" s="36">
        <f>IF('Personas Enjuiciadas'!D434+'Personas Enjuiciadas'!E434+'Personas Enjuiciadas'!I434+'Personas Enjuiciadas'!J434&gt;0,('Personas Enjuiciadas'!D434+'Personas Enjuiciadas'!E434+'Personas Enjuiciadas'!I434+'Personas Enjuiciadas'!J434)/'Personas Enjuiciadas'!M434,"-")</f>
        <v>0.87878787878787878</v>
      </c>
      <c r="D433" s="36">
        <f>IF(AND('Personas Enjuiciadas'!D434+'Personas Enjuiciadas'!I434&gt;0,'Personas Enjuiciadas'!N434+'Personas Enjuiciadas'!P434&gt;0),('Personas Enjuiciadas'!D434+'Personas Enjuiciadas'!I434)/('Personas Enjuiciadas'!N434+'Personas Enjuiciadas'!P434),"-")</f>
        <v>0.92</v>
      </c>
      <c r="E433" s="36">
        <f>IF(AND('Personas Enjuiciadas'!E434+'Personas Enjuiciadas'!J434&gt;0,'Personas Enjuiciadas'!O434+'Personas Enjuiciadas'!Q434&gt;0),('Personas Enjuiciadas'!E434+'Personas Enjuiciadas'!J434)/('Personas Enjuiciadas'!O434+'Personas Enjuiciadas'!Q434),"-")</f>
        <v>0.75</v>
      </c>
    </row>
    <row r="434" spans="2:5" ht="20.100000000000001" customHeight="1" thickBot="1" x14ac:dyDescent="0.25">
      <c r="B434" s="4" t="s">
        <v>612</v>
      </c>
      <c r="C434" s="36">
        <f>IF('Personas Enjuiciadas'!D435+'Personas Enjuiciadas'!E435+'Personas Enjuiciadas'!I435+'Personas Enjuiciadas'!J435&gt;0,('Personas Enjuiciadas'!D435+'Personas Enjuiciadas'!E435+'Personas Enjuiciadas'!I435+'Personas Enjuiciadas'!J435)/'Personas Enjuiciadas'!M435,"-")</f>
        <v>0.5714285714285714</v>
      </c>
      <c r="D434" s="36">
        <f>IF(AND('Personas Enjuiciadas'!D435+'Personas Enjuiciadas'!I435&gt;0,'Personas Enjuiciadas'!N435+'Personas Enjuiciadas'!P435&gt;0),('Personas Enjuiciadas'!D435+'Personas Enjuiciadas'!I435)/('Personas Enjuiciadas'!N435+'Personas Enjuiciadas'!P435),"-")</f>
        <v>0.75</v>
      </c>
      <c r="E434" s="36">
        <f>IF(AND('Personas Enjuiciadas'!E435+'Personas Enjuiciadas'!J435&gt;0,'Personas Enjuiciadas'!O435+'Personas Enjuiciadas'!Q435&gt;0),('Personas Enjuiciadas'!E435+'Personas Enjuiciadas'!J435)/('Personas Enjuiciadas'!O435+'Personas Enjuiciadas'!Q435),"-")</f>
        <v>0.33333333333333331</v>
      </c>
    </row>
    <row r="435" spans="2:5" ht="20.100000000000001" customHeight="1" thickBot="1" x14ac:dyDescent="0.25">
      <c r="B435" s="4" t="s">
        <v>613</v>
      </c>
      <c r="C435" s="36">
        <f>IF('Personas Enjuiciadas'!D436+'Personas Enjuiciadas'!E436+'Personas Enjuiciadas'!I436+'Personas Enjuiciadas'!J436&gt;0,('Personas Enjuiciadas'!D436+'Personas Enjuiciadas'!E436+'Personas Enjuiciadas'!I436+'Personas Enjuiciadas'!J436)/'Personas Enjuiciadas'!M436,"-")</f>
        <v>0.9885057471264368</v>
      </c>
      <c r="D435" s="36">
        <f>IF(AND('Personas Enjuiciadas'!D436+'Personas Enjuiciadas'!I436&gt;0,'Personas Enjuiciadas'!N436+'Personas Enjuiciadas'!P436&gt;0),('Personas Enjuiciadas'!D436+'Personas Enjuiciadas'!I436)/('Personas Enjuiciadas'!N436+'Personas Enjuiciadas'!P436),"-")</f>
        <v>0.98181818181818181</v>
      </c>
      <c r="E435" s="36">
        <f>IF(AND('Personas Enjuiciadas'!E436+'Personas Enjuiciadas'!J436&gt;0,'Personas Enjuiciadas'!O436+'Personas Enjuiciadas'!Q436&gt;0),('Personas Enjuiciadas'!E436+'Personas Enjuiciadas'!J436)/('Personas Enjuiciadas'!O436+'Personas Enjuiciadas'!Q436),"-")</f>
        <v>1</v>
      </c>
    </row>
    <row r="436" spans="2:5" ht="20.100000000000001" customHeight="1" thickBot="1" x14ac:dyDescent="0.25">
      <c r="B436" s="4" t="s">
        <v>614</v>
      </c>
      <c r="C436" s="36">
        <f>IF('Personas Enjuiciadas'!D437+'Personas Enjuiciadas'!E437+'Personas Enjuiciadas'!I437+'Personas Enjuiciadas'!J437&gt;0,('Personas Enjuiciadas'!D437+'Personas Enjuiciadas'!E437+'Personas Enjuiciadas'!I437+'Personas Enjuiciadas'!J437)/'Personas Enjuiciadas'!M437,"-")</f>
        <v>0.5</v>
      </c>
      <c r="D436" s="36">
        <f>IF(AND('Personas Enjuiciadas'!D437+'Personas Enjuiciadas'!I437&gt;0,'Personas Enjuiciadas'!N437+'Personas Enjuiciadas'!P437&gt;0),('Personas Enjuiciadas'!D437+'Personas Enjuiciadas'!I437)/('Personas Enjuiciadas'!N437+'Personas Enjuiciadas'!P437),"-")</f>
        <v>0.5</v>
      </c>
      <c r="E436" s="36" t="str">
        <f>IF(AND('Personas Enjuiciadas'!E437+'Personas Enjuiciadas'!J437&gt;0,'Personas Enjuiciadas'!O437+'Personas Enjuiciadas'!Q437&gt;0),('Personas Enjuiciadas'!E437+'Personas Enjuiciadas'!J437)/('Personas Enjuiciadas'!O437+'Personas Enjuiciadas'!Q437),"-")</f>
        <v>-</v>
      </c>
    </row>
    <row r="437" spans="2:5" ht="20.100000000000001" customHeight="1" thickBot="1" x14ac:dyDescent="0.25">
      <c r="B437" s="4" t="s">
        <v>615</v>
      </c>
      <c r="C437" s="36">
        <f>IF('Personas Enjuiciadas'!D438+'Personas Enjuiciadas'!E438+'Personas Enjuiciadas'!I438+'Personas Enjuiciadas'!J438&gt;0,('Personas Enjuiciadas'!D438+'Personas Enjuiciadas'!E438+'Personas Enjuiciadas'!I438+'Personas Enjuiciadas'!J438)/'Personas Enjuiciadas'!M438,"-")</f>
        <v>1</v>
      </c>
      <c r="D437" s="36">
        <f>IF(AND('Personas Enjuiciadas'!D438+'Personas Enjuiciadas'!I438&gt;0,'Personas Enjuiciadas'!N438+'Personas Enjuiciadas'!P438&gt;0),('Personas Enjuiciadas'!D438+'Personas Enjuiciadas'!I438)/('Personas Enjuiciadas'!N438+'Personas Enjuiciadas'!P438),"-")</f>
        <v>1</v>
      </c>
      <c r="E437" s="36">
        <f>IF(AND('Personas Enjuiciadas'!E438+'Personas Enjuiciadas'!J438&gt;0,'Personas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616</v>
      </c>
      <c r="C438" s="36">
        <f>IF('Personas Enjuiciadas'!D439+'Personas Enjuiciadas'!E439+'Personas Enjuiciadas'!I439+'Personas Enjuiciadas'!J439&gt;0,('Personas Enjuiciadas'!D439+'Personas Enjuiciadas'!E439+'Personas Enjuiciadas'!I439+'Personas Enjuiciadas'!J439)/'Personas Enjuiciadas'!M439,"-")</f>
        <v>1</v>
      </c>
      <c r="D438" s="36">
        <f>IF(AND('Personas Enjuiciadas'!D439+'Personas Enjuiciadas'!I439&gt;0,'Personas Enjuiciadas'!N439+'Personas Enjuiciadas'!P439&gt;0),('Personas Enjuiciadas'!D439+'Personas Enjuiciadas'!I439)/('Personas Enjuiciadas'!N439+'Personas Enjuiciadas'!P439),"-")</f>
        <v>1</v>
      </c>
      <c r="E438" s="36" t="str">
        <f>IF(AND('Personas Enjuiciadas'!E439+'Personas Enjuiciadas'!J439&gt;0,'Personas Enjuiciadas'!O439+'Personas Enjuiciadas'!Q439&gt;0),('Personas Enjuiciadas'!E439+'Personas Enjuiciadas'!J439)/('Personas Enjuiciadas'!O439+'Personas Enjuiciadas'!Q439),"-")</f>
        <v>-</v>
      </c>
    </row>
    <row r="439" spans="2:5" ht="20.100000000000001" customHeight="1" thickBot="1" x14ac:dyDescent="0.25">
      <c r="B439" s="4" t="s">
        <v>617</v>
      </c>
      <c r="C439" s="36">
        <f>IF('Personas Enjuiciadas'!D440+'Personas Enjuiciadas'!E440+'Personas Enjuiciadas'!I440+'Personas Enjuiciadas'!J440&gt;0,('Personas Enjuiciadas'!D440+'Personas Enjuiciadas'!E440+'Personas Enjuiciadas'!I440+'Personas Enjuiciadas'!J440)/'Personas Enjuiciadas'!M440,"-")</f>
        <v>1</v>
      </c>
      <c r="D439" s="36">
        <f>IF(AND('Personas Enjuiciadas'!D440+'Personas Enjuiciadas'!I440&gt;0,'Personas Enjuiciadas'!N440+'Personas Enjuiciadas'!P440&gt;0),('Personas Enjuiciadas'!D440+'Personas Enjuiciadas'!I440)/('Personas Enjuiciadas'!N440+'Personas Enjuiciadas'!P440),"-")</f>
        <v>1</v>
      </c>
      <c r="E439" s="36">
        <f>IF(AND('Personas Enjuiciadas'!E440+'Personas Enjuiciadas'!J440&gt;0,'Personas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618</v>
      </c>
      <c r="C440" s="36">
        <f>IF('Personas Enjuiciadas'!D441+'Personas Enjuiciadas'!E441+'Personas Enjuiciadas'!I441+'Personas Enjuiciadas'!J441&gt;0,('Personas Enjuiciadas'!D441+'Personas Enjuiciadas'!E441+'Personas Enjuiciadas'!I441+'Personas Enjuiciadas'!J441)/'Personas Enjuiciadas'!M441,"-")</f>
        <v>1</v>
      </c>
      <c r="D440" s="36">
        <f>IF(AND('Personas Enjuiciadas'!D441+'Personas Enjuiciadas'!I441&gt;0,'Personas Enjuiciadas'!N441+'Personas Enjuiciadas'!P441&gt;0),('Personas Enjuiciadas'!D441+'Personas Enjuiciadas'!I441)/('Personas Enjuiciadas'!N441+'Personas Enjuiciadas'!P441),"-")</f>
        <v>1</v>
      </c>
      <c r="E440" s="36">
        <f>IF(AND('Personas Enjuiciadas'!E441+'Personas Enjuiciadas'!J441&gt;0,'Personas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210</v>
      </c>
      <c r="C441" s="51">
        <f>IF('Personas Enjuiciadas'!D442+'Personas Enjuiciadas'!E442+'Personas Enjuiciadas'!I442+'Personas Enjuiciadas'!J442&gt;0,('Personas Enjuiciadas'!D442+'Personas Enjuiciadas'!E442+'Personas Enjuiciadas'!I442+'Personas Enjuiciadas'!J442)/'Personas Enjuiciadas'!M442,"-")</f>
        <v>0.86069946650859519</v>
      </c>
      <c r="D441" s="51">
        <f>IF(AND('Personas Enjuiciadas'!D442+'Personas Enjuiciadas'!I442&gt;0,'Personas Enjuiciadas'!N442+'Personas Enjuiciadas'!P442&gt;0),('Personas Enjuiciadas'!D442+'Personas Enjuiciadas'!I442)/('Personas Enjuiciadas'!N442+'Personas Enjuiciadas'!P442),"-")</f>
        <v>0.84223366766061258</v>
      </c>
      <c r="E441" s="51">
        <f>IF(AND('Personas Enjuiciadas'!E442+'Personas Enjuiciadas'!J442&gt;0,'Personas Enjuiciadas'!O442+'Personas Enjuiciadas'!Q442&gt;0),('Personas Enjuiciadas'!E442+'Personas Enjuiciadas'!J442)/('Personas Enjuiciadas'!O442+'Personas Enjuiciadas'!Q442),"-")</f>
        <v>0.91034985422740522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8.625" bestFit="1" customWidth="1"/>
    <col min="8" max="11" width="14.375" customWidth="1"/>
    <col min="19" max="19" width="12.125" customWidth="1"/>
  </cols>
  <sheetData>
    <row r="9" spans="2:11" ht="41.25" customHeight="1" x14ac:dyDescent="0.2">
      <c r="C9" s="84" t="s">
        <v>119</v>
      </c>
      <c r="D9" s="85"/>
      <c r="E9" s="85"/>
      <c r="F9" s="85"/>
      <c r="G9" s="86"/>
      <c r="H9" s="84" t="s">
        <v>127</v>
      </c>
      <c r="I9" s="85"/>
      <c r="J9" s="85"/>
      <c r="K9" s="85"/>
    </row>
    <row r="10" spans="2:11" ht="41.25" customHeight="1" thickBot="1" x14ac:dyDescent="0.25">
      <c r="C10" s="31" t="s">
        <v>128</v>
      </c>
      <c r="D10" s="31" t="s">
        <v>129</v>
      </c>
      <c r="E10" s="31" t="s">
        <v>130</v>
      </c>
      <c r="F10" s="31" t="s">
        <v>131</v>
      </c>
      <c r="G10" s="31" t="s">
        <v>35</v>
      </c>
      <c r="H10" s="31" t="s">
        <v>128</v>
      </c>
      <c r="I10" s="31" t="s">
        <v>129</v>
      </c>
      <c r="J10" s="31" t="s">
        <v>130</v>
      </c>
      <c r="K10" s="31" t="s">
        <v>131</v>
      </c>
    </row>
    <row r="11" spans="2:11" ht="20.100000000000001" customHeight="1" thickBot="1" x14ac:dyDescent="0.25">
      <c r="B11" s="3" t="s">
        <v>171</v>
      </c>
      <c r="C11" s="17">
        <v>9</v>
      </c>
      <c r="D11" s="17">
        <v>5</v>
      </c>
      <c r="E11" s="17">
        <v>24</v>
      </c>
      <c r="F11" s="17">
        <v>27</v>
      </c>
      <c r="G11" s="17">
        <v>65</v>
      </c>
      <c r="H11" s="52">
        <f>+IF(G11&gt;0,C11/G11,"-")</f>
        <v>0.13846153846153847</v>
      </c>
      <c r="I11" s="53">
        <f>+IF(G11&gt;0,D11/G11,"-")</f>
        <v>7.6923076923076927E-2</v>
      </c>
      <c r="J11" s="52">
        <f>+IF(G11&gt;0,E11/G11,"-")</f>
        <v>0.36923076923076925</v>
      </c>
      <c r="K11" s="52">
        <f>+IF(G11&gt;0,F11/G11,"-")</f>
        <v>0.41538461538461541</v>
      </c>
    </row>
    <row r="12" spans="2:11" ht="20.100000000000001" customHeight="1" thickBot="1" x14ac:dyDescent="0.25">
      <c r="B12" s="4" t="s">
        <v>241</v>
      </c>
      <c r="C12" s="17">
        <v>1</v>
      </c>
      <c r="D12" s="17">
        <v>0</v>
      </c>
      <c r="E12" s="17">
        <v>4</v>
      </c>
      <c r="F12" s="17">
        <v>4</v>
      </c>
      <c r="G12" s="17">
        <v>9</v>
      </c>
      <c r="H12" s="52">
        <f t="shared" ref="H12:H75" si="0">+IF(G12&gt;0,C12/G12,"-")</f>
        <v>0.1111111111111111</v>
      </c>
      <c r="I12" s="53">
        <f t="shared" ref="I12:I75" si="1">+IF(G12&gt;0,D12/G12,"-")</f>
        <v>0</v>
      </c>
      <c r="J12" s="52">
        <f t="shared" ref="J12:J75" si="2">+IF(G12&gt;0,E12/G12,"-")</f>
        <v>0.44444444444444442</v>
      </c>
      <c r="K12" s="52">
        <f t="shared" ref="K12:K75" si="3">+IF(G12&gt;0,F12/G12,"-")</f>
        <v>0.44444444444444442</v>
      </c>
    </row>
    <row r="13" spans="2:11" ht="20.100000000000001" customHeight="1" thickBot="1" x14ac:dyDescent="0.25">
      <c r="B13" s="4" t="s">
        <v>242</v>
      </c>
      <c r="C13" s="17">
        <v>2</v>
      </c>
      <c r="D13" s="17">
        <v>1</v>
      </c>
      <c r="E13" s="17">
        <v>11</v>
      </c>
      <c r="F13" s="17">
        <v>2</v>
      </c>
      <c r="G13" s="17">
        <v>16</v>
      </c>
      <c r="H13" s="52">
        <f t="shared" si="0"/>
        <v>0.125</v>
      </c>
      <c r="I13" s="53">
        <f t="shared" si="1"/>
        <v>6.25E-2</v>
      </c>
      <c r="J13" s="52">
        <f t="shared" si="2"/>
        <v>0.6875</v>
      </c>
      <c r="K13" s="52">
        <f t="shared" si="3"/>
        <v>0.125</v>
      </c>
    </row>
    <row r="14" spans="2:11" ht="20.100000000000001" customHeight="1" thickBot="1" x14ac:dyDescent="0.25">
      <c r="B14" s="4" t="s">
        <v>243</v>
      </c>
      <c r="C14" s="17">
        <v>12</v>
      </c>
      <c r="D14" s="17">
        <v>6</v>
      </c>
      <c r="E14" s="17">
        <v>62</v>
      </c>
      <c r="F14" s="17">
        <v>0</v>
      </c>
      <c r="G14" s="17">
        <v>80</v>
      </c>
      <c r="H14" s="52">
        <f t="shared" si="0"/>
        <v>0.15</v>
      </c>
      <c r="I14" s="53">
        <f t="shared" si="1"/>
        <v>7.4999999999999997E-2</v>
      </c>
      <c r="J14" s="52">
        <f t="shared" si="2"/>
        <v>0.77500000000000002</v>
      </c>
      <c r="K14" s="52">
        <f t="shared" si="3"/>
        <v>0</v>
      </c>
    </row>
    <row r="15" spans="2:11" ht="20.100000000000001" customHeight="1" thickBot="1" x14ac:dyDescent="0.25">
      <c r="B15" s="4" t="s">
        <v>244</v>
      </c>
      <c r="C15" s="17">
        <v>15</v>
      </c>
      <c r="D15" s="17">
        <v>11</v>
      </c>
      <c r="E15" s="17">
        <v>68</v>
      </c>
      <c r="F15" s="17">
        <v>69</v>
      </c>
      <c r="G15" s="17">
        <v>163</v>
      </c>
      <c r="H15" s="52">
        <f t="shared" si="0"/>
        <v>9.202453987730061E-2</v>
      </c>
      <c r="I15" s="53">
        <f t="shared" si="1"/>
        <v>6.7484662576687116E-2</v>
      </c>
      <c r="J15" s="52">
        <f t="shared" si="2"/>
        <v>0.41717791411042943</v>
      </c>
      <c r="K15" s="52">
        <f t="shared" si="3"/>
        <v>0.42331288343558282</v>
      </c>
    </row>
    <row r="16" spans="2:11" ht="20.100000000000001" customHeight="1" thickBot="1" x14ac:dyDescent="0.25">
      <c r="B16" s="4" t="s">
        <v>641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52" t="str">
        <f t="shared" si="0"/>
        <v>-</v>
      </c>
      <c r="I16" s="53" t="str">
        <f t="shared" si="1"/>
        <v>-</v>
      </c>
      <c r="J16" s="52" t="str">
        <f t="shared" si="2"/>
        <v>-</v>
      </c>
      <c r="K16" s="52" t="str">
        <f t="shared" si="3"/>
        <v>-</v>
      </c>
    </row>
    <row r="17" spans="2:11" ht="20.100000000000001" customHeight="1" thickBot="1" x14ac:dyDescent="0.25">
      <c r="B17" s="4" t="s">
        <v>245</v>
      </c>
      <c r="C17" s="17">
        <v>4</v>
      </c>
      <c r="D17" s="17">
        <v>1</v>
      </c>
      <c r="E17" s="17">
        <v>22</v>
      </c>
      <c r="F17" s="17">
        <v>4</v>
      </c>
      <c r="G17" s="17">
        <v>31</v>
      </c>
      <c r="H17" s="52">
        <f t="shared" si="0"/>
        <v>0.12903225806451613</v>
      </c>
      <c r="I17" s="53">
        <f t="shared" si="1"/>
        <v>3.2258064516129031E-2</v>
      </c>
      <c r="J17" s="52">
        <f t="shared" si="2"/>
        <v>0.70967741935483875</v>
      </c>
      <c r="K17" s="52">
        <f t="shared" si="3"/>
        <v>0.12903225806451613</v>
      </c>
    </row>
    <row r="18" spans="2:11" ht="20.100000000000001" customHeight="1" thickBot="1" x14ac:dyDescent="0.25">
      <c r="B18" s="4" t="s">
        <v>246</v>
      </c>
      <c r="C18" s="17">
        <v>2</v>
      </c>
      <c r="D18" s="17">
        <v>0</v>
      </c>
      <c r="E18" s="17">
        <v>1</v>
      </c>
      <c r="F18" s="17">
        <v>0</v>
      </c>
      <c r="G18" s="17">
        <v>3</v>
      </c>
      <c r="H18" s="52">
        <f t="shared" si="0"/>
        <v>0.66666666666666663</v>
      </c>
      <c r="I18" s="53">
        <f t="shared" si="1"/>
        <v>0</v>
      </c>
      <c r="J18" s="52">
        <f t="shared" si="2"/>
        <v>0.33333333333333331</v>
      </c>
      <c r="K18" s="52">
        <f t="shared" si="3"/>
        <v>0</v>
      </c>
    </row>
    <row r="19" spans="2:11" ht="20.100000000000001" customHeight="1" thickBot="1" x14ac:dyDescent="0.25">
      <c r="B19" s="4" t="s">
        <v>247</v>
      </c>
      <c r="C19" s="17">
        <v>4</v>
      </c>
      <c r="D19" s="17">
        <v>3</v>
      </c>
      <c r="E19" s="17">
        <v>10</v>
      </c>
      <c r="F19" s="17">
        <v>9</v>
      </c>
      <c r="G19" s="17">
        <v>26</v>
      </c>
      <c r="H19" s="52">
        <f t="shared" si="0"/>
        <v>0.15384615384615385</v>
      </c>
      <c r="I19" s="53">
        <f t="shared" si="1"/>
        <v>0.11538461538461539</v>
      </c>
      <c r="J19" s="52">
        <f t="shared" si="2"/>
        <v>0.38461538461538464</v>
      </c>
      <c r="K19" s="52">
        <f t="shared" si="3"/>
        <v>0.34615384615384615</v>
      </c>
    </row>
    <row r="20" spans="2:11" ht="20.100000000000001" customHeight="1" thickBot="1" x14ac:dyDescent="0.25">
      <c r="B20" s="4" t="s">
        <v>248</v>
      </c>
      <c r="C20" s="17">
        <v>8</v>
      </c>
      <c r="D20" s="17">
        <v>0</v>
      </c>
      <c r="E20" s="17">
        <v>4</v>
      </c>
      <c r="F20" s="17">
        <v>8</v>
      </c>
      <c r="G20" s="17">
        <v>20</v>
      </c>
      <c r="H20" s="52">
        <f t="shared" si="0"/>
        <v>0.4</v>
      </c>
      <c r="I20" s="53">
        <f t="shared" si="1"/>
        <v>0</v>
      </c>
      <c r="J20" s="52">
        <f t="shared" si="2"/>
        <v>0.2</v>
      </c>
      <c r="K20" s="52">
        <f t="shared" si="3"/>
        <v>0.4</v>
      </c>
    </row>
    <row r="21" spans="2:11" ht="20.100000000000001" customHeight="1" thickBot="1" x14ac:dyDescent="0.25">
      <c r="B21" s="4" t="s">
        <v>249</v>
      </c>
      <c r="C21" s="17">
        <v>12</v>
      </c>
      <c r="D21" s="17">
        <v>0</v>
      </c>
      <c r="E21" s="17">
        <v>22</v>
      </c>
      <c r="F21" s="17">
        <v>16</v>
      </c>
      <c r="G21" s="17">
        <v>50</v>
      </c>
      <c r="H21" s="52">
        <f t="shared" si="0"/>
        <v>0.24</v>
      </c>
      <c r="I21" s="53">
        <f t="shared" si="1"/>
        <v>0</v>
      </c>
      <c r="J21" s="52">
        <f t="shared" si="2"/>
        <v>0.44</v>
      </c>
      <c r="K21" s="52">
        <f t="shared" si="3"/>
        <v>0.32</v>
      </c>
    </row>
    <row r="22" spans="2:11" ht="20.100000000000001" customHeight="1" thickBot="1" x14ac:dyDescent="0.25">
      <c r="B22" s="4" t="s">
        <v>172</v>
      </c>
      <c r="C22" s="17">
        <v>3</v>
      </c>
      <c r="D22" s="17">
        <v>2</v>
      </c>
      <c r="E22" s="17">
        <v>15</v>
      </c>
      <c r="F22" s="17">
        <v>4</v>
      </c>
      <c r="G22" s="17">
        <v>24</v>
      </c>
      <c r="H22" s="52">
        <f t="shared" si="0"/>
        <v>0.125</v>
      </c>
      <c r="I22" s="53">
        <f t="shared" si="1"/>
        <v>8.3333333333333329E-2</v>
      </c>
      <c r="J22" s="52">
        <f t="shared" si="2"/>
        <v>0.625</v>
      </c>
      <c r="K22" s="52">
        <f t="shared" si="3"/>
        <v>0.16666666666666666</v>
      </c>
    </row>
    <row r="23" spans="2:11" ht="20.100000000000001" customHeight="1" thickBot="1" x14ac:dyDescent="0.25">
      <c r="B23" s="4" t="s">
        <v>250</v>
      </c>
      <c r="C23" s="17">
        <v>0</v>
      </c>
      <c r="D23" s="17">
        <v>0</v>
      </c>
      <c r="E23" s="17">
        <v>0</v>
      </c>
      <c r="F23" s="17">
        <v>7</v>
      </c>
      <c r="G23" s="17">
        <v>7</v>
      </c>
      <c r="H23" s="52">
        <f t="shared" si="0"/>
        <v>0</v>
      </c>
      <c r="I23" s="53">
        <f t="shared" si="1"/>
        <v>0</v>
      </c>
      <c r="J23" s="52">
        <f t="shared" si="2"/>
        <v>0</v>
      </c>
      <c r="K23" s="52">
        <f t="shared" si="3"/>
        <v>1</v>
      </c>
    </row>
    <row r="24" spans="2:11" ht="20.100000000000001" customHeight="1" thickBot="1" x14ac:dyDescent="0.25">
      <c r="B24" s="4" t="s">
        <v>251</v>
      </c>
      <c r="C24" s="17">
        <v>4</v>
      </c>
      <c r="D24" s="17">
        <v>6</v>
      </c>
      <c r="E24" s="17">
        <v>1</v>
      </c>
      <c r="F24" s="17">
        <v>4</v>
      </c>
      <c r="G24" s="17">
        <v>15</v>
      </c>
      <c r="H24" s="52">
        <f t="shared" si="0"/>
        <v>0.26666666666666666</v>
      </c>
      <c r="I24" s="53">
        <f t="shared" si="1"/>
        <v>0.4</v>
      </c>
      <c r="J24" s="52">
        <f t="shared" si="2"/>
        <v>6.6666666666666666E-2</v>
      </c>
      <c r="K24" s="52">
        <f t="shared" si="3"/>
        <v>0.26666666666666666</v>
      </c>
    </row>
    <row r="25" spans="2:11" ht="20.100000000000001" customHeight="1" thickBot="1" x14ac:dyDescent="0.25">
      <c r="B25" s="4" t="s">
        <v>252</v>
      </c>
      <c r="C25" s="17">
        <v>10</v>
      </c>
      <c r="D25" s="17">
        <v>6</v>
      </c>
      <c r="E25" s="17">
        <v>15</v>
      </c>
      <c r="F25" s="17">
        <v>28</v>
      </c>
      <c r="G25" s="17">
        <v>59</v>
      </c>
      <c r="H25" s="52">
        <f t="shared" si="0"/>
        <v>0.16949152542372881</v>
      </c>
      <c r="I25" s="53">
        <f t="shared" si="1"/>
        <v>0.10169491525423729</v>
      </c>
      <c r="J25" s="52">
        <f t="shared" si="2"/>
        <v>0.25423728813559321</v>
      </c>
      <c r="K25" s="52">
        <f t="shared" si="3"/>
        <v>0.47457627118644069</v>
      </c>
    </row>
    <row r="26" spans="2:11" ht="20.100000000000001" customHeight="1" thickBot="1" x14ac:dyDescent="0.25">
      <c r="B26" s="5" t="s">
        <v>253</v>
      </c>
      <c r="C26" s="17">
        <v>0</v>
      </c>
      <c r="D26" s="17">
        <v>0</v>
      </c>
      <c r="E26" s="17">
        <v>0</v>
      </c>
      <c r="F26" s="17">
        <v>23</v>
      </c>
      <c r="G26" s="17">
        <v>23</v>
      </c>
      <c r="H26" s="52">
        <f t="shared" si="0"/>
        <v>0</v>
      </c>
      <c r="I26" s="53">
        <f t="shared" si="1"/>
        <v>0</v>
      </c>
      <c r="J26" s="52">
        <f t="shared" si="2"/>
        <v>0</v>
      </c>
      <c r="K26" s="52">
        <f t="shared" si="3"/>
        <v>1</v>
      </c>
    </row>
    <row r="27" spans="2:11" ht="20.100000000000001" customHeight="1" thickBot="1" x14ac:dyDescent="0.25">
      <c r="B27" s="6" t="s">
        <v>254</v>
      </c>
      <c r="C27" s="17">
        <v>2</v>
      </c>
      <c r="D27" s="17">
        <v>2</v>
      </c>
      <c r="E27" s="17">
        <v>0</v>
      </c>
      <c r="F27" s="17">
        <v>2</v>
      </c>
      <c r="G27" s="17">
        <v>6</v>
      </c>
      <c r="H27" s="52">
        <f t="shared" si="0"/>
        <v>0.33333333333333331</v>
      </c>
      <c r="I27" s="53">
        <f t="shared" si="1"/>
        <v>0.33333333333333331</v>
      </c>
      <c r="J27" s="52">
        <f t="shared" si="2"/>
        <v>0</v>
      </c>
      <c r="K27" s="52">
        <f t="shared" si="3"/>
        <v>0.33333333333333331</v>
      </c>
    </row>
    <row r="28" spans="2:11" ht="20.100000000000001" customHeight="1" thickBot="1" x14ac:dyDescent="0.25">
      <c r="B28" s="4" t="s">
        <v>255</v>
      </c>
      <c r="C28" s="17">
        <v>5</v>
      </c>
      <c r="D28" s="17">
        <v>2</v>
      </c>
      <c r="E28" s="17">
        <v>4</v>
      </c>
      <c r="F28" s="17">
        <v>3</v>
      </c>
      <c r="G28" s="17">
        <v>14</v>
      </c>
      <c r="H28" s="52">
        <f t="shared" si="0"/>
        <v>0.35714285714285715</v>
      </c>
      <c r="I28" s="53">
        <f t="shared" si="1"/>
        <v>0.14285714285714285</v>
      </c>
      <c r="J28" s="52">
        <f t="shared" si="2"/>
        <v>0.2857142857142857</v>
      </c>
      <c r="K28" s="52">
        <f t="shared" si="3"/>
        <v>0.21428571428571427</v>
      </c>
    </row>
    <row r="29" spans="2:11" ht="20.100000000000001" customHeight="1" thickBot="1" x14ac:dyDescent="0.25">
      <c r="B29" s="4" t="s">
        <v>256</v>
      </c>
      <c r="C29" s="17">
        <v>6</v>
      </c>
      <c r="D29" s="17">
        <v>0</v>
      </c>
      <c r="E29" s="17">
        <v>3</v>
      </c>
      <c r="F29" s="17">
        <v>0</v>
      </c>
      <c r="G29" s="17">
        <v>9</v>
      </c>
      <c r="H29" s="52">
        <f t="shared" si="0"/>
        <v>0.66666666666666663</v>
      </c>
      <c r="I29" s="53">
        <f t="shared" si="1"/>
        <v>0</v>
      </c>
      <c r="J29" s="52">
        <f t="shared" si="2"/>
        <v>0.33333333333333331</v>
      </c>
      <c r="K29" s="52">
        <f t="shared" si="3"/>
        <v>0</v>
      </c>
    </row>
    <row r="30" spans="2:11" ht="20.100000000000001" customHeight="1" thickBot="1" x14ac:dyDescent="0.25">
      <c r="B30" s="4" t="s">
        <v>257</v>
      </c>
      <c r="C30" s="17">
        <v>5</v>
      </c>
      <c r="D30" s="17">
        <v>2</v>
      </c>
      <c r="E30" s="17">
        <v>7</v>
      </c>
      <c r="F30" s="17">
        <v>7</v>
      </c>
      <c r="G30" s="17">
        <v>21</v>
      </c>
      <c r="H30" s="52">
        <f t="shared" si="0"/>
        <v>0.23809523809523808</v>
      </c>
      <c r="I30" s="53">
        <f t="shared" si="1"/>
        <v>9.5238095238095233E-2</v>
      </c>
      <c r="J30" s="52">
        <f t="shared" si="2"/>
        <v>0.33333333333333331</v>
      </c>
      <c r="K30" s="52">
        <f t="shared" si="3"/>
        <v>0.33333333333333331</v>
      </c>
    </row>
    <row r="31" spans="2:11" ht="20.100000000000001" customHeight="1" thickBot="1" x14ac:dyDescent="0.25">
      <c r="B31" s="4" t="s">
        <v>258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52" t="str">
        <f t="shared" si="0"/>
        <v>-</v>
      </c>
      <c r="I31" s="53" t="str">
        <f t="shared" si="1"/>
        <v>-</v>
      </c>
      <c r="J31" s="52" t="str">
        <f t="shared" si="2"/>
        <v>-</v>
      </c>
      <c r="K31" s="52" t="str">
        <f t="shared" si="3"/>
        <v>-</v>
      </c>
    </row>
    <row r="32" spans="2:11" ht="20.100000000000001" customHeight="1" thickBot="1" x14ac:dyDescent="0.25">
      <c r="B32" s="4" t="s">
        <v>642</v>
      </c>
      <c r="C32" s="17">
        <v>1</v>
      </c>
      <c r="D32" s="17">
        <v>0</v>
      </c>
      <c r="E32" s="17">
        <v>4</v>
      </c>
      <c r="F32" s="17">
        <v>6</v>
      </c>
      <c r="G32" s="17">
        <v>11</v>
      </c>
      <c r="H32" s="52">
        <f t="shared" si="0"/>
        <v>9.0909090909090912E-2</v>
      </c>
      <c r="I32" s="53">
        <f t="shared" si="1"/>
        <v>0</v>
      </c>
      <c r="J32" s="52">
        <f t="shared" si="2"/>
        <v>0.36363636363636365</v>
      </c>
      <c r="K32" s="52">
        <f t="shared" si="3"/>
        <v>0.54545454545454541</v>
      </c>
    </row>
    <row r="33" spans="2:11" ht="20.100000000000001" customHeight="1" thickBot="1" x14ac:dyDescent="0.25">
      <c r="B33" s="4" t="s">
        <v>259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52" t="str">
        <f t="shared" si="0"/>
        <v>-</v>
      </c>
      <c r="I33" s="53" t="str">
        <f t="shared" si="1"/>
        <v>-</v>
      </c>
      <c r="J33" s="52" t="str">
        <f t="shared" si="2"/>
        <v>-</v>
      </c>
      <c r="K33" s="52" t="str">
        <f t="shared" si="3"/>
        <v>-</v>
      </c>
    </row>
    <row r="34" spans="2:11" ht="20.100000000000001" customHeight="1" thickBot="1" x14ac:dyDescent="0.25">
      <c r="B34" s="4" t="s">
        <v>260</v>
      </c>
      <c r="C34" s="17">
        <v>2</v>
      </c>
      <c r="D34" s="17">
        <v>4</v>
      </c>
      <c r="E34" s="17">
        <v>4</v>
      </c>
      <c r="F34" s="17">
        <v>2</v>
      </c>
      <c r="G34" s="17">
        <v>12</v>
      </c>
      <c r="H34" s="52">
        <f t="shared" si="0"/>
        <v>0.16666666666666666</v>
      </c>
      <c r="I34" s="53">
        <f t="shared" si="1"/>
        <v>0.33333333333333331</v>
      </c>
      <c r="J34" s="52">
        <f t="shared" si="2"/>
        <v>0.33333333333333331</v>
      </c>
      <c r="K34" s="52">
        <f t="shared" si="3"/>
        <v>0.16666666666666666</v>
      </c>
    </row>
    <row r="35" spans="2:11" ht="20.100000000000001" customHeight="1" thickBot="1" x14ac:dyDescent="0.25">
      <c r="B35" s="4" t="s">
        <v>643</v>
      </c>
      <c r="C35" s="17">
        <v>0</v>
      </c>
      <c r="D35" s="17">
        <v>2</v>
      </c>
      <c r="E35" s="17">
        <v>4</v>
      </c>
      <c r="F35" s="17">
        <v>0</v>
      </c>
      <c r="G35" s="17">
        <v>6</v>
      </c>
      <c r="H35" s="52">
        <f t="shared" si="0"/>
        <v>0</v>
      </c>
      <c r="I35" s="53">
        <f t="shared" si="1"/>
        <v>0.33333333333333331</v>
      </c>
      <c r="J35" s="52">
        <f t="shared" si="2"/>
        <v>0.66666666666666663</v>
      </c>
      <c r="K35" s="52">
        <f t="shared" si="3"/>
        <v>0</v>
      </c>
    </row>
    <row r="36" spans="2:11" ht="20.100000000000001" customHeight="1" thickBot="1" x14ac:dyDescent="0.25">
      <c r="B36" s="4" t="s">
        <v>261</v>
      </c>
      <c r="C36" s="17">
        <v>2</v>
      </c>
      <c r="D36" s="17">
        <v>2</v>
      </c>
      <c r="E36" s="17">
        <v>5</v>
      </c>
      <c r="F36" s="17">
        <v>0</v>
      </c>
      <c r="G36" s="17">
        <v>9</v>
      </c>
      <c r="H36" s="52">
        <f t="shared" si="0"/>
        <v>0.22222222222222221</v>
      </c>
      <c r="I36" s="53">
        <f t="shared" si="1"/>
        <v>0.22222222222222221</v>
      </c>
      <c r="J36" s="52">
        <f t="shared" si="2"/>
        <v>0.55555555555555558</v>
      </c>
      <c r="K36" s="52">
        <f t="shared" si="3"/>
        <v>0</v>
      </c>
    </row>
    <row r="37" spans="2:11" ht="20.100000000000001" customHeight="1" thickBot="1" x14ac:dyDescent="0.25">
      <c r="B37" s="4" t="s">
        <v>262</v>
      </c>
      <c r="C37" s="17">
        <v>1</v>
      </c>
      <c r="D37" s="17">
        <v>0</v>
      </c>
      <c r="E37" s="17">
        <v>2</v>
      </c>
      <c r="F37" s="17">
        <v>5</v>
      </c>
      <c r="G37" s="17">
        <v>8</v>
      </c>
      <c r="H37" s="52">
        <f t="shared" si="0"/>
        <v>0.125</v>
      </c>
      <c r="I37" s="53">
        <f t="shared" si="1"/>
        <v>0</v>
      </c>
      <c r="J37" s="52">
        <f t="shared" si="2"/>
        <v>0.25</v>
      </c>
      <c r="K37" s="52">
        <f t="shared" si="3"/>
        <v>0.625</v>
      </c>
    </row>
    <row r="38" spans="2:11" ht="20.100000000000001" customHeight="1" thickBot="1" x14ac:dyDescent="0.25">
      <c r="B38" s="4" t="s">
        <v>263</v>
      </c>
      <c r="C38" s="17">
        <v>3</v>
      </c>
      <c r="D38" s="17">
        <v>3</v>
      </c>
      <c r="E38" s="17">
        <v>4</v>
      </c>
      <c r="F38" s="17">
        <v>6</v>
      </c>
      <c r="G38" s="17">
        <v>16</v>
      </c>
      <c r="H38" s="52">
        <f t="shared" si="0"/>
        <v>0.1875</v>
      </c>
      <c r="I38" s="53">
        <f t="shared" si="1"/>
        <v>0.1875</v>
      </c>
      <c r="J38" s="52">
        <f t="shared" si="2"/>
        <v>0.25</v>
      </c>
      <c r="K38" s="52">
        <f t="shared" si="3"/>
        <v>0.375</v>
      </c>
    </row>
    <row r="39" spans="2:11" ht="20.100000000000001" customHeight="1" thickBot="1" x14ac:dyDescent="0.25">
      <c r="B39" s="4" t="s">
        <v>264</v>
      </c>
      <c r="C39" s="17">
        <v>1</v>
      </c>
      <c r="D39" s="17">
        <v>2</v>
      </c>
      <c r="E39" s="17">
        <v>0</v>
      </c>
      <c r="F39" s="17">
        <v>0</v>
      </c>
      <c r="G39" s="17">
        <v>3</v>
      </c>
      <c r="H39" s="52">
        <f t="shared" si="0"/>
        <v>0.33333333333333331</v>
      </c>
      <c r="I39" s="53">
        <f t="shared" si="1"/>
        <v>0.66666666666666663</v>
      </c>
      <c r="J39" s="52">
        <f t="shared" si="2"/>
        <v>0</v>
      </c>
      <c r="K39" s="52">
        <f t="shared" si="3"/>
        <v>0</v>
      </c>
    </row>
    <row r="40" spans="2:11" ht="20.100000000000001" customHeight="1" thickBot="1" x14ac:dyDescent="0.25">
      <c r="B40" s="4" t="s">
        <v>265</v>
      </c>
      <c r="C40" s="17">
        <v>2</v>
      </c>
      <c r="D40" s="17">
        <v>3</v>
      </c>
      <c r="E40" s="17">
        <v>0</v>
      </c>
      <c r="F40" s="17">
        <v>1</v>
      </c>
      <c r="G40" s="17">
        <v>6</v>
      </c>
      <c r="H40" s="52">
        <f t="shared" si="0"/>
        <v>0.33333333333333331</v>
      </c>
      <c r="I40" s="53">
        <f t="shared" si="1"/>
        <v>0.5</v>
      </c>
      <c r="J40" s="52">
        <f t="shared" si="2"/>
        <v>0</v>
      </c>
      <c r="K40" s="52">
        <f t="shared" si="3"/>
        <v>0.16666666666666666</v>
      </c>
    </row>
    <row r="41" spans="2:11" ht="20.100000000000001" customHeight="1" thickBot="1" x14ac:dyDescent="0.25">
      <c r="B41" s="4" t="s">
        <v>173</v>
      </c>
      <c r="C41" s="17">
        <v>7</v>
      </c>
      <c r="D41" s="17">
        <v>1</v>
      </c>
      <c r="E41" s="17">
        <v>9</v>
      </c>
      <c r="F41" s="17">
        <v>20</v>
      </c>
      <c r="G41" s="17">
        <v>37</v>
      </c>
      <c r="H41" s="52">
        <f t="shared" si="0"/>
        <v>0.1891891891891892</v>
      </c>
      <c r="I41" s="53">
        <f t="shared" si="1"/>
        <v>2.7027027027027029E-2</v>
      </c>
      <c r="J41" s="52">
        <f t="shared" si="2"/>
        <v>0.24324324324324326</v>
      </c>
      <c r="K41" s="52">
        <f t="shared" si="3"/>
        <v>0.54054054054054057</v>
      </c>
    </row>
    <row r="42" spans="2:11" ht="20.100000000000001" customHeight="1" thickBot="1" x14ac:dyDescent="0.25">
      <c r="B42" s="4" t="s">
        <v>266</v>
      </c>
      <c r="C42" s="17">
        <v>0</v>
      </c>
      <c r="D42" s="17">
        <v>0</v>
      </c>
      <c r="E42" s="17">
        <v>0</v>
      </c>
      <c r="F42" s="17">
        <v>1</v>
      </c>
      <c r="G42" s="17">
        <v>1</v>
      </c>
      <c r="H42" s="52">
        <f t="shared" si="0"/>
        <v>0</v>
      </c>
      <c r="I42" s="53">
        <f t="shared" si="1"/>
        <v>0</v>
      </c>
      <c r="J42" s="52">
        <f t="shared" si="2"/>
        <v>0</v>
      </c>
      <c r="K42" s="52">
        <f t="shared" si="3"/>
        <v>1</v>
      </c>
    </row>
    <row r="43" spans="2:11" ht="20.100000000000001" customHeight="1" thickBot="1" x14ac:dyDescent="0.25">
      <c r="B43" s="4" t="s">
        <v>267</v>
      </c>
      <c r="C43" s="17">
        <v>0</v>
      </c>
      <c r="D43" s="17">
        <v>0</v>
      </c>
      <c r="E43" s="17">
        <v>1</v>
      </c>
      <c r="F43" s="17">
        <v>2</v>
      </c>
      <c r="G43" s="17">
        <v>3</v>
      </c>
      <c r="H43" s="52">
        <f t="shared" si="0"/>
        <v>0</v>
      </c>
      <c r="I43" s="53">
        <f t="shared" si="1"/>
        <v>0</v>
      </c>
      <c r="J43" s="52">
        <f t="shared" si="2"/>
        <v>0.33333333333333331</v>
      </c>
      <c r="K43" s="52">
        <f t="shared" si="3"/>
        <v>0.66666666666666663</v>
      </c>
    </row>
    <row r="44" spans="2:11" ht="20.100000000000001" customHeight="1" thickBot="1" x14ac:dyDescent="0.25">
      <c r="B44" s="4" t="s">
        <v>268</v>
      </c>
      <c r="C44" s="17">
        <v>1</v>
      </c>
      <c r="D44" s="17">
        <v>0</v>
      </c>
      <c r="E44" s="17">
        <v>0</v>
      </c>
      <c r="F44" s="17">
        <v>2</v>
      </c>
      <c r="G44" s="17">
        <v>3</v>
      </c>
      <c r="H44" s="52">
        <f t="shared" si="0"/>
        <v>0.33333333333333331</v>
      </c>
      <c r="I44" s="53">
        <f t="shared" si="1"/>
        <v>0</v>
      </c>
      <c r="J44" s="52">
        <f t="shared" si="2"/>
        <v>0</v>
      </c>
      <c r="K44" s="52">
        <f t="shared" si="3"/>
        <v>0.66666666666666663</v>
      </c>
    </row>
    <row r="45" spans="2:11" ht="20.100000000000001" customHeight="1" thickBot="1" x14ac:dyDescent="0.25">
      <c r="B45" s="4" t="s">
        <v>644</v>
      </c>
      <c r="C45" s="17">
        <v>2</v>
      </c>
      <c r="D45" s="17">
        <v>0</v>
      </c>
      <c r="E45" s="17">
        <v>4</v>
      </c>
      <c r="F45" s="17">
        <v>0</v>
      </c>
      <c r="G45" s="17">
        <v>6</v>
      </c>
      <c r="H45" s="52">
        <f t="shared" si="0"/>
        <v>0.33333333333333331</v>
      </c>
      <c r="I45" s="53">
        <f t="shared" si="1"/>
        <v>0</v>
      </c>
      <c r="J45" s="52">
        <f t="shared" si="2"/>
        <v>0.66666666666666663</v>
      </c>
      <c r="K45" s="52">
        <f t="shared" si="3"/>
        <v>0</v>
      </c>
    </row>
    <row r="46" spans="2:11" ht="20.100000000000001" customHeight="1" thickBot="1" x14ac:dyDescent="0.25">
      <c r="B46" s="4" t="s">
        <v>269</v>
      </c>
      <c r="C46" s="17">
        <v>5</v>
      </c>
      <c r="D46" s="17">
        <v>7</v>
      </c>
      <c r="E46" s="17">
        <v>6</v>
      </c>
      <c r="F46" s="17">
        <v>3</v>
      </c>
      <c r="G46" s="17">
        <v>21</v>
      </c>
      <c r="H46" s="52">
        <f t="shared" si="0"/>
        <v>0.23809523809523808</v>
      </c>
      <c r="I46" s="53">
        <f t="shared" si="1"/>
        <v>0.33333333333333331</v>
      </c>
      <c r="J46" s="52">
        <f t="shared" si="2"/>
        <v>0.2857142857142857</v>
      </c>
      <c r="K46" s="52">
        <f t="shared" si="3"/>
        <v>0.14285714285714285</v>
      </c>
    </row>
    <row r="47" spans="2:11" ht="20.100000000000001" customHeight="1" thickBot="1" x14ac:dyDescent="0.25">
      <c r="B47" s="4" t="s">
        <v>270</v>
      </c>
      <c r="C47" s="17">
        <v>0</v>
      </c>
      <c r="D47" s="17">
        <v>3</v>
      </c>
      <c r="E47" s="17">
        <v>2</v>
      </c>
      <c r="F47" s="17">
        <v>2</v>
      </c>
      <c r="G47" s="17">
        <v>7</v>
      </c>
      <c r="H47" s="52">
        <f t="shared" si="0"/>
        <v>0</v>
      </c>
      <c r="I47" s="53">
        <f t="shared" si="1"/>
        <v>0.42857142857142855</v>
      </c>
      <c r="J47" s="52">
        <f t="shared" si="2"/>
        <v>0.2857142857142857</v>
      </c>
      <c r="K47" s="52">
        <f t="shared" si="3"/>
        <v>0.2857142857142857</v>
      </c>
    </row>
    <row r="48" spans="2:11" ht="20.100000000000001" customHeight="1" thickBot="1" x14ac:dyDescent="0.25">
      <c r="B48" s="4" t="s">
        <v>174</v>
      </c>
      <c r="C48" s="17">
        <v>23</v>
      </c>
      <c r="D48" s="17">
        <v>12</v>
      </c>
      <c r="E48" s="17">
        <v>45</v>
      </c>
      <c r="F48" s="17">
        <v>49</v>
      </c>
      <c r="G48" s="17">
        <v>129</v>
      </c>
      <c r="H48" s="52">
        <f t="shared" si="0"/>
        <v>0.17829457364341086</v>
      </c>
      <c r="I48" s="53">
        <f t="shared" si="1"/>
        <v>9.3023255813953487E-2</v>
      </c>
      <c r="J48" s="52">
        <f t="shared" si="2"/>
        <v>0.34883720930232559</v>
      </c>
      <c r="K48" s="52">
        <f t="shared" si="3"/>
        <v>0.37984496124031009</v>
      </c>
    </row>
    <row r="49" spans="2:11" ht="20.100000000000001" customHeight="1" thickBot="1" x14ac:dyDescent="0.25">
      <c r="B49" s="4" t="s">
        <v>271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52" t="str">
        <f t="shared" si="0"/>
        <v>-</v>
      </c>
      <c r="I49" s="53" t="str">
        <f t="shared" si="1"/>
        <v>-</v>
      </c>
      <c r="J49" s="52" t="str">
        <f t="shared" si="2"/>
        <v>-</v>
      </c>
      <c r="K49" s="52" t="str">
        <f t="shared" si="3"/>
        <v>-</v>
      </c>
    </row>
    <row r="50" spans="2:11" ht="20.100000000000001" customHeight="1" thickBot="1" x14ac:dyDescent="0.25">
      <c r="B50" s="4" t="s">
        <v>272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52" t="str">
        <f t="shared" si="0"/>
        <v>-</v>
      </c>
      <c r="I50" s="53" t="str">
        <f t="shared" si="1"/>
        <v>-</v>
      </c>
      <c r="J50" s="52" t="str">
        <f t="shared" si="2"/>
        <v>-</v>
      </c>
      <c r="K50" s="52" t="str">
        <f t="shared" si="3"/>
        <v>-</v>
      </c>
    </row>
    <row r="51" spans="2:11" ht="20.100000000000001" customHeight="1" thickBot="1" x14ac:dyDescent="0.25">
      <c r="B51" s="4" t="s">
        <v>273</v>
      </c>
      <c r="C51" s="17">
        <v>0</v>
      </c>
      <c r="D51" s="17">
        <v>0</v>
      </c>
      <c r="E51" s="17">
        <v>1</v>
      </c>
      <c r="F51" s="17">
        <v>4</v>
      </c>
      <c r="G51" s="17">
        <v>5</v>
      </c>
      <c r="H51" s="52">
        <f t="shared" si="0"/>
        <v>0</v>
      </c>
      <c r="I51" s="53">
        <f t="shared" si="1"/>
        <v>0</v>
      </c>
      <c r="J51" s="52">
        <f t="shared" si="2"/>
        <v>0.2</v>
      </c>
      <c r="K51" s="52">
        <f t="shared" si="3"/>
        <v>0.8</v>
      </c>
    </row>
    <row r="52" spans="2:11" ht="20.100000000000001" customHeight="1" thickBot="1" x14ac:dyDescent="0.25">
      <c r="B52" s="4" t="s">
        <v>274</v>
      </c>
      <c r="C52" s="17">
        <v>2</v>
      </c>
      <c r="D52" s="17">
        <v>3</v>
      </c>
      <c r="E52" s="17">
        <v>13</v>
      </c>
      <c r="F52" s="17">
        <v>5</v>
      </c>
      <c r="G52" s="17">
        <v>23</v>
      </c>
      <c r="H52" s="52">
        <f t="shared" si="0"/>
        <v>8.6956521739130432E-2</v>
      </c>
      <c r="I52" s="53">
        <f t="shared" si="1"/>
        <v>0.13043478260869565</v>
      </c>
      <c r="J52" s="52">
        <f t="shared" si="2"/>
        <v>0.56521739130434778</v>
      </c>
      <c r="K52" s="52">
        <f t="shared" si="3"/>
        <v>0.21739130434782608</v>
      </c>
    </row>
    <row r="53" spans="2:11" ht="20.100000000000001" customHeight="1" thickBot="1" x14ac:dyDescent="0.25">
      <c r="B53" s="4" t="s">
        <v>275</v>
      </c>
      <c r="C53" s="17">
        <v>2</v>
      </c>
      <c r="D53" s="17">
        <v>1</v>
      </c>
      <c r="E53" s="17">
        <v>1</v>
      </c>
      <c r="F53" s="17">
        <v>0</v>
      </c>
      <c r="G53" s="17">
        <v>4</v>
      </c>
      <c r="H53" s="52">
        <f t="shared" si="0"/>
        <v>0.5</v>
      </c>
      <c r="I53" s="53">
        <f t="shared" si="1"/>
        <v>0.25</v>
      </c>
      <c r="J53" s="52">
        <f t="shared" si="2"/>
        <v>0.25</v>
      </c>
      <c r="K53" s="52">
        <f t="shared" si="3"/>
        <v>0</v>
      </c>
    </row>
    <row r="54" spans="2:11" ht="20.100000000000001" customHeight="1" thickBot="1" x14ac:dyDescent="0.25">
      <c r="B54" s="4" t="s">
        <v>276</v>
      </c>
      <c r="C54" s="17">
        <v>0</v>
      </c>
      <c r="D54" s="17">
        <v>0</v>
      </c>
      <c r="E54" s="17">
        <v>4</v>
      </c>
      <c r="F54" s="17">
        <v>3</v>
      </c>
      <c r="G54" s="17">
        <v>7</v>
      </c>
      <c r="H54" s="52">
        <f t="shared" si="0"/>
        <v>0</v>
      </c>
      <c r="I54" s="53">
        <f t="shared" si="1"/>
        <v>0</v>
      </c>
      <c r="J54" s="52">
        <f t="shared" si="2"/>
        <v>0.5714285714285714</v>
      </c>
      <c r="K54" s="52">
        <f t="shared" si="3"/>
        <v>0.42857142857142855</v>
      </c>
    </row>
    <row r="55" spans="2:11" ht="20.100000000000001" customHeight="1" thickBot="1" x14ac:dyDescent="0.25">
      <c r="B55" s="4" t="s">
        <v>277</v>
      </c>
      <c r="C55" s="17">
        <v>0</v>
      </c>
      <c r="D55" s="17">
        <v>1</v>
      </c>
      <c r="E55" s="17">
        <v>0</v>
      </c>
      <c r="F55" s="17">
        <v>1</v>
      </c>
      <c r="G55" s="17">
        <v>2</v>
      </c>
      <c r="H55" s="52">
        <f t="shared" si="0"/>
        <v>0</v>
      </c>
      <c r="I55" s="53">
        <f t="shared" si="1"/>
        <v>0.5</v>
      </c>
      <c r="J55" s="52">
        <f t="shared" si="2"/>
        <v>0</v>
      </c>
      <c r="K55" s="52">
        <f t="shared" si="3"/>
        <v>0.5</v>
      </c>
    </row>
    <row r="56" spans="2:11" ht="20.100000000000001" customHeight="1" thickBot="1" x14ac:dyDescent="0.25">
      <c r="B56" s="4" t="s">
        <v>175</v>
      </c>
      <c r="C56" s="17">
        <v>9</v>
      </c>
      <c r="D56" s="17">
        <v>6</v>
      </c>
      <c r="E56" s="17">
        <v>29</v>
      </c>
      <c r="F56" s="17">
        <v>0</v>
      </c>
      <c r="G56" s="17">
        <v>44</v>
      </c>
      <c r="H56" s="52">
        <f t="shared" si="0"/>
        <v>0.20454545454545456</v>
      </c>
      <c r="I56" s="53">
        <f t="shared" si="1"/>
        <v>0.13636363636363635</v>
      </c>
      <c r="J56" s="52">
        <f t="shared" si="2"/>
        <v>0.65909090909090906</v>
      </c>
      <c r="K56" s="52">
        <f t="shared" si="3"/>
        <v>0</v>
      </c>
    </row>
    <row r="57" spans="2:11" ht="20.100000000000001" customHeight="1" thickBot="1" x14ac:dyDescent="0.25">
      <c r="B57" s="4" t="s">
        <v>278</v>
      </c>
      <c r="C57" s="17">
        <v>20</v>
      </c>
      <c r="D57" s="17">
        <v>10</v>
      </c>
      <c r="E57" s="17">
        <v>10</v>
      </c>
      <c r="F57" s="17">
        <v>10</v>
      </c>
      <c r="G57" s="17">
        <v>50</v>
      </c>
      <c r="H57" s="52">
        <f t="shared" si="0"/>
        <v>0.4</v>
      </c>
      <c r="I57" s="53">
        <f t="shared" si="1"/>
        <v>0.2</v>
      </c>
      <c r="J57" s="52">
        <f t="shared" si="2"/>
        <v>0.2</v>
      </c>
      <c r="K57" s="52">
        <f t="shared" si="3"/>
        <v>0.2</v>
      </c>
    </row>
    <row r="58" spans="2:11" ht="20.100000000000001" customHeight="1" thickBot="1" x14ac:dyDescent="0.25">
      <c r="B58" s="4" t="s">
        <v>279</v>
      </c>
      <c r="C58" s="17">
        <v>0</v>
      </c>
      <c r="D58" s="17">
        <v>0</v>
      </c>
      <c r="E58" s="17">
        <v>3</v>
      </c>
      <c r="F58" s="17">
        <v>1</v>
      </c>
      <c r="G58" s="17">
        <v>4</v>
      </c>
      <c r="H58" s="52">
        <f t="shared" si="0"/>
        <v>0</v>
      </c>
      <c r="I58" s="53">
        <f t="shared" si="1"/>
        <v>0</v>
      </c>
      <c r="J58" s="52">
        <f t="shared" si="2"/>
        <v>0.75</v>
      </c>
      <c r="K58" s="52">
        <f t="shared" si="3"/>
        <v>0.25</v>
      </c>
    </row>
    <row r="59" spans="2:11" ht="20.100000000000001" customHeight="1" thickBot="1" x14ac:dyDescent="0.25">
      <c r="B59" s="4" t="s">
        <v>280</v>
      </c>
      <c r="C59" s="17">
        <v>8</v>
      </c>
      <c r="D59" s="17">
        <v>3</v>
      </c>
      <c r="E59" s="17">
        <v>13</v>
      </c>
      <c r="F59" s="17">
        <v>7</v>
      </c>
      <c r="G59" s="17">
        <v>31</v>
      </c>
      <c r="H59" s="52">
        <f t="shared" si="0"/>
        <v>0.25806451612903225</v>
      </c>
      <c r="I59" s="53">
        <f t="shared" si="1"/>
        <v>9.6774193548387094E-2</v>
      </c>
      <c r="J59" s="52">
        <f t="shared" si="2"/>
        <v>0.41935483870967744</v>
      </c>
      <c r="K59" s="52">
        <f t="shared" si="3"/>
        <v>0.22580645161290322</v>
      </c>
    </row>
    <row r="60" spans="2:11" ht="20.100000000000001" customHeight="1" thickBot="1" x14ac:dyDescent="0.25">
      <c r="B60" s="4" t="s">
        <v>281</v>
      </c>
      <c r="C60" s="17">
        <v>0</v>
      </c>
      <c r="D60" s="17">
        <v>0</v>
      </c>
      <c r="E60" s="17">
        <v>5</v>
      </c>
      <c r="F60" s="17">
        <v>3</v>
      </c>
      <c r="G60" s="17">
        <v>8</v>
      </c>
      <c r="H60" s="52">
        <f t="shared" si="0"/>
        <v>0</v>
      </c>
      <c r="I60" s="53">
        <f t="shared" si="1"/>
        <v>0</v>
      </c>
      <c r="J60" s="52">
        <f t="shared" si="2"/>
        <v>0.625</v>
      </c>
      <c r="K60" s="52">
        <f t="shared" si="3"/>
        <v>0.375</v>
      </c>
    </row>
    <row r="61" spans="2:11" ht="20.100000000000001" customHeight="1" thickBot="1" x14ac:dyDescent="0.25">
      <c r="B61" s="4" t="s">
        <v>176</v>
      </c>
      <c r="C61" s="17">
        <v>4</v>
      </c>
      <c r="D61" s="17">
        <v>2</v>
      </c>
      <c r="E61" s="17">
        <v>7</v>
      </c>
      <c r="F61" s="17">
        <v>4</v>
      </c>
      <c r="G61" s="17">
        <v>17</v>
      </c>
      <c r="H61" s="52">
        <f t="shared" si="0"/>
        <v>0.23529411764705882</v>
      </c>
      <c r="I61" s="53">
        <f t="shared" si="1"/>
        <v>0.11764705882352941</v>
      </c>
      <c r="J61" s="52">
        <f t="shared" si="2"/>
        <v>0.41176470588235292</v>
      </c>
      <c r="K61" s="52">
        <f t="shared" si="3"/>
        <v>0.23529411764705882</v>
      </c>
    </row>
    <row r="62" spans="2:11" ht="20.100000000000001" customHeight="1" thickBot="1" x14ac:dyDescent="0.25">
      <c r="B62" s="4" t="s">
        <v>282</v>
      </c>
      <c r="C62" s="40">
        <v>1</v>
      </c>
      <c r="D62" s="40">
        <v>0</v>
      </c>
      <c r="E62" s="40">
        <v>5</v>
      </c>
      <c r="F62" s="40">
        <v>0</v>
      </c>
      <c r="G62" s="40">
        <v>6</v>
      </c>
      <c r="H62" s="52">
        <f t="shared" si="0"/>
        <v>0.16666666666666666</v>
      </c>
      <c r="I62" s="53">
        <f t="shared" si="1"/>
        <v>0</v>
      </c>
      <c r="J62" s="52">
        <f t="shared" si="2"/>
        <v>0.83333333333333337</v>
      </c>
      <c r="K62" s="52">
        <f t="shared" si="3"/>
        <v>0</v>
      </c>
    </row>
    <row r="63" spans="2:11" ht="20.100000000000001" customHeight="1" thickBot="1" x14ac:dyDescent="0.25">
      <c r="B63" s="4" t="s">
        <v>283</v>
      </c>
      <c r="C63" s="40">
        <v>3</v>
      </c>
      <c r="D63" s="40">
        <v>1</v>
      </c>
      <c r="E63" s="40">
        <v>4</v>
      </c>
      <c r="F63" s="40">
        <v>0</v>
      </c>
      <c r="G63" s="40">
        <v>8</v>
      </c>
      <c r="H63" s="52">
        <f t="shared" si="0"/>
        <v>0.375</v>
      </c>
      <c r="I63" s="53">
        <f t="shared" si="1"/>
        <v>0.125</v>
      </c>
      <c r="J63" s="52">
        <f t="shared" si="2"/>
        <v>0.5</v>
      </c>
      <c r="K63" s="52">
        <f t="shared" si="3"/>
        <v>0</v>
      </c>
    </row>
    <row r="64" spans="2:11" ht="20.100000000000001" customHeight="1" thickBot="1" x14ac:dyDescent="0.25">
      <c r="B64" s="4" t="s">
        <v>284</v>
      </c>
      <c r="C64" s="40">
        <v>6</v>
      </c>
      <c r="D64" s="40">
        <v>1</v>
      </c>
      <c r="E64" s="40">
        <v>5</v>
      </c>
      <c r="F64" s="40">
        <v>3</v>
      </c>
      <c r="G64" s="40">
        <v>15</v>
      </c>
      <c r="H64" s="52">
        <f t="shared" si="0"/>
        <v>0.4</v>
      </c>
      <c r="I64" s="53">
        <f t="shared" si="1"/>
        <v>6.6666666666666666E-2</v>
      </c>
      <c r="J64" s="52">
        <f t="shared" si="2"/>
        <v>0.33333333333333331</v>
      </c>
      <c r="K64" s="52">
        <f t="shared" si="3"/>
        <v>0.2</v>
      </c>
    </row>
    <row r="65" spans="2:11" ht="20.100000000000001" customHeight="1" thickBot="1" x14ac:dyDescent="0.25">
      <c r="B65" s="4" t="s">
        <v>285</v>
      </c>
      <c r="C65" s="40">
        <v>1</v>
      </c>
      <c r="D65" s="40">
        <v>1</v>
      </c>
      <c r="E65" s="40">
        <v>1</v>
      </c>
      <c r="F65" s="40">
        <v>0</v>
      </c>
      <c r="G65" s="40">
        <v>3</v>
      </c>
      <c r="H65" s="52">
        <f t="shared" si="0"/>
        <v>0.33333333333333331</v>
      </c>
      <c r="I65" s="53">
        <f t="shared" si="1"/>
        <v>0.33333333333333331</v>
      </c>
      <c r="J65" s="52">
        <f t="shared" si="2"/>
        <v>0.33333333333333331</v>
      </c>
      <c r="K65" s="52">
        <f t="shared" si="3"/>
        <v>0</v>
      </c>
    </row>
    <row r="66" spans="2:11" ht="20.100000000000001" customHeight="1" thickBot="1" x14ac:dyDescent="0.25">
      <c r="B66" s="4" t="s">
        <v>286</v>
      </c>
      <c r="C66" s="40">
        <v>3</v>
      </c>
      <c r="D66" s="40">
        <v>4</v>
      </c>
      <c r="E66" s="40">
        <v>3</v>
      </c>
      <c r="F66" s="40">
        <v>2</v>
      </c>
      <c r="G66" s="40">
        <v>12</v>
      </c>
      <c r="H66" s="52">
        <f t="shared" si="0"/>
        <v>0.25</v>
      </c>
      <c r="I66" s="53">
        <f t="shared" si="1"/>
        <v>0.33333333333333331</v>
      </c>
      <c r="J66" s="52">
        <f t="shared" si="2"/>
        <v>0.25</v>
      </c>
      <c r="K66" s="52">
        <f t="shared" si="3"/>
        <v>0.16666666666666666</v>
      </c>
    </row>
    <row r="67" spans="2:11" ht="20.100000000000001" customHeight="1" thickBot="1" x14ac:dyDescent="0.25">
      <c r="B67" s="4" t="s">
        <v>287</v>
      </c>
      <c r="C67" s="40">
        <v>1</v>
      </c>
      <c r="D67" s="40">
        <v>1</v>
      </c>
      <c r="E67" s="40">
        <v>1</v>
      </c>
      <c r="F67" s="40">
        <v>1</v>
      </c>
      <c r="G67" s="40">
        <v>4</v>
      </c>
      <c r="H67" s="52">
        <f t="shared" si="0"/>
        <v>0.25</v>
      </c>
      <c r="I67" s="53">
        <f t="shared" si="1"/>
        <v>0.25</v>
      </c>
      <c r="J67" s="52">
        <f t="shared" si="2"/>
        <v>0.25</v>
      </c>
      <c r="K67" s="52">
        <f t="shared" si="3"/>
        <v>0.25</v>
      </c>
    </row>
    <row r="68" spans="2:11" ht="20.100000000000001" customHeight="1" thickBot="1" x14ac:dyDescent="0.25">
      <c r="B68" s="4" t="s">
        <v>288</v>
      </c>
      <c r="C68" s="40">
        <v>1</v>
      </c>
      <c r="D68" s="40">
        <v>2</v>
      </c>
      <c r="E68" s="40">
        <v>0</v>
      </c>
      <c r="F68" s="40">
        <v>3</v>
      </c>
      <c r="G68" s="40">
        <v>6</v>
      </c>
      <c r="H68" s="52">
        <f t="shared" si="0"/>
        <v>0.16666666666666666</v>
      </c>
      <c r="I68" s="53">
        <f t="shared" si="1"/>
        <v>0.33333333333333331</v>
      </c>
      <c r="J68" s="52">
        <f t="shared" si="2"/>
        <v>0</v>
      </c>
      <c r="K68" s="52">
        <f t="shared" si="3"/>
        <v>0.5</v>
      </c>
    </row>
    <row r="69" spans="2:11" ht="20.100000000000001" customHeight="1" thickBot="1" x14ac:dyDescent="0.25">
      <c r="B69" s="4" t="s">
        <v>289</v>
      </c>
      <c r="C69" s="40">
        <v>3</v>
      </c>
      <c r="D69" s="40">
        <v>2</v>
      </c>
      <c r="E69" s="40">
        <v>0</v>
      </c>
      <c r="F69" s="40">
        <v>2</v>
      </c>
      <c r="G69" s="40">
        <v>7</v>
      </c>
      <c r="H69" s="52">
        <f t="shared" si="0"/>
        <v>0.42857142857142855</v>
      </c>
      <c r="I69" s="53">
        <f t="shared" si="1"/>
        <v>0.2857142857142857</v>
      </c>
      <c r="J69" s="52">
        <f t="shared" si="2"/>
        <v>0</v>
      </c>
      <c r="K69" s="52">
        <f t="shared" si="3"/>
        <v>0.2857142857142857</v>
      </c>
    </row>
    <row r="70" spans="2:11" ht="20.100000000000001" customHeight="1" thickBot="1" x14ac:dyDescent="0.25">
      <c r="B70" s="4" t="s">
        <v>290</v>
      </c>
      <c r="C70" s="40">
        <v>3</v>
      </c>
      <c r="D70" s="40">
        <v>2</v>
      </c>
      <c r="E70" s="40">
        <v>1</v>
      </c>
      <c r="F70" s="40">
        <v>3</v>
      </c>
      <c r="G70" s="40">
        <v>9</v>
      </c>
      <c r="H70" s="52">
        <f t="shared" si="0"/>
        <v>0.33333333333333331</v>
      </c>
      <c r="I70" s="53">
        <f t="shared" si="1"/>
        <v>0.22222222222222221</v>
      </c>
      <c r="J70" s="52">
        <f t="shared" si="2"/>
        <v>0.1111111111111111</v>
      </c>
      <c r="K70" s="52">
        <f t="shared" si="3"/>
        <v>0.33333333333333331</v>
      </c>
    </row>
    <row r="71" spans="2:11" ht="20.100000000000001" customHeight="1" thickBot="1" x14ac:dyDescent="0.25">
      <c r="B71" s="4" t="s">
        <v>291</v>
      </c>
      <c r="C71" s="40">
        <v>1</v>
      </c>
      <c r="D71" s="40">
        <v>2</v>
      </c>
      <c r="E71" s="40">
        <v>0</v>
      </c>
      <c r="F71" s="40">
        <v>3</v>
      </c>
      <c r="G71" s="40">
        <v>6</v>
      </c>
      <c r="H71" s="52">
        <f t="shared" si="0"/>
        <v>0.16666666666666666</v>
      </c>
      <c r="I71" s="53">
        <f t="shared" si="1"/>
        <v>0.33333333333333331</v>
      </c>
      <c r="J71" s="52">
        <f t="shared" si="2"/>
        <v>0</v>
      </c>
      <c r="K71" s="52">
        <f t="shared" si="3"/>
        <v>0.5</v>
      </c>
    </row>
    <row r="72" spans="2:11" ht="20.100000000000001" customHeight="1" thickBot="1" x14ac:dyDescent="0.25">
      <c r="B72" s="4" t="s">
        <v>645</v>
      </c>
      <c r="C72" s="40">
        <v>2</v>
      </c>
      <c r="D72" s="40">
        <v>3</v>
      </c>
      <c r="E72" s="40">
        <v>11</v>
      </c>
      <c r="F72" s="40">
        <v>20</v>
      </c>
      <c r="G72" s="40">
        <v>36</v>
      </c>
      <c r="H72" s="52">
        <f t="shared" si="0"/>
        <v>5.5555555555555552E-2</v>
      </c>
      <c r="I72" s="53">
        <f t="shared" si="1"/>
        <v>8.3333333333333329E-2</v>
      </c>
      <c r="J72" s="52">
        <f t="shared" si="2"/>
        <v>0.30555555555555558</v>
      </c>
      <c r="K72" s="52">
        <f t="shared" si="3"/>
        <v>0.55555555555555558</v>
      </c>
    </row>
    <row r="73" spans="2:11" ht="20.100000000000001" customHeight="1" thickBot="1" x14ac:dyDescent="0.25">
      <c r="B73" s="4" t="s">
        <v>177</v>
      </c>
      <c r="C73" s="40">
        <v>20</v>
      </c>
      <c r="D73" s="40">
        <v>10</v>
      </c>
      <c r="E73" s="40">
        <v>36</v>
      </c>
      <c r="F73" s="40">
        <v>40</v>
      </c>
      <c r="G73" s="40">
        <v>106</v>
      </c>
      <c r="H73" s="52">
        <f t="shared" si="0"/>
        <v>0.18867924528301888</v>
      </c>
      <c r="I73" s="53">
        <f t="shared" si="1"/>
        <v>9.4339622641509441E-2</v>
      </c>
      <c r="J73" s="52">
        <f t="shared" si="2"/>
        <v>0.33962264150943394</v>
      </c>
      <c r="K73" s="52">
        <f t="shared" si="3"/>
        <v>0.37735849056603776</v>
      </c>
    </row>
    <row r="74" spans="2:11" ht="20.100000000000001" customHeight="1" thickBot="1" x14ac:dyDescent="0.25">
      <c r="B74" s="4" t="s">
        <v>292</v>
      </c>
      <c r="C74" s="40">
        <v>1</v>
      </c>
      <c r="D74" s="40">
        <v>1</v>
      </c>
      <c r="E74" s="40">
        <v>2</v>
      </c>
      <c r="F74" s="40">
        <v>2</v>
      </c>
      <c r="G74" s="40">
        <v>6</v>
      </c>
      <c r="H74" s="52">
        <f t="shared" si="0"/>
        <v>0.16666666666666666</v>
      </c>
      <c r="I74" s="53">
        <f t="shared" si="1"/>
        <v>0.16666666666666666</v>
      </c>
      <c r="J74" s="52">
        <f t="shared" si="2"/>
        <v>0.33333333333333331</v>
      </c>
      <c r="K74" s="52">
        <f t="shared" si="3"/>
        <v>0.33333333333333331</v>
      </c>
    </row>
    <row r="75" spans="2:11" ht="20.100000000000001" customHeight="1" thickBot="1" x14ac:dyDescent="0.25">
      <c r="B75" s="4" t="s">
        <v>293</v>
      </c>
      <c r="C75" s="40">
        <v>12</v>
      </c>
      <c r="D75" s="40">
        <v>15</v>
      </c>
      <c r="E75" s="40">
        <v>33</v>
      </c>
      <c r="F75" s="40">
        <v>25</v>
      </c>
      <c r="G75" s="40">
        <v>85</v>
      </c>
      <c r="H75" s="52">
        <f t="shared" si="0"/>
        <v>0.14117647058823529</v>
      </c>
      <c r="I75" s="53">
        <f t="shared" si="1"/>
        <v>0.17647058823529413</v>
      </c>
      <c r="J75" s="52">
        <f t="shared" si="2"/>
        <v>0.38823529411764707</v>
      </c>
      <c r="K75" s="52">
        <f t="shared" si="3"/>
        <v>0.29411764705882354</v>
      </c>
    </row>
    <row r="76" spans="2:11" ht="20.100000000000001" customHeight="1" thickBot="1" x14ac:dyDescent="0.25">
      <c r="B76" s="4" t="s">
        <v>294</v>
      </c>
      <c r="C76" s="40">
        <v>2</v>
      </c>
      <c r="D76" s="40">
        <v>0</v>
      </c>
      <c r="E76" s="40">
        <v>8</v>
      </c>
      <c r="F76" s="40">
        <v>13</v>
      </c>
      <c r="G76" s="40">
        <v>23</v>
      </c>
      <c r="H76" s="52">
        <f t="shared" ref="H76:H139" si="4">+IF(G76&gt;0,C76/G76,"-")</f>
        <v>8.6956521739130432E-2</v>
      </c>
      <c r="I76" s="53">
        <f t="shared" ref="I76:I139" si="5">+IF(G76&gt;0,D76/G76,"-")</f>
        <v>0</v>
      </c>
      <c r="J76" s="52">
        <f t="shared" ref="J76:J139" si="6">+IF(G76&gt;0,E76/G76,"-")</f>
        <v>0.34782608695652173</v>
      </c>
      <c r="K76" s="52">
        <f t="shared" ref="K76:K139" si="7">+IF(G76&gt;0,F76/G76,"-")</f>
        <v>0.56521739130434778</v>
      </c>
    </row>
    <row r="77" spans="2:11" ht="20.100000000000001" customHeight="1" thickBot="1" x14ac:dyDescent="0.25">
      <c r="B77" s="4" t="s">
        <v>295</v>
      </c>
      <c r="C77" s="40">
        <v>0</v>
      </c>
      <c r="D77" s="40">
        <v>2</v>
      </c>
      <c r="E77" s="40">
        <v>7</v>
      </c>
      <c r="F77" s="40">
        <v>7</v>
      </c>
      <c r="G77" s="40">
        <v>16</v>
      </c>
      <c r="H77" s="52">
        <f t="shared" si="4"/>
        <v>0</v>
      </c>
      <c r="I77" s="53">
        <f t="shared" si="5"/>
        <v>0.125</v>
      </c>
      <c r="J77" s="52">
        <f t="shared" si="6"/>
        <v>0.4375</v>
      </c>
      <c r="K77" s="52">
        <f t="shared" si="7"/>
        <v>0.4375</v>
      </c>
    </row>
    <row r="78" spans="2:11" ht="20.100000000000001" customHeight="1" thickBot="1" x14ac:dyDescent="0.25">
      <c r="B78" s="4" t="s">
        <v>296</v>
      </c>
      <c r="C78" s="40">
        <v>0</v>
      </c>
      <c r="D78" s="40">
        <v>1</v>
      </c>
      <c r="E78" s="40">
        <v>2</v>
      </c>
      <c r="F78" s="40">
        <v>1</v>
      </c>
      <c r="G78" s="40">
        <v>4</v>
      </c>
      <c r="H78" s="52">
        <f t="shared" si="4"/>
        <v>0</v>
      </c>
      <c r="I78" s="53">
        <f t="shared" si="5"/>
        <v>0.25</v>
      </c>
      <c r="J78" s="52">
        <f t="shared" si="6"/>
        <v>0.5</v>
      </c>
      <c r="K78" s="52">
        <f t="shared" si="7"/>
        <v>0.25</v>
      </c>
    </row>
    <row r="79" spans="2:11" ht="20.100000000000001" customHeight="1" thickBot="1" x14ac:dyDescent="0.25">
      <c r="B79" s="4" t="s">
        <v>297</v>
      </c>
      <c r="C79" s="40">
        <v>2</v>
      </c>
      <c r="D79" s="40">
        <v>1</v>
      </c>
      <c r="E79" s="40">
        <v>5</v>
      </c>
      <c r="F79" s="40">
        <v>2</v>
      </c>
      <c r="G79" s="40">
        <v>10</v>
      </c>
      <c r="H79" s="52">
        <f t="shared" si="4"/>
        <v>0.2</v>
      </c>
      <c r="I79" s="53">
        <f t="shared" si="5"/>
        <v>0.1</v>
      </c>
      <c r="J79" s="52">
        <f t="shared" si="6"/>
        <v>0.5</v>
      </c>
      <c r="K79" s="52">
        <f t="shared" si="7"/>
        <v>0.2</v>
      </c>
    </row>
    <row r="80" spans="2:11" ht="20.100000000000001" customHeight="1" thickBot="1" x14ac:dyDescent="0.25">
      <c r="B80" s="4" t="s">
        <v>298</v>
      </c>
      <c r="C80" s="40">
        <v>2</v>
      </c>
      <c r="D80" s="40">
        <v>0</v>
      </c>
      <c r="E80" s="40">
        <v>5</v>
      </c>
      <c r="F80" s="40">
        <v>2</v>
      </c>
      <c r="G80" s="40">
        <v>9</v>
      </c>
      <c r="H80" s="52">
        <f t="shared" si="4"/>
        <v>0.22222222222222221</v>
      </c>
      <c r="I80" s="53">
        <f t="shared" si="5"/>
        <v>0</v>
      </c>
      <c r="J80" s="52">
        <f t="shared" si="6"/>
        <v>0.55555555555555558</v>
      </c>
      <c r="K80" s="52">
        <f t="shared" si="7"/>
        <v>0.22222222222222221</v>
      </c>
    </row>
    <row r="81" spans="2:11" ht="20.100000000000001" customHeight="1" thickBot="1" x14ac:dyDescent="0.25">
      <c r="B81" s="4" t="s">
        <v>299</v>
      </c>
      <c r="C81" s="40">
        <v>1</v>
      </c>
      <c r="D81" s="40">
        <v>2</v>
      </c>
      <c r="E81" s="40">
        <v>0</v>
      </c>
      <c r="F81" s="40">
        <v>2</v>
      </c>
      <c r="G81" s="40">
        <v>5</v>
      </c>
      <c r="H81" s="52">
        <f t="shared" si="4"/>
        <v>0.2</v>
      </c>
      <c r="I81" s="53">
        <f t="shared" si="5"/>
        <v>0.4</v>
      </c>
      <c r="J81" s="52">
        <f t="shared" si="6"/>
        <v>0</v>
      </c>
      <c r="K81" s="52">
        <f t="shared" si="7"/>
        <v>0.4</v>
      </c>
    </row>
    <row r="82" spans="2:11" ht="20.100000000000001" customHeight="1" thickBot="1" x14ac:dyDescent="0.25">
      <c r="B82" s="4" t="s">
        <v>300</v>
      </c>
      <c r="C82" s="40">
        <v>7</v>
      </c>
      <c r="D82" s="40">
        <v>3</v>
      </c>
      <c r="E82" s="40">
        <v>11</v>
      </c>
      <c r="F82" s="40">
        <v>19</v>
      </c>
      <c r="G82" s="40">
        <v>40</v>
      </c>
      <c r="H82" s="52">
        <f t="shared" si="4"/>
        <v>0.17499999999999999</v>
      </c>
      <c r="I82" s="53">
        <f t="shared" si="5"/>
        <v>7.4999999999999997E-2</v>
      </c>
      <c r="J82" s="52">
        <f t="shared" si="6"/>
        <v>0.27500000000000002</v>
      </c>
      <c r="K82" s="52">
        <f t="shared" si="7"/>
        <v>0.47499999999999998</v>
      </c>
    </row>
    <row r="83" spans="2:11" ht="20.100000000000001" customHeight="1" thickBot="1" x14ac:dyDescent="0.25">
      <c r="B83" s="4" t="s">
        <v>301</v>
      </c>
      <c r="C83" s="40">
        <v>2</v>
      </c>
      <c r="D83" s="40">
        <v>0</v>
      </c>
      <c r="E83" s="40">
        <v>3</v>
      </c>
      <c r="F83" s="40">
        <v>0</v>
      </c>
      <c r="G83" s="40">
        <v>5</v>
      </c>
      <c r="H83" s="52">
        <f t="shared" si="4"/>
        <v>0.4</v>
      </c>
      <c r="I83" s="53">
        <f t="shared" si="5"/>
        <v>0</v>
      </c>
      <c r="J83" s="52">
        <f t="shared" si="6"/>
        <v>0.6</v>
      </c>
      <c r="K83" s="52">
        <f t="shared" si="7"/>
        <v>0</v>
      </c>
    </row>
    <row r="84" spans="2:11" ht="20.100000000000001" customHeight="1" thickBot="1" x14ac:dyDescent="0.25">
      <c r="B84" s="4" t="s">
        <v>302</v>
      </c>
      <c r="C84" s="40">
        <v>0</v>
      </c>
      <c r="D84" s="40">
        <v>2</v>
      </c>
      <c r="E84" s="40">
        <v>0</v>
      </c>
      <c r="F84" s="40">
        <v>0</v>
      </c>
      <c r="G84" s="40">
        <v>2</v>
      </c>
      <c r="H84" s="52">
        <f t="shared" si="4"/>
        <v>0</v>
      </c>
      <c r="I84" s="53">
        <f t="shared" si="5"/>
        <v>1</v>
      </c>
      <c r="J84" s="52">
        <f t="shared" si="6"/>
        <v>0</v>
      </c>
      <c r="K84" s="52">
        <f t="shared" si="7"/>
        <v>0</v>
      </c>
    </row>
    <row r="85" spans="2:11" ht="20.100000000000001" customHeight="1" thickBot="1" x14ac:dyDescent="0.25">
      <c r="B85" s="4" t="s">
        <v>303</v>
      </c>
      <c r="C85" s="40">
        <v>7</v>
      </c>
      <c r="D85" s="40">
        <v>3</v>
      </c>
      <c r="E85" s="40">
        <v>9</v>
      </c>
      <c r="F85" s="40">
        <v>16</v>
      </c>
      <c r="G85" s="40">
        <v>35</v>
      </c>
      <c r="H85" s="52">
        <f t="shared" si="4"/>
        <v>0.2</v>
      </c>
      <c r="I85" s="53">
        <f t="shared" si="5"/>
        <v>8.5714285714285715E-2</v>
      </c>
      <c r="J85" s="52">
        <f t="shared" si="6"/>
        <v>0.25714285714285712</v>
      </c>
      <c r="K85" s="52">
        <f t="shared" si="7"/>
        <v>0.45714285714285713</v>
      </c>
    </row>
    <row r="86" spans="2:11" ht="20.100000000000001" customHeight="1" thickBot="1" x14ac:dyDescent="0.25">
      <c r="B86" s="4" t="s">
        <v>304</v>
      </c>
      <c r="C86" s="40">
        <v>1</v>
      </c>
      <c r="D86" s="40">
        <v>2</v>
      </c>
      <c r="E86" s="40">
        <v>0</v>
      </c>
      <c r="F86" s="40">
        <v>0</v>
      </c>
      <c r="G86" s="40">
        <v>3</v>
      </c>
      <c r="H86" s="52">
        <f t="shared" si="4"/>
        <v>0.33333333333333331</v>
      </c>
      <c r="I86" s="53">
        <f t="shared" si="5"/>
        <v>0.66666666666666663</v>
      </c>
      <c r="J86" s="52">
        <f t="shared" si="6"/>
        <v>0</v>
      </c>
      <c r="K86" s="52">
        <f t="shared" si="7"/>
        <v>0</v>
      </c>
    </row>
    <row r="87" spans="2:11" ht="20.100000000000001" customHeight="1" thickBot="1" x14ac:dyDescent="0.25">
      <c r="B87" s="4" t="s">
        <v>305</v>
      </c>
      <c r="C87" s="40">
        <v>4</v>
      </c>
      <c r="D87" s="40">
        <v>3</v>
      </c>
      <c r="E87" s="40">
        <v>6</v>
      </c>
      <c r="F87" s="40">
        <v>2</v>
      </c>
      <c r="G87" s="40">
        <v>15</v>
      </c>
      <c r="H87" s="52">
        <f t="shared" si="4"/>
        <v>0.26666666666666666</v>
      </c>
      <c r="I87" s="53">
        <f t="shared" si="5"/>
        <v>0.2</v>
      </c>
      <c r="J87" s="52">
        <f t="shared" si="6"/>
        <v>0.4</v>
      </c>
      <c r="K87" s="52">
        <f t="shared" si="7"/>
        <v>0.13333333333333333</v>
      </c>
    </row>
    <row r="88" spans="2:11" ht="20.100000000000001" customHeight="1" thickBot="1" x14ac:dyDescent="0.25">
      <c r="B88" s="4" t="s">
        <v>178</v>
      </c>
      <c r="C88" s="40">
        <v>39</v>
      </c>
      <c r="D88" s="40">
        <v>6</v>
      </c>
      <c r="E88" s="40">
        <v>72</v>
      </c>
      <c r="F88" s="40">
        <v>127</v>
      </c>
      <c r="G88" s="40">
        <v>244</v>
      </c>
      <c r="H88" s="52">
        <f t="shared" si="4"/>
        <v>0.1598360655737705</v>
      </c>
      <c r="I88" s="53">
        <f t="shared" si="5"/>
        <v>2.4590163934426229E-2</v>
      </c>
      <c r="J88" s="52">
        <f t="shared" si="6"/>
        <v>0.29508196721311475</v>
      </c>
      <c r="K88" s="52">
        <f t="shared" si="7"/>
        <v>0.52049180327868849</v>
      </c>
    </row>
    <row r="89" spans="2:11" ht="20.100000000000001" customHeight="1" thickBot="1" x14ac:dyDescent="0.25">
      <c r="B89" s="4" t="s">
        <v>306</v>
      </c>
      <c r="C89" s="40">
        <v>0</v>
      </c>
      <c r="D89" s="40">
        <v>2</v>
      </c>
      <c r="E89" s="40">
        <v>0</v>
      </c>
      <c r="F89" s="40">
        <v>2</v>
      </c>
      <c r="G89" s="40">
        <v>4</v>
      </c>
      <c r="H89" s="52">
        <f t="shared" si="4"/>
        <v>0</v>
      </c>
      <c r="I89" s="53">
        <f t="shared" si="5"/>
        <v>0.5</v>
      </c>
      <c r="J89" s="52">
        <f t="shared" si="6"/>
        <v>0</v>
      </c>
      <c r="K89" s="52">
        <f t="shared" si="7"/>
        <v>0.5</v>
      </c>
    </row>
    <row r="90" spans="2:11" ht="20.100000000000001" customHeight="1" thickBot="1" x14ac:dyDescent="0.25">
      <c r="B90" s="4" t="s">
        <v>307</v>
      </c>
      <c r="C90" s="40">
        <v>1</v>
      </c>
      <c r="D90" s="40">
        <v>3</v>
      </c>
      <c r="E90" s="40">
        <v>1</v>
      </c>
      <c r="F90" s="40">
        <v>10</v>
      </c>
      <c r="G90" s="40">
        <v>15</v>
      </c>
      <c r="H90" s="52">
        <f t="shared" si="4"/>
        <v>6.6666666666666666E-2</v>
      </c>
      <c r="I90" s="53">
        <f t="shared" si="5"/>
        <v>0.2</v>
      </c>
      <c r="J90" s="52">
        <f t="shared" si="6"/>
        <v>6.6666666666666666E-2</v>
      </c>
      <c r="K90" s="52">
        <f t="shared" si="7"/>
        <v>0.66666666666666663</v>
      </c>
    </row>
    <row r="91" spans="2:11" ht="20.100000000000001" customHeight="1" thickBot="1" x14ac:dyDescent="0.25">
      <c r="B91" s="4" t="s">
        <v>308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52" t="str">
        <f t="shared" si="4"/>
        <v>-</v>
      </c>
      <c r="I91" s="53" t="str">
        <f t="shared" si="5"/>
        <v>-</v>
      </c>
      <c r="J91" s="52" t="str">
        <f t="shared" si="6"/>
        <v>-</v>
      </c>
      <c r="K91" s="52" t="str">
        <f t="shared" si="7"/>
        <v>-</v>
      </c>
    </row>
    <row r="92" spans="2:11" ht="20.100000000000001" customHeight="1" thickBot="1" x14ac:dyDescent="0.25">
      <c r="B92" s="4" t="s">
        <v>309</v>
      </c>
      <c r="C92" s="40">
        <v>4</v>
      </c>
      <c r="D92" s="40">
        <v>2</v>
      </c>
      <c r="E92" s="40">
        <v>2</v>
      </c>
      <c r="F92" s="40">
        <v>5</v>
      </c>
      <c r="G92" s="40">
        <v>13</v>
      </c>
      <c r="H92" s="52">
        <f t="shared" si="4"/>
        <v>0.30769230769230771</v>
      </c>
      <c r="I92" s="53">
        <f t="shared" si="5"/>
        <v>0.15384615384615385</v>
      </c>
      <c r="J92" s="52">
        <f t="shared" si="6"/>
        <v>0.15384615384615385</v>
      </c>
      <c r="K92" s="52">
        <f t="shared" si="7"/>
        <v>0.38461538461538464</v>
      </c>
    </row>
    <row r="93" spans="2:11" ht="20.100000000000001" customHeight="1" thickBot="1" x14ac:dyDescent="0.25">
      <c r="B93" s="4" t="s">
        <v>310</v>
      </c>
      <c r="C93" s="40">
        <v>1</v>
      </c>
      <c r="D93" s="40">
        <v>1</v>
      </c>
      <c r="E93" s="40">
        <v>0</v>
      </c>
      <c r="F93" s="40">
        <v>13</v>
      </c>
      <c r="G93" s="40">
        <v>15</v>
      </c>
      <c r="H93" s="52">
        <f t="shared" si="4"/>
        <v>6.6666666666666666E-2</v>
      </c>
      <c r="I93" s="53">
        <f t="shared" si="5"/>
        <v>6.6666666666666666E-2</v>
      </c>
      <c r="J93" s="52">
        <f t="shared" si="6"/>
        <v>0</v>
      </c>
      <c r="K93" s="52">
        <f t="shared" si="7"/>
        <v>0.8666666666666667</v>
      </c>
    </row>
    <row r="94" spans="2:11" ht="20.100000000000001" customHeight="1" thickBot="1" x14ac:dyDescent="0.25">
      <c r="B94" s="4" t="s">
        <v>311</v>
      </c>
      <c r="C94" s="40">
        <v>5</v>
      </c>
      <c r="D94" s="40">
        <v>2</v>
      </c>
      <c r="E94" s="40">
        <v>8</v>
      </c>
      <c r="F94" s="40">
        <v>11</v>
      </c>
      <c r="G94" s="40">
        <v>26</v>
      </c>
      <c r="H94" s="52">
        <f t="shared" si="4"/>
        <v>0.19230769230769232</v>
      </c>
      <c r="I94" s="53">
        <f t="shared" si="5"/>
        <v>7.6923076923076927E-2</v>
      </c>
      <c r="J94" s="52">
        <f t="shared" si="6"/>
        <v>0.30769230769230771</v>
      </c>
      <c r="K94" s="52">
        <f t="shared" si="7"/>
        <v>0.42307692307692307</v>
      </c>
    </row>
    <row r="95" spans="2:11" ht="20.100000000000001" customHeight="1" thickBot="1" x14ac:dyDescent="0.25">
      <c r="B95" s="4" t="s">
        <v>312</v>
      </c>
      <c r="C95" s="40">
        <v>0</v>
      </c>
      <c r="D95" s="40">
        <v>5</v>
      </c>
      <c r="E95" s="40">
        <v>1</v>
      </c>
      <c r="F95" s="40">
        <v>0</v>
      </c>
      <c r="G95" s="40">
        <v>6</v>
      </c>
      <c r="H95" s="52">
        <f t="shared" si="4"/>
        <v>0</v>
      </c>
      <c r="I95" s="53">
        <f t="shared" si="5"/>
        <v>0.83333333333333337</v>
      </c>
      <c r="J95" s="52">
        <f t="shared" si="6"/>
        <v>0.16666666666666666</v>
      </c>
      <c r="K95" s="52">
        <f t="shared" si="7"/>
        <v>0</v>
      </c>
    </row>
    <row r="96" spans="2:11" ht="20.100000000000001" customHeight="1" thickBot="1" x14ac:dyDescent="0.25">
      <c r="B96" s="4" t="s">
        <v>313</v>
      </c>
      <c r="C96" s="40">
        <v>0</v>
      </c>
      <c r="D96" s="40">
        <v>3</v>
      </c>
      <c r="E96" s="40">
        <v>3</v>
      </c>
      <c r="F96" s="40">
        <v>6</v>
      </c>
      <c r="G96" s="40">
        <v>12</v>
      </c>
      <c r="H96" s="52">
        <f t="shared" si="4"/>
        <v>0</v>
      </c>
      <c r="I96" s="53">
        <f t="shared" si="5"/>
        <v>0.25</v>
      </c>
      <c r="J96" s="52">
        <f t="shared" si="6"/>
        <v>0.25</v>
      </c>
      <c r="K96" s="52">
        <f t="shared" si="7"/>
        <v>0.5</v>
      </c>
    </row>
    <row r="97" spans="2:11" ht="20.100000000000001" customHeight="1" thickBot="1" x14ac:dyDescent="0.25">
      <c r="B97" s="4" t="s">
        <v>314</v>
      </c>
      <c r="C97" s="40">
        <v>10</v>
      </c>
      <c r="D97" s="40">
        <v>1</v>
      </c>
      <c r="E97" s="40">
        <v>7</v>
      </c>
      <c r="F97" s="40">
        <v>2</v>
      </c>
      <c r="G97" s="40">
        <v>20</v>
      </c>
      <c r="H97" s="52">
        <f t="shared" si="4"/>
        <v>0.5</v>
      </c>
      <c r="I97" s="53">
        <f t="shared" si="5"/>
        <v>0.05</v>
      </c>
      <c r="J97" s="52">
        <f t="shared" si="6"/>
        <v>0.35</v>
      </c>
      <c r="K97" s="52">
        <f t="shared" si="7"/>
        <v>0.1</v>
      </c>
    </row>
    <row r="98" spans="2:11" ht="20.100000000000001" customHeight="1" thickBot="1" x14ac:dyDescent="0.25">
      <c r="B98" s="4" t="s">
        <v>315</v>
      </c>
      <c r="C98" s="40">
        <v>3</v>
      </c>
      <c r="D98" s="40">
        <v>0</v>
      </c>
      <c r="E98" s="40">
        <v>2</v>
      </c>
      <c r="F98" s="40">
        <v>1</v>
      </c>
      <c r="G98" s="40">
        <v>6</v>
      </c>
      <c r="H98" s="52">
        <f t="shared" si="4"/>
        <v>0.5</v>
      </c>
      <c r="I98" s="53">
        <f t="shared" si="5"/>
        <v>0</v>
      </c>
      <c r="J98" s="52">
        <f t="shared" si="6"/>
        <v>0.33333333333333331</v>
      </c>
      <c r="K98" s="52">
        <f t="shared" si="7"/>
        <v>0.16666666666666666</v>
      </c>
    </row>
    <row r="99" spans="2:11" ht="20.100000000000001" customHeight="1" thickBot="1" x14ac:dyDescent="0.25">
      <c r="B99" s="4" t="s">
        <v>316</v>
      </c>
      <c r="C99" s="40">
        <v>1</v>
      </c>
      <c r="D99" s="40">
        <v>0</v>
      </c>
      <c r="E99" s="40">
        <v>0</v>
      </c>
      <c r="F99" s="40">
        <v>0</v>
      </c>
      <c r="G99" s="40">
        <v>1</v>
      </c>
      <c r="H99" s="52">
        <f t="shared" si="4"/>
        <v>1</v>
      </c>
      <c r="I99" s="53">
        <f t="shared" si="5"/>
        <v>0</v>
      </c>
      <c r="J99" s="52">
        <f t="shared" si="6"/>
        <v>0</v>
      </c>
      <c r="K99" s="52">
        <f t="shared" si="7"/>
        <v>0</v>
      </c>
    </row>
    <row r="100" spans="2:11" ht="20.100000000000001" customHeight="1" thickBot="1" x14ac:dyDescent="0.25">
      <c r="B100" s="4" t="s">
        <v>317</v>
      </c>
      <c r="C100" s="40">
        <v>0</v>
      </c>
      <c r="D100" s="40">
        <v>0</v>
      </c>
      <c r="E100" s="40">
        <v>3</v>
      </c>
      <c r="F100" s="40">
        <v>6</v>
      </c>
      <c r="G100" s="40">
        <v>9</v>
      </c>
      <c r="H100" s="52">
        <f t="shared" si="4"/>
        <v>0</v>
      </c>
      <c r="I100" s="53">
        <f t="shared" si="5"/>
        <v>0</v>
      </c>
      <c r="J100" s="52">
        <f t="shared" si="6"/>
        <v>0.33333333333333331</v>
      </c>
      <c r="K100" s="52">
        <f t="shared" si="7"/>
        <v>0.66666666666666663</v>
      </c>
    </row>
    <row r="101" spans="2:11" ht="20.100000000000001" customHeight="1" thickBot="1" x14ac:dyDescent="0.25">
      <c r="B101" s="4" t="s">
        <v>179</v>
      </c>
      <c r="C101" s="40">
        <v>2</v>
      </c>
      <c r="D101" s="40">
        <v>0</v>
      </c>
      <c r="E101" s="40">
        <v>7</v>
      </c>
      <c r="F101" s="40">
        <v>3</v>
      </c>
      <c r="G101" s="40">
        <v>12</v>
      </c>
      <c r="H101" s="52">
        <f t="shared" si="4"/>
        <v>0.16666666666666666</v>
      </c>
      <c r="I101" s="53">
        <f t="shared" si="5"/>
        <v>0</v>
      </c>
      <c r="J101" s="52">
        <f t="shared" si="6"/>
        <v>0.58333333333333337</v>
      </c>
      <c r="K101" s="52">
        <f t="shared" si="7"/>
        <v>0.25</v>
      </c>
    </row>
    <row r="102" spans="2:11" ht="20.100000000000001" customHeight="1" thickBot="1" x14ac:dyDescent="0.25">
      <c r="B102" s="4" t="s">
        <v>318</v>
      </c>
      <c r="C102" s="40">
        <v>0</v>
      </c>
      <c r="D102" s="40">
        <v>0</v>
      </c>
      <c r="E102" s="40">
        <v>6</v>
      </c>
      <c r="F102" s="40">
        <v>1</v>
      </c>
      <c r="G102" s="40">
        <v>7</v>
      </c>
      <c r="H102" s="52">
        <f t="shared" si="4"/>
        <v>0</v>
      </c>
      <c r="I102" s="53">
        <f t="shared" si="5"/>
        <v>0</v>
      </c>
      <c r="J102" s="52">
        <f t="shared" si="6"/>
        <v>0.8571428571428571</v>
      </c>
      <c r="K102" s="52">
        <f t="shared" si="7"/>
        <v>0.14285714285714285</v>
      </c>
    </row>
    <row r="103" spans="2:11" ht="20.100000000000001" customHeight="1" thickBot="1" x14ac:dyDescent="0.25">
      <c r="B103" s="4" t="s">
        <v>319</v>
      </c>
      <c r="C103" s="40">
        <v>2</v>
      </c>
      <c r="D103" s="40">
        <v>4</v>
      </c>
      <c r="E103" s="40">
        <v>4</v>
      </c>
      <c r="F103" s="40">
        <v>0</v>
      </c>
      <c r="G103" s="40">
        <v>10</v>
      </c>
      <c r="H103" s="52">
        <f t="shared" si="4"/>
        <v>0.2</v>
      </c>
      <c r="I103" s="53">
        <f t="shared" si="5"/>
        <v>0.4</v>
      </c>
      <c r="J103" s="52">
        <f t="shared" si="6"/>
        <v>0.4</v>
      </c>
      <c r="K103" s="52">
        <f t="shared" si="7"/>
        <v>0</v>
      </c>
    </row>
    <row r="104" spans="2:11" ht="20.100000000000001" customHeight="1" thickBot="1" x14ac:dyDescent="0.25">
      <c r="B104" s="4" t="s">
        <v>320</v>
      </c>
      <c r="C104" s="40">
        <v>4</v>
      </c>
      <c r="D104" s="40">
        <v>4</v>
      </c>
      <c r="E104" s="40">
        <v>3</v>
      </c>
      <c r="F104" s="40">
        <v>2</v>
      </c>
      <c r="G104" s="40">
        <v>13</v>
      </c>
      <c r="H104" s="52">
        <f t="shared" si="4"/>
        <v>0.30769230769230771</v>
      </c>
      <c r="I104" s="53">
        <f t="shared" si="5"/>
        <v>0.30769230769230771</v>
      </c>
      <c r="J104" s="52">
        <f t="shared" si="6"/>
        <v>0.23076923076923078</v>
      </c>
      <c r="K104" s="52">
        <f t="shared" si="7"/>
        <v>0.15384615384615385</v>
      </c>
    </row>
    <row r="105" spans="2:11" ht="20.100000000000001" customHeight="1" thickBot="1" x14ac:dyDescent="0.25">
      <c r="B105" s="4" t="s">
        <v>321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52" t="str">
        <f t="shared" si="4"/>
        <v>-</v>
      </c>
      <c r="I105" s="53" t="str">
        <f t="shared" si="5"/>
        <v>-</v>
      </c>
      <c r="J105" s="52" t="str">
        <f t="shared" si="6"/>
        <v>-</v>
      </c>
      <c r="K105" s="52" t="str">
        <f t="shared" si="7"/>
        <v>-</v>
      </c>
    </row>
    <row r="106" spans="2:11" ht="20.100000000000001" customHeight="1" thickBot="1" x14ac:dyDescent="0.25">
      <c r="B106" s="4" t="s">
        <v>180</v>
      </c>
      <c r="C106" s="40">
        <v>2</v>
      </c>
      <c r="D106" s="40">
        <v>0</v>
      </c>
      <c r="E106" s="40">
        <v>3</v>
      </c>
      <c r="F106" s="40">
        <v>2</v>
      </c>
      <c r="G106" s="40">
        <v>7</v>
      </c>
      <c r="H106" s="52">
        <f t="shared" si="4"/>
        <v>0.2857142857142857</v>
      </c>
      <c r="I106" s="53">
        <f t="shared" si="5"/>
        <v>0</v>
      </c>
      <c r="J106" s="52">
        <f t="shared" si="6"/>
        <v>0.42857142857142855</v>
      </c>
      <c r="K106" s="52">
        <f t="shared" si="7"/>
        <v>0.2857142857142857</v>
      </c>
    </row>
    <row r="107" spans="2:11" ht="20.100000000000001" customHeight="1" thickBot="1" x14ac:dyDescent="0.25">
      <c r="B107" s="4" t="s">
        <v>322</v>
      </c>
      <c r="C107" s="40">
        <v>2</v>
      </c>
      <c r="D107" s="40">
        <v>1</v>
      </c>
      <c r="E107" s="40">
        <v>1</v>
      </c>
      <c r="F107" s="40">
        <v>0</v>
      </c>
      <c r="G107" s="40">
        <v>4</v>
      </c>
      <c r="H107" s="52">
        <f t="shared" si="4"/>
        <v>0.5</v>
      </c>
      <c r="I107" s="53">
        <f t="shared" si="5"/>
        <v>0.25</v>
      </c>
      <c r="J107" s="52">
        <f t="shared" si="6"/>
        <v>0.25</v>
      </c>
      <c r="K107" s="52">
        <f t="shared" si="7"/>
        <v>0</v>
      </c>
    </row>
    <row r="108" spans="2:11" ht="20.100000000000001" customHeight="1" thickBot="1" x14ac:dyDescent="0.25">
      <c r="B108" s="4" t="s">
        <v>323</v>
      </c>
      <c r="C108" s="40">
        <v>0</v>
      </c>
      <c r="D108" s="40">
        <v>0</v>
      </c>
      <c r="E108" s="40">
        <v>2</v>
      </c>
      <c r="F108" s="40">
        <v>2</v>
      </c>
      <c r="G108" s="40">
        <v>4</v>
      </c>
      <c r="H108" s="52">
        <f t="shared" si="4"/>
        <v>0</v>
      </c>
      <c r="I108" s="53">
        <f t="shared" si="5"/>
        <v>0</v>
      </c>
      <c r="J108" s="52">
        <f t="shared" si="6"/>
        <v>0.5</v>
      </c>
      <c r="K108" s="52">
        <f t="shared" si="7"/>
        <v>0.5</v>
      </c>
    </row>
    <row r="109" spans="2:11" ht="20.100000000000001" customHeight="1" thickBot="1" x14ac:dyDescent="0.25">
      <c r="B109" s="4" t="s">
        <v>181</v>
      </c>
      <c r="C109" s="40">
        <v>28</v>
      </c>
      <c r="D109" s="40">
        <v>22</v>
      </c>
      <c r="E109" s="40">
        <v>46</v>
      </c>
      <c r="F109" s="40">
        <v>54</v>
      </c>
      <c r="G109" s="40">
        <v>150</v>
      </c>
      <c r="H109" s="52">
        <f t="shared" si="4"/>
        <v>0.18666666666666668</v>
      </c>
      <c r="I109" s="53">
        <f t="shared" si="5"/>
        <v>0.14666666666666667</v>
      </c>
      <c r="J109" s="52">
        <f t="shared" si="6"/>
        <v>0.30666666666666664</v>
      </c>
      <c r="K109" s="52">
        <f t="shared" si="7"/>
        <v>0.36</v>
      </c>
    </row>
    <row r="110" spans="2:11" ht="20.100000000000001" customHeight="1" thickBot="1" x14ac:dyDescent="0.25">
      <c r="B110" s="4" t="s">
        <v>324</v>
      </c>
      <c r="C110" s="40">
        <v>0</v>
      </c>
      <c r="D110" s="40">
        <v>1</v>
      </c>
      <c r="E110" s="40">
        <v>1</v>
      </c>
      <c r="F110" s="40">
        <v>0</v>
      </c>
      <c r="G110" s="40">
        <v>2</v>
      </c>
      <c r="H110" s="52">
        <f t="shared" si="4"/>
        <v>0</v>
      </c>
      <c r="I110" s="53">
        <f t="shared" si="5"/>
        <v>0.5</v>
      </c>
      <c r="J110" s="52">
        <f t="shared" si="6"/>
        <v>0.5</v>
      </c>
      <c r="K110" s="52">
        <f t="shared" si="7"/>
        <v>0</v>
      </c>
    </row>
    <row r="111" spans="2:11" ht="20.100000000000001" customHeight="1" thickBot="1" x14ac:dyDescent="0.25">
      <c r="B111" s="4" t="s">
        <v>325</v>
      </c>
      <c r="C111" s="40">
        <v>0</v>
      </c>
      <c r="D111" s="40">
        <v>2</v>
      </c>
      <c r="E111" s="40">
        <v>0</v>
      </c>
      <c r="F111" s="40">
        <v>1</v>
      </c>
      <c r="G111" s="40">
        <v>3</v>
      </c>
      <c r="H111" s="52">
        <f t="shared" si="4"/>
        <v>0</v>
      </c>
      <c r="I111" s="53">
        <f t="shared" si="5"/>
        <v>0.66666666666666663</v>
      </c>
      <c r="J111" s="52">
        <f t="shared" si="6"/>
        <v>0</v>
      </c>
      <c r="K111" s="52">
        <f t="shared" si="7"/>
        <v>0.33333333333333331</v>
      </c>
    </row>
    <row r="112" spans="2:11" ht="20.100000000000001" customHeight="1" thickBot="1" x14ac:dyDescent="0.25">
      <c r="B112" s="4" t="s">
        <v>326</v>
      </c>
      <c r="C112" s="40">
        <v>0</v>
      </c>
      <c r="D112" s="40">
        <v>0</v>
      </c>
      <c r="E112" s="40">
        <v>1</v>
      </c>
      <c r="F112" s="40">
        <v>0</v>
      </c>
      <c r="G112" s="40">
        <v>1</v>
      </c>
      <c r="H112" s="52">
        <f t="shared" si="4"/>
        <v>0</v>
      </c>
      <c r="I112" s="53">
        <f t="shared" si="5"/>
        <v>0</v>
      </c>
      <c r="J112" s="52">
        <f t="shared" si="6"/>
        <v>1</v>
      </c>
      <c r="K112" s="52">
        <f t="shared" si="7"/>
        <v>0</v>
      </c>
    </row>
    <row r="113" spans="2:11" ht="20.100000000000001" customHeight="1" thickBot="1" x14ac:dyDescent="0.25">
      <c r="B113" s="4" t="s">
        <v>327</v>
      </c>
      <c r="C113" s="40">
        <v>3</v>
      </c>
      <c r="D113" s="40">
        <v>2</v>
      </c>
      <c r="E113" s="40">
        <v>8</v>
      </c>
      <c r="F113" s="40">
        <v>6</v>
      </c>
      <c r="G113" s="40">
        <v>19</v>
      </c>
      <c r="H113" s="52">
        <f t="shared" si="4"/>
        <v>0.15789473684210525</v>
      </c>
      <c r="I113" s="53">
        <f t="shared" si="5"/>
        <v>0.10526315789473684</v>
      </c>
      <c r="J113" s="52">
        <f t="shared" si="6"/>
        <v>0.42105263157894735</v>
      </c>
      <c r="K113" s="52">
        <f t="shared" si="7"/>
        <v>0.31578947368421051</v>
      </c>
    </row>
    <row r="114" spans="2:11" ht="20.100000000000001" customHeight="1" thickBot="1" x14ac:dyDescent="0.25">
      <c r="B114" s="4" t="s">
        <v>328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52" t="str">
        <f t="shared" si="4"/>
        <v>-</v>
      </c>
      <c r="I114" s="53" t="str">
        <f t="shared" si="5"/>
        <v>-</v>
      </c>
      <c r="J114" s="52" t="str">
        <f t="shared" si="6"/>
        <v>-</v>
      </c>
      <c r="K114" s="52" t="str">
        <f t="shared" si="7"/>
        <v>-</v>
      </c>
    </row>
    <row r="115" spans="2:11" ht="20.100000000000001" customHeight="1" thickBot="1" x14ac:dyDescent="0.25">
      <c r="B115" s="4" t="s">
        <v>329</v>
      </c>
      <c r="C115" s="40">
        <v>0</v>
      </c>
      <c r="D115" s="40">
        <v>0</v>
      </c>
      <c r="E115" s="40">
        <v>0</v>
      </c>
      <c r="F115" s="40">
        <v>3</v>
      </c>
      <c r="G115" s="40">
        <v>3</v>
      </c>
      <c r="H115" s="52">
        <f t="shared" si="4"/>
        <v>0</v>
      </c>
      <c r="I115" s="53">
        <f t="shared" si="5"/>
        <v>0</v>
      </c>
      <c r="J115" s="52">
        <f t="shared" si="6"/>
        <v>0</v>
      </c>
      <c r="K115" s="52">
        <f t="shared" si="7"/>
        <v>1</v>
      </c>
    </row>
    <row r="116" spans="2:11" ht="20.100000000000001" customHeight="1" thickBot="1" x14ac:dyDescent="0.25">
      <c r="B116" s="4" t="s">
        <v>330</v>
      </c>
      <c r="C116" s="40">
        <v>0</v>
      </c>
      <c r="D116" s="40">
        <v>0</v>
      </c>
      <c r="E116" s="40">
        <v>2</v>
      </c>
      <c r="F116" s="40">
        <v>2</v>
      </c>
      <c r="G116" s="40">
        <v>4</v>
      </c>
      <c r="H116" s="52">
        <f t="shared" si="4"/>
        <v>0</v>
      </c>
      <c r="I116" s="53">
        <f t="shared" si="5"/>
        <v>0</v>
      </c>
      <c r="J116" s="52">
        <f t="shared" si="6"/>
        <v>0.5</v>
      </c>
      <c r="K116" s="52">
        <f t="shared" si="7"/>
        <v>0.5</v>
      </c>
    </row>
    <row r="117" spans="2:11" ht="20.100000000000001" customHeight="1" thickBot="1" x14ac:dyDescent="0.25">
      <c r="B117" s="4" t="s">
        <v>331</v>
      </c>
      <c r="C117" s="40">
        <v>7</v>
      </c>
      <c r="D117" s="40">
        <v>0</v>
      </c>
      <c r="E117" s="40">
        <v>10</v>
      </c>
      <c r="F117" s="40">
        <v>8</v>
      </c>
      <c r="G117" s="40">
        <v>25</v>
      </c>
      <c r="H117" s="52">
        <f t="shared" si="4"/>
        <v>0.28000000000000003</v>
      </c>
      <c r="I117" s="53">
        <f t="shared" si="5"/>
        <v>0</v>
      </c>
      <c r="J117" s="52">
        <f t="shared" si="6"/>
        <v>0.4</v>
      </c>
      <c r="K117" s="52">
        <f t="shared" si="7"/>
        <v>0.32</v>
      </c>
    </row>
    <row r="118" spans="2:11" ht="20.100000000000001" customHeight="1" thickBot="1" x14ac:dyDescent="0.25">
      <c r="B118" s="4" t="s">
        <v>332</v>
      </c>
      <c r="C118" s="40">
        <v>1</v>
      </c>
      <c r="D118" s="40">
        <v>0</v>
      </c>
      <c r="E118" s="40">
        <v>1</v>
      </c>
      <c r="F118" s="40">
        <v>2</v>
      </c>
      <c r="G118" s="40">
        <v>4</v>
      </c>
      <c r="H118" s="52">
        <f t="shared" si="4"/>
        <v>0.25</v>
      </c>
      <c r="I118" s="53">
        <f t="shared" si="5"/>
        <v>0</v>
      </c>
      <c r="J118" s="52">
        <f t="shared" si="6"/>
        <v>0.25</v>
      </c>
      <c r="K118" s="52">
        <f t="shared" si="7"/>
        <v>0.5</v>
      </c>
    </row>
    <row r="119" spans="2:11" ht="20.100000000000001" customHeight="1" thickBot="1" x14ac:dyDescent="0.25">
      <c r="B119" s="4" t="s">
        <v>333</v>
      </c>
      <c r="C119" s="40">
        <v>4</v>
      </c>
      <c r="D119" s="40">
        <v>0</v>
      </c>
      <c r="E119" s="40">
        <v>5</v>
      </c>
      <c r="F119" s="40">
        <v>3</v>
      </c>
      <c r="G119" s="40">
        <v>12</v>
      </c>
      <c r="H119" s="52">
        <f t="shared" si="4"/>
        <v>0.33333333333333331</v>
      </c>
      <c r="I119" s="53">
        <f t="shared" si="5"/>
        <v>0</v>
      </c>
      <c r="J119" s="52">
        <f t="shared" si="6"/>
        <v>0.41666666666666669</v>
      </c>
      <c r="K119" s="52">
        <f t="shared" si="7"/>
        <v>0.25</v>
      </c>
    </row>
    <row r="120" spans="2:11" ht="20.100000000000001" customHeight="1" thickBot="1" x14ac:dyDescent="0.25">
      <c r="B120" s="4" t="s">
        <v>334</v>
      </c>
      <c r="C120" s="40">
        <v>0</v>
      </c>
      <c r="D120" s="40">
        <v>1</v>
      </c>
      <c r="E120" s="40">
        <v>0</v>
      </c>
      <c r="F120" s="40">
        <v>1</v>
      </c>
      <c r="G120" s="40">
        <v>2</v>
      </c>
      <c r="H120" s="52">
        <f t="shared" si="4"/>
        <v>0</v>
      </c>
      <c r="I120" s="53">
        <f t="shared" si="5"/>
        <v>0.5</v>
      </c>
      <c r="J120" s="52">
        <f t="shared" si="6"/>
        <v>0</v>
      </c>
      <c r="K120" s="52">
        <f t="shared" si="7"/>
        <v>0.5</v>
      </c>
    </row>
    <row r="121" spans="2:11" ht="20.100000000000001" customHeight="1" thickBot="1" x14ac:dyDescent="0.25">
      <c r="B121" s="4" t="s">
        <v>335</v>
      </c>
      <c r="C121" s="40">
        <v>16</v>
      </c>
      <c r="D121" s="40">
        <v>15</v>
      </c>
      <c r="E121" s="40">
        <v>18</v>
      </c>
      <c r="F121" s="40">
        <v>16</v>
      </c>
      <c r="G121" s="40">
        <v>65</v>
      </c>
      <c r="H121" s="52">
        <f t="shared" si="4"/>
        <v>0.24615384615384617</v>
      </c>
      <c r="I121" s="53">
        <f t="shared" si="5"/>
        <v>0.23076923076923078</v>
      </c>
      <c r="J121" s="52">
        <f t="shared" si="6"/>
        <v>0.27692307692307694</v>
      </c>
      <c r="K121" s="52">
        <f t="shared" si="7"/>
        <v>0.24615384615384617</v>
      </c>
    </row>
    <row r="122" spans="2:11" ht="20.100000000000001" customHeight="1" thickBot="1" x14ac:dyDescent="0.25">
      <c r="B122" s="4" t="s">
        <v>336</v>
      </c>
      <c r="C122" s="40">
        <v>2</v>
      </c>
      <c r="D122" s="40">
        <v>1</v>
      </c>
      <c r="E122" s="40">
        <v>0</v>
      </c>
      <c r="F122" s="40">
        <v>0</v>
      </c>
      <c r="G122" s="40">
        <v>3</v>
      </c>
      <c r="H122" s="52">
        <f t="shared" si="4"/>
        <v>0.66666666666666663</v>
      </c>
      <c r="I122" s="53">
        <f t="shared" si="5"/>
        <v>0.33333333333333331</v>
      </c>
      <c r="J122" s="52">
        <f t="shared" si="6"/>
        <v>0</v>
      </c>
      <c r="K122" s="52">
        <f t="shared" si="7"/>
        <v>0</v>
      </c>
    </row>
    <row r="123" spans="2:11" ht="20.100000000000001" customHeight="1" thickBot="1" x14ac:dyDescent="0.25">
      <c r="B123" s="4" t="s">
        <v>337</v>
      </c>
      <c r="C123" s="40">
        <v>19</v>
      </c>
      <c r="D123" s="40">
        <v>8</v>
      </c>
      <c r="E123" s="40">
        <v>14</v>
      </c>
      <c r="F123" s="40">
        <v>10</v>
      </c>
      <c r="G123" s="40">
        <v>51</v>
      </c>
      <c r="H123" s="52">
        <f t="shared" si="4"/>
        <v>0.37254901960784315</v>
      </c>
      <c r="I123" s="53">
        <f t="shared" si="5"/>
        <v>0.15686274509803921</v>
      </c>
      <c r="J123" s="52">
        <f t="shared" si="6"/>
        <v>0.27450980392156865</v>
      </c>
      <c r="K123" s="52">
        <f t="shared" si="7"/>
        <v>0.19607843137254902</v>
      </c>
    </row>
    <row r="124" spans="2:11" ht="20.100000000000001" customHeight="1" thickBot="1" x14ac:dyDescent="0.25">
      <c r="B124" s="4" t="s">
        <v>338</v>
      </c>
      <c r="C124" s="40">
        <v>4</v>
      </c>
      <c r="D124" s="40">
        <v>0</v>
      </c>
      <c r="E124" s="40">
        <v>2</v>
      </c>
      <c r="F124" s="40">
        <v>0</v>
      </c>
      <c r="G124" s="40">
        <v>6</v>
      </c>
      <c r="H124" s="52">
        <f t="shared" si="4"/>
        <v>0.66666666666666663</v>
      </c>
      <c r="I124" s="53">
        <f t="shared" si="5"/>
        <v>0</v>
      </c>
      <c r="J124" s="52">
        <f t="shared" si="6"/>
        <v>0.33333333333333331</v>
      </c>
      <c r="K124" s="52">
        <f t="shared" si="7"/>
        <v>0</v>
      </c>
    </row>
    <row r="125" spans="2:11" ht="20.100000000000001" customHeight="1" thickBot="1" x14ac:dyDescent="0.25">
      <c r="B125" s="4" t="s">
        <v>339</v>
      </c>
      <c r="C125" s="40">
        <v>2</v>
      </c>
      <c r="D125" s="40">
        <v>2</v>
      </c>
      <c r="E125" s="40">
        <v>8</v>
      </c>
      <c r="F125" s="40">
        <v>4</v>
      </c>
      <c r="G125" s="40">
        <v>16</v>
      </c>
      <c r="H125" s="52">
        <f t="shared" si="4"/>
        <v>0.125</v>
      </c>
      <c r="I125" s="53">
        <f t="shared" si="5"/>
        <v>0.125</v>
      </c>
      <c r="J125" s="52">
        <f t="shared" si="6"/>
        <v>0.5</v>
      </c>
      <c r="K125" s="52">
        <f t="shared" si="7"/>
        <v>0.25</v>
      </c>
    </row>
    <row r="126" spans="2:11" ht="20.100000000000001" customHeight="1" thickBot="1" x14ac:dyDescent="0.25">
      <c r="B126" s="4" t="s">
        <v>340</v>
      </c>
      <c r="C126" s="40">
        <v>7</v>
      </c>
      <c r="D126" s="40">
        <v>0</v>
      </c>
      <c r="E126" s="40">
        <v>7</v>
      </c>
      <c r="F126" s="40">
        <v>1</v>
      </c>
      <c r="G126" s="40">
        <v>15</v>
      </c>
      <c r="H126" s="52">
        <f t="shared" si="4"/>
        <v>0.46666666666666667</v>
      </c>
      <c r="I126" s="53">
        <f t="shared" si="5"/>
        <v>0</v>
      </c>
      <c r="J126" s="52">
        <f t="shared" si="6"/>
        <v>0.46666666666666667</v>
      </c>
      <c r="K126" s="52">
        <f t="shared" si="7"/>
        <v>6.6666666666666666E-2</v>
      </c>
    </row>
    <row r="127" spans="2:11" ht="20.100000000000001" customHeight="1" thickBot="1" x14ac:dyDescent="0.25">
      <c r="B127" s="4" t="s">
        <v>341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52" t="str">
        <f t="shared" si="4"/>
        <v>-</v>
      </c>
      <c r="I127" s="53" t="str">
        <f t="shared" si="5"/>
        <v>-</v>
      </c>
      <c r="J127" s="52" t="str">
        <f t="shared" si="6"/>
        <v>-</v>
      </c>
      <c r="K127" s="52" t="str">
        <f t="shared" si="7"/>
        <v>-</v>
      </c>
    </row>
    <row r="128" spans="2:11" ht="20.100000000000001" customHeight="1" thickBot="1" x14ac:dyDescent="0.25">
      <c r="B128" s="4" t="s">
        <v>342</v>
      </c>
      <c r="C128" s="40">
        <v>0</v>
      </c>
      <c r="D128" s="40">
        <v>0</v>
      </c>
      <c r="E128" s="40">
        <v>2</v>
      </c>
      <c r="F128" s="40">
        <v>1</v>
      </c>
      <c r="G128" s="40">
        <v>3</v>
      </c>
      <c r="H128" s="52">
        <f t="shared" si="4"/>
        <v>0</v>
      </c>
      <c r="I128" s="53">
        <f t="shared" si="5"/>
        <v>0</v>
      </c>
      <c r="J128" s="52">
        <f t="shared" si="6"/>
        <v>0.66666666666666663</v>
      </c>
      <c r="K128" s="52">
        <f t="shared" si="7"/>
        <v>0.33333333333333331</v>
      </c>
    </row>
    <row r="129" spans="2:11" ht="20.100000000000001" customHeight="1" thickBot="1" x14ac:dyDescent="0.25">
      <c r="B129" s="4" t="s">
        <v>343</v>
      </c>
      <c r="C129" s="40">
        <v>0</v>
      </c>
      <c r="D129" s="40">
        <v>1</v>
      </c>
      <c r="E129" s="40">
        <v>1</v>
      </c>
      <c r="F129" s="40">
        <v>1</v>
      </c>
      <c r="G129" s="40">
        <v>3</v>
      </c>
      <c r="H129" s="52">
        <f t="shared" si="4"/>
        <v>0</v>
      </c>
      <c r="I129" s="53">
        <f t="shared" si="5"/>
        <v>0.33333333333333331</v>
      </c>
      <c r="J129" s="52">
        <f t="shared" si="6"/>
        <v>0.33333333333333331</v>
      </c>
      <c r="K129" s="52">
        <f t="shared" si="7"/>
        <v>0.33333333333333331</v>
      </c>
    </row>
    <row r="130" spans="2:11" ht="20.100000000000001" customHeight="1" thickBot="1" x14ac:dyDescent="0.25">
      <c r="B130" s="4" t="s">
        <v>344</v>
      </c>
      <c r="C130" s="40">
        <v>0</v>
      </c>
      <c r="D130" s="40">
        <v>0</v>
      </c>
      <c r="E130" s="40">
        <v>1</v>
      </c>
      <c r="F130" s="40">
        <v>0</v>
      </c>
      <c r="G130" s="40">
        <v>1</v>
      </c>
      <c r="H130" s="52">
        <f t="shared" si="4"/>
        <v>0</v>
      </c>
      <c r="I130" s="53">
        <f t="shared" si="5"/>
        <v>0</v>
      </c>
      <c r="J130" s="52">
        <f t="shared" si="6"/>
        <v>1</v>
      </c>
      <c r="K130" s="52">
        <f t="shared" si="7"/>
        <v>0</v>
      </c>
    </row>
    <row r="131" spans="2:11" ht="20.100000000000001" customHeight="1" thickBot="1" x14ac:dyDescent="0.25">
      <c r="B131" s="4" t="s">
        <v>345</v>
      </c>
      <c r="C131" s="40">
        <v>0</v>
      </c>
      <c r="D131" s="40">
        <v>0</v>
      </c>
      <c r="E131" s="40">
        <v>2</v>
      </c>
      <c r="F131" s="40">
        <v>0</v>
      </c>
      <c r="G131" s="40">
        <v>2</v>
      </c>
      <c r="H131" s="52">
        <f t="shared" si="4"/>
        <v>0</v>
      </c>
      <c r="I131" s="53">
        <f t="shared" si="5"/>
        <v>0</v>
      </c>
      <c r="J131" s="52">
        <f t="shared" si="6"/>
        <v>1</v>
      </c>
      <c r="K131" s="52">
        <f t="shared" si="7"/>
        <v>0</v>
      </c>
    </row>
    <row r="132" spans="2:11" ht="20.100000000000001" customHeight="1" thickBot="1" x14ac:dyDescent="0.25">
      <c r="B132" s="4" t="s">
        <v>646</v>
      </c>
      <c r="C132" s="40">
        <v>2</v>
      </c>
      <c r="D132" s="40">
        <v>1</v>
      </c>
      <c r="E132" s="40">
        <v>0</v>
      </c>
      <c r="F132" s="40">
        <v>17</v>
      </c>
      <c r="G132" s="40">
        <v>20</v>
      </c>
      <c r="H132" s="52">
        <f t="shared" si="4"/>
        <v>0.1</v>
      </c>
      <c r="I132" s="53">
        <f t="shared" si="5"/>
        <v>0.05</v>
      </c>
      <c r="J132" s="52">
        <f t="shared" si="6"/>
        <v>0</v>
      </c>
      <c r="K132" s="52">
        <f t="shared" si="7"/>
        <v>0.85</v>
      </c>
    </row>
    <row r="133" spans="2:11" ht="20.100000000000001" customHeight="1" thickBot="1" x14ac:dyDescent="0.25">
      <c r="B133" s="4" t="s">
        <v>346</v>
      </c>
      <c r="C133" s="40">
        <v>2</v>
      </c>
      <c r="D133" s="40">
        <v>1</v>
      </c>
      <c r="E133" s="40">
        <v>7</v>
      </c>
      <c r="F133" s="40">
        <v>9</v>
      </c>
      <c r="G133" s="40">
        <v>19</v>
      </c>
      <c r="H133" s="52">
        <f t="shared" si="4"/>
        <v>0.10526315789473684</v>
      </c>
      <c r="I133" s="53">
        <f t="shared" si="5"/>
        <v>5.2631578947368418E-2</v>
      </c>
      <c r="J133" s="52">
        <f t="shared" si="6"/>
        <v>0.36842105263157893</v>
      </c>
      <c r="K133" s="52">
        <f t="shared" si="7"/>
        <v>0.47368421052631576</v>
      </c>
    </row>
    <row r="134" spans="2:11" ht="20.100000000000001" customHeight="1" thickBot="1" x14ac:dyDescent="0.25">
      <c r="B134" s="4" t="s">
        <v>347</v>
      </c>
      <c r="C134" s="40">
        <v>12</v>
      </c>
      <c r="D134" s="40">
        <v>15</v>
      </c>
      <c r="E134" s="40">
        <v>34</v>
      </c>
      <c r="F134" s="40">
        <v>62</v>
      </c>
      <c r="G134" s="40">
        <v>123</v>
      </c>
      <c r="H134" s="52">
        <f t="shared" si="4"/>
        <v>9.7560975609756101E-2</v>
      </c>
      <c r="I134" s="53">
        <f t="shared" si="5"/>
        <v>0.12195121951219512</v>
      </c>
      <c r="J134" s="52">
        <f t="shared" si="6"/>
        <v>0.27642276422764228</v>
      </c>
      <c r="K134" s="52">
        <f t="shared" si="7"/>
        <v>0.50406504065040647</v>
      </c>
    </row>
    <row r="135" spans="2:11" ht="20.100000000000001" customHeight="1" thickBot="1" x14ac:dyDescent="0.25">
      <c r="B135" s="4" t="s">
        <v>348</v>
      </c>
      <c r="C135" s="40">
        <v>15</v>
      </c>
      <c r="D135" s="40">
        <v>9</v>
      </c>
      <c r="E135" s="40">
        <v>22</v>
      </c>
      <c r="F135" s="40">
        <v>16</v>
      </c>
      <c r="G135" s="40">
        <v>62</v>
      </c>
      <c r="H135" s="52">
        <f t="shared" si="4"/>
        <v>0.24193548387096775</v>
      </c>
      <c r="I135" s="53">
        <f t="shared" si="5"/>
        <v>0.14516129032258066</v>
      </c>
      <c r="J135" s="52">
        <f t="shared" si="6"/>
        <v>0.35483870967741937</v>
      </c>
      <c r="K135" s="52">
        <f t="shared" si="7"/>
        <v>0.25806451612903225</v>
      </c>
    </row>
    <row r="136" spans="2:11" ht="20.100000000000001" customHeight="1" thickBot="1" x14ac:dyDescent="0.25">
      <c r="B136" s="4" t="s">
        <v>349</v>
      </c>
      <c r="C136" s="40">
        <v>1</v>
      </c>
      <c r="D136" s="40">
        <v>1</v>
      </c>
      <c r="E136" s="40">
        <v>2</v>
      </c>
      <c r="F136" s="40">
        <v>18</v>
      </c>
      <c r="G136" s="40">
        <v>22</v>
      </c>
      <c r="H136" s="52">
        <f t="shared" si="4"/>
        <v>4.5454545454545456E-2</v>
      </c>
      <c r="I136" s="53">
        <f t="shared" si="5"/>
        <v>4.5454545454545456E-2</v>
      </c>
      <c r="J136" s="52">
        <f t="shared" si="6"/>
        <v>9.0909090909090912E-2</v>
      </c>
      <c r="K136" s="52">
        <f t="shared" si="7"/>
        <v>0.81818181818181823</v>
      </c>
    </row>
    <row r="137" spans="2:11" ht="20.100000000000001" customHeight="1" thickBot="1" x14ac:dyDescent="0.25">
      <c r="B137" s="4" t="s">
        <v>350</v>
      </c>
      <c r="C137" s="40">
        <v>1</v>
      </c>
      <c r="D137" s="40">
        <v>0</v>
      </c>
      <c r="E137" s="40">
        <v>1</v>
      </c>
      <c r="F137" s="40">
        <v>3</v>
      </c>
      <c r="G137" s="40">
        <v>5</v>
      </c>
      <c r="H137" s="52">
        <f t="shared" si="4"/>
        <v>0.2</v>
      </c>
      <c r="I137" s="53">
        <f t="shared" si="5"/>
        <v>0</v>
      </c>
      <c r="J137" s="52">
        <f t="shared" si="6"/>
        <v>0.2</v>
      </c>
      <c r="K137" s="52">
        <f t="shared" si="7"/>
        <v>0.6</v>
      </c>
    </row>
    <row r="138" spans="2:11" ht="20.100000000000001" customHeight="1" thickBot="1" x14ac:dyDescent="0.25">
      <c r="B138" s="4" t="s">
        <v>351</v>
      </c>
      <c r="C138" s="40">
        <v>3</v>
      </c>
      <c r="D138" s="40">
        <v>0</v>
      </c>
      <c r="E138" s="40">
        <v>4</v>
      </c>
      <c r="F138" s="40">
        <v>12</v>
      </c>
      <c r="G138" s="40">
        <v>19</v>
      </c>
      <c r="H138" s="52">
        <f t="shared" si="4"/>
        <v>0.15789473684210525</v>
      </c>
      <c r="I138" s="53">
        <f t="shared" si="5"/>
        <v>0</v>
      </c>
      <c r="J138" s="52">
        <f t="shared" si="6"/>
        <v>0.21052631578947367</v>
      </c>
      <c r="K138" s="52">
        <f t="shared" si="7"/>
        <v>0.63157894736842102</v>
      </c>
    </row>
    <row r="139" spans="2:11" ht="20.100000000000001" customHeight="1" thickBot="1" x14ac:dyDescent="0.25">
      <c r="B139" s="4" t="s">
        <v>352</v>
      </c>
      <c r="C139" s="40">
        <v>16</v>
      </c>
      <c r="D139" s="40">
        <v>3</v>
      </c>
      <c r="E139" s="40">
        <v>24</v>
      </c>
      <c r="F139" s="40">
        <v>39</v>
      </c>
      <c r="G139" s="40">
        <v>82</v>
      </c>
      <c r="H139" s="52">
        <f t="shared" si="4"/>
        <v>0.1951219512195122</v>
      </c>
      <c r="I139" s="53">
        <f t="shared" si="5"/>
        <v>3.6585365853658534E-2</v>
      </c>
      <c r="J139" s="52">
        <f t="shared" si="6"/>
        <v>0.29268292682926828</v>
      </c>
      <c r="K139" s="52">
        <f t="shared" si="7"/>
        <v>0.47560975609756095</v>
      </c>
    </row>
    <row r="140" spans="2:11" ht="20.100000000000001" customHeight="1" thickBot="1" x14ac:dyDescent="0.25">
      <c r="B140" s="4" t="s">
        <v>353</v>
      </c>
      <c r="C140" s="40">
        <v>2</v>
      </c>
      <c r="D140" s="40">
        <v>1</v>
      </c>
      <c r="E140" s="40">
        <v>12</v>
      </c>
      <c r="F140" s="40">
        <v>10</v>
      </c>
      <c r="G140" s="40">
        <v>25</v>
      </c>
      <c r="H140" s="52">
        <f t="shared" ref="H140:H203" si="8">+IF(G140&gt;0,C140/G140,"-")</f>
        <v>0.08</v>
      </c>
      <c r="I140" s="53">
        <f t="shared" ref="I140:I203" si="9">+IF(G140&gt;0,D140/G140,"-")</f>
        <v>0.04</v>
      </c>
      <c r="J140" s="52">
        <f t="shared" ref="J140:J203" si="10">+IF(G140&gt;0,E140/G140,"-")</f>
        <v>0.48</v>
      </c>
      <c r="K140" s="52">
        <f t="shared" ref="K140:K203" si="11">+IF(G140&gt;0,F140/G140,"-")</f>
        <v>0.4</v>
      </c>
    </row>
    <row r="141" spans="2:11" ht="20.100000000000001" customHeight="1" thickBot="1" x14ac:dyDescent="0.25">
      <c r="B141" s="4" t="s">
        <v>354</v>
      </c>
      <c r="C141" s="40">
        <v>8</v>
      </c>
      <c r="D141" s="40">
        <v>6</v>
      </c>
      <c r="E141" s="40">
        <v>6</v>
      </c>
      <c r="F141" s="40">
        <v>8</v>
      </c>
      <c r="G141" s="40">
        <v>28</v>
      </c>
      <c r="H141" s="52">
        <f t="shared" si="8"/>
        <v>0.2857142857142857</v>
      </c>
      <c r="I141" s="53">
        <f t="shared" si="9"/>
        <v>0.21428571428571427</v>
      </c>
      <c r="J141" s="52">
        <f t="shared" si="10"/>
        <v>0.21428571428571427</v>
      </c>
      <c r="K141" s="52">
        <f t="shared" si="11"/>
        <v>0.2857142857142857</v>
      </c>
    </row>
    <row r="142" spans="2:11" ht="20.100000000000001" customHeight="1" thickBot="1" x14ac:dyDescent="0.25">
      <c r="B142" s="4" t="s">
        <v>355</v>
      </c>
      <c r="C142" s="40">
        <v>3</v>
      </c>
      <c r="D142" s="40">
        <v>0</v>
      </c>
      <c r="E142" s="40">
        <v>7</v>
      </c>
      <c r="F142" s="40">
        <v>23</v>
      </c>
      <c r="G142" s="40">
        <v>33</v>
      </c>
      <c r="H142" s="52">
        <f t="shared" si="8"/>
        <v>9.0909090909090912E-2</v>
      </c>
      <c r="I142" s="53">
        <f t="shared" si="9"/>
        <v>0</v>
      </c>
      <c r="J142" s="52">
        <f t="shared" si="10"/>
        <v>0.21212121212121213</v>
      </c>
      <c r="K142" s="52">
        <f t="shared" si="11"/>
        <v>0.69696969696969702</v>
      </c>
    </row>
    <row r="143" spans="2:11" ht="20.100000000000001" customHeight="1" thickBot="1" x14ac:dyDescent="0.25">
      <c r="B143" s="4" t="s">
        <v>356</v>
      </c>
      <c r="C143" s="40">
        <v>12</v>
      </c>
      <c r="D143" s="40">
        <v>0</v>
      </c>
      <c r="E143" s="40">
        <v>13</v>
      </c>
      <c r="F143" s="40">
        <v>23</v>
      </c>
      <c r="G143" s="40">
        <v>48</v>
      </c>
      <c r="H143" s="52">
        <f t="shared" si="8"/>
        <v>0.25</v>
      </c>
      <c r="I143" s="53">
        <f t="shared" si="9"/>
        <v>0</v>
      </c>
      <c r="J143" s="52">
        <f t="shared" si="10"/>
        <v>0.27083333333333331</v>
      </c>
      <c r="K143" s="52">
        <f t="shared" si="11"/>
        <v>0.47916666666666669</v>
      </c>
    </row>
    <row r="144" spans="2:11" ht="20.100000000000001" customHeight="1" thickBot="1" x14ac:dyDescent="0.25">
      <c r="B144" s="4" t="s">
        <v>357</v>
      </c>
      <c r="C144" s="40">
        <v>1</v>
      </c>
      <c r="D144" s="40">
        <v>1</v>
      </c>
      <c r="E144" s="40">
        <v>2</v>
      </c>
      <c r="F144" s="40">
        <v>1</v>
      </c>
      <c r="G144" s="40">
        <v>5</v>
      </c>
      <c r="H144" s="52">
        <f t="shared" si="8"/>
        <v>0.2</v>
      </c>
      <c r="I144" s="53">
        <f t="shared" si="9"/>
        <v>0.2</v>
      </c>
      <c r="J144" s="52">
        <f t="shared" si="10"/>
        <v>0.4</v>
      </c>
      <c r="K144" s="52">
        <f t="shared" si="11"/>
        <v>0.2</v>
      </c>
    </row>
    <row r="145" spans="2:11" ht="20.100000000000001" customHeight="1" thickBot="1" x14ac:dyDescent="0.25">
      <c r="B145" s="4" t="s">
        <v>358</v>
      </c>
      <c r="C145" s="40">
        <v>1</v>
      </c>
      <c r="D145" s="40">
        <v>6</v>
      </c>
      <c r="E145" s="40">
        <v>15</v>
      </c>
      <c r="F145" s="40">
        <v>18</v>
      </c>
      <c r="G145" s="40">
        <v>40</v>
      </c>
      <c r="H145" s="52">
        <f t="shared" si="8"/>
        <v>2.5000000000000001E-2</v>
      </c>
      <c r="I145" s="53">
        <f t="shared" si="9"/>
        <v>0.15</v>
      </c>
      <c r="J145" s="52">
        <f t="shared" si="10"/>
        <v>0.375</v>
      </c>
      <c r="K145" s="52">
        <f t="shared" si="11"/>
        <v>0.45</v>
      </c>
    </row>
    <row r="146" spans="2:11" ht="20.100000000000001" customHeight="1" thickBot="1" x14ac:dyDescent="0.25">
      <c r="B146" s="4" t="s">
        <v>359</v>
      </c>
      <c r="C146" s="40">
        <v>0</v>
      </c>
      <c r="D146" s="40">
        <v>0</v>
      </c>
      <c r="E146" s="40">
        <v>2</v>
      </c>
      <c r="F146" s="40">
        <v>2</v>
      </c>
      <c r="G146" s="40">
        <v>4</v>
      </c>
      <c r="H146" s="52">
        <f t="shared" si="8"/>
        <v>0</v>
      </c>
      <c r="I146" s="53">
        <f t="shared" si="9"/>
        <v>0</v>
      </c>
      <c r="J146" s="52">
        <f t="shared" si="10"/>
        <v>0.5</v>
      </c>
      <c r="K146" s="52">
        <f t="shared" si="11"/>
        <v>0.5</v>
      </c>
    </row>
    <row r="147" spans="2:11" ht="20.100000000000001" customHeight="1" thickBot="1" x14ac:dyDescent="0.25">
      <c r="B147" s="4" t="s">
        <v>182</v>
      </c>
      <c r="C147" s="40">
        <v>4</v>
      </c>
      <c r="D147" s="40">
        <v>1</v>
      </c>
      <c r="E147" s="40">
        <v>2</v>
      </c>
      <c r="F147" s="40">
        <v>59</v>
      </c>
      <c r="G147" s="40">
        <v>66</v>
      </c>
      <c r="H147" s="52">
        <f t="shared" si="8"/>
        <v>6.0606060606060608E-2</v>
      </c>
      <c r="I147" s="53">
        <f t="shared" si="9"/>
        <v>1.5151515151515152E-2</v>
      </c>
      <c r="J147" s="52">
        <f t="shared" si="10"/>
        <v>3.0303030303030304E-2</v>
      </c>
      <c r="K147" s="52">
        <f t="shared" si="11"/>
        <v>0.89393939393939392</v>
      </c>
    </row>
    <row r="148" spans="2:11" ht="20.100000000000001" customHeight="1" thickBot="1" x14ac:dyDescent="0.25">
      <c r="B148" s="4" t="s">
        <v>360</v>
      </c>
      <c r="C148" s="40">
        <v>0</v>
      </c>
      <c r="D148" s="40">
        <v>1</v>
      </c>
      <c r="E148" s="40">
        <v>0</v>
      </c>
      <c r="F148" s="40">
        <v>3</v>
      </c>
      <c r="G148" s="40">
        <v>4</v>
      </c>
      <c r="H148" s="52">
        <f t="shared" si="8"/>
        <v>0</v>
      </c>
      <c r="I148" s="53">
        <f t="shared" si="9"/>
        <v>0.25</v>
      </c>
      <c r="J148" s="52">
        <f t="shared" si="10"/>
        <v>0</v>
      </c>
      <c r="K148" s="52">
        <f t="shared" si="11"/>
        <v>0.75</v>
      </c>
    </row>
    <row r="149" spans="2:11" ht="20.100000000000001" customHeight="1" thickBot="1" x14ac:dyDescent="0.25">
      <c r="B149" s="4" t="s">
        <v>361</v>
      </c>
      <c r="C149" s="40">
        <v>2</v>
      </c>
      <c r="D149" s="40">
        <v>0</v>
      </c>
      <c r="E149" s="40">
        <v>4</v>
      </c>
      <c r="F149" s="40">
        <v>2</v>
      </c>
      <c r="G149" s="40">
        <v>8</v>
      </c>
      <c r="H149" s="52">
        <f t="shared" si="8"/>
        <v>0.25</v>
      </c>
      <c r="I149" s="53">
        <f t="shared" si="9"/>
        <v>0</v>
      </c>
      <c r="J149" s="52">
        <f t="shared" si="10"/>
        <v>0.5</v>
      </c>
      <c r="K149" s="52">
        <f t="shared" si="11"/>
        <v>0.25</v>
      </c>
    </row>
    <row r="150" spans="2:11" ht="20.100000000000001" customHeight="1" thickBot="1" x14ac:dyDescent="0.25">
      <c r="B150" s="4" t="s">
        <v>362</v>
      </c>
      <c r="C150" s="40">
        <v>0</v>
      </c>
      <c r="D150" s="40">
        <v>1</v>
      </c>
      <c r="E150" s="40">
        <v>2</v>
      </c>
      <c r="F150" s="40">
        <v>2</v>
      </c>
      <c r="G150" s="40">
        <v>5</v>
      </c>
      <c r="H150" s="52">
        <f t="shared" si="8"/>
        <v>0</v>
      </c>
      <c r="I150" s="53">
        <f t="shared" si="9"/>
        <v>0.2</v>
      </c>
      <c r="J150" s="52">
        <f t="shared" si="10"/>
        <v>0.4</v>
      </c>
      <c r="K150" s="52">
        <f t="shared" si="11"/>
        <v>0.4</v>
      </c>
    </row>
    <row r="151" spans="2:11" ht="20.100000000000001" customHeight="1" thickBot="1" x14ac:dyDescent="0.25">
      <c r="B151" s="4" t="s">
        <v>363</v>
      </c>
      <c r="C151" s="40">
        <v>3</v>
      </c>
      <c r="D151" s="40">
        <v>5</v>
      </c>
      <c r="E151" s="40">
        <v>10</v>
      </c>
      <c r="F151" s="40">
        <v>12</v>
      </c>
      <c r="G151" s="40">
        <v>30</v>
      </c>
      <c r="H151" s="52">
        <f t="shared" si="8"/>
        <v>0.1</v>
      </c>
      <c r="I151" s="53">
        <f t="shared" si="9"/>
        <v>0.16666666666666666</v>
      </c>
      <c r="J151" s="52">
        <f t="shared" si="10"/>
        <v>0.33333333333333331</v>
      </c>
      <c r="K151" s="52">
        <f t="shared" si="11"/>
        <v>0.4</v>
      </c>
    </row>
    <row r="152" spans="2:11" ht="20.100000000000001" customHeight="1" thickBot="1" x14ac:dyDescent="0.25">
      <c r="B152" s="4" t="s">
        <v>364</v>
      </c>
      <c r="C152" s="40">
        <v>13</v>
      </c>
      <c r="D152" s="40">
        <v>2</v>
      </c>
      <c r="E152" s="40">
        <v>8</v>
      </c>
      <c r="F152" s="40">
        <v>4</v>
      </c>
      <c r="G152" s="40">
        <v>27</v>
      </c>
      <c r="H152" s="52">
        <f t="shared" si="8"/>
        <v>0.48148148148148145</v>
      </c>
      <c r="I152" s="53">
        <f t="shared" si="9"/>
        <v>7.407407407407407E-2</v>
      </c>
      <c r="J152" s="52">
        <f t="shared" si="10"/>
        <v>0.29629629629629628</v>
      </c>
      <c r="K152" s="52">
        <f t="shared" si="11"/>
        <v>0.14814814814814814</v>
      </c>
    </row>
    <row r="153" spans="2:11" ht="20.100000000000001" customHeight="1" thickBot="1" x14ac:dyDescent="0.25">
      <c r="B153" s="4" t="s">
        <v>365</v>
      </c>
      <c r="C153" s="40">
        <v>1</v>
      </c>
      <c r="D153" s="40">
        <v>0</v>
      </c>
      <c r="E153" s="40">
        <v>2</v>
      </c>
      <c r="F153" s="40">
        <v>3</v>
      </c>
      <c r="G153" s="40">
        <v>6</v>
      </c>
      <c r="H153" s="52">
        <f t="shared" si="8"/>
        <v>0.16666666666666666</v>
      </c>
      <c r="I153" s="53">
        <f t="shared" si="9"/>
        <v>0</v>
      </c>
      <c r="J153" s="52">
        <f t="shared" si="10"/>
        <v>0.33333333333333331</v>
      </c>
      <c r="K153" s="52">
        <f t="shared" si="11"/>
        <v>0.5</v>
      </c>
    </row>
    <row r="154" spans="2:11" ht="20.100000000000001" customHeight="1" thickBot="1" x14ac:dyDescent="0.25">
      <c r="B154" s="4" t="s">
        <v>366</v>
      </c>
      <c r="C154" s="40">
        <v>5</v>
      </c>
      <c r="D154" s="40">
        <v>5</v>
      </c>
      <c r="E154" s="40">
        <v>4</v>
      </c>
      <c r="F154" s="40">
        <v>0</v>
      </c>
      <c r="G154" s="40">
        <v>14</v>
      </c>
      <c r="H154" s="52">
        <f t="shared" si="8"/>
        <v>0.35714285714285715</v>
      </c>
      <c r="I154" s="53">
        <f t="shared" si="9"/>
        <v>0.35714285714285715</v>
      </c>
      <c r="J154" s="52">
        <f t="shared" si="10"/>
        <v>0.2857142857142857</v>
      </c>
      <c r="K154" s="52">
        <f t="shared" si="11"/>
        <v>0</v>
      </c>
    </row>
    <row r="155" spans="2:11" ht="20.100000000000001" customHeight="1" thickBot="1" x14ac:dyDescent="0.25">
      <c r="B155" s="4" t="s">
        <v>367</v>
      </c>
      <c r="C155" s="40">
        <v>2</v>
      </c>
      <c r="D155" s="40">
        <v>1</v>
      </c>
      <c r="E155" s="40">
        <v>2</v>
      </c>
      <c r="F155" s="40">
        <v>11</v>
      </c>
      <c r="G155" s="40">
        <v>16</v>
      </c>
      <c r="H155" s="52">
        <f t="shared" si="8"/>
        <v>0.125</v>
      </c>
      <c r="I155" s="53">
        <f t="shared" si="9"/>
        <v>6.25E-2</v>
      </c>
      <c r="J155" s="52">
        <f t="shared" si="10"/>
        <v>0.125</v>
      </c>
      <c r="K155" s="52">
        <f t="shared" si="11"/>
        <v>0.6875</v>
      </c>
    </row>
    <row r="156" spans="2:11" ht="20.100000000000001" customHeight="1" thickBot="1" x14ac:dyDescent="0.25">
      <c r="B156" s="4" t="s">
        <v>368</v>
      </c>
      <c r="C156" s="40">
        <v>85</v>
      </c>
      <c r="D156" s="40">
        <v>37</v>
      </c>
      <c r="E156" s="40">
        <v>54</v>
      </c>
      <c r="F156" s="40">
        <v>77</v>
      </c>
      <c r="G156" s="40">
        <v>253</v>
      </c>
      <c r="H156" s="52">
        <f t="shared" si="8"/>
        <v>0.33596837944664032</v>
      </c>
      <c r="I156" s="53">
        <f t="shared" si="9"/>
        <v>0.14624505928853754</v>
      </c>
      <c r="J156" s="52">
        <f t="shared" si="10"/>
        <v>0.2134387351778656</v>
      </c>
      <c r="K156" s="52">
        <f t="shared" si="11"/>
        <v>0.30434782608695654</v>
      </c>
    </row>
    <row r="157" spans="2:11" ht="20.100000000000001" customHeight="1" thickBot="1" x14ac:dyDescent="0.25">
      <c r="B157" s="4" t="s">
        <v>369</v>
      </c>
      <c r="C157" s="40">
        <v>1</v>
      </c>
      <c r="D157" s="40">
        <v>1</v>
      </c>
      <c r="E157" s="40">
        <v>2</v>
      </c>
      <c r="F157" s="40">
        <v>7</v>
      </c>
      <c r="G157" s="40">
        <v>11</v>
      </c>
      <c r="H157" s="52">
        <f t="shared" si="8"/>
        <v>9.0909090909090912E-2</v>
      </c>
      <c r="I157" s="53">
        <f t="shared" si="9"/>
        <v>9.0909090909090912E-2</v>
      </c>
      <c r="J157" s="52">
        <f t="shared" si="10"/>
        <v>0.18181818181818182</v>
      </c>
      <c r="K157" s="52">
        <f t="shared" si="11"/>
        <v>0.63636363636363635</v>
      </c>
    </row>
    <row r="158" spans="2:11" ht="20.100000000000001" customHeight="1" thickBot="1" x14ac:dyDescent="0.25">
      <c r="B158" s="4" t="s">
        <v>370</v>
      </c>
      <c r="C158" s="40">
        <v>0</v>
      </c>
      <c r="D158" s="40">
        <v>2</v>
      </c>
      <c r="E158" s="40">
        <v>2</v>
      </c>
      <c r="F158" s="40">
        <v>0</v>
      </c>
      <c r="G158" s="40">
        <v>4</v>
      </c>
      <c r="H158" s="52">
        <f t="shared" si="8"/>
        <v>0</v>
      </c>
      <c r="I158" s="53">
        <f t="shared" si="9"/>
        <v>0.5</v>
      </c>
      <c r="J158" s="52">
        <f t="shared" si="10"/>
        <v>0.5</v>
      </c>
      <c r="K158" s="52">
        <f t="shared" si="11"/>
        <v>0</v>
      </c>
    </row>
    <row r="159" spans="2:11" ht="20.100000000000001" customHeight="1" thickBot="1" x14ac:dyDescent="0.25">
      <c r="B159" s="4" t="s">
        <v>371</v>
      </c>
      <c r="C159" s="40">
        <v>1</v>
      </c>
      <c r="D159" s="40">
        <v>1</v>
      </c>
      <c r="E159" s="40">
        <v>10</v>
      </c>
      <c r="F159" s="40">
        <v>7</v>
      </c>
      <c r="G159" s="40">
        <v>19</v>
      </c>
      <c r="H159" s="52">
        <f t="shared" si="8"/>
        <v>5.2631578947368418E-2</v>
      </c>
      <c r="I159" s="53">
        <f t="shared" si="9"/>
        <v>5.2631578947368418E-2</v>
      </c>
      <c r="J159" s="52">
        <f t="shared" si="10"/>
        <v>0.52631578947368418</v>
      </c>
      <c r="K159" s="52">
        <f t="shared" si="11"/>
        <v>0.36842105263157893</v>
      </c>
    </row>
    <row r="160" spans="2:11" ht="20.100000000000001" customHeight="1" thickBot="1" x14ac:dyDescent="0.25">
      <c r="B160" s="4" t="s">
        <v>372</v>
      </c>
      <c r="C160" s="40">
        <v>0</v>
      </c>
      <c r="D160" s="40">
        <v>1</v>
      </c>
      <c r="E160" s="40">
        <v>0</v>
      </c>
      <c r="F160" s="40">
        <v>0</v>
      </c>
      <c r="G160" s="40">
        <v>1</v>
      </c>
      <c r="H160" s="52">
        <f t="shared" si="8"/>
        <v>0</v>
      </c>
      <c r="I160" s="53">
        <f t="shared" si="9"/>
        <v>1</v>
      </c>
      <c r="J160" s="52">
        <f t="shared" si="10"/>
        <v>0</v>
      </c>
      <c r="K160" s="52">
        <f t="shared" si="11"/>
        <v>0</v>
      </c>
    </row>
    <row r="161" spans="2:11" ht="20.100000000000001" customHeight="1" thickBot="1" x14ac:dyDescent="0.25">
      <c r="B161" s="4" t="s">
        <v>373</v>
      </c>
      <c r="C161" s="40">
        <v>1</v>
      </c>
      <c r="D161" s="40">
        <v>1</v>
      </c>
      <c r="E161" s="40">
        <v>1</v>
      </c>
      <c r="F161" s="40">
        <v>1</v>
      </c>
      <c r="G161" s="40">
        <v>4</v>
      </c>
      <c r="H161" s="52">
        <f t="shared" si="8"/>
        <v>0.25</v>
      </c>
      <c r="I161" s="53">
        <f t="shared" si="9"/>
        <v>0.25</v>
      </c>
      <c r="J161" s="52">
        <f t="shared" si="10"/>
        <v>0.25</v>
      </c>
      <c r="K161" s="52">
        <f t="shared" si="11"/>
        <v>0.25</v>
      </c>
    </row>
    <row r="162" spans="2:11" ht="20.100000000000001" customHeight="1" thickBot="1" x14ac:dyDescent="0.25">
      <c r="B162" s="4" t="s">
        <v>374</v>
      </c>
      <c r="C162" s="40">
        <v>3</v>
      </c>
      <c r="D162" s="40">
        <v>0</v>
      </c>
      <c r="E162" s="40">
        <v>2</v>
      </c>
      <c r="F162" s="40">
        <v>0</v>
      </c>
      <c r="G162" s="40">
        <v>5</v>
      </c>
      <c r="H162" s="52">
        <f t="shared" si="8"/>
        <v>0.6</v>
      </c>
      <c r="I162" s="53">
        <f t="shared" si="9"/>
        <v>0</v>
      </c>
      <c r="J162" s="52">
        <f t="shared" si="10"/>
        <v>0.4</v>
      </c>
      <c r="K162" s="52">
        <f t="shared" si="11"/>
        <v>0</v>
      </c>
    </row>
    <row r="163" spans="2:11" ht="20.100000000000001" customHeight="1" thickBot="1" x14ac:dyDescent="0.25">
      <c r="B163" s="4" t="s">
        <v>375</v>
      </c>
      <c r="C163" s="40">
        <v>0</v>
      </c>
      <c r="D163" s="40">
        <v>0</v>
      </c>
      <c r="E163" s="40">
        <v>0</v>
      </c>
      <c r="F163" s="40">
        <v>4</v>
      </c>
      <c r="G163" s="40">
        <v>4</v>
      </c>
      <c r="H163" s="52">
        <f t="shared" si="8"/>
        <v>0</v>
      </c>
      <c r="I163" s="53">
        <f t="shared" si="9"/>
        <v>0</v>
      </c>
      <c r="J163" s="52">
        <f t="shared" si="10"/>
        <v>0</v>
      </c>
      <c r="K163" s="52">
        <f t="shared" si="11"/>
        <v>1</v>
      </c>
    </row>
    <row r="164" spans="2:11" ht="20.100000000000001" customHeight="1" thickBot="1" x14ac:dyDescent="0.25">
      <c r="B164" s="4" t="s">
        <v>647</v>
      </c>
      <c r="C164" s="40">
        <v>0</v>
      </c>
      <c r="D164" s="40">
        <v>0</v>
      </c>
      <c r="E164" s="40">
        <v>4</v>
      </c>
      <c r="F164" s="40">
        <v>3</v>
      </c>
      <c r="G164" s="40">
        <v>7</v>
      </c>
      <c r="H164" s="52">
        <f t="shared" si="8"/>
        <v>0</v>
      </c>
      <c r="I164" s="53">
        <f t="shared" si="9"/>
        <v>0</v>
      </c>
      <c r="J164" s="52">
        <f t="shared" si="10"/>
        <v>0.5714285714285714</v>
      </c>
      <c r="K164" s="52">
        <f t="shared" si="11"/>
        <v>0.42857142857142855</v>
      </c>
    </row>
    <row r="165" spans="2:11" ht="20.100000000000001" customHeight="1" thickBot="1" x14ac:dyDescent="0.25">
      <c r="B165" s="4" t="s">
        <v>376</v>
      </c>
      <c r="C165" s="40">
        <v>2</v>
      </c>
      <c r="D165" s="40">
        <v>2</v>
      </c>
      <c r="E165" s="40">
        <v>1</v>
      </c>
      <c r="F165" s="40">
        <v>1</v>
      </c>
      <c r="G165" s="40">
        <v>6</v>
      </c>
      <c r="H165" s="52">
        <f t="shared" si="8"/>
        <v>0.33333333333333331</v>
      </c>
      <c r="I165" s="53">
        <f t="shared" si="9"/>
        <v>0.33333333333333331</v>
      </c>
      <c r="J165" s="52">
        <f t="shared" si="10"/>
        <v>0.16666666666666666</v>
      </c>
      <c r="K165" s="52">
        <f t="shared" si="11"/>
        <v>0.16666666666666666</v>
      </c>
    </row>
    <row r="166" spans="2:11" ht="20.100000000000001" customHeight="1" thickBot="1" x14ac:dyDescent="0.25">
      <c r="B166" s="4" t="s">
        <v>377</v>
      </c>
      <c r="C166" s="40">
        <v>0</v>
      </c>
      <c r="D166" s="40">
        <v>0</v>
      </c>
      <c r="E166" s="40">
        <v>2</v>
      </c>
      <c r="F166" s="40">
        <v>1</v>
      </c>
      <c r="G166" s="40">
        <v>3</v>
      </c>
      <c r="H166" s="52">
        <f t="shared" si="8"/>
        <v>0</v>
      </c>
      <c r="I166" s="53">
        <f t="shared" si="9"/>
        <v>0</v>
      </c>
      <c r="J166" s="52">
        <f t="shared" si="10"/>
        <v>0.66666666666666663</v>
      </c>
      <c r="K166" s="52">
        <f t="shared" si="11"/>
        <v>0.33333333333333331</v>
      </c>
    </row>
    <row r="167" spans="2:11" ht="20.100000000000001" customHeight="1" thickBot="1" x14ac:dyDescent="0.25">
      <c r="B167" s="4" t="s">
        <v>183</v>
      </c>
      <c r="C167" s="40">
        <v>4</v>
      </c>
      <c r="D167" s="40">
        <v>2</v>
      </c>
      <c r="E167" s="40">
        <v>4</v>
      </c>
      <c r="F167" s="40">
        <v>13</v>
      </c>
      <c r="G167" s="40">
        <v>23</v>
      </c>
      <c r="H167" s="52">
        <f t="shared" si="8"/>
        <v>0.17391304347826086</v>
      </c>
      <c r="I167" s="53">
        <f t="shared" si="9"/>
        <v>8.6956521739130432E-2</v>
      </c>
      <c r="J167" s="52">
        <f t="shared" si="10"/>
        <v>0.17391304347826086</v>
      </c>
      <c r="K167" s="52">
        <f t="shared" si="11"/>
        <v>0.56521739130434778</v>
      </c>
    </row>
    <row r="168" spans="2:11" ht="20.100000000000001" customHeight="1" thickBot="1" x14ac:dyDescent="0.25">
      <c r="B168" s="4" t="s">
        <v>378</v>
      </c>
      <c r="C168" s="40">
        <v>2</v>
      </c>
      <c r="D168" s="40">
        <v>0</v>
      </c>
      <c r="E168" s="40">
        <v>0</v>
      </c>
      <c r="F168" s="40">
        <v>0</v>
      </c>
      <c r="G168" s="40">
        <v>2</v>
      </c>
      <c r="H168" s="52">
        <f t="shared" si="8"/>
        <v>1</v>
      </c>
      <c r="I168" s="53">
        <f t="shared" si="9"/>
        <v>0</v>
      </c>
      <c r="J168" s="52">
        <f t="shared" si="10"/>
        <v>0</v>
      </c>
      <c r="K168" s="52">
        <f t="shared" si="11"/>
        <v>0</v>
      </c>
    </row>
    <row r="169" spans="2:11" ht="20.100000000000001" customHeight="1" thickBot="1" x14ac:dyDescent="0.25">
      <c r="B169" s="4" t="s">
        <v>184</v>
      </c>
      <c r="C169" s="40">
        <v>6</v>
      </c>
      <c r="D169" s="40">
        <v>5</v>
      </c>
      <c r="E169" s="40">
        <v>13</v>
      </c>
      <c r="F169" s="40">
        <v>9</v>
      </c>
      <c r="G169" s="40">
        <v>33</v>
      </c>
      <c r="H169" s="52">
        <f t="shared" si="8"/>
        <v>0.18181818181818182</v>
      </c>
      <c r="I169" s="53">
        <f t="shared" si="9"/>
        <v>0.15151515151515152</v>
      </c>
      <c r="J169" s="52">
        <f t="shared" si="10"/>
        <v>0.39393939393939392</v>
      </c>
      <c r="K169" s="52">
        <f t="shared" si="11"/>
        <v>0.27272727272727271</v>
      </c>
    </row>
    <row r="170" spans="2:11" ht="20.100000000000001" customHeight="1" thickBot="1" x14ac:dyDescent="0.25">
      <c r="B170" s="4" t="s">
        <v>379</v>
      </c>
      <c r="C170" s="40">
        <v>0</v>
      </c>
      <c r="D170" s="40">
        <v>0</v>
      </c>
      <c r="E170" s="40">
        <v>2</v>
      </c>
      <c r="F170" s="40">
        <v>2</v>
      </c>
      <c r="G170" s="40">
        <v>4</v>
      </c>
      <c r="H170" s="52">
        <f t="shared" si="8"/>
        <v>0</v>
      </c>
      <c r="I170" s="53">
        <f t="shared" si="9"/>
        <v>0</v>
      </c>
      <c r="J170" s="52">
        <f t="shared" si="10"/>
        <v>0.5</v>
      </c>
      <c r="K170" s="52">
        <f t="shared" si="11"/>
        <v>0.5</v>
      </c>
    </row>
    <row r="171" spans="2:11" ht="20.100000000000001" customHeight="1" thickBot="1" x14ac:dyDescent="0.25">
      <c r="B171" s="4" t="s">
        <v>380</v>
      </c>
      <c r="C171" s="40">
        <v>1</v>
      </c>
      <c r="D171" s="40">
        <v>0</v>
      </c>
      <c r="E171" s="40">
        <v>1</v>
      </c>
      <c r="F171" s="40">
        <v>0</v>
      </c>
      <c r="G171" s="40">
        <v>2</v>
      </c>
      <c r="H171" s="52">
        <f t="shared" si="8"/>
        <v>0.5</v>
      </c>
      <c r="I171" s="53">
        <f t="shared" si="9"/>
        <v>0</v>
      </c>
      <c r="J171" s="52">
        <f t="shared" si="10"/>
        <v>0.5</v>
      </c>
      <c r="K171" s="52">
        <f t="shared" si="11"/>
        <v>0</v>
      </c>
    </row>
    <row r="172" spans="2:11" ht="20.100000000000001" customHeight="1" thickBot="1" x14ac:dyDescent="0.25">
      <c r="B172" s="4" t="s">
        <v>381</v>
      </c>
      <c r="C172" s="40">
        <v>2</v>
      </c>
      <c r="D172" s="40">
        <v>1</v>
      </c>
      <c r="E172" s="40">
        <v>4</v>
      </c>
      <c r="F172" s="40">
        <v>0</v>
      </c>
      <c r="G172" s="40">
        <v>7</v>
      </c>
      <c r="H172" s="52">
        <f t="shared" si="8"/>
        <v>0.2857142857142857</v>
      </c>
      <c r="I172" s="53">
        <f t="shared" si="9"/>
        <v>0.14285714285714285</v>
      </c>
      <c r="J172" s="52">
        <f t="shared" si="10"/>
        <v>0.5714285714285714</v>
      </c>
      <c r="K172" s="52">
        <f t="shared" si="11"/>
        <v>0</v>
      </c>
    </row>
    <row r="173" spans="2:11" ht="20.100000000000001" customHeight="1" thickBot="1" x14ac:dyDescent="0.25">
      <c r="B173" s="4" t="s">
        <v>382</v>
      </c>
      <c r="C173" s="40">
        <v>0</v>
      </c>
      <c r="D173" s="40">
        <v>0</v>
      </c>
      <c r="E173" s="40">
        <v>1</v>
      </c>
      <c r="F173" s="40">
        <v>0</v>
      </c>
      <c r="G173" s="40">
        <v>1</v>
      </c>
      <c r="H173" s="52">
        <f t="shared" si="8"/>
        <v>0</v>
      </c>
      <c r="I173" s="53">
        <f t="shared" si="9"/>
        <v>0</v>
      </c>
      <c r="J173" s="52">
        <f t="shared" si="10"/>
        <v>1</v>
      </c>
      <c r="K173" s="52">
        <f t="shared" si="11"/>
        <v>0</v>
      </c>
    </row>
    <row r="174" spans="2:11" ht="20.100000000000001" customHeight="1" thickBot="1" x14ac:dyDescent="0.25">
      <c r="B174" s="4" t="s">
        <v>383</v>
      </c>
      <c r="C174" s="40">
        <v>1</v>
      </c>
      <c r="D174" s="40">
        <v>4</v>
      </c>
      <c r="E174" s="40">
        <v>0</v>
      </c>
      <c r="F174" s="40">
        <v>0</v>
      </c>
      <c r="G174" s="40">
        <v>5</v>
      </c>
      <c r="H174" s="52">
        <f t="shared" si="8"/>
        <v>0.2</v>
      </c>
      <c r="I174" s="53">
        <f t="shared" si="9"/>
        <v>0.8</v>
      </c>
      <c r="J174" s="52">
        <f t="shared" si="10"/>
        <v>0</v>
      </c>
      <c r="K174" s="52">
        <f t="shared" si="11"/>
        <v>0</v>
      </c>
    </row>
    <row r="175" spans="2:11" ht="20.100000000000001" customHeight="1" thickBot="1" x14ac:dyDescent="0.25">
      <c r="B175" s="4" t="s">
        <v>384</v>
      </c>
      <c r="C175" s="40">
        <v>0</v>
      </c>
      <c r="D175" s="40">
        <v>0</v>
      </c>
      <c r="E175" s="40">
        <v>1</v>
      </c>
      <c r="F175" s="40">
        <v>0</v>
      </c>
      <c r="G175" s="40">
        <v>1</v>
      </c>
      <c r="H175" s="52">
        <f t="shared" si="8"/>
        <v>0</v>
      </c>
      <c r="I175" s="53">
        <f t="shared" si="9"/>
        <v>0</v>
      </c>
      <c r="J175" s="52">
        <f t="shared" si="10"/>
        <v>1</v>
      </c>
      <c r="K175" s="52">
        <f t="shared" si="11"/>
        <v>0</v>
      </c>
    </row>
    <row r="176" spans="2:11" ht="20.100000000000001" customHeight="1" thickBot="1" x14ac:dyDescent="0.25">
      <c r="B176" s="4" t="s">
        <v>385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52" t="str">
        <f t="shared" si="8"/>
        <v>-</v>
      </c>
      <c r="I176" s="53" t="str">
        <f t="shared" si="9"/>
        <v>-</v>
      </c>
      <c r="J176" s="52" t="str">
        <f t="shared" si="10"/>
        <v>-</v>
      </c>
      <c r="K176" s="52" t="str">
        <f t="shared" si="11"/>
        <v>-</v>
      </c>
    </row>
    <row r="177" spans="2:11" ht="20.100000000000001" customHeight="1" thickBot="1" x14ac:dyDescent="0.25">
      <c r="B177" s="4" t="s">
        <v>185</v>
      </c>
      <c r="C177" s="40">
        <v>2</v>
      </c>
      <c r="D177" s="40">
        <v>1</v>
      </c>
      <c r="E177" s="40">
        <v>8</v>
      </c>
      <c r="F177" s="40">
        <v>15</v>
      </c>
      <c r="G177" s="40">
        <v>26</v>
      </c>
      <c r="H177" s="52">
        <f t="shared" si="8"/>
        <v>7.6923076923076927E-2</v>
      </c>
      <c r="I177" s="53">
        <f t="shared" si="9"/>
        <v>3.8461538461538464E-2</v>
      </c>
      <c r="J177" s="52">
        <f t="shared" si="10"/>
        <v>0.30769230769230771</v>
      </c>
      <c r="K177" s="52">
        <f t="shared" si="11"/>
        <v>0.57692307692307687</v>
      </c>
    </row>
    <row r="178" spans="2:11" ht="20.100000000000001" customHeight="1" thickBot="1" x14ac:dyDescent="0.25">
      <c r="B178" s="4" t="s">
        <v>386</v>
      </c>
      <c r="C178" s="40">
        <v>0</v>
      </c>
      <c r="D178" s="40">
        <v>2</v>
      </c>
      <c r="E178" s="40">
        <v>2</v>
      </c>
      <c r="F178" s="40">
        <v>1</v>
      </c>
      <c r="G178" s="40">
        <v>5</v>
      </c>
      <c r="H178" s="52">
        <f t="shared" si="8"/>
        <v>0</v>
      </c>
      <c r="I178" s="53">
        <f t="shared" si="9"/>
        <v>0.4</v>
      </c>
      <c r="J178" s="52">
        <f t="shared" si="10"/>
        <v>0.4</v>
      </c>
      <c r="K178" s="52">
        <f t="shared" si="11"/>
        <v>0.2</v>
      </c>
    </row>
    <row r="179" spans="2:11" ht="20.100000000000001" customHeight="1" thickBot="1" x14ac:dyDescent="0.25">
      <c r="B179" s="4" t="s">
        <v>387</v>
      </c>
      <c r="C179" s="40">
        <v>1</v>
      </c>
      <c r="D179" s="40">
        <v>1</v>
      </c>
      <c r="E179" s="40">
        <v>3</v>
      </c>
      <c r="F179" s="40">
        <v>10</v>
      </c>
      <c r="G179" s="40">
        <v>15</v>
      </c>
      <c r="H179" s="52">
        <f t="shared" si="8"/>
        <v>6.6666666666666666E-2</v>
      </c>
      <c r="I179" s="53">
        <f t="shared" si="9"/>
        <v>6.6666666666666666E-2</v>
      </c>
      <c r="J179" s="52">
        <f t="shared" si="10"/>
        <v>0.2</v>
      </c>
      <c r="K179" s="52">
        <f t="shared" si="11"/>
        <v>0.66666666666666663</v>
      </c>
    </row>
    <row r="180" spans="2:11" ht="20.100000000000001" customHeight="1" thickBot="1" x14ac:dyDescent="0.25">
      <c r="B180" s="4" t="s">
        <v>388</v>
      </c>
      <c r="C180" s="40">
        <v>1</v>
      </c>
      <c r="D180" s="40">
        <v>0</v>
      </c>
      <c r="E180" s="40">
        <v>1</v>
      </c>
      <c r="F180" s="40">
        <v>0</v>
      </c>
      <c r="G180" s="40">
        <v>2</v>
      </c>
      <c r="H180" s="52">
        <f t="shared" si="8"/>
        <v>0.5</v>
      </c>
      <c r="I180" s="53">
        <f t="shared" si="9"/>
        <v>0</v>
      </c>
      <c r="J180" s="52">
        <f t="shared" si="10"/>
        <v>0.5</v>
      </c>
      <c r="K180" s="52">
        <f t="shared" si="11"/>
        <v>0</v>
      </c>
    </row>
    <row r="181" spans="2:11" ht="20.100000000000001" customHeight="1" thickBot="1" x14ac:dyDescent="0.25">
      <c r="B181" s="4" t="s">
        <v>389</v>
      </c>
      <c r="C181" s="40">
        <v>0</v>
      </c>
      <c r="D181" s="40">
        <v>1</v>
      </c>
      <c r="E181" s="40">
        <v>0</v>
      </c>
      <c r="F181" s="40">
        <v>0</v>
      </c>
      <c r="G181" s="40">
        <v>1</v>
      </c>
      <c r="H181" s="52">
        <f t="shared" si="8"/>
        <v>0</v>
      </c>
      <c r="I181" s="53">
        <f t="shared" si="9"/>
        <v>1</v>
      </c>
      <c r="J181" s="52">
        <f t="shared" si="10"/>
        <v>0</v>
      </c>
      <c r="K181" s="52">
        <f t="shared" si="11"/>
        <v>0</v>
      </c>
    </row>
    <row r="182" spans="2:11" ht="20.100000000000001" customHeight="1" thickBot="1" x14ac:dyDescent="0.25">
      <c r="B182" s="4" t="s">
        <v>390</v>
      </c>
      <c r="C182" s="40">
        <v>3</v>
      </c>
      <c r="D182" s="40">
        <v>0</v>
      </c>
      <c r="E182" s="40">
        <v>1</v>
      </c>
      <c r="F182" s="40">
        <v>0</v>
      </c>
      <c r="G182" s="40">
        <v>4</v>
      </c>
      <c r="H182" s="52">
        <f t="shared" si="8"/>
        <v>0.75</v>
      </c>
      <c r="I182" s="53">
        <f t="shared" si="9"/>
        <v>0</v>
      </c>
      <c r="J182" s="52">
        <f t="shared" si="10"/>
        <v>0.25</v>
      </c>
      <c r="K182" s="52">
        <f t="shared" si="11"/>
        <v>0</v>
      </c>
    </row>
    <row r="183" spans="2:11" ht="20.100000000000001" customHeight="1" thickBot="1" x14ac:dyDescent="0.25">
      <c r="B183" s="4" t="s">
        <v>186</v>
      </c>
      <c r="C183" s="40">
        <v>4</v>
      </c>
      <c r="D183" s="40">
        <v>0</v>
      </c>
      <c r="E183" s="40">
        <v>3</v>
      </c>
      <c r="F183" s="40">
        <v>6</v>
      </c>
      <c r="G183" s="40">
        <v>13</v>
      </c>
      <c r="H183" s="52">
        <f t="shared" si="8"/>
        <v>0.30769230769230771</v>
      </c>
      <c r="I183" s="53">
        <f t="shared" si="9"/>
        <v>0</v>
      </c>
      <c r="J183" s="52">
        <f t="shared" si="10"/>
        <v>0.23076923076923078</v>
      </c>
      <c r="K183" s="52">
        <f t="shared" si="11"/>
        <v>0.46153846153846156</v>
      </c>
    </row>
    <row r="184" spans="2:11" ht="20.100000000000001" customHeight="1" thickBot="1" x14ac:dyDescent="0.25">
      <c r="B184" s="4" t="s">
        <v>391</v>
      </c>
      <c r="C184" s="40">
        <v>1</v>
      </c>
      <c r="D184" s="40">
        <v>0</v>
      </c>
      <c r="E184" s="40">
        <v>0</v>
      </c>
      <c r="F184" s="40">
        <v>0</v>
      </c>
      <c r="G184" s="40">
        <v>1</v>
      </c>
      <c r="H184" s="52">
        <f t="shared" si="8"/>
        <v>1</v>
      </c>
      <c r="I184" s="53">
        <f t="shared" si="9"/>
        <v>0</v>
      </c>
      <c r="J184" s="52">
        <f t="shared" si="10"/>
        <v>0</v>
      </c>
      <c r="K184" s="52">
        <f t="shared" si="11"/>
        <v>0</v>
      </c>
    </row>
    <row r="185" spans="2:11" ht="20.100000000000001" customHeight="1" thickBot="1" x14ac:dyDescent="0.25">
      <c r="B185" s="4" t="s">
        <v>392</v>
      </c>
      <c r="C185" s="40">
        <v>2</v>
      </c>
      <c r="D185" s="40">
        <v>0</v>
      </c>
      <c r="E185" s="40">
        <v>0</v>
      </c>
      <c r="F185" s="40">
        <v>1</v>
      </c>
      <c r="G185" s="40">
        <v>3</v>
      </c>
      <c r="H185" s="52">
        <f t="shared" si="8"/>
        <v>0.66666666666666663</v>
      </c>
      <c r="I185" s="53">
        <f t="shared" si="9"/>
        <v>0</v>
      </c>
      <c r="J185" s="52">
        <f t="shared" si="10"/>
        <v>0</v>
      </c>
      <c r="K185" s="52">
        <f t="shared" si="11"/>
        <v>0.33333333333333331</v>
      </c>
    </row>
    <row r="186" spans="2:11" ht="20.100000000000001" customHeight="1" thickBot="1" x14ac:dyDescent="0.25">
      <c r="B186" s="4" t="s">
        <v>187</v>
      </c>
      <c r="C186" s="40">
        <v>5</v>
      </c>
      <c r="D186" s="40">
        <v>0</v>
      </c>
      <c r="E186" s="40">
        <v>3</v>
      </c>
      <c r="F186" s="40">
        <v>9</v>
      </c>
      <c r="G186" s="40">
        <v>17</v>
      </c>
      <c r="H186" s="52">
        <f t="shared" si="8"/>
        <v>0.29411764705882354</v>
      </c>
      <c r="I186" s="53">
        <f t="shared" si="9"/>
        <v>0</v>
      </c>
      <c r="J186" s="52">
        <f t="shared" si="10"/>
        <v>0.17647058823529413</v>
      </c>
      <c r="K186" s="52">
        <f t="shared" si="11"/>
        <v>0.52941176470588236</v>
      </c>
    </row>
    <row r="187" spans="2:11" ht="20.100000000000001" customHeight="1" thickBot="1" x14ac:dyDescent="0.25">
      <c r="B187" s="4" t="s">
        <v>393</v>
      </c>
      <c r="C187" s="40">
        <v>0</v>
      </c>
      <c r="D187" s="40">
        <v>0</v>
      </c>
      <c r="E187" s="40">
        <v>0</v>
      </c>
      <c r="F187" s="40">
        <v>0</v>
      </c>
      <c r="G187" s="40">
        <v>0</v>
      </c>
      <c r="H187" s="52" t="str">
        <f t="shared" si="8"/>
        <v>-</v>
      </c>
      <c r="I187" s="53" t="str">
        <f t="shared" si="9"/>
        <v>-</v>
      </c>
      <c r="J187" s="52" t="str">
        <f t="shared" si="10"/>
        <v>-</v>
      </c>
      <c r="K187" s="52" t="str">
        <f t="shared" si="11"/>
        <v>-</v>
      </c>
    </row>
    <row r="188" spans="2:11" ht="20.100000000000001" customHeight="1" thickBot="1" x14ac:dyDescent="0.25">
      <c r="B188" s="4" t="s">
        <v>394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52" t="str">
        <f t="shared" si="8"/>
        <v>-</v>
      </c>
      <c r="I188" s="53" t="str">
        <f t="shared" si="9"/>
        <v>-</v>
      </c>
      <c r="J188" s="52" t="str">
        <f t="shared" si="10"/>
        <v>-</v>
      </c>
      <c r="K188" s="52" t="str">
        <f t="shared" si="11"/>
        <v>-</v>
      </c>
    </row>
    <row r="189" spans="2:11" ht="20.100000000000001" customHeight="1" thickBot="1" x14ac:dyDescent="0.25">
      <c r="B189" s="4" t="s">
        <v>395</v>
      </c>
      <c r="C189" s="40">
        <v>6</v>
      </c>
      <c r="D189" s="40">
        <v>0</v>
      </c>
      <c r="E189" s="40">
        <v>0</v>
      </c>
      <c r="F189" s="40">
        <v>2</v>
      </c>
      <c r="G189" s="40">
        <v>8</v>
      </c>
      <c r="H189" s="52">
        <f t="shared" si="8"/>
        <v>0.75</v>
      </c>
      <c r="I189" s="53">
        <f t="shared" si="9"/>
        <v>0</v>
      </c>
      <c r="J189" s="52">
        <f t="shared" si="10"/>
        <v>0</v>
      </c>
      <c r="K189" s="52">
        <f t="shared" si="11"/>
        <v>0.25</v>
      </c>
    </row>
    <row r="190" spans="2:11" ht="20.100000000000001" customHeight="1" thickBot="1" x14ac:dyDescent="0.25">
      <c r="B190" s="4" t="s">
        <v>396</v>
      </c>
      <c r="C190" s="40">
        <v>1</v>
      </c>
      <c r="D190" s="40">
        <v>1</v>
      </c>
      <c r="E190" s="40">
        <v>1</v>
      </c>
      <c r="F190" s="40">
        <v>0</v>
      </c>
      <c r="G190" s="40">
        <v>3</v>
      </c>
      <c r="H190" s="52">
        <f t="shared" si="8"/>
        <v>0.33333333333333331</v>
      </c>
      <c r="I190" s="53">
        <f t="shared" si="9"/>
        <v>0.33333333333333331</v>
      </c>
      <c r="J190" s="52">
        <f t="shared" si="10"/>
        <v>0.33333333333333331</v>
      </c>
      <c r="K190" s="52">
        <f t="shared" si="11"/>
        <v>0</v>
      </c>
    </row>
    <row r="191" spans="2:11" ht="20.100000000000001" customHeight="1" thickBot="1" x14ac:dyDescent="0.25">
      <c r="B191" s="4" t="s">
        <v>188</v>
      </c>
      <c r="C191" s="40">
        <v>1</v>
      </c>
      <c r="D191" s="40">
        <v>0</v>
      </c>
      <c r="E191" s="40">
        <v>2</v>
      </c>
      <c r="F191" s="40">
        <v>4</v>
      </c>
      <c r="G191" s="40">
        <v>7</v>
      </c>
      <c r="H191" s="52">
        <f t="shared" si="8"/>
        <v>0.14285714285714285</v>
      </c>
      <c r="I191" s="53">
        <f t="shared" si="9"/>
        <v>0</v>
      </c>
      <c r="J191" s="52">
        <f t="shared" si="10"/>
        <v>0.2857142857142857</v>
      </c>
      <c r="K191" s="52">
        <f t="shared" si="11"/>
        <v>0.5714285714285714</v>
      </c>
    </row>
    <row r="192" spans="2:11" ht="20.100000000000001" customHeight="1" thickBot="1" x14ac:dyDescent="0.25">
      <c r="B192" s="4" t="s">
        <v>397</v>
      </c>
      <c r="C192" s="40">
        <v>0</v>
      </c>
      <c r="D192" s="40">
        <v>0</v>
      </c>
      <c r="E192" s="40">
        <v>1</v>
      </c>
      <c r="F192" s="40">
        <v>0</v>
      </c>
      <c r="G192" s="40">
        <v>1</v>
      </c>
      <c r="H192" s="52">
        <f t="shared" si="8"/>
        <v>0</v>
      </c>
      <c r="I192" s="53">
        <f t="shared" si="9"/>
        <v>0</v>
      </c>
      <c r="J192" s="52">
        <f t="shared" si="10"/>
        <v>1</v>
      </c>
      <c r="K192" s="52">
        <f t="shared" si="11"/>
        <v>0</v>
      </c>
    </row>
    <row r="193" spans="2:11" ht="20.100000000000001" customHeight="1" thickBot="1" x14ac:dyDescent="0.25">
      <c r="B193" s="4" t="s">
        <v>398</v>
      </c>
      <c r="C193" s="40">
        <v>2</v>
      </c>
      <c r="D193" s="40">
        <v>0</v>
      </c>
      <c r="E193" s="40">
        <v>1</v>
      </c>
      <c r="F193" s="40">
        <v>1</v>
      </c>
      <c r="G193" s="40">
        <v>4</v>
      </c>
      <c r="H193" s="52">
        <f t="shared" si="8"/>
        <v>0.5</v>
      </c>
      <c r="I193" s="53">
        <f t="shared" si="9"/>
        <v>0</v>
      </c>
      <c r="J193" s="52">
        <f t="shared" si="10"/>
        <v>0.25</v>
      </c>
      <c r="K193" s="52">
        <f t="shared" si="11"/>
        <v>0.25</v>
      </c>
    </row>
    <row r="194" spans="2:11" ht="20.100000000000001" customHeight="1" thickBot="1" x14ac:dyDescent="0.25">
      <c r="B194" s="4" t="s">
        <v>399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52" t="str">
        <f t="shared" si="8"/>
        <v>-</v>
      </c>
      <c r="I194" s="53" t="str">
        <f t="shared" si="9"/>
        <v>-</v>
      </c>
      <c r="J194" s="52" t="str">
        <f t="shared" si="10"/>
        <v>-</v>
      </c>
      <c r="K194" s="52" t="str">
        <f t="shared" si="11"/>
        <v>-</v>
      </c>
    </row>
    <row r="195" spans="2:11" ht="20.100000000000001" customHeight="1" thickBot="1" x14ac:dyDescent="0.25">
      <c r="B195" s="4" t="s">
        <v>400</v>
      </c>
      <c r="C195" s="40">
        <v>0</v>
      </c>
      <c r="D195" s="40">
        <v>0</v>
      </c>
      <c r="E195" s="40">
        <v>0</v>
      </c>
      <c r="F195" s="40">
        <v>0</v>
      </c>
      <c r="G195" s="40">
        <v>0</v>
      </c>
      <c r="H195" s="52" t="str">
        <f t="shared" si="8"/>
        <v>-</v>
      </c>
      <c r="I195" s="53" t="str">
        <f t="shared" si="9"/>
        <v>-</v>
      </c>
      <c r="J195" s="52" t="str">
        <f t="shared" si="10"/>
        <v>-</v>
      </c>
      <c r="K195" s="52" t="str">
        <f t="shared" si="11"/>
        <v>-</v>
      </c>
    </row>
    <row r="196" spans="2:11" ht="20.100000000000001" customHeight="1" thickBot="1" x14ac:dyDescent="0.25">
      <c r="B196" s="4" t="s">
        <v>401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52" t="str">
        <f t="shared" si="8"/>
        <v>-</v>
      </c>
      <c r="I196" s="53" t="str">
        <f t="shared" si="9"/>
        <v>-</v>
      </c>
      <c r="J196" s="52" t="str">
        <f t="shared" si="10"/>
        <v>-</v>
      </c>
      <c r="K196" s="52" t="str">
        <f t="shared" si="11"/>
        <v>-</v>
      </c>
    </row>
    <row r="197" spans="2:11" ht="20.100000000000001" customHeight="1" thickBot="1" x14ac:dyDescent="0.25">
      <c r="B197" s="4" t="s">
        <v>189</v>
      </c>
      <c r="C197" s="40">
        <v>0</v>
      </c>
      <c r="D197" s="40">
        <v>2</v>
      </c>
      <c r="E197" s="40">
        <v>3</v>
      </c>
      <c r="F197" s="40">
        <v>5</v>
      </c>
      <c r="G197" s="40">
        <v>10</v>
      </c>
      <c r="H197" s="52">
        <f t="shared" si="8"/>
        <v>0</v>
      </c>
      <c r="I197" s="53">
        <f t="shared" si="9"/>
        <v>0.2</v>
      </c>
      <c r="J197" s="52">
        <f t="shared" si="10"/>
        <v>0.3</v>
      </c>
      <c r="K197" s="52">
        <f t="shared" si="11"/>
        <v>0.5</v>
      </c>
    </row>
    <row r="198" spans="2:11" ht="20.100000000000001" customHeight="1" thickBot="1" x14ac:dyDescent="0.25">
      <c r="B198" s="4" t="s">
        <v>190</v>
      </c>
      <c r="C198" s="40">
        <v>12</v>
      </c>
      <c r="D198" s="40">
        <v>21</v>
      </c>
      <c r="E198" s="40">
        <v>26</v>
      </c>
      <c r="F198" s="40">
        <v>34</v>
      </c>
      <c r="G198" s="40">
        <v>93</v>
      </c>
      <c r="H198" s="52">
        <f t="shared" si="8"/>
        <v>0.12903225806451613</v>
      </c>
      <c r="I198" s="53">
        <f t="shared" si="9"/>
        <v>0.22580645161290322</v>
      </c>
      <c r="J198" s="52">
        <f t="shared" si="10"/>
        <v>0.27956989247311825</v>
      </c>
      <c r="K198" s="52">
        <f t="shared" si="11"/>
        <v>0.36559139784946237</v>
      </c>
    </row>
    <row r="199" spans="2:11" ht="20.100000000000001" customHeight="1" thickBot="1" x14ac:dyDescent="0.25">
      <c r="B199" s="4" t="s">
        <v>402</v>
      </c>
      <c r="C199" s="40">
        <v>1</v>
      </c>
      <c r="D199" s="40">
        <v>0</v>
      </c>
      <c r="E199" s="40">
        <v>2</v>
      </c>
      <c r="F199" s="40">
        <v>4</v>
      </c>
      <c r="G199" s="40">
        <v>7</v>
      </c>
      <c r="H199" s="52">
        <f t="shared" si="8"/>
        <v>0.14285714285714285</v>
      </c>
      <c r="I199" s="53">
        <f t="shared" si="9"/>
        <v>0</v>
      </c>
      <c r="J199" s="52">
        <f t="shared" si="10"/>
        <v>0.2857142857142857</v>
      </c>
      <c r="K199" s="52">
        <f t="shared" si="11"/>
        <v>0.5714285714285714</v>
      </c>
    </row>
    <row r="200" spans="2:11" ht="20.100000000000001" customHeight="1" thickBot="1" x14ac:dyDescent="0.25">
      <c r="B200" s="4" t="s">
        <v>403</v>
      </c>
      <c r="C200" s="40">
        <v>0</v>
      </c>
      <c r="D200" s="40">
        <v>0</v>
      </c>
      <c r="E200" s="40">
        <v>1</v>
      </c>
      <c r="F200" s="40">
        <v>0</v>
      </c>
      <c r="G200" s="40">
        <v>1</v>
      </c>
      <c r="H200" s="52">
        <f t="shared" si="8"/>
        <v>0</v>
      </c>
      <c r="I200" s="53">
        <f t="shared" si="9"/>
        <v>0</v>
      </c>
      <c r="J200" s="52">
        <f t="shared" si="10"/>
        <v>1</v>
      </c>
      <c r="K200" s="52">
        <f t="shared" si="11"/>
        <v>0</v>
      </c>
    </row>
    <row r="201" spans="2:11" ht="20.100000000000001" customHeight="1" thickBot="1" x14ac:dyDescent="0.25">
      <c r="B201" s="4" t="s">
        <v>404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52" t="str">
        <f t="shared" si="8"/>
        <v>-</v>
      </c>
      <c r="I201" s="53" t="str">
        <f t="shared" si="9"/>
        <v>-</v>
      </c>
      <c r="J201" s="52" t="str">
        <f t="shared" si="10"/>
        <v>-</v>
      </c>
      <c r="K201" s="52" t="str">
        <f t="shared" si="11"/>
        <v>-</v>
      </c>
    </row>
    <row r="202" spans="2:11" ht="20.100000000000001" customHeight="1" thickBot="1" x14ac:dyDescent="0.25">
      <c r="B202" s="4" t="s">
        <v>191</v>
      </c>
      <c r="C202" s="40">
        <v>2</v>
      </c>
      <c r="D202" s="40">
        <v>2</v>
      </c>
      <c r="E202" s="40">
        <v>4</v>
      </c>
      <c r="F202" s="40">
        <v>3</v>
      </c>
      <c r="G202" s="40">
        <v>11</v>
      </c>
      <c r="H202" s="52">
        <f t="shared" si="8"/>
        <v>0.18181818181818182</v>
      </c>
      <c r="I202" s="53">
        <f t="shared" si="9"/>
        <v>0.18181818181818182</v>
      </c>
      <c r="J202" s="52">
        <f t="shared" si="10"/>
        <v>0.36363636363636365</v>
      </c>
      <c r="K202" s="52">
        <f t="shared" si="11"/>
        <v>0.27272727272727271</v>
      </c>
    </row>
    <row r="203" spans="2:11" ht="20.100000000000001" customHeight="1" thickBot="1" x14ac:dyDescent="0.25">
      <c r="B203" s="4" t="s">
        <v>405</v>
      </c>
      <c r="C203" s="40">
        <v>2</v>
      </c>
      <c r="D203" s="40">
        <v>2</v>
      </c>
      <c r="E203" s="40">
        <v>2</v>
      </c>
      <c r="F203" s="40">
        <v>5</v>
      </c>
      <c r="G203" s="40">
        <v>11</v>
      </c>
      <c r="H203" s="52">
        <f t="shared" si="8"/>
        <v>0.18181818181818182</v>
      </c>
      <c r="I203" s="53">
        <f t="shared" si="9"/>
        <v>0.18181818181818182</v>
      </c>
      <c r="J203" s="52">
        <f t="shared" si="10"/>
        <v>0.18181818181818182</v>
      </c>
      <c r="K203" s="52">
        <f t="shared" si="11"/>
        <v>0.45454545454545453</v>
      </c>
    </row>
    <row r="204" spans="2:11" ht="20.100000000000001" customHeight="1" thickBot="1" x14ac:dyDescent="0.25">
      <c r="B204" s="4" t="s">
        <v>406</v>
      </c>
      <c r="C204" s="40">
        <v>0</v>
      </c>
      <c r="D204" s="40">
        <v>0</v>
      </c>
      <c r="E204" s="40">
        <v>1</v>
      </c>
      <c r="F204" s="40">
        <v>0</v>
      </c>
      <c r="G204" s="40">
        <v>1</v>
      </c>
      <c r="H204" s="52">
        <f t="shared" ref="H204:H267" si="12">+IF(G204&gt;0,C204/G204,"-")</f>
        <v>0</v>
      </c>
      <c r="I204" s="53">
        <f t="shared" ref="I204:I267" si="13">+IF(G204&gt;0,D204/G204,"-")</f>
        <v>0</v>
      </c>
      <c r="J204" s="52">
        <f t="shared" ref="J204:J267" si="14">+IF(G204&gt;0,E204/G204,"-")</f>
        <v>1</v>
      </c>
      <c r="K204" s="52">
        <f t="shared" ref="K204:K267" si="15">+IF(G204&gt;0,F204/G204,"-")</f>
        <v>0</v>
      </c>
    </row>
    <row r="205" spans="2:11" ht="20.100000000000001" customHeight="1" thickBot="1" x14ac:dyDescent="0.25">
      <c r="B205" s="4" t="s">
        <v>407</v>
      </c>
      <c r="C205" s="40">
        <v>0</v>
      </c>
      <c r="D205" s="40">
        <v>0</v>
      </c>
      <c r="E205" s="40">
        <v>1</v>
      </c>
      <c r="F205" s="40">
        <v>0</v>
      </c>
      <c r="G205" s="40">
        <v>1</v>
      </c>
      <c r="H205" s="52">
        <f t="shared" si="12"/>
        <v>0</v>
      </c>
      <c r="I205" s="53">
        <f t="shared" si="13"/>
        <v>0</v>
      </c>
      <c r="J205" s="52">
        <f t="shared" si="14"/>
        <v>1</v>
      </c>
      <c r="K205" s="52">
        <f t="shared" si="15"/>
        <v>0</v>
      </c>
    </row>
    <row r="206" spans="2:11" ht="20.100000000000001" customHeight="1" thickBot="1" x14ac:dyDescent="0.25">
      <c r="B206" s="4" t="s">
        <v>192</v>
      </c>
      <c r="C206" s="40">
        <v>6</v>
      </c>
      <c r="D206" s="40">
        <v>3</v>
      </c>
      <c r="E206" s="40">
        <v>12</v>
      </c>
      <c r="F206" s="40">
        <v>8</v>
      </c>
      <c r="G206" s="40">
        <v>29</v>
      </c>
      <c r="H206" s="52">
        <f t="shared" si="12"/>
        <v>0.20689655172413793</v>
      </c>
      <c r="I206" s="53">
        <f t="shared" si="13"/>
        <v>0.10344827586206896</v>
      </c>
      <c r="J206" s="52">
        <f t="shared" si="14"/>
        <v>0.41379310344827586</v>
      </c>
      <c r="K206" s="52">
        <f t="shared" si="15"/>
        <v>0.27586206896551724</v>
      </c>
    </row>
    <row r="207" spans="2:11" ht="20.100000000000001" customHeight="1" thickBot="1" x14ac:dyDescent="0.25">
      <c r="B207" s="4" t="s">
        <v>408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52" t="str">
        <f t="shared" si="12"/>
        <v>-</v>
      </c>
      <c r="I207" s="53" t="str">
        <f t="shared" si="13"/>
        <v>-</v>
      </c>
      <c r="J207" s="52" t="str">
        <f t="shared" si="14"/>
        <v>-</v>
      </c>
      <c r="K207" s="52" t="str">
        <f t="shared" si="15"/>
        <v>-</v>
      </c>
    </row>
    <row r="208" spans="2:11" ht="20.100000000000001" customHeight="1" thickBot="1" x14ac:dyDescent="0.25">
      <c r="B208" s="4" t="s">
        <v>409</v>
      </c>
      <c r="C208" s="40">
        <v>2</v>
      </c>
      <c r="D208" s="40">
        <v>2</v>
      </c>
      <c r="E208" s="40">
        <v>6</v>
      </c>
      <c r="F208" s="40">
        <v>3</v>
      </c>
      <c r="G208" s="40">
        <v>13</v>
      </c>
      <c r="H208" s="52">
        <f t="shared" si="12"/>
        <v>0.15384615384615385</v>
      </c>
      <c r="I208" s="53">
        <f t="shared" si="13"/>
        <v>0.15384615384615385</v>
      </c>
      <c r="J208" s="52">
        <f t="shared" si="14"/>
        <v>0.46153846153846156</v>
      </c>
      <c r="K208" s="52">
        <f t="shared" si="15"/>
        <v>0.23076923076923078</v>
      </c>
    </row>
    <row r="209" spans="2:11" ht="20.100000000000001" customHeight="1" thickBot="1" x14ac:dyDescent="0.25">
      <c r="B209" s="4" t="s">
        <v>410</v>
      </c>
      <c r="C209" s="40">
        <v>5</v>
      </c>
      <c r="D209" s="40">
        <v>2</v>
      </c>
      <c r="E209" s="40">
        <v>5</v>
      </c>
      <c r="F209" s="40">
        <v>11</v>
      </c>
      <c r="G209" s="40">
        <v>23</v>
      </c>
      <c r="H209" s="52">
        <f t="shared" si="12"/>
        <v>0.21739130434782608</v>
      </c>
      <c r="I209" s="53">
        <f t="shared" si="13"/>
        <v>8.6956521739130432E-2</v>
      </c>
      <c r="J209" s="52">
        <f t="shared" si="14"/>
        <v>0.21739130434782608</v>
      </c>
      <c r="K209" s="52">
        <f t="shared" si="15"/>
        <v>0.47826086956521741</v>
      </c>
    </row>
    <row r="210" spans="2:11" ht="20.100000000000001" customHeight="1" thickBot="1" x14ac:dyDescent="0.25">
      <c r="B210" s="4" t="s">
        <v>411</v>
      </c>
      <c r="C210" s="40">
        <v>0</v>
      </c>
      <c r="D210" s="40">
        <v>0</v>
      </c>
      <c r="E210" s="40">
        <v>3</v>
      </c>
      <c r="F210" s="40">
        <v>4</v>
      </c>
      <c r="G210" s="40">
        <v>7</v>
      </c>
      <c r="H210" s="52">
        <f t="shared" si="12"/>
        <v>0</v>
      </c>
      <c r="I210" s="53">
        <f t="shared" si="13"/>
        <v>0</v>
      </c>
      <c r="J210" s="52">
        <f t="shared" si="14"/>
        <v>0.42857142857142855</v>
      </c>
      <c r="K210" s="52">
        <f t="shared" si="15"/>
        <v>0.5714285714285714</v>
      </c>
    </row>
    <row r="211" spans="2:11" ht="20.100000000000001" customHeight="1" thickBot="1" x14ac:dyDescent="0.25">
      <c r="B211" s="4" t="s">
        <v>412</v>
      </c>
      <c r="C211" s="40">
        <v>2</v>
      </c>
      <c r="D211" s="40">
        <v>0</v>
      </c>
      <c r="E211" s="40">
        <v>2</v>
      </c>
      <c r="F211" s="40">
        <v>3</v>
      </c>
      <c r="G211" s="40">
        <v>7</v>
      </c>
      <c r="H211" s="52">
        <f t="shared" si="12"/>
        <v>0.2857142857142857</v>
      </c>
      <c r="I211" s="53">
        <f t="shared" si="13"/>
        <v>0</v>
      </c>
      <c r="J211" s="52">
        <f t="shared" si="14"/>
        <v>0.2857142857142857</v>
      </c>
      <c r="K211" s="52">
        <f t="shared" si="15"/>
        <v>0.42857142857142855</v>
      </c>
    </row>
    <row r="212" spans="2:11" ht="20.100000000000001" customHeight="1" thickBot="1" x14ac:dyDescent="0.25">
      <c r="B212" s="4" t="s">
        <v>648</v>
      </c>
      <c r="C212" s="40">
        <v>0</v>
      </c>
      <c r="D212" s="40">
        <v>0</v>
      </c>
      <c r="E212" s="40">
        <v>0</v>
      </c>
      <c r="F212" s="40">
        <v>1</v>
      </c>
      <c r="G212" s="40">
        <v>1</v>
      </c>
      <c r="H212" s="52">
        <f t="shared" si="12"/>
        <v>0</v>
      </c>
      <c r="I212" s="53">
        <f t="shared" si="13"/>
        <v>0</v>
      </c>
      <c r="J212" s="52">
        <f t="shared" si="14"/>
        <v>0</v>
      </c>
      <c r="K212" s="52">
        <f t="shared" si="15"/>
        <v>1</v>
      </c>
    </row>
    <row r="213" spans="2:11" ht="20.100000000000001" customHeight="1" thickBot="1" x14ac:dyDescent="0.25">
      <c r="B213" s="4" t="s">
        <v>413</v>
      </c>
      <c r="C213" s="40">
        <v>5</v>
      </c>
      <c r="D213" s="40">
        <v>5</v>
      </c>
      <c r="E213" s="40">
        <v>0</v>
      </c>
      <c r="F213" s="40">
        <v>6</v>
      </c>
      <c r="G213" s="40">
        <v>16</v>
      </c>
      <c r="H213" s="52">
        <f t="shared" si="12"/>
        <v>0.3125</v>
      </c>
      <c r="I213" s="53">
        <f t="shared" si="13"/>
        <v>0.3125</v>
      </c>
      <c r="J213" s="52">
        <f t="shared" si="14"/>
        <v>0</v>
      </c>
      <c r="K213" s="52">
        <f t="shared" si="15"/>
        <v>0.375</v>
      </c>
    </row>
    <row r="214" spans="2:11" ht="20.100000000000001" customHeight="1" thickBot="1" x14ac:dyDescent="0.25">
      <c r="B214" s="4" t="s">
        <v>193</v>
      </c>
      <c r="C214" s="40">
        <v>1</v>
      </c>
      <c r="D214" s="40">
        <v>4</v>
      </c>
      <c r="E214" s="40">
        <v>27</v>
      </c>
      <c r="F214" s="40">
        <v>5</v>
      </c>
      <c r="G214" s="40">
        <v>37</v>
      </c>
      <c r="H214" s="52">
        <f t="shared" si="12"/>
        <v>2.7027027027027029E-2</v>
      </c>
      <c r="I214" s="53">
        <f t="shared" si="13"/>
        <v>0.10810810810810811</v>
      </c>
      <c r="J214" s="52">
        <f t="shared" si="14"/>
        <v>0.72972972972972971</v>
      </c>
      <c r="K214" s="52">
        <f t="shared" si="15"/>
        <v>0.13513513513513514</v>
      </c>
    </row>
    <row r="215" spans="2:11" ht="20.100000000000001" customHeight="1" thickBot="1" x14ac:dyDescent="0.25">
      <c r="B215" s="4" t="s">
        <v>414</v>
      </c>
      <c r="C215" s="40">
        <v>3</v>
      </c>
      <c r="D215" s="40">
        <v>0</v>
      </c>
      <c r="E215" s="40">
        <v>1</v>
      </c>
      <c r="F215" s="40">
        <v>1</v>
      </c>
      <c r="G215" s="40">
        <v>5</v>
      </c>
      <c r="H215" s="52">
        <f t="shared" si="12"/>
        <v>0.6</v>
      </c>
      <c r="I215" s="53">
        <f t="shared" si="13"/>
        <v>0</v>
      </c>
      <c r="J215" s="52">
        <f t="shared" si="14"/>
        <v>0.2</v>
      </c>
      <c r="K215" s="52">
        <f t="shared" si="15"/>
        <v>0.2</v>
      </c>
    </row>
    <row r="216" spans="2:11" ht="20.100000000000001" customHeight="1" thickBot="1" x14ac:dyDescent="0.25">
      <c r="B216" s="4" t="s">
        <v>415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52" t="str">
        <f t="shared" si="12"/>
        <v>-</v>
      </c>
      <c r="I216" s="53" t="str">
        <f t="shared" si="13"/>
        <v>-</v>
      </c>
      <c r="J216" s="52" t="str">
        <f t="shared" si="14"/>
        <v>-</v>
      </c>
      <c r="K216" s="52" t="str">
        <f t="shared" si="15"/>
        <v>-</v>
      </c>
    </row>
    <row r="217" spans="2:11" ht="20.100000000000001" customHeight="1" thickBot="1" x14ac:dyDescent="0.25">
      <c r="B217" s="4" t="s">
        <v>416</v>
      </c>
      <c r="C217" s="40">
        <v>5</v>
      </c>
      <c r="D217" s="40">
        <v>2</v>
      </c>
      <c r="E217" s="40">
        <v>4</v>
      </c>
      <c r="F217" s="40">
        <v>3</v>
      </c>
      <c r="G217" s="40">
        <v>14</v>
      </c>
      <c r="H217" s="52">
        <f t="shared" si="12"/>
        <v>0.35714285714285715</v>
      </c>
      <c r="I217" s="53">
        <f t="shared" si="13"/>
        <v>0.14285714285714285</v>
      </c>
      <c r="J217" s="52">
        <f t="shared" si="14"/>
        <v>0.2857142857142857</v>
      </c>
      <c r="K217" s="52">
        <f t="shared" si="15"/>
        <v>0.21428571428571427</v>
      </c>
    </row>
    <row r="218" spans="2:11" ht="20.100000000000001" customHeight="1" thickBot="1" x14ac:dyDescent="0.25">
      <c r="B218" s="4" t="s">
        <v>417</v>
      </c>
      <c r="C218" s="40">
        <v>1</v>
      </c>
      <c r="D218" s="40">
        <v>0</v>
      </c>
      <c r="E218" s="40">
        <v>0</v>
      </c>
      <c r="F218" s="40">
        <v>0</v>
      </c>
      <c r="G218" s="40">
        <v>1</v>
      </c>
      <c r="H218" s="52">
        <f t="shared" si="12"/>
        <v>1</v>
      </c>
      <c r="I218" s="53">
        <f t="shared" si="13"/>
        <v>0</v>
      </c>
      <c r="J218" s="52">
        <f t="shared" si="14"/>
        <v>0</v>
      </c>
      <c r="K218" s="52">
        <f t="shared" si="15"/>
        <v>0</v>
      </c>
    </row>
    <row r="219" spans="2:11" ht="20.100000000000001" customHeight="1" thickBot="1" x14ac:dyDescent="0.25">
      <c r="B219" s="4" t="s">
        <v>418</v>
      </c>
      <c r="C219" s="40">
        <v>4</v>
      </c>
      <c r="D219" s="40">
        <v>2</v>
      </c>
      <c r="E219" s="40">
        <v>6</v>
      </c>
      <c r="F219" s="40">
        <v>6</v>
      </c>
      <c r="G219" s="40">
        <v>18</v>
      </c>
      <c r="H219" s="52">
        <f t="shared" si="12"/>
        <v>0.22222222222222221</v>
      </c>
      <c r="I219" s="53">
        <f t="shared" si="13"/>
        <v>0.1111111111111111</v>
      </c>
      <c r="J219" s="52">
        <f t="shared" si="14"/>
        <v>0.33333333333333331</v>
      </c>
      <c r="K219" s="52">
        <f t="shared" si="15"/>
        <v>0.33333333333333331</v>
      </c>
    </row>
    <row r="220" spans="2:11" ht="20.100000000000001" customHeight="1" thickBot="1" x14ac:dyDescent="0.25">
      <c r="B220" s="4" t="s">
        <v>419</v>
      </c>
      <c r="C220" s="40">
        <v>1</v>
      </c>
      <c r="D220" s="40">
        <v>0</v>
      </c>
      <c r="E220" s="40">
        <v>3</v>
      </c>
      <c r="F220" s="40">
        <v>16</v>
      </c>
      <c r="G220" s="40">
        <v>20</v>
      </c>
      <c r="H220" s="52">
        <f t="shared" si="12"/>
        <v>0.05</v>
      </c>
      <c r="I220" s="53">
        <f t="shared" si="13"/>
        <v>0</v>
      </c>
      <c r="J220" s="52">
        <f t="shared" si="14"/>
        <v>0.15</v>
      </c>
      <c r="K220" s="52">
        <f t="shared" si="15"/>
        <v>0.8</v>
      </c>
    </row>
    <row r="221" spans="2:11" ht="20.100000000000001" customHeight="1" thickBot="1" x14ac:dyDescent="0.25">
      <c r="B221" s="4" t="s">
        <v>420</v>
      </c>
      <c r="C221" s="40">
        <v>0</v>
      </c>
      <c r="D221" s="40">
        <v>0</v>
      </c>
      <c r="E221" s="40">
        <v>2</v>
      </c>
      <c r="F221" s="40">
        <v>0</v>
      </c>
      <c r="G221" s="40">
        <v>2</v>
      </c>
      <c r="H221" s="52">
        <f t="shared" si="12"/>
        <v>0</v>
      </c>
      <c r="I221" s="53">
        <f t="shared" si="13"/>
        <v>0</v>
      </c>
      <c r="J221" s="52">
        <f t="shared" si="14"/>
        <v>1</v>
      </c>
      <c r="K221" s="52">
        <f t="shared" si="15"/>
        <v>0</v>
      </c>
    </row>
    <row r="222" spans="2:11" ht="20.100000000000001" customHeight="1" thickBot="1" x14ac:dyDescent="0.25">
      <c r="B222" s="4" t="s">
        <v>421</v>
      </c>
      <c r="C222" s="40">
        <v>0</v>
      </c>
      <c r="D222" s="40">
        <v>0</v>
      </c>
      <c r="E222" s="40">
        <v>0</v>
      </c>
      <c r="F222" s="40">
        <v>1</v>
      </c>
      <c r="G222" s="40">
        <v>1</v>
      </c>
      <c r="H222" s="52">
        <f t="shared" si="12"/>
        <v>0</v>
      </c>
      <c r="I222" s="53">
        <f t="shared" si="13"/>
        <v>0</v>
      </c>
      <c r="J222" s="52">
        <f t="shared" si="14"/>
        <v>0</v>
      </c>
      <c r="K222" s="52">
        <f t="shared" si="15"/>
        <v>1</v>
      </c>
    </row>
    <row r="223" spans="2:11" ht="20.100000000000001" customHeight="1" thickBot="1" x14ac:dyDescent="0.25">
      <c r="B223" s="4" t="s">
        <v>194</v>
      </c>
      <c r="C223" s="40">
        <v>4</v>
      </c>
      <c r="D223" s="40">
        <v>0</v>
      </c>
      <c r="E223" s="40">
        <v>8</v>
      </c>
      <c r="F223" s="40">
        <v>6</v>
      </c>
      <c r="G223" s="40">
        <v>18</v>
      </c>
      <c r="H223" s="52">
        <f t="shared" si="12"/>
        <v>0.22222222222222221</v>
      </c>
      <c r="I223" s="53">
        <f t="shared" si="13"/>
        <v>0</v>
      </c>
      <c r="J223" s="52">
        <f t="shared" si="14"/>
        <v>0.44444444444444442</v>
      </c>
      <c r="K223" s="52">
        <f t="shared" si="15"/>
        <v>0.33333333333333331</v>
      </c>
    </row>
    <row r="224" spans="2:11" ht="20.100000000000001" customHeight="1" thickBot="1" x14ac:dyDescent="0.25">
      <c r="B224" s="4" t="s">
        <v>422</v>
      </c>
      <c r="C224" s="40">
        <v>1</v>
      </c>
      <c r="D224" s="40">
        <v>2</v>
      </c>
      <c r="E224" s="40">
        <v>2</v>
      </c>
      <c r="F224" s="40">
        <v>5</v>
      </c>
      <c r="G224" s="40">
        <v>10</v>
      </c>
      <c r="H224" s="52">
        <f t="shared" si="12"/>
        <v>0.1</v>
      </c>
      <c r="I224" s="53">
        <f t="shared" si="13"/>
        <v>0.2</v>
      </c>
      <c r="J224" s="52">
        <f t="shared" si="14"/>
        <v>0.2</v>
      </c>
      <c r="K224" s="52">
        <f t="shared" si="15"/>
        <v>0.5</v>
      </c>
    </row>
    <row r="225" spans="2:11" ht="20.100000000000001" customHeight="1" thickBot="1" x14ac:dyDescent="0.25">
      <c r="B225" s="4" t="s">
        <v>423</v>
      </c>
      <c r="C225" s="40">
        <v>1</v>
      </c>
      <c r="D225" s="40">
        <v>0</v>
      </c>
      <c r="E225" s="40">
        <v>4</v>
      </c>
      <c r="F225" s="40">
        <v>5</v>
      </c>
      <c r="G225" s="40">
        <v>10</v>
      </c>
      <c r="H225" s="52">
        <f t="shared" si="12"/>
        <v>0.1</v>
      </c>
      <c r="I225" s="53">
        <f t="shared" si="13"/>
        <v>0</v>
      </c>
      <c r="J225" s="52">
        <f t="shared" si="14"/>
        <v>0.4</v>
      </c>
      <c r="K225" s="52">
        <f t="shared" si="15"/>
        <v>0.5</v>
      </c>
    </row>
    <row r="226" spans="2:11" ht="20.100000000000001" customHeight="1" thickBot="1" x14ac:dyDescent="0.25">
      <c r="B226" s="4" t="s">
        <v>424</v>
      </c>
      <c r="C226" s="40">
        <v>4</v>
      </c>
      <c r="D226" s="40">
        <v>0</v>
      </c>
      <c r="E226" s="40">
        <v>0</v>
      </c>
      <c r="F226" s="40">
        <v>2</v>
      </c>
      <c r="G226" s="40">
        <v>6</v>
      </c>
      <c r="H226" s="52">
        <f t="shared" si="12"/>
        <v>0.66666666666666663</v>
      </c>
      <c r="I226" s="53">
        <f t="shared" si="13"/>
        <v>0</v>
      </c>
      <c r="J226" s="52">
        <f t="shared" si="14"/>
        <v>0</v>
      </c>
      <c r="K226" s="52">
        <f t="shared" si="15"/>
        <v>0.33333333333333331</v>
      </c>
    </row>
    <row r="227" spans="2:11" ht="20.100000000000001" customHeight="1" thickBot="1" x14ac:dyDescent="0.25">
      <c r="B227" s="4" t="s">
        <v>195</v>
      </c>
      <c r="C227" s="40">
        <v>12</v>
      </c>
      <c r="D227" s="40">
        <v>11</v>
      </c>
      <c r="E227" s="40">
        <v>23</v>
      </c>
      <c r="F227" s="40">
        <v>21</v>
      </c>
      <c r="G227" s="40">
        <v>67</v>
      </c>
      <c r="H227" s="52">
        <f t="shared" si="12"/>
        <v>0.17910447761194029</v>
      </c>
      <c r="I227" s="53">
        <f t="shared" si="13"/>
        <v>0.16417910447761194</v>
      </c>
      <c r="J227" s="52">
        <f t="shared" si="14"/>
        <v>0.34328358208955223</v>
      </c>
      <c r="K227" s="52">
        <f t="shared" si="15"/>
        <v>0.31343283582089554</v>
      </c>
    </row>
    <row r="228" spans="2:11" ht="20.100000000000001" customHeight="1" thickBot="1" x14ac:dyDescent="0.25">
      <c r="B228" s="4" t="s">
        <v>425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52" t="str">
        <f t="shared" si="12"/>
        <v>-</v>
      </c>
      <c r="I228" s="53" t="str">
        <f t="shared" si="13"/>
        <v>-</v>
      </c>
      <c r="J228" s="52" t="str">
        <f t="shared" si="14"/>
        <v>-</v>
      </c>
      <c r="K228" s="52" t="str">
        <f t="shared" si="15"/>
        <v>-</v>
      </c>
    </row>
    <row r="229" spans="2:11" ht="20.100000000000001" customHeight="1" thickBot="1" x14ac:dyDescent="0.25">
      <c r="B229" s="4" t="s">
        <v>426</v>
      </c>
      <c r="C229" s="40">
        <v>1</v>
      </c>
      <c r="D229" s="40">
        <v>0</v>
      </c>
      <c r="E229" s="40">
        <v>0</v>
      </c>
      <c r="F229" s="40">
        <v>0</v>
      </c>
      <c r="G229" s="40">
        <v>1</v>
      </c>
      <c r="H229" s="52">
        <f t="shared" si="12"/>
        <v>1</v>
      </c>
      <c r="I229" s="53">
        <f t="shared" si="13"/>
        <v>0</v>
      </c>
      <c r="J229" s="52">
        <f t="shared" si="14"/>
        <v>0</v>
      </c>
      <c r="K229" s="52">
        <f t="shared" si="15"/>
        <v>0</v>
      </c>
    </row>
    <row r="230" spans="2:11" ht="20.100000000000001" customHeight="1" thickBot="1" x14ac:dyDescent="0.25">
      <c r="B230" s="4" t="s">
        <v>427</v>
      </c>
      <c r="C230" s="40">
        <v>3</v>
      </c>
      <c r="D230" s="40">
        <v>0</v>
      </c>
      <c r="E230" s="40">
        <v>8</v>
      </c>
      <c r="F230" s="40">
        <v>2</v>
      </c>
      <c r="G230" s="40">
        <v>13</v>
      </c>
      <c r="H230" s="52">
        <f t="shared" si="12"/>
        <v>0.23076923076923078</v>
      </c>
      <c r="I230" s="53">
        <f t="shared" si="13"/>
        <v>0</v>
      </c>
      <c r="J230" s="52">
        <f t="shared" si="14"/>
        <v>0.61538461538461542</v>
      </c>
      <c r="K230" s="52">
        <f t="shared" si="15"/>
        <v>0.15384615384615385</v>
      </c>
    </row>
    <row r="231" spans="2:11" ht="20.100000000000001" customHeight="1" thickBot="1" x14ac:dyDescent="0.25">
      <c r="B231" s="4" t="s">
        <v>428</v>
      </c>
      <c r="C231" s="40">
        <v>4</v>
      </c>
      <c r="D231" s="40">
        <v>1</v>
      </c>
      <c r="E231" s="40">
        <v>2</v>
      </c>
      <c r="F231" s="40">
        <v>0</v>
      </c>
      <c r="G231" s="40">
        <v>7</v>
      </c>
      <c r="H231" s="52">
        <f t="shared" si="12"/>
        <v>0.5714285714285714</v>
      </c>
      <c r="I231" s="53">
        <f t="shared" si="13"/>
        <v>0.14285714285714285</v>
      </c>
      <c r="J231" s="52">
        <f t="shared" si="14"/>
        <v>0.2857142857142857</v>
      </c>
      <c r="K231" s="52">
        <f t="shared" si="15"/>
        <v>0</v>
      </c>
    </row>
    <row r="232" spans="2:11" ht="20.100000000000001" customHeight="1" thickBot="1" x14ac:dyDescent="0.25">
      <c r="B232" s="4" t="s">
        <v>429</v>
      </c>
      <c r="C232" s="40">
        <v>9</v>
      </c>
      <c r="D232" s="40">
        <v>9</v>
      </c>
      <c r="E232" s="40">
        <v>13</v>
      </c>
      <c r="F232" s="40">
        <v>19</v>
      </c>
      <c r="G232" s="40">
        <v>50</v>
      </c>
      <c r="H232" s="52">
        <f t="shared" si="12"/>
        <v>0.18</v>
      </c>
      <c r="I232" s="53">
        <f t="shared" si="13"/>
        <v>0.18</v>
      </c>
      <c r="J232" s="52">
        <f t="shared" si="14"/>
        <v>0.26</v>
      </c>
      <c r="K232" s="52">
        <f t="shared" si="15"/>
        <v>0.38</v>
      </c>
    </row>
    <row r="233" spans="2:11" ht="20.100000000000001" customHeight="1" thickBot="1" x14ac:dyDescent="0.25">
      <c r="B233" s="4" t="s">
        <v>430</v>
      </c>
      <c r="C233" s="40">
        <v>3</v>
      </c>
      <c r="D233" s="40">
        <v>3</v>
      </c>
      <c r="E233" s="40">
        <v>0</v>
      </c>
      <c r="F233" s="40">
        <v>0</v>
      </c>
      <c r="G233" s="40">
        <v>6</v>
      </c>
      <c r="H233" s="52">
        <f t="shared" si="12"/>
        <v>0.5</v>
      </c>
      <c r="I233" s="53">
        <f t="shared" si="13"/>
        <v>0.5</v>
      </c>
      <c r="J233" s="52">
        <f t="shared" si="14"/>
        <v>0</v>
      </c>
      <c r="K233" s="52">
        <f t="shared" si="15"/>
        <v>0</v>
      </c>
    </row>
    <row r="234" spans="2:11" ht="20.100000000000001" customHeight="1" thickBot="1" x14ac:dyDescent="0.25">
      <c r="B234" s="4" t="s">
        <v>196</v>
      </c>
      <c r="C234" s="40">
        <v>0</v>
      </c>
      <c r="D234" s="40">
        <v>0</v>
      </c>
      <c r="E234" s="40">
        <v>7</v>
      </c>
      <c r="F234" s="40">
        <v>4</v>
      </c>
      <c r="G234" s="40">
        <v>11</v>
      </c>
      <c r="H234" s="52">
        <f t="shared" si="12"/>
        <v>0</v>
      </c>
      <c r="I234" s="53">
        <f t="shared" si="13"/>
        <v>0</v>
      </c>
      <c r="J234" s="52">
        <f t="shared" si="14"/>
        <v>0.63636363636363635</v>
      </c>
      <c r="K234" s="52">
        <f t="shared" si="15"/>
        <v>0.36363636363636365</v>
      </c>
    </row>
    <row r="235" spans="2:11" ht="20.100000000000001" customHeight="1" thickBot="1" x14ac:dyDescent="0.25">
      <c r="B235" s="4" t="s">
        <v>431</v>
      </c>
      <c r="C235" s="40">
        <v>5</v>
      </c>
      <c r="D235" s="40">
        <v>1</v>
      </c>
      <c r="E235" s="40">
        <v>10</v>
      </c>
      <c r="F235" s="40">
        <v>18</v>
      </c>
      <c r="G235" s="40">
        <v>34</v>
      </c>
      <c r="H235" s="52">
        <f t="shared" si="12"/>
        <v>0.14705882352941177</v>
      </c>
      <c r="I235" s="53">
        <f t="shared" si="13"/>
        <v>2.9411764705882353E-2</v>
      </c>
      <c r="J235" s="52">
        <f t="shared" si="14"/>
        <v>0.29411764705882354</v>
      </c>
      <c r="K235" s="52">
        <f t="shared" si="15"/>
        <v>0.52941176470588236</v>
      </c>
    </row>
    <row r="236" spans="2:11" ht="20.100000000000001" customHeight="1" thickBot="1" x14ac:dyDescent="0.25">
      <c r="B236" s="4" t="s">
        <v>432</v>
      </c>
      <c r="C236" s="40">
        <v>4</v>
      </c>
      <c r="D236" s="40">
        <v>0</v>
      </c>
      <c r="E236" s="40">
        <v>6</v>
      </c>
      <c r="F236" s="40">
        <v>0</v>
      </c>
      <c r="G236" s="40">
        <v>10</v>
      </c>
      <c r="H236" s="52">
        <f t="shared" si="12"/>
        <v>0.4</v>
      </c>
      <c r="I236" s="53">
        <f t="shared" si="13"/>
        <v>0</v>
      </c>
      <c r="J236" s="52">
        <f t="shared" si="14"/>
        <v>0.6</v>
      </c>
      <c r="K236" s="52">
        <f t="shared" si="15"/>
        <v>0</v>
      </c>
    </row>
    <row r="237" spans="2:11" ht="20.100000000000001" customHeight="1" thickBot="1" x14ac:dyDescent="0.25">
      <c r="B237" s="4" t="s">
        <v>433</v>
      </c>
      <c r="C237" s="40">
        <v>2</v>
      </c>
      <c r="D237" s="40">
        <v>1</v>
      </c>
      <c r="E237" s="40">
        <v>3</v>
      </c>
      <c r="F237" s="40">
        <v>10</v>
      </c>
      <c r="G237" s="40">
        <v>16</v>
      </c>
      <c r="H237" s="52">
        <f t="shared" si="12"/>
        <v>0.125</v>
      </c>
      <c r="I237" s="53">
        <f t="shared" si="13"/>
        <v>6.25E-2</v>
      </c>
      <c r="J237" s="52">
        <f t="shared" si="14"/>
        <v>0.1875</v>
      </c>
      <c r="K237" s="52">
        <f t="shared" si="15"/>
        <v>0.625</v>
      </c>
    </row>
    <row r="238" spans="2:11" ht="20.100000000000001" customHeight="1" thickBot="1" x14ac:dyDescent="0.25">
      <c r="B238" s="4" t="s">
        <v>434</v>
      </c>
      <c r="C238" s="40">
        <v>5</v>
      </c>
      <c r="D238" s="40">
        <v>2</v>
      </c>
      <c r="E238" s="40">
        <v>9</v>
      </c>
      <c r="F238" s="40">
        <v>15</v>
      </c>
      <c r="G238" s="40">
        <v>31</v>
      </c>
      <c r="H238" s="52">
        <f t="shared" si="12"/>
        <v>0.16129032258064516</v>
      </c>
      <c r="I238" s="53">
        <f t="shared" si="13"/>
        <v>6.4516129032258063E-2</v>
      </c>
      <c r="J238" s="52">
        <f t="shared" si="14"/>
        <v>0.29032258064516131</v>
      </c>
      <c r="K238" s="52">
        <f t="shared" si="15"/>
        <v>0.4838709677419355</v>
      </c>
    </row>
    <row r="239" spans="2:11" ht="20.100000000000001" customHeight="1" thickBot="1" x14ac:dyDescent="0.25">
      <c r="B239" s="4" t="s">
        <v>435</v>
      </c>
      <c r="C239" s="40">
        <v>12</v>
      </c>
      <c r="D239" s="40">
        <v>5</v>
      </c>
      <c r="E239" s="40">
        <v>15</v>
      </c>
      <c r="F239" s="40">
        <v>12</v>
      </c>
      <c r="G239" s="40">
        <v>44</v>
      </c>
      <c r="H239" s="52">
        <f t="shared" si="12"/>
        <v>0.27272727272727271</v>
      </c>
      <c r="I239" s="53">
        <f t="shared" si="13"/>
        <v>0.11363636363636363</v>
      </c>
      <c r="J239" s="52">
        <f t="shared" si="14"/>
        <v>0.34090909090909088</v>
      </c>
      <c r="K239" s="52">
        <f t="shared" si="15"/>
        <v>0.27272727272727271</v>
      </c>
    </row>
    <row r="240" spans="2:11" ht="20.100000000000001" customHeight="1" thickBot="1" x14ac:dyDescent="0.25">
      <c r="B240" s="4" t="s">
        <v>436</v>
      </c>
      <c r="C240" s="40">
        <v>8</v>
      </c>
      <c r="D240" s="40">
        <v>2</v>
      </c>
      <c r="E240" s="40">
        <v>12</v>
      </c>
      <c r="F240" s="40">
        <v>16</v>
      </c>
      <c r="G240" s="40">
        <v>38</v>
      </c>
      <c r="H240" s="52">
        <f t="shared" si="12"/>
        <v>0.21052631578947367</v>
      </c>
      <c r="I240" s="53">
        <f t="shared" si="13"/>
        <v>5.2631578947368418E-2</v>
      </c>
      <c r="J240" s="52">
        <f t="shared" si="14"/>
        <v>0.31578947368421051</v>
      </c>
      <c r="K240" s="52">
        <f t="shared" si="15"/>
        <v>0.42105263157894735</v>
      </c>
    </row>
    <row r="241" spans="2:11" ht="20.100000000000001" customHeight="1" thickBot="1" x14ac:dyDescent="0.25">
      <c r="B241" s="4" t="s">
        <v>437</v>
      </c>
      <c r="C241" s="40">
        <v>18</v>
      </c>
      <c r="D241" s="40">
        <v>9</v>
      </c>
      <c r="E241" s="40">
        <v>10</v>
      </c>
      <c r="F241" s="40">
        <v>9</v>
      </c>
      <c r="G241" s="40">
        <v>46</v>
      </c>
      <c r="H241" s="52">
        <f t="shared" si="12"/>
        <v>0.39130434782608697</v>
      </c>
      <c r="I241" s="53">
        <f t="shared" si="13"/>
        <v>0.19565217391304349</v>
      </c>
      <c r="J241" s="52">
        <f t="shared" si="14"/>
        <v>0.21739130434782608</v>
      </c>
      <c r="K241" s="52">
        <f t="shared" si="15"/>
        <v>0.19565217391304349</v>
      </c>
    </row>
    <row r="242" spans="2:11" ht="20.100000000000001" customHeight="1" thickBot="1" x14ac:dyDescent="0.25">
      <c r="B242" s="4" t="s">
        <v>438</v>
      </c>
      <c r="C242" s="40">
        <v>3</v>
      </c>
      <c r="D242" s="40">
        <v>6</v>
      </c>
      <c r="E242" s="40">
        <v>24</v>
      </c>
      <c r="F242" s="40">
        <v>11</v>
      </c>
      <c r="G242" s="40">
        <v>44</v>
      </c>
      <c r="H242" s="52">
        <f t="shared" si="12"/>
        <v>6.8181818181818177E-2</v>
      </c>
      <c r="I242" s="53">
        <f t="shared" si="13"/>
        <v>0.13636363636363635</v>
      </c>
      <c r="J242" s="52">
        <f t="shared" si="14"/>
        <v>0.54545454545454541</v>
      </c>
      <c r="K242" s="52">
        <f t="shared" si="15"/>
        <v>0.25</v>
      </c>
    </row>
    <row r="243" spans="2:11" ht="20.100000000000001" customHeight="1" thickBot="1" x14ac:dyDescent="0.25">
      <c r="B243" s="4" t="s">
        <v>439</v>
      </c>
      <c r="C243" s="40">
        <v>0</v>
      </c>
      <c r="D243" s="40">
        <v>1</v>
      </c>
      <c r="E243" s="40">
        <v>7</v>
      </c>
      <c r="F243" s="40">
        <v>8</v>
      </c>
      <c r="G243" s="40">
        <v>16</v>
      </c>
      <c r="H243" s="52">
        <f t="shared" si="12"/>
        <v>0</v>
      </c>
      <c r="I243" s="53">
        <f t="shared" si="13"/>
        <v>6.25E-2</v>
      </c>
      <c r="J243" s="52">
        <f t="shared" si="14"/>
        <v>0.4375</v>
      </c>
      <c r="K243" s="52">
        <f t="shared" si="15"/>
        <v>0.5</v>
      </c>
    </row>
    <row r="244" spans="2:11" ht="20.100000000000001" customHeight="1" thickBot="1" x14ac:dyDescent="0.25">
      <c r="B244" s="4" t="s">
        <v>440</v>
      </c>
      <c r="C244" s="40">
        <v>1</v>
      </c>
      <c r="D244" s="40">
        <v>0</v>
      </c>
      <c r="E244" s="40">
        <v>2</v>
      </c>
      <c r="F244" s="40">
        <v>4</v>
      </c>
      <c r="G244" s="40">
        <v>7</v>
      </c>
      <c r="H244" s="52">
        <f t="shared" si="12"/>
        <v>0.14285714285714285</v>
      </c>
      <c r="I244" s="53">
        <f t="shared" si="13"/>
        <v>0</v>
      </c>
      <c r="J244" s="52">
        <f t="shared" si="14"/>
        <v>0.2857142857142857</v>
      </c>
      <c r="K244" s="52">
        <f t="shared" si="15"/>
        <v>0.5714285714285714</v>
      </c>
    </row>
    <row r="245" spans="2:11" ht="20.100000000000001" customHeight="1" thickBot="1" x14ac:dyDescent="0.25">
      <c r="B245" s="4" t="s">
        <v>441</v>
      </c>
      <c r="C245" s="40">
        <v>5</v>
      </c>
      <c r="D245" s="40">
        <v>2</v>
      </c>
      <c r="E245" s="40">
        <v>4</v>
      </c>
      <c r="F245" s="40">
        <v>3</v>
      </c>
      <c r="G245" s="40">
        <v>14</v>
      </c>
      <c r="H245" s="52">
        <f t="shared" si="12"/>
        <v>0.35714285714285715</v>
      </c>
      <c r="I245" s="53">
        <f t="shared" si="13"/>
        <v>0.14285714285714285</v>
      </c>
      <c r="J245" s="52">
        <f t="shared" si="14"/>
        <v>0.2857142857142857</v>
      </c>
      <c r="K245" s="52">
        <f t="shared" si="15"/>
        <v>0.21428571428571427</v>
      </c>
    </row>
    <row r="246" spans="2:11" ht="20.100000000000001" customHeight="1" thickBot="1" x14ac:dyDescent="0.25">
      <c r="B246" s="4" t="s">
        <v>442</v>
      </c>
      <c r="C246" s="40">
        <v>16</v>
      </c>
      <c r="D246" s="40">
        <v>22</v>
      </c>
      <c r="E246" s="40">
        <v>12</v>
      </c>
      <c r="F246" s="40">
        <v>14</v>
      </c>
      <c r="G246" s="40">
        <v>64</v>
      </c>
      <c r="H246" s="52">
        <f t="shared" si="12"/>
        <v>0.25</v>
      </c>
      <c r="I246" s="53">
        <f t="shared" si="13"/>
        <v>0.34375</v>
      </c>
      <c r="J246" s="52">
        <f t="shared" si="14"/>
        <v>0.1875</v>
      </c>
      <c r="K246" s="52">
        <f t="shared" si="15"/>
        <v>0.21875</v>
      </c>
    </row>
    <row r="247" spans="2:11" ht="20.100000000000001" customHeight="1" thickBot="1" x14ac:dyDescent="0.25">
      <c r="B247" s="4" t="s">
        <v>197</v>
      </c>
      <c r="C247" s="40">
        <v>53</v>
      </c>
      <c r="D247" s="40">
        <v>31</v>
      </c>
      <c r="E247" s="40">
        <v>84</v>
      </c>
      <c r="F247" s="40">
        <v>108</v>
      </c>
      <c r="G247" s="40">
        <v>276</v>
      </c>
      <c r="H247" s="52">
        <f t="shared" si="12"/>
        <v>0.19202898550724637</v>
      </c>
      <c r="I247" s="53">
        <f t="shared" si="13"/>
        <v>0.11231884057971014</v>
      </c>
      <c r="J247" s="52">
        <f t="shared" si="14"/>
        <v>0.30434782608695654</v>
      </c>
      <c r="K247" s="52">
        <f t="shared" si="15"/>
        <v>0.39130434782608697</v>
      </c>
    </row>
    <row r="248" spans="2:11" ht="20.100000000000001" customHeight="1" thickBot="1" x14ac:dyDescent="0.25">
      <c r="B248" s="4" t="s">
        <v>443</v>
      </c>
      <c r="C248" s="40">
        <v>2</v>
      </c>
      <c r="D248" s="40">
        <v>0</v>
      </c>
      <c r="E248" s="40">
        <v>4</v>
      </c>
      <c r="F248" s="40">
        <v>6</v>
      </c>
      <c r="G248" s="40">
        <v>12</v>
      </c>
      <c r="H248" s="52">
        <f t="shared" si="12"/>
        <v>0.16666666666666666</v>
      </c>
      <c r="I248" s="53">
        <f t="shared" si="13"/>
        <v>0</v>
      </c>
      <c r="J248" s="52">
        <f t="shared" si="14"/>
        <v>0.33333333333333331</v>
      </c>
      <c r="K248" s="52">
        <f t="shared" si="15"/>
        <v>0.5</v>
      </c>
    </row>
    <row r="249" spans="2:11" ht="20.100000000000001" customHeight="1" thickBot="1" x14ac:dyDescent="0.25">
      <c r="B249" s="4" t="s">
        <v>444</v>
      </c>
      <c r="C249" s="40">
        <v>5</v>
      </c>
      <c r="D249" s="40">
        <v>3</v>
      </c>
      <c r="E249" s="40">
        <v>21</v>
      </c>
      <c r="F249" s="40">
        <v>14</v>
      </c>
      <c r="G249" s="40">
        <v>43</v>
      </c>
      <c r="H249" s="52">
        <f t="shared" si="12"/>
        <v>0.11627906976744186</v>
      </c>
      <c r="I249" s="53">
        <f t="shared" si="13"/>
        <v>6.9767441860465115E-2</v>
      </c>
      <c r="J249" s="52">
        <f t="shared" si="14"/>
        <v>0.48837209302325579</v>
      </c>
      <c r="K249" s="52">
        <f t="shared" si="15"/>
        <v>0.32558139534883723</v>
      </c>
    </row>
    <row r="250" spans="2:11" ht="20.100000000000001" customHeight="1" thickBot="1" x14ac:dyDescent="0.25">
      <c r="B250" s="4" t="s">
        <v>445</v>
      </c>
      <c r="C250" s="40">
        <v>7</v>
      </c>
      <c r="D250" s="40">
        <v>0</v>
      </c>
      <c r="E250" s="40">
        <v>14</v>
      </c>
      <c r="F250" s="40">
        <v>13</v>
      </c>
      <c r="G250" s="40">
        <v>34</v>
      </c>
      <c r="H250" s="52">
        <f t="shared" si="12"/>
        <v>0.20588235294117646</v>
      </c>
      <c r="I250" s="53">
        <f t="shared" si="13"/>
        <v>0</v>
      </c>
      <c r="J250" s="52">
        <f t="shared" si="14"/>
        <v>0.41176470588235292</v>
      </c>
      <c r="K250" s="52">
        <f t="shared" si="15"/>
        <v>0.38235294117647056</v>
      </c>
    </row>
    <row r="251" spans="2:11" ht="20.100000000000001" customHeight="1" thickBot="1" x14ac:dyDescent="0.25">
      <c r="B251" s="4" t="s">
        <v>446</v>
      </c>
      <c r="C251" s="40">
        <v>8</v>
      </c>
      <c r="D251" s="40">
        <v>12</v>
      </c>
      <c r="E251" s="40">
        <v>5</v>
      </c>
      <c r="F251" s="40">
        <v>9</v>
      </c>
      <c r="G251" s="40">
        <v>34</v>
      </c>
      <c r="H251" s="52">
        <f t="shared" si="12"/>
        <v>0.23529411764705882</v>
      </c>
      <c r="I251" s="53">
        <f t="shared" si="13"/>
        <v>0.35294117647058826</v>
      </c>
      <c r="J251" s="52">
        <f t="shared" si="14"/>
        <v>0.14705882352941177</v>
      </c>
      <c r="K251" s="52">
        <f t="shared" si="15"/>
        <v>0.26470588235294118</v>
      </c>
    </row>
    <row r="252" spans="2:11" ht="20.100000000000001" customHeight="1" thickBot="1" x14ac:dyDescent="0.25">
      <c r="B252" s="4" t="s">
        <v>447</v>
      </c>
      <c r="C252" s="40">
        <v>9</v>
      </c>
      <c r="D252" s="40">
        <v>4</v>
      </c>
      <c r="E252" s="40">
        <v>4</v>
      </c>
      <c r="F252" s="40">
        <v>7</v>
      </c>
      <c r="G252" s="40">
        <v>24</v>
      </c>
      <c r="H252" s="52">
        <f t="shared" si="12"/>
        <v>0.375</v>
      </c>
      <c r="I252" s="53">
        <f t="shared" si="13"/>
        <v>0.16666666666666666</v>
      </c>
      <c r="J252" s="52">
        <f t="shared" si="14"/>
        <v>0.16666666666666666</v>
      </c>
      <c r="K252" s="52">
        <f t="shared" si="15"/>
        <v>0.29166666666666669</v>
      </c>
    </row>
    <row r="253" spans="2:11" ht="20.100000000000001" customHeight="1" thickBot="1" x14ac:dyDescent="0.25">
      <c r="B253" s="4" t="s">
        <v>448</v>
      </c>
      <c r="C253" s="40">
        <v>9</v>
      </c>
      <c r="D253" s="40">
        <v>7</v>
      </c>
      <c r="E253" s="40">
        <v>27</v>
      </c>
      <c r="F253" s="40">
        <v>10</v>
      </c>
      <c r="G253" s="40">
        <v>53</v>
      </c>
      <c r="H253" s="52">
        <f t="shared" si="12"/>
        <v>0.16981132075471697</v>
      </c>
      <c r="I253" s="53">
        <f t="shared" si="13"/>
        <v>0.13207547169811321</v>
      </c>
      <c r="J253" s="52">
        <f t="shared" si="14"/>
        <v>0.50943396226415094</v>
      </c>
      <c r="K253" s="52">
        <f t="shared" si="15"/>
        <v>0.18867924528301888</v>
      </c>
    </row>
    <row r="254" spans="2:11" ht="20.100000000000001" customHeight="1" thickBot="1" x14ac:dyDescent="0.25">
      <c r="B254" s="4" t="s">
        <v>449</v>
      </c>
      <c r="C254" s="40">
        <v>4</v>
      </c>
      <c r="D254" s="40">
        <v>2</v>
      </c>
      <c r="E254" s="40">
        <v>5</v>
      </c>
      <c r="F254" s="40">
        <v>15</v>
      </c>
      <c r="G254" s="40">
        <v>26</v>
      </c>
      <c r="H254" s="52">
        <f t="shared" si="12"/>
        <v>0.15384615384615385</v>
      </c>
      <c r="I254" s="53">
        <f t="shared" si="13"/>
        <v>7.6923076923076927E-2</v>
      </c>
      <c r="J254" s="52">
        <f t="shared" si="14"/>
        <v>0.19230769230769232</v>
      </c>
      <c r="K254" s="52">
        <f t="shared" si="15"/>
        <v>0.57692307692307687</v>
      </c>
    </row>
    <row r="255" spans="2:11" ht="20.100000000000001" customHeight="1" thickBot="1" x14ac:dyDescent="0.25">
      <c r="B255" s="4" t="s">
        <v>450</v>
      </c>
      <c r="C255" s="40">
        <v>8</v>
      </c>
      <c r="D255" s="40">
        <v>5</v>
      </c>
      <c r="E255" s="40">
        <v>12</v>
      </c>
      <c r="F255" s="40">
        <v>13</v>
      </c>
      <c r="G255" s="40">
        <v>38</v>
      </c>
      <c r="H255" s="52">
        <f t="shared" si="12"/>
        <v>0.21052631578947367</v>
      </c>
      <c r="I255" s="53">
        <f t="shared" si="13"/>
        <v>0.13157894736842105</v>
      </c>
      <c r="J255" s="52">
        <f t="shared" si="14"/>
        <v>0.31578947368421051</v>
      </c>
      <c r="K255" s="52">
        <f t="shared" si="15"/>
        <v>0.34210526315789475</v>
      </c>
    </row>
    <row r="256" spans="2:11" ht="20.100000000000001" customHeight="1" thickBot="1" x14ac:dyDescent="0.25">
      <c r="B256" s="4" t="s">
        <v>451</v>
      </c>
      <c r="C256" s="40">
        <v>2</v>
      </c>
      <c r="D256" s="40">
        <v>0</v>
      </c>
      <c r="E256" s="40">
        <v>5</v>
      </c>
      <c r="F256" s="40">
        <v>6</v>
      </c>
      <c r="G256" s="40">
        <v>13</v>
      </c>
      <c r="H256" s="52">
        <f t="shared" si="12"/>
        <v>0.15384615384615385</v>
      </c>
      <c r="I256" s="53">
        <f t="shared" si="13"/>
        <v>0</v>
      </c>
      <c r="J256" s="52">
        <f t="shared" si="14"/>
        <v>0.38461538461538464</v>
      </c>
      <c r="K256" s="52">
        <f t="shared" si="15"/>
        <v>0.46153846153846156</v>
      </c>
    </row>
    <row r="257" spans="2:11" ht="20.100000000000001" customHeight="1" thickBot="1" x14ac:dyDescent="0.25">
      <c r="B257" s="4" t="s">
        <v>452</v>
      </c>
      <c r="C257" s="40">
        <v>3</v>
      </c>
      <c r="D257" s="40">
        <v>10</v>
      </c>
      <c r="E257" s="40">
        <v>5</v>
      </c>
      <c r="F257" s="40">
        <v>6</v>
      </c>
      <c r="G257" s="40">
        <v>24</v>
      </c>
      <c r="H257" s="52">
        <f t="shared" si="12"/>
        <v>0.125</v>
      </c>
      <c r="I257" s="53">
        <f t="shared" si="13"/>
        <v>0.41666666666666669</v>
      </c>
      <c r="J257" s="52">
        <f t="shared" si="14"/>
        <v>0.20833333333333334</v>
      </c>
      <c r="K257" s="52">
        <f t="shared" si="15"/>
        <v>0.25</v>
      </c>
    </row>
    <row r="258" spans="2:11" ht="20.100000000000001" customHeight="1" thickBot="1" x14ac:dyDescent="0.25">
      <c r="B258" s="4" t="s">
        <v>453</v>
      </c>
      <c r="C258" s="40">
        <v>9</v>
      </c>
      <c r="D258" s="40">
        <v>6</v>
      </c>
      <c r="E258" s="40">
        <v>4</v>
      </c>
      <c r="F258" s="40">
        <v>11</v>
      </c>
      <c r="G258" s="40">
        <v>30</v>
      </c>
      <c r="H258" s="52">
        <f t="shared" si="12"/>
        <v>0.3</v>
      </c>
      <c r="I258" s="53">
        <f t="shared" si="13"/>
        <v>0.2</v>
      </c>
      <c r="J258" s="52">
        <f t="shared" si="14"/>
        <v>0.13333333333333333</v>
      </c>
      <c r="K258" s="52">
        <f t="shared" si="15"/>
        <v>0.36666666666666664</v>
      </c>
    </row>
    <row r="259" spans="2:11" ht="20.100000000000001" customHeight="1" thickBot="1" x14ac:dyDescent="0.25">
      <c r="B259" s="4" t="s">
        <v>649</v>
      </c>
      <c r="C259" s="40">
        <v>1</v>
      </c>
      <c r="D259" s="40">
        <v>0</v>
      </c>
      <c r="E259" s="40">
        <v>3</v>
      </c>
      <c r="F259" s="40">
        <v>1</v>
      </c>
      <c r="G259" s="40">
        <v>5</v>
      </c>
      <c r="H259" s="52">
        <f t="shared" si="12"/>
        <v>0.2</v>
      </c>
      <c r="I259" s="53">
        <f t="shared" si="13"/>
        <v>0</v>
      </c>
      <c r="J259" s="52">
        <f t="shared" si="14"/>
        <v>0.6</v>
      </c>
      <c r="K259" s="52">
        <f t="shared" si="15"/>
        <v>0.2</v>
      </c>
    </row>
    <row r="260" spans="2:11" ht="20.100000000000001" customHeight="1" thickBot="1" x14ac:dyDescent="0.25">
      <c r="B260" s="4" t="s">
        <v>454</v>
      </c>
      <c r="C260" s="40">
        <v>2</v>
      </c>
      <c r="D260" s="40">
        <v>0</v>
      </c>
      <c r="E260" s="40">
        <v>4</v>
      </c>
      <c r="F260" s="40">
        <v>3</v>
      </c>
      <c r="G260" s="40">
        <v>9</v>
      </c>
      <c r="H260" s="52">
        <f t="shared" si="12"/>
        <v>0.22222222222222221</v>
      </c>
      <c r="I260" s="53">
        <f t="shared" si="13"/>
        <v>0</v>
      </c>
      <c r="J260" s="52">
        <f t="shared" si="14"/>
        <v>0.44444444444444442</v>
      </c>
      <c r="K260" s="52">
        <f t="shared" si="15"/>
        <v>0.33333333333333331</v>
      </c>
    </row>
    <row r="261" spans="2:11" ht="20.100000000000001" customHeight="1" thickBot="1" x14ac:dyDescent="0.25">
      <c r="B261" s="4" t="s">
        <v>455</v>
      </c>
      <c r="C261" s="40">
        <v>0</v>
      </c>
      <c r="D261" s="40">
        <v>0</v>
      </c>
      <c r="E261" s="40">
        <v>3</v>
      </c>
      <c r="F261" s="40">
        <v>1</v>
      </c>
      <c r="G261" s="40">
        <v>4</v>
      </c>
      <c r="H261" s="52">
        <f t="shared" si="12"/>
        <v>0</v>
      </c>
      <c r="I261" s="53">
        <f t="shared" si="13"/>
        <v>0</v>
      </c>
      <c r="J261" s="52">
        <f t="shared" si="14"/>
        <v>0.75</v>
      </c>
      <c r="K261" s="52">
        <f t="shared" si="15"/>
        <v>0.25</v>
      </c>
    </row>
    <row r="262" spans="2:11" ht="20.100000000000001" customHeight="1" thickBot="1" x14ac:dyDescent="0.25">
      <c r="B262" s="4" t="s">
        <v>456</v>
      </c>
      <c r="C262" s="40">
        <v>1</v>
      </c>
      <c r="D262" s="40">
        <v>0</v>
      </c>
      <c r="E262" s="40">
        <v>2</v>
      </c>
      <c r="F262" s="40">
        <v>6</v>
      </c>
      <c r="G262" s="40">
        <v>9</v>
      </c>
      <c r="H262" s="52">
        <f t="shared" si="12"/>
        <v>0.1111111111111111</v>
      </c>
      <c r="I262" s="53">
        <f t="shared" si="13"/>
        <v>0</v>
      </c>
      <c r="J262" s="52">
        <f t="shared" si="14"/>
        <v>0.22222222222222221</v>
      </c>
      <c r="K262" s="52">
        <f t="shared" si="15"/>
        <v>0.66666666666666663</v>
      </c>
    </row>
    <row r="263" spans="2:11" ht="20.100000000000001" customHeight="1" thickBot="1" x14ac:dyDescent="0.25">
      <c r="B263" s="4" t="s">
        <v>198</v>
      </c>
      <c r="C263" s="40">
        <v>4</v>
      </c>
      <c r="D263" s="40">
        <v>1</v>
      </c>
      <c r="E263" s="40">
        <v>10</v>
      </c>
      <c r="F263" s="40">
        <v>16</v>
      </c>
      <c r="G263" s="40">
        <v>31</v>
      </c>
      <c r="H263" s="52">
        <f t="shared" si="12"/>
        <v>0.12903225806451613</v>
      </c>
      <c r="I263" s="53">
        <f t="shared" si="13"/>
        <v>3.2258064516129031E-2</v>
      </c>
      <c r="J263" s="52">
        <f t="shared" si="14"/>
        <v>0.32258064516129031</v>
      </c>
      <c r="K263" s="52">
        <f t="shared" si="15"/>
        <v>0.5161290322580645</v>
      </c>
    </row>
    <row r="264" spans="2:11" ht="20.100000000000001" customHeight="1" thickBot="1" x14ac:dyDescent="0.25">
      <c r="B264" s="4" t="s">
        <v>457</v>
      </c>
      <c r="C264" s="40">
        <v>3</v>
      </c>
      <c r="D264" s="40">
        <v>0</v>
      </c>
      <c r="E264" s="40">
        <v>5</v>
      </c>
      <c r="F264" s="40">
        <v>3</v>
      </c>
      <c r="G264" s="40">
        <v>11</v>
      </c>
      <c r="H264" s="52">
        <f t="shared" si="12"/>
        <v>0.27272727272727271</v>
      </c>
      <c r="I264" s="53">
        <f t="shared" si="13"/>
        <v>0</v>
      </c>
      <c r="J264" s="52">
        <f t="shared" si="14"/>
        <v>0.45454545454545453</v>
      </c>
      <c r="K264" s="52">
        <f t="shared" si="15"/>
        <v>0.27272727272727271</v>
      </c>
    </row>
    <row r="265" spans="2:11" ht="20.100000000000001" customHeight="1" thickBot="1" x14ac:dyDescent="0.25">
      <c r="B265" s="4" t="s">
        <v>458</v>
      </c>
      <c r="C265" s="40">
        <v>0</v>
      </c>
      <c r="D265" s="40">
        <v>0</v>
      </c>
      <c r="E265" s="40">
        <v>1</v>
      </c>
      <c r="F265" s="40">
        <v>4</v>
      </c>
      <c r="G265" s="40">
        <v>5</v>
      </c>
      <c r="H265" s="52">
        <f t="shared" si="12"/>
        <v>0</v>
      </c>
      <c r="I265" s="53">
        <f t="shared" si="13"/>
        <v>0</v>
      </c>
      <c r="J265" s="52">
        <f t="shared" si="14"/>
        <v>0.2</v>
      </c>
      <c r="K265" s="52">
        <f t="shared" si="15"/>
        <v>0.8</v>
      </c>
    </row>
    <row r="266" spans="2:11" ht="20.100000000000001" customHeight="1" thickBot="1" x14ac:dyDescent="0.25">
      <c r="B266" s="4" t="s">
        <v>459</v>
      </c>
      <c r="C266" s="40">
        <v>3</v>
      </c>
      <c r="D266" s="40">
        <v>2</v>
      </c>
      <c r="E266" s="40">
        <v>2</v>
      </c>
      <c r="F266" s="40">
        <v>3</v>
      </c>
      <c r="G266" s="40">
        <v>10</v>
      </c>
      <c r="H266" s="52">
        <f t="shared" si="12"/>
        <v>0.3</v>
      </c>
      <c r="I266" s="53">
        <f t="shared" si="13"/>
        <v>0.2</v>
      </c>
      <c r="J266" s="52">
        <f t="shared" si="14"/>
        <v>0.2</v>
      </c>
      <c r="K266" s="52">
        <f t="shared" si="15"/>
        <v>0.3</v>
      </c>
    </row>
    <row r="267" spans="2:11" ht="20.100000000000001" customHeight="1" thickBot="1" x14ac:dyDescent="0.25">
      <c r="B267" s="4" t="s">
        <v>460</v>
      </c>
      <c r="C267" s="40">
        <v>3</v>
      </c>
      <c r="D267" s="40">
        <v>0</v>
      </c>
      <c r="E267" s="40">
        <v>4</v>
      </c>
      <c r="F267" s="40">
        <v>4</v>
      </c>
      <c r="G267" s="40">
        <v>11</v>
      </c>
      <c r="H267" s="52">
        <f t="shared" si="12"/>
        <v>0.27272727272727271</v>
      </c>
      <c r="I267" s="53">
        <f t="shared" si="13"/>
        <v>0</v>
      </c>
      <c r="J267" s="52">
        <f t="shared" si="14"/>
        <v>0.36363636363636365</v>
      </c>
      <c r="K267" s="52">
        <f t="shared" si="15"/>
        <v>0.36363636363636365</v>
      </c>
    </row>
    <row r="268" spans="2:11" ht="20.100000000000001" customHeight="1" thickBot="1" x14ac:dyDescent="0.25">
      <c r="B268" s="4" t="s">
        <v>461</v>
      </c>
      <c r="C268" s="40">
        <v>2</v>
      </c>
      <c r="D268" s="40">
        <v>4</v>
      </c>
      <c r="E268" s="40">
        <v>3</v>
      </c>
      <c r="F268" s="40">
        <v>7</v>
      </c>
      <c r="G268" s="40">
        <v>16</v>
      </c>
      <c r="H268" s="52">
        <f t="shared" ref="H268:H331" si="16">+IF(G268&gt;0,C268/G268,"-")</f>
        <v>0.125</v>
      </c>
      <c r="I268" s="53">
        <f t="shared" ref="I268:I331" si="17">+IF(G268&gt;0,D268/G268,"-")</f>
        <v>0.25</v>
      </c>
      <c r="J268" s="52">
        <f t="shared" ref="J268:J331" si="18">+IF(G268&gt;0,E268/G268,"-")</f>
        <v>0.1875</v>
      </c>
      <c r="K268" s="52">
        <f t="shared" ref="K268:K331" si="19">+IF(G268&gt;0,F268/G268,"-")</f>
        <v>0.4375</v>
      </c>
    </row>
    <row r="269" spans="2:11" ht="20.100000000000001" customHeight="1" thickBot="1" x14ac:dyDescent="0.25">
      <c r="B269" s="4" t="s">
        <v>462</v>
      </c>
      <c r="C269" s="40">
        <v>0</v>
      </c>
      <c r="D269" s="40">
        <v>4</v>
      </c>
      <c r="E269" s="40">
        <v>2</v>
      </c>
      <c r="F269" s="40">
        <v>11</v>
      </c>
      <c r="G269" s="40">
        <v>17</v>
      </c>
      <c r="H269" s="52">
        <f t="shared" si="16"/>
        <v>0</v>
      </c>
      <c r="I269" s="53">
        <f t="shared" si="17"/>
        <v>0.23529411764705882</v>
      </c>
      <c r="J269" s="52">
        <f t="shared" si="18"/>
        <v>0.11764705882352941</v>
      </c>
      <c r="K269" s="52">
        <f t="shared" si="19"/>
        <v>0.6470588235294118</v>
      </c>
    </row>
    <row r="270" spans="2:11" ht="20.100000000000001" customHeight="1" thickBot="1" x14ac:dyDescent="0.25">
      <c r="B270" s="4" t="s">
        <v>463</v>
      </c>
      <c r="C270" s="40">
        <v>0</v>
      </c>
      <c r="D270" s="40">
        <v>0</v>
      </c>
      <c r="E270" s="40">
        <v>1</v>
      </c>
      <c r="F270" s="40">
        <v>0</v>
      </c>
      <c r="G270" s="40">
        <v>1</v>
      </c>
      <c r="H270" s="52">
        <f t="shared" si="16"/>
        <v>0</v>
      </c>
      <c r="I270" s="53">
        <f t="shared" si="17"/>
        <v>0</v>
      </c>
      <c r="J270" s="52">
        <f t="shared" si="18"/>
        <v>1</v>
      </c>
      <c r="K270" s="52">
        <f t="shared" si="19"/>
        <v>0</v>
      </c>
    </row>
    <row r="271" spans="2:11" ht="20.100000000000001" customHeight="1" thickBot="1" x14ac:dyDescent="0.25">
      <c r="B271" s="4" t="s">
        <v>464</v>
      </c>
      <c r="C271" s="40">
        <v>0</v>
      </c>
      <c r="D271" s="40">
        <v>1</v>
      </c>
      <c r="E271" s="40">
        <v>1</v>
      </c>
      <c r="F271" s="40">
        <v>1</v>
      </c>
      <c r="G271" s="40">
        <v>3</v>
      </c>
      <c r="H271" s="52">
        <f t="shared" si="16"/>
        <v>0</v>
      </c>
      <c r="I271" s="53">
        <f t="shared" si="17"/>
        <v>0.33333333333333331</v>
      </c>
      <c r="J271" s="52">
        <f t="shared" si="18"/>
        <v>0.33333333333333331</v>
      </c>
      <c r="K271" s="52">
        <f t="shared" si="19"/>
        <v>0.33333333333333331</v>
      </c>
    </row>
    <row r="272" spans="2:11" ht="20.100000000000001" customHeight="1" thickBot="1" x14ac:dyDescent="0.25">
      <c r="B272" s="4" t="s">
        <v>465</v>
      </c>
      <c r="C272" s="40">
        <v>4</v>
      </c>
      <c r="D272" s="40">
        <v>0</v>
      </c>
      <c r="E272" s="40">
        <v>3</v>
      </c>
      <c r="F272" s="40">
        <v>0</v>
      </c>
      <c r="G272" s="40">
        <v>7</v>
      </c>
      <c r="H272" s="52">
        <f t="shared" si="16"/>
        <v>0.5714285714285714</v>
      </c>
      <c r="I272" s="53">
        <f t="shared" si="17"/>
        <v>0</v>
      </c>
      <c r="J272" s="52">
        <f t="shared" si="18"/>
        <v>0.42857142857142855</v>
      </c>
      <c r="K272" s="52">
        <f t="shared" si="19"/>
        <v>0</v>
      </c>
    </row>
    <row r="273" spans="2:11" ht="20.100000000000001" customHeight="1" thickBot="1" x14ac:dyDescent="0.25">
      <c r="B273" s="4" t="s">
        <v>466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52" t="str">
        <f t="shared" si="16"/>
        <v>-</v>
      </c>
      <c r="I273" s="53" t="str">
        <f t="shared" si="17"/>
        <v>-</v>
      </c>
      <c r="J273" s="52" t="str">
        <f t="shared" si="18"/>
        <v>-</v>
      </c>
      <c r="K273" s="52" t="str">
        <f t="shared" si="19"/>
        <v>-</v>
      </c>
    </row>
    <row r="274" spans="2:11" ht="20.100000000000001" customHeight="1" thickBot="1" x14ac:dyDescent="0.25">
      <c r="B274" s="4" t="s">
        <v>199</v>
      </c>
      <c r="C274" s="40">
        <v>12</v>
      </c>
      <c r="D274" s="40">
        <v>6</v>
      </c>
      <c r="E274" s="40">
        <v>19</v>
      </c>
      <c r="F274" s="40">
        <v>14</v>
      </c>
      <c r="G274" s="40">
        <v>51</v>
      </c>
      <c r="H274" s="52">
        <f t="shared" si="16"/>
        <v>0.23529411764705882</v>
      </c>
      <c r="I274" s="53">
        <f t="shared" si="17"/>
        <v>0.11764705882352941</v>
      </c>
      <c r="J274" s="52">
        <f t="shared" si="18"/>
        <v>0.37254901960784315</v>
      </c>
      <c r="K274" s="52">
        <f t="shared" si="19"/>
        <v>0.27450980392156865</v>
      </c>
    </row>
    <row r="275" spans="2:11" ht="20.100000000000001" customHeight="1" thickBot="1" x14ac:dyDescent="0.25">
      <c r="B275" s="4" t="s">
        <v>467</v>
      </c>
      <c r="C275" s="40">
        <v>1</v>
      </c>
      <c r="D275" s="40">
        <v>2</v>
      </c>
      <c r="E275" s="40">
        <v>1</v>
      </c>
      <c r="F275" s="40">
        <v>1</v>
      </c>
      <c r="G275" s="40">
        <v>5</v>
      </c>
      <c r="H275" s="52">
        <f t="shared" si="16"/>
        <v>0.2</v>
      </c>
      <c r="I275" s="53">
        <f t="shared" si="17"/>
        <v>0.4</v>
      </c>
      <c r="J275" s="52">
        <f t="shared" si="18"/>
        <v>0.2</v>
      </c>
      <c r="K275" s="52">
        <f t="shared" si="19"/>
        <v>0.2</v>
      </c>
    </row>
    <row r="276" spans="2:11" ht="20.100000000000001" customHeight="1" thickBot="1" x14ac:dyDescent="0.25">
      <c r="B276" s="4" t="s">
        <v>468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52" t="str">
        <f t="shared" si="16"/>
        <v>-</v>
      </c>
      <c r="I276" s="53" t="str">
        <f t="shared" si="17"/>
        <v>-</v>
      </c>
      <c r="J276" s="52" t="str">
        <f t="shared" si="18"/>
        <v>-</v>
      </c>
      <c r="K276" s="52" t="str">
        <f t="shared" si="19"/>
        <v>-</v>
      </c>
    </row>
    <row r="277" spans="2:11" ht="20.100000000000001" customHeight="1" thickBot="1" x14ac:dyDescent="0.25">
      <c r="B277" s="4" t="s">
        <v>469</v>
      </c>
      <c r="C277" s="40">
        <v>1</v>
      </c>
      <c r="D277" s="40">
        <v>0</v>
      </c>
      <c r="E277" s="40">
        <v>0</v>
      </c>
      <c r="F277" s="40">
        <v>3</v>
      </c>
      <c r="G277" s="40">
        <v>4</v>
      </c>
      <c r="H277" s="52">
        <f t="shared" si="16"/>
        <v>0.25</v>
      </c>
      <c r="I277" s="53">
        <f t="shared" si="17"/>
        <v>0</v>
      </c>
      <c r="J277" s="52">
        <f t="shared" si="18"/>
        <v>0</v>
      </c>
      <c r="K277" s="52">
        <f t="shared" si="19"/>
        <v>0.75</v>
      </c>
    </row>
    <row r="278" spans="2:11" ht="20.100000000000001" customHeight="1" thickBot="1" x14ac:dyDescent="0.25">
      <c r="B278" s="4" t="s">
        <v>470</v>
      </c>
      <c r="C278" s="40">
        <v>8</v>
      </c>
      <c r="D278" s="40">
        <v>3</v>
      </c>
      <c r="E278" s="40">
        <v>16</v>
      </c>
      <c r="F278" s="40">
        <v>23</v>
      </c>
      <c r="G278" s="40">
        <v>50</v>
      </c>
      <c r="H278" s="52">
        <f t="shared" si="16"/>
        <v>0.16</v>
      </c>
      <c r="I278" s="53">
        <f t="shared" si="17"/>
        <v>0.06</v>
      </c>
      <c r="J278" s="52">
        <f t="shared" si="18"/>
        <v>0.32</v>
      </c>
      <c r="K278" s="52">
        <f t="shared" si="19"/>
        <v>0.46</v>
      </c>
    </row>
    <row r="279" spans="2:11" ht="20.100000000000001" customHeight="1" thickBot="1" x14ac:dyDescent="0.25">
      <c r="B279" s="4" t="s">
        <v>471</v>
      </c>
      <c r="C279" s="40">
        <v>6</v>
      </c>
      <c r="D279" s="40">
        <v>2</v>
      </c>
      <c r="E279" s="40">
        <v>26</v>
      </c>
      <c r="F279" s="40">
        <v>17</v>
      </c>
      <c r="G279" s="40">
        <v>51</v>
      </c>
      <c r="H279" s="52">
        <f t="shared" si="16"/>
        <v>0.11764705882352941</v>
      </c>
      <c r="I279" s="53">
        <f t="shared" si="17"/>
        <v>3.9215686274509803E-2</v>
      </c>
      <c r="J279" s="52">
        <f t="shared" si="18"/>
        <v>0.50980392156862742</v>
      </c>
      <c r="K279" s="52">
        <f t="shared" si="19"/>
        <v>0.33333333333333331</v>
      </c>
    </row>
    <row r="280" spans="2:11" ht="20.100000000000001" customHeight="1" thickBot="1" x14ac:dyDescent="0.25">
      <c r="B280" s="4" t="s">
        <v>472</v>
      </c>
      <c r="C280" s="40">
        <v>0</v>
      </c>
      <c r="D280" s="40">
        <v>0</v>
      </c>
      <c r="E280" s="40">
        <v>8</v>
      </c>
      <c r="F280" s="40">
        <v>8</v>
      </c>
      <c r="G280" s="40">
        <v>16</v>
      </c>
      <c r="H280" s="52">
        <f t="shared" si="16"/>
        <v>0</v>
      </c>
      <c r="I280" s="53">
        <f t="shared" si="17"/>
        <v>0</v>
      </c>
      <c r="J280" s="52">
        <f t="shared" si="18"/>
        <v>0.5</v>
      </c>
      <c r="K280" s="52">
        <f t="shared" si="19"/>
        <v>0.5</v>
      </c>
    </row>
    <row r="281" spans="2:11" ht="20.100000000000001" customHeight="1" thickBot="1" x14ac:dyDescent="0.25">
      <c r="B281" s="4" t="s">
        <v>473</v>
      </c>
      <c r="C281" s="40">
        <v>4</v>
      </c>
      <c r="D281" s="40">
        <v>2</v>
      </c>
      <c r="E281" s="40">
        <v>5</v>
      </c>
      <c r="F281" s="40">
        <v>6</v>
      </c>
      <c r="G281" s="40">
        <v>17</v>
      </c>
      <c r="H281" s="52">
        <f t="shared" si="16"/>
        <v>0.23529411764705882</v>
      </c>
      <c r="I281" s="53">
        <f t="shared" si="17"/>
        <v>0.11764705882352941</v>
      </c>
      <c r="J281" s="52">
        <f t="shared" si="18"/>
        <v>0.29411764705882354</v>
      </c>
      <c r="K281" s="52">
        <f t="shared" si="19"/>
        <v>0.35294117647058826</v>
      </c>
    </row>
    <row r="282" spans="2:11" ht="20.100000000000001" customHeight="1" thickBot="1" x14ac:dyDescent="0.25">
      <c r="B282" s="4" t="s">
        <v>474</v>
      </c>
      <c r="C282" s="40">
        <v>1</v>
      </c>
      <c r="D282" s="40">
        <v>0</v>
      </c>
      <c r="E282" s="40">
        <v>3</v>
      </c>
      <c r="F282" s="40">
        <v>1</v>
      </c>
      <c r="G282" s="40">
        <v>5</v>
      </c>
      <c r="H282" s="52">
        <f t="shared" si="16"/>
        <v>0.2</v>
      </c>
      <c r="I282" s="53">
        <f t="shared" si="17"/>
        <v>0</v>
      </c>
      <c r="J282" s="52">
        <f t="shared" si="18"/>
        <v>0.6</v>
      </c>
      <c r="K282" s="52">
        <f t="shared" si="19"/>
        <v>0.2</v>
      </c>
    </row>
    <row r="283" spans="2:11" ht="20.100000000000001" customHeight="1" thickBot="1" x14ac:dyDescent="0.25">
      <c r="B283" s="4" t="s">
        <v>200</v>
      </c>
      <c r="C283" s="40">
        <v>17</v>
      </c>
      <c r="D283" s="40">
        <v>2</v>
      </c>
      <c r="E283" s="40">
        <v>36</v>
      </c>
      <c r="F283" s="40">
        <v>31</v>
      </c>
      <c r="G283" s="40">
        <v>86</v>
      </c>
      <c r="H283" s="52">
        <f t="shared" si="16"/>
        <v>0.19767441860465115</v>
      </c>
      <c r="I283" s="53">
        <f t="shared" si="17"/>
        <v>2.3255813953488372E-2</v>
      </c>
      <c r="J283" s="52">
        <f t="shared" si="18"/>
        <v>0.41860465116279072</v>
      </c>
      <c r="K283" s="52">
        <f t="shared" si="19"/>
        <v>0.36046511627906974</v>
      </c>
    </row>
    <row r="284" spans="2:11" ht="20.100000000000001" customHeight="1" thickBot="1" x14ac:dyDescent="0.25">
      <c r="B284" s="4" t="s">
        <v>475</v>
      </c>
      <c r="C284" s="40">
        <v>8</v>
      </c>
      <c r="D284" s="40">
        <v>2</v>
      </c>
      <c r="E284" s="40">
        <v>5</v>
      </c>
      <c r="F284" s="40">
        <v>0</v>
      </c>
      <c r="G284" s="40">
        <v>15</v>
      </c>
      <c r="H284" s="52">
        <f t="shared" si="16"/>
        <v>0.53333333333333333</v>
      </c>
      <c r="I284" s="53">
        <f t="shared" si="17"/>
        <v>0.13333333333333333</v>
      </c>
      <c r="J284" s="52">
        <f t="shared" si="18"/>
        <v>0.33333333333333331</v>
      </c>
      <c r="K284" s="52">
        <f t="shared" si="19"/>
        <v>0</v>
      </c>
    </row>
    <row r="285" spans="2:11" ht="20.100000000000001" customHeight="1" thickBot="1" x14ac:dyDescent="0.25">
      <c r="B285" s="4" t="s">
        <v>476</v>
      </c>
      <c r="C285" s="40">
        <v>0</v>
      </c>
      <c r="D285" s="40">
        <v>0</v>
      </c>
      <c r="E285" s="40">
        <v>2</v>
      </c>
      <c r="F285" s="40">
        <v>0</v>
      </c>
      <c r="G285" s="40">
        <v>2</v>
      </c>
      <c r="H285" s="52">
        <f t="shared" si="16"/>
        <v>0</v>
      </c>
      <c r="I285" s="53">
        <f t="shared" si="17"/>
        <v>0</v>
      </c>
      <c r="J285" s="52">
        <f t="shared" si="18"/>
        <v>1</v>
      </c>
      <c r="K285" s="52">
        <f t="shared" si="19"/>
        <v>0</v>
      </c>
    </row>
    <row r="286" spans="2:11" ht="20.100000000000001" customHeight="1" thickBot="1" x14ac:dyDescent="0.25">
      <c r="B286" s="4" t="s">
        <v>477</v>
      </c>
      <c r="C286" s="40">
        <v>14</v>
      </c>
      <c r="D286" s="40">
        <v>21</v>
      </c>
      <c r="E286" s="40">
        <v>14</v>
      </c>
      <c r="F286" s="40">
        <v>23</v>
      </c>
      <c r="G286" s="40">
        <v>72</v>
      </c>
      <c r="H286" s="52">
        <f t="shared" si="16"/>
        <v>0.19444444444444445</v>
      </c>
      <c r="I286" s="53">
        <f t="shared" si="17"/>
        <v>0.29166666666666669</v>
      </c>
      <c r="J286" s="52">
        <f t="shared" si="18"/>
        <v>0.19444444444444445</v>
      </c>
      <c r="K286" s="52">
        <f t="shared" si="19"/>
        <v>0.31944444444444442</v>
      </c>
    </row>
    <row r="287" spans="2:11" ht="20.100000000000001" customHeight="1" thickBot="1" x14ac:dyDescent="0.25">
      <c r="B287" s="4" t="s">
        <v>478</v>
      </c>
      <c r="C287" s="40">
        <v>5</v>
      </c>
      <c r="D287" s="40">
        <v>2</v>
      </c>
      <c r="E287" s="40">
        <v>12</v>
      </c>
      <c r="F287" s="40">
        <v>7</v>
      </c>
      <c r="G287" s="40">
        <v>26</v>
      </c>
      <c r="H287" s="52">
        <f t="shared" si="16"/>
        <v>0.19230769230769232</v>
      </c>
      <c r="I287" s="53">
        <f t="shared" si="17"/>
        <v>7.6923076923076927E-2</v>
      </c>
      <c r="J287" s="52">
        <f t="shared" si="18"/>
        <v>0.46153846153846156</v>
      </c>
      <c r="K287" s="52">
        <f t="shared" si="19"/>
        <v>0.26923076923076922</v>
      </c>
    </row>
    <row r="288" spans="2:11" ht="20.100000000000001" customHeight="1" thickBot="1" x14ac:dyDescent="0.25">
      <c r="B288" s="4" t="s">
        <v>201</v>
      </c>
      <c r="C288" s="40">
        <v>38</v>
      </c>
      <c r="D288" s="40">
        <v>17</v>
      </c>
      <c r="E288" s="40">
        <v>61</v>
      </c>
      <c r="F288" s="40">
        <v>64</v>
      </c>
      <c r="G288" s="40">
        <v>180</v>
      </c>
      <c r="H288" s="52">
        <f t="shared" si="16"/>
        <v>0.21111111111111111</v>
      </c>
      <c r="I288" s="53">
        <f t="shared" si="17"/>
        <v>9.4444444444444442E-2</v>
      </c>
      <c r="J288" s="52">
        <f t="shared" si="18"/>
        <v>0.33888888888888891</v>
      </c>
      <c r="K288" s="52">
        <f t="shared" si="19"/>
        <v>0.35555555555555557</v>
      </c>
    </row>
    <row r="289" spans="2:11" ht="20.100000000000001" customHeight="1" thickBot="1" x14ac:dyDescent="0.25">
      <c r="B289" s="4" t="s">
        <v>479</v>
      </c>
      <c r="C289" s="40">
        <v>9</v>
      </c>
      <c r="D289" s="40">
        <v>10</v>
      </c>
      <c r="E289" s="40">
        <v>15</v>
      </c>
      <c r="F289" s="40">
        <v>19</v>
      </c>
      <c r="G289" s="40">
        <v>53</v>
      </c>
      <c r="H289" s="52">
        <f t="shared" si="16"/>
        <v>0.16981132075471697</v>
      </c>
      <c r="I289" s="53">
        <f t="shared" si="17"/>
        <v>0.18867924528301888</v>
      </c>
      <c r="J289" s="52">
        <f t="shared" si="18"/>
        <v>0.28301886792452829</v>
      </c>
      <c r="K289" s="52">
        <f t="shared" si="19"/>
        <v>0.35849056603773582</v>
      </c>
    </row>
    <row r="290" spans="2:11" ht="20.100000000000001" customHeight="1" thickBot="1" x14ac:dyDescent="0.25">
      <c r="B290" s="4" t="s">
        <v>650</v>
      </c>
      <c r="C290" s="40">
        <v>10</v>
      </c>
      <c r="D290" s="40">
        <v>2</v>
      </c>
      <c r="E290" s="40">
        <v>9</v>
      </c>
      <c r="F290" s="40">
        <v>9</v>
      </c>
      <c r="G290" s="40">
        <v>30</v>
      </c>
      <c r="H290" s="52">
        <f t="shared" si="16"/>
        <v>0.33333333333333331</v>
      </c>
      <c r="I290" s="53">
        <f t="shared" si="17"/>
        <v>6.6666666666666666E-2</v>
      </c>
      <c r="J290" s="52">
        <f t="shared" si="18"/>
        <v>0.3</v>
      </c>
      <c r="K290" s="52">
        <f t="shared" si="19"/>
        <v>0.3</v>
      </c>
    </row>
    <row r="291" spans="2:11" ht="20.100000000000001" customHeight="1" thickBot="1" x14ac:dyDescent="0.25">
      <c r="B291" s="4" t="s">
        <v>480</v>
      </c>
      <c r="C291" s="40">
        <v>5</v>
      </c>
      <c r="D291" s="40">
        <v>3</v>
      </c>
      <c r="E291" s="40">
        <v>10</v>
      </c>
      <c r="F291" s="40">
        <v>4</v>
      </c>
      <c r="G291" s="40">
        <v>22</v>
      </c>
      <c r="H291" s="52">
        <f t="shared" si="16"/>
        <v>0.22727272727272727</v>
      </c>
      <c r="I291" s="53">
        <f t="shared" si="17"/>
        <v>0.13636363636363635</v>
      </c>
      <c r="J291" s="52">
        <f t="shared" si="18"/>
        <v>0.45454545454545453</v>
      </c>
      <c r="K291" s="52">
        <f t="shared" si="19"/>
        <v>0.18181818181818182</v>
      </c>
    </row>
    <row r="292" spans="2:11" ht="20.100000000000001" customHeight="1" thickBot="1" x14ac:dyDescent="0.25">
      <c r="B292" s="4" t="s">
        <v>481</v>
      </c>
      <c r="C292" s="40">
        <v>4</v>
      </c>
      <c r="D292" s="40">
        <v>5</v>
      </c>
      <c r="E292" s="40">
        <v>3</v>
      </c>
      <c r="F292" s="40">
        <v>6</v>
      </c>
      <c r="G292" s="40">
        <v>18</v>
      </c>
      <c r="H292" s="52">
        <f t="shared" si="16"/>
        <v>0.22222222222222221</v>
      </c>
      <c r="I292" s="53">
        <f t="shared" si="17"/>
        <v>0.27777777777777779</v>
      </c>
      <c r="J292" s="52">
        <f t="shared" si="18"/>
        <v>0.16666666666666666</v>
      </c>
      <c r="K292" s="52">
        <f t="shared" si="19"/>
        <v>0.33333333333333331</v>
      </c>
    </row>
    <row r="293" spans="2:11" ht="20.100000000000001" customHeight="1" thickBot="1" x14ac:dyDescent="0.25">
      <c r="B293" s="4" t="s">
        <v>482</v>
      </c>
      <c r="C293" s="40">
        <v>23</v>
      </c>
      <c r="D293" s="40">
        <v>6</v>
      </c>
      <c r="E293" s="40">
        <v>8</v>
      </c>
      <c r="F293" s="40">
        <v>41</v>
      </c>
      <c r="G293" s="40">
        <v>78</v>
      </c>
      <c r="H293" s="52">
        <f t="shared" si="16"/>
        <v>0.29487179487179488</v>
      </c>
      <c r="I293" s="53">
        <f t="shared" si="17"/>
        <v>7.6923076923076927E-2</v>
      </c>
      <c r="J293" s="52">
        <f t="shared" si="18"/>
        <v>0.10256410256410256</v>
      </c>
      <c r="K293" s="52">
        <f t="shared" si="19"/>
        <v>0.52564102564102566</v>
      </c>
    </row>
    <row r="294" spans="2:11" ht="20.100000000000001" customHeight="1" thickBot="1" x14ac:dyDescent="0.25">
      <c r="B294" s="4" t="s">
        <v>483</v>
      </c>
      <c r="C294" s="40">
        <v>5</v>
      </c>
      <c r="D294" s="40">
        <v>0</v>
      </c>
      <c r="E294" s="40">
        <v>6</v>
      </c>
      <c r="F294" s="40">
        <v>6</v>
      </c>
      <c r="G294" s="40">
        <v>17</v>
      </c>
      <c r="H294" s="52">
        <f t="shared" si="16"/>
        <v>0.29411764705882354</v>
      </c>
      <c r="I294" s="53">
        <f t="shared" si="17"/>
        <v>0</v>
      </c>
      <c r="J294" s="52">
        <f t="shared" si="18"/>
        <v>0.35294117647058826</v>
      </c>
      <c r="K294" s="52">
        <f t="shared" si="19"/>
        <v>0.35294117647058826</v>
      </c>
    </row>
    <row r="295" spans="2:11" ht="20.100000000000001" customHeight="1" thickBot="1" x14ac:dyDescent="0.25">
      <c r="B295" s="4" t="s">
        <v>484</v>
      </c>
      <c r="C295" s="40">
        <v>10</v>
      </c>
      <c r="D295" s="40">
        <v>5</v>
      </c>
      <c r="E295" s="40">
        <v>1</v>
      </c>
      <c r="F295" s="40">
        <v>6</v>
      </c>
      <c r="G295" s="40">
        <v>22</v>
      </c>
      <c r="H295" s="52">
        <f t="shared" si="16"/>
        <v>0.45454545454545453</v>
      </c>
      <c r="I295" s="53">
        <f t="shared" si="17"/>
        <v>0.22727272727272727</v>
      </c>
      <c r="J295" s="52">
        <f t="shared" si="18"/>
        <v>4.5454545454545456E-2</v>
      </c>
      <c r="K295" s="52">
        <f t="shared" si="19"/>
        <v>0.27272727272727271</v>
      </c>
    </row>
    <row r="296" spans="2:11" ht="20.100000000000001" customHeight="1" thickBot="1" x14ac:dyDescent="0.25">
      <c r="B296" s="4" t="s">
        <v>485</v>
      </c>
      <c r="C296" s="40">
        <v>2</v>
      </c>
      <c r="D296" s="40">
        <v>1</v>
      </c>
      <c r="E296" s="40">
        <v>6</v>
      </c>
      <c r="F296" s="40">
        <v>3</v>
      </c>
      <c r="G296" s="40">
        <v>12</v>
      </c>
      <c r="H296" s="52">
        <f t="shared" si="16"/>
        <v>0.16666666666666666</v>
      </c>
      <c r="I296" s="53">
        <f t="shared" si="17"/>
        <v>8.3333333333333329E-2</v>
      </c>
      <c r="J296" s="52">
        <f t="shared" si="18"/>
        <v>0.5</v>
      </c>
      <c r="K296" s="52">
        <f t="shared" si="19"/>
        <v>0.25</v>
      </c>
    </row>
    <row r="297" spans="2:11" ht="20.100000000000001" customHeight="1" thickBot="1" x14ac:dyDescent="0.25">
      <c r="B297" s="4" t="s">
        <v>486</v>
      </c>
      <c r="C297" s="40">
        <v>0</v>
      </c>
      <c r="D297" s="40">
        <v>0</v>
      </c>
      <c r="E297" s="40">
        <v>1</v>
      </c>
      <c r="F297" s="40">
        <v>5</v>
      </c>
      <c r="G297" s="40">
        <v>6</v>
      </c>
      <c r="H297" s="52">
        <f t="shared" si="16"/>
        <v>0</v>
      </c>
      <c r="I297" s="53">
        <f t="shared" si="17"/>
        <v>0</v>
      </c>
      <c r="J297" s="52">
        <f t="shared" si="18"/>
        <v>0.16666666666666666</v>
      </c>
      <c r="K297" s="52">
        <f t="shared" si="19"/>
        <v>0.83333333333333337</v>
      </c>
    </row>
    <row r="298" spans="2:11" ht="20.100000000000001" customHeight="1" thickBot="1" x14ac:dyDescent="0.25">
      <c r="B298" s="4" t="s">
        <v>487</v>
      </c>
      <c r="C298" s="40">
        <v>2</v>
      </c>
      <c r="D298" s="40">
        <v>1</v>
      </c>
      <c r="E298" s="40">
        <v>13</v>
      </c>
      <c r="F298" s="40">
        <v>2</v>
      </c>
      <c r="G298" s="40">
        <v>18</v>
      </c>
      <c r="H298" s="52">
        <f t="shared" si="16"/>
        <v>0.1111111111111111</v>
      </c>
      <c r="I298" s="53">
        <f t="shared" si="17"/>
        <v>5.5555555555555552E-2</v>
      </c>
      <c r="J298" s="52">
        <f t="shared" si="18"/>
        <v>0.72222222222222221</v>
      </c>
      <c r="K298" s="52">
        <f t="shared" si="19"/>
        <v>0.1111111111111111</v>
      </c>
    </row>
    <row r="299" spans="2:11" ht="20.100000000000001" customHeight="1" thickBot="1" x14ac:dyDescent="0.25">
      <c r="B299" s="4" t="s">
        <v>488</v>
      </c>
      <c r="C299" s="40">
        <v>6</v>
      </c>
      <c r="D299" s="40">
        <v>2</v>
      </c>
      <c r="E299" s="40">
        <v>23</v>
      </c>
      <c r="F299" s="40">
        <v>5</v>
      </c>
      <c r="G299" s="40">
        <v>36</v>
      </c>
      <c r="H299" s="52">
        <f t="shared" si="16"/>
        <v>0.16666666666666666</v>
      </c>
      <c r="I299" s="53">
        <f t="shared" si="17"/>
        <v>5.5555555555555552E-2</v>
      </c>
      <c r="J299" s="52">
        <f t="shared" si="18"/>
        <v>0.63888888888888884</v>
      </c>
      <c r="K299" s="52">
        <f t="shared" si="19"/>
        <v>0.1388888888888889</v>
      </c>
    </row>
    <row r="300" spans="2:11" ht="20.100000000000001" customHeight="1" thickBot="1" x14ac:dyDescent="0.25">
      <c r="B300" s="4" t="s">
        <v>489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52" t="str">
        <f t="shared" si="16"/>
        <v>-</v>
      </c>
      <c r="I300" s="53" t="str">
        <f t="shared" si="17"/>
        <v>-</v>
      </c>
      <c r="J300" s="52" t="str">
        <f t="shared" si="18"/>
        <v>-</v>
      </c>
      <c r="K300" s="52" t="str">
        <f t="shared" si="19"/>
        <v>-</v>
      </c>
    </row>
    <row r="301" spans="2:11" ht="20.100000000000001" customHeight="1" thickBot="1" x14ac:dyDescent="0.25">
      <c r="B301" s="4" t="s">
        <v>490</v>
      </c>
      <c r="C301" s="40">
        <v>1</v>
      </c>
      <c r="D301" s="40">
        <v>4</v>
      </c>
      <c r="E301" s="40">
        <v>29</v>
      </c>
      <c r="F301" s="40">
        <v>8</v>
      </c>
      <c r="G301" s="40">
        <v>42</v>
      </c>
      <c r="H301" s="52">
        <f t="shared" si="16"/>
        <v>2.3809523809523808E-2</v>
      </c>
      <c r="I301" s="53">
        <f t="shared" si="17"/>
        <v>9.5238095238095233E-2</v>
      </c>
      <c r="J301" s="52">
        <f t="shared" si="18"/>
        <v>0.69047619047619047</v>
      </c>
      <c r="K301" s="52">
        <f t="shared" si="19"/>
        <v>0.19047619047619047</v>
      </c>
    </row>
    <row r="302" spans="2:11" ht="20.100000000000001" customHeight="1" thickBot="1" x14ac:dyDescent="0.25">
      <c r="B302" s="4" t="s">
        <v>491</v>
      </c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52" t="str">
        <f t="shared" si="16"/>
        <v>-</v>
      </c>
      <c r="I302" s="53" t="str">
        <f t="shared" si="17"/>
        <v>-</v>
      </c>
      <c r="J302" s="52" t="str">
        <f t="shared" si="18"/>
        <v>-</v>
      </c>
      <c r="K302" s="52" t="str">
        <f t="shared" si="19"/>
        <v>-</v>
      </c>
    </row>
    <row r="303" spans="2:11" ht="20.100000000000001" customHeight="1" thickBot="1" x14ac:dyDescent="0.25">
      <c r="B303" s="4" t="s">
        <v>492</v>
      </c>
      <c r="C303" s="40">
        <v>9</v>
      </c>
      <c r="D303" s="40">
        <v>1</v>
      </c>
      <c r="E303" s="40">
        <v>18</v>
      </c>
      <c r="F303" s="40">
        <v>12</v>
      </c>
      <c r="G303" s="40">
        <v>40</v>
      </c>
      <c r="H303" s="52">
        <f t="shared" si="16"/>
        <v>0.22500000000000001</v>
      </c>
      <c r="I303" s="53">
        <f t="shared" si="17"/>
        <v>2.5000000000000001E-2</v>
      </c>
      <c r="J303" s="52">
        <f t="shared" si="18"/>
        <v>0.45</v>
      </c>
      <c r="K303" s="52">
        <f t="shared" si="19"/>
        <v>0.3</v>
      </c>
    </row>
    <row r="304" spans="2:11" ht="20.100000000000001" customHeight="1" thickBot="1" x14ac:dyDescent="0.25">
      <c r="B304" s="4" t="s">
        <v>493</v>
      </c>
      <c r="C304" s="40">
        <v>4</v>
      </c>
      <c r="D304" s="40">
        <v>3</v>
      </c>
      <c r="E304" s="40">
        <v>8</v>
      </c>
      <c r="F304" s="40">
        <v>8</v>
      </c>
      <c r="G304" s="40">
        <v>23</v>
      </c>
      <c r="H304" s="52">
        <f t="shared" si="16"/>
        <v>0.17391304347826086</v>
      </c>
      <c r="I304" s="53">
        <f t="shared" si="17"/>
        <v>0.13043478260869565</v>
      </c>
      <c r="J304" s="52">
        <f t="shared" si="18"/>
        <v>0.34782608695652173</v>
      </c>
      <c r="K304" s="52">
        <f t="shared" si="19"/>
        <v>0.34782608695652173</v>
      </c>
    </row>
    <row r="305" spans="2:11" ht="20.100000000000001" customHeight="1" thickBot="1" x14ac:dyDescent="0.25">
      <c r="B305" s="4" t="s">
        <v>494</v>
      </c>
      <c r="C305" s="40">
        <v>4</v>
      </c>
      <c r="D305" s="40">
        <v>3</v>
      </c>
      <c r="E305" s="40">
        <v>26</v>
      </c>
      <c r="F305" s="40">
        <v>19</v>
      </c>
      <c r="G305" s="40">
        <v>52</v>
      </c>
      <c r="H305" s="52">
        <f t="shared" si="16"/>
        <v>7.6923076923076927E-2</v>
      </c>
      <c r="I305" s="53">
        <f t="shared" si="17"/>
        <v>5.7692307692307696E-2</v>
      </c>
      <c r="J305" s="52">
        <f t="shared" si="18"/>
        <v>0.5</v>
      </c>
      <c r="K305" s="52">
        <f t="shared" si="19"/>
        <v>0.36538461538461536</v>
      </c>
    </row>
    <row r="306" spans="2:11" ht="20.100000000000001" customHeight="1" thickBot="1" x14ac:dyDescent="0.25">
      <c r="B306" s="4" t="s">
        <v>495</v>
      </c>
      <c r="C306" s="40">
        <v>5</v>
      </c>
      <c r="D306" s="40">
        <v>4</v>
      </c>
      <c r="E306" s="40">
        <v>11</v>
      </c>
      <c r="F306" s="40">
        <v>8</v>
      </c>
      <c r="G306" s="40">
        <v>28</v>
      </c>
      <c r="H306" s="52">
        <f t="shared" si="16"/>
        <v>0.17857142857142858</v>
      </c>
      <c r="I306" s="53">
        <f t="shared" si="17"/>
        <v>0.14285714285714285</v>
      </c>
      <c r="J306" s="52">
        <f t="shared" si="18"/>
        <v>0.39285714285714285</v>
      </c>
      <c r="K306" s="52">
        <f t="shared" si="19"/>
        <v>0.2857142857142857</v>
      </c>
    </row>
    <row r="307" spans="2:11" ht="20.100000000000001" customHeight="1" thickBot="1" x14ac:dyDescent="0.25">
      <c r="B307" s="4" t="s">
        <v>651</v>
      </c>
      <c r="C307" s="40">
        <v>8</v>
      </c>
      <c r="D307" s="40">
        <v>3</v>
      </c>
      <c r="E307" s="40">
        <v>4</v>
      </c>
      <c r="F307" s="40">
        <v>15</v>
      </c>
      <c r="G307" s="40">
        <v>30</v>
      </c>
      <c r="H307" s="52">
        <f t="shared" si="16"/>
        <v>0.26666666666666666</v>
      </c>
      <c r="I307" s="53">
        <f t="shared" si="17"/>
        <v>0.1</v>
      </c>
      <c r="J307" s="52">
        <f t="shared" si="18"/>
        <v>0.13333333333333333</v>
      </c>
      <c r="K307" s="52">
        <f t="shared" si="19"/>
        <v>0.5</v>
      </c>
    </row>
    <row r="308" spans="2:11" ht="20.100000000000001" customHeight="1" thickBot="1" x14ac:dyDescent="0.25">
      <c r="B308" s="4" t="s">
        <v>496</v>
      </c>
      <c r="C308" s="40">
        <v>11</v>
      </c>
      <c r="D308" s="40">
        <v>3</v>
      </c>
      <c r="E308" s="40">
        <v>10</v>
      </c>
      <c r="F308" s="40">
        <v>14</v>
      </c>
      <c r="G308" s="40">
        <v>38</v>
      </c>
      <c r="H308" s="52">
        <f t="shared" si="16"/>
        <v>0.28947368421052633</v>
      </c>
      <c r="I308" s="53">
        <f t="shared" si="17"/>
        <v>7.8947368421052627E-2</v>
      </c>
      <c r="J308" s="52">
        <f t="shared" si="18"/>
        <v>0.26315789473684209</v>
      </c>
      <c r="K308" s="52">
        <f t="shared" si="19"/>
        <v>0.36842105263157893</v>
      </c>
    </row>
    <row r="309" spans="2:11" ht="20.100000000000001" customHeight="1" thickBot="1" x14ac:dyDescent="0.25">
      <c r="B309" s="4" t="s">
        <v>497</v>
      </c>
      <c r="C309" s="40">
        <v>29</v>
      </c>
      <c r="D309" s="40">
        <v>20</v>
      </c>
      <c r="E309" s="40">
        <v>88</v>
      </c>
      <c r="F309" s="40">
        <v>108</v>
      </c>
      <c r="G309" s="40">
        <v>245</v>
      </c>
      <c r="H309" s="52">
        <f t="shared" si="16"/>
        <v>0.11836734693877551</v>
      </c>
      <c r="I309" s="53">
        <f t="shared" si="17"/>
        <v>8.1632653061224483E-2</v>
      </c>
      <c r="J309" s="52">
        <f t="shared" si="18"/>
        <v>0.35918367346938773</v>
      </c>
      <c r="K309" s="52">
        <f t="shared" si="19"/>
        <v>0.44081632653061226</v>
      </c>
    </row>
    <row r="310" spans="2:11" ht="20.100000000000001" customHeight="1" thickBot="1" x14ac:dyDescent="0.25">
      <c r="B310" s="4" t="s">
        <v>498</v>
      </c>
      <c r="C310" s="40">
        <v>3</v>
      </c>
      <c r="D310" s="40">
        <v>3</v>
      </c>
      <c r="E310" s="40">
        <v>5</v>
      </c>
      <c r="F310" s="40">
        <v>12</v>
      </c>
      <c r="G310" s="40">
        <v>23</v>
      </c>
      <c r="H310" s="52">
        <f t="shared" si="16"/>
        <v>0.13043478260869565</v>
      </c>
      <c r="I310" s="53">
        <f t="shared" si="17"/>
        <v>0.13043478260869565</v>
      </c>
      <c r="J310" s="52">
        <f t="shared" si="18"/>
        <v>0.21739130434782608</v>
      </c>
      <c r="K310" s="52">
        <f t="shared" si="19"/>
        <v>0.52173913043478259</v>
      </c>
    </row>
    <row r="311" spans="2:11" ht="20.100000000000001" customHeight="1" thickBot="1" x14ac:dyDescent="0.25">
      <c r="B311" s="4" t="s">
        <v>499</v>
      </c>
      <c r="C311" s="40">
        <v>5</v>
      </c>
      <c r="D311" s="40">
        <v>4</v>
      </c>
      <c r="E311" s="40">
        <v>1</v>
      </c>
      <c r="F311" s="40">
        <v>5</v>
      </c>
      <c r="G311" s="40">
        <v>15</v>
      </c>
      <c r="H311" s="52">
        <f t="shared" si="16"/>
        <v>0.33333333333333331</v>
      </c>
      <c r="I311" s="53">
        <f t="shared" si="17"/>
        <v>0.26666666666666666</v>
      </c>
      <c r="J311" s="52">
        <f t="shared" si="18"/>
        <v>6.6666666666666666E-2</v>
      </c>
      <c r="K311" s="52">
        <f t="shared" si="19"/>
        <v>0.33333333333333331</v>
      </c>
    </row>
    <row r="312" spans="2:11" ht="20.100000000000001" customHeight="1" thickBot="1" x14ac:dyDescent="0.25">
      <c r="B312" s="4" t="s">
        <v>500</v>
      </c>
      <c r="C312" s="40">
        <v>5</v>
      </c>
      <c r="D312" s="40">
        <v>2</v>
      </c>
      <c r="E312" s="40">
        <v>3</v>
      </c>
      <c r="F312" s="40">
        <v>3</v>
      </c>
      <c r="G312" s="40">
        <v>13</v>
      </c>
      <c r="H312" s="52">
        <f t="shared" si="16"/>
        <v>0.38461538461538464</v>
      </c>
      <c r="I312" s="53">
        <f t="shared" si="17"/>
        <v>0.15384615384615385</v>
      </c>
      <c r="J312" s="52">
        <f t="shared" si="18"/>
        <v>0.23076923076923078</v>
      </c>
      <c r="K312" s="52">
        <f t="shared" si="19"/>
        <v>0.23076923076923078</v>
      </c>
    </row>
    <row r="313" spans="2:11" ht="20.100000000000001" customHeight="1" thickBot="1" x14ac:dyDescent="0.25">
      <c r="B313" s="4" t="s">
        <v>501</v>
      </c>
      <c r="C313" s="40">
        <v>4</v>
      </c>
      <c r="D313" s="40">
        <v>2</v>
      </c>
      <c r="E313" s="40">
        <v>1</v>
      </c>
      <c r="F313" s="40">
        <v>1</v>
      </c>
      <c r="G313" s="40">
        <v>8</v>
      </c>
      <c r="H313" s="52">
        <f t="shared" si="16"/>
        <v>0.5</v>
      </c>
      <c r="I313" s="53">
        <f t="shared" si="17"/>
        <v>0.25</v>
      </c>
      <c r="J313" s="52">
        <f t="shared" si="18"/>
        <v>0.125</v>
      </c>
      <c r="K313" s="52">
        <f t="shared" si="19"/>
        <v>0.125</v>
      </c>
    </row>
    <row r="314" spans="2:11" ht="20.100000000000001" customHeight="1" thickBot="1" x14ac:dyDescent="0.25">
      <c r="B314" s="4" t="s">
        <v>502</v>
      </c>
      <c r="C314" s="40">
        <v>3</v>
      </c>
      <c r="D314" s="40">
        <v>0</v>
      </c>
      <c r="E314" s="40">
        <v>4</v>
      </c>
      <c r="F314" s="40">
        <v>15</v>
      </c>
      <c r="G314" s="40">
        <v>22</v>
      </c>
      <c r="H314" s="52">
        <f t="shared" si="16"/>
        <v>0.13636363636363635</v>
      </c>
      <c r="I314" s="53">
        <f t="shared" si="17"/>
        <v>0</v>
      </c>
      <c r="J314" s="52">
        <f t="shared" si="18"/>
        <v>0.18181818181818182</v>
      </c>
      <c r="K314" s="52">
        <f t="shared" si="19"/>
        <v>0.68181818181818177</v>
      </c>
    </row>
    <row r="315" spans="2:11" ht="20.100000000000001" customHeight="1" thickBot="1" x14ac:dyDescent="0.25">
      <c r="B315" s="4" t="s">
        <v>503</v>
      </c>
      <c r="C315" s="40">
        <v>5</v>
      </c>
      <c r="D315" s="40">
        <v>7</v>
      </c>
      <c r="E315" s="40">
        <v>6</v>
      </c>
      <c r="F315" s="40">
        <v>6</v>
      </c>
      <c r="G315" s="40">
        <v>24</v>
      </c>
      <c r="H315" s="52">
        <f t="shared" si="16"/>
        <v>0.20833333333333334</v>
      </c>
      <c r="I315" s="53">
        <f t="shared" si="17"/>
        <v>0.29166666666666669</v>
      </c>
      <c r="J315" s="52">
        <f t="shared" si="18"/>
        <v>0.25</v>
      </c>
      <c r="K315" s="52">
        <f t="shared" si="19"/>
        <v>0.25</v>
      </c>
    </row>
    <row r="316" spans="2:11" ht="20.100000000000001" customHeight="1" thickBot="1" x14ac:dyDescent="0.25">
      <c r="B316" s="4" t="s">
        <v>504</v>
      </c>
      <c r="C316" s="40">
        <v>3</v>
      </c>
      <c r="D316" s="40">
        <v>1</v>
      </c>
      <c r="E316" s="40">
        <v>0</v>
      </c>
      <c r="F316" s="40">
        <v>5</v>
      </c>
      <c r="G316" s="40">
        <v>9</v>
      </c>
      <c r="H316" s="52">
        <f t="shared" si="16"/>
        <v>0.33333333333333331</v>
      </c>
      <c r="I316" s="53">
        <f t="shared" si="17"/>
        <v>0.1111111111111111</v>
      </c>
      <c r="J316" s="52">
        <f t="shared" si="18"/>
        <v>0</v>
      </c>
      <c r="K316" s="52">
        <f t="shared" si="19"/>
        <v>0.55555555555555558</v>
      </c>
    </row>
    <row r="317" spans="2:11" ht="20.100000000000001" customHeight="1" thickBot="1" x14ac:dyDescent="0.25">
      <c r="B317" s="4" t="s">
        <v>505</v>
      </c>
      <c r="C317" s="40">
        <v>5</v>
      </c>
      <c r="D317" s="40">
        <v>1</v>
      </c>
      <c r="E317" s="40">
        <v>3</v>
      </c>
      <c r="F317" s="40">
        <v>5</v>
      </c>
      <c r="G317" s="40">
        <v>14</v>
      </c>
      <c r="H317" s="52">
        <f t="shared" si="16"/>
        <v>0.35714285714285715</v>
      </c>
      <c r="I317" s="53">
        <f t="shared" si="17"/>
        <v>7.1428571428571425E-2</v>
      </c>
      <c r="J317" s="52">
        <f t="shared" si="18"/>
        <v>0.21428571428571427</v>
      </c>
      <c r="K317" s="52">
        <f t="shared" si="19"/>
        <v>0.35714285714285715</v>
      </c>
    </row>
    <row r="318" spans="2:11" ht="20.100000000000001" customHeight="1" thickBot="1" x14ac:dyDescent="0.25">
      <c r="B318" s="4" t="s">
        <v>506</v>
      </c>
      <c r="C318" s="40">
        <v>6</v>
      </c>
      <c r="D318" s="40">
        <v>1</v>
      </c>
      <c r="E318" s="40">
        <v>9</v>
      </c>
      <c r="F318" s="40">
        <v>5</v>
      </c>
      <c r="G318" s="40">
        <v>21</v>
      </c>
      <c r="H318" s="52">
        <f t="shared" si="16"/>
        <v>0.2857142857142857</v>
      </c>
      <c r="I318" s="53">
        <f t="shared" si="17"/>
        <v>4.7619047619047616E-2</v>
      </c>
      <c r="J318" s="52">
        <f t="shared" si="18"/>
        <v>0.42857142857142855</v>
      </c>
      <c r="K318" s="52">
        <f t="shared" si="19"/>
        <v>0.23809523809523808</v>
      </c>
    </row>
    <row r="319" spans="2:11" ht="20.100000000000001" customHeight="1" thickBot="1" x14ac:dyDescent="0.25">
      <c r="B319" s="4" t="s">
        <v>507</v>
      </c>
      <c r="C319" s="40">
        <v>5</v>
      </c>
      <c r="D319" s="40">
        <v>0</v>
      </c>
      <c r="E319" s="40">
        <v>6</v>
      </c>
      <c r="F319" s="40">
        <v>5</v>
      </c>
      <c r="G319" s="40">
        <v>16</v>
      </c>
      <c r="H319" s="52">
        <f t="shared" si="16"/>
        <v>0.3125</v>
      </c>
      <c r="I319" s="53">
        <f t="shared" si="17"/>
        <v>0</v>
      </c>
      <c r="J319" s="52">
        <f t="shared" si="18"/>
        <v>0.375</v>
      </c>
      <c r="K319" s="52">
        <f t="shared" si="19"/>
        <v>0.3125</v>
      </c>
    </row>
    <row r="320" spans="2:11" ht="20.100000000000001" customHeight="1" thickBot="1" x14ac:dyDescent="0.25">
      <c r="B320" s="4" t="s">
        <v>508</v>
      </c>
      <c r="C320" s="40">
        <v>1</v>
      </c>
      <c r="D320" s="40">
        <v>0</v>
      </c>
      <c r="E320" s="40">
        <v>3</v>
      </c>
      <c r="F320" s="40">
        <v>7</v>
      </c>
      <c r="G320" s="40">
        <v>11</v>
      </c>
      <c r="H320" s="52">
        <f t="shared" si="16"/>
        <v>9.0909090909090912E-2</v>
      </c>
      <c r="I320" s="53">
        <f t="shared" si="17"/>
        <v>0</v>
      </c>
      <c r="J320" s="52">
        <f t="shared" si="18"/>
        <v>0.27272727272727271</v>
      </c>
      <c r="K320" s="52">
        <f t="shared" si="19"/>
        <v>0.63636363636363635</v>
      </c>
    </row>
    <row r="321" spans="2:11" ht="20.100000000000001" customHeight="1" thickBot="1" x14ac:dyDescent="0.25">
      <c r="B321" s="4" t="s">
        <v>509</v>
      </c>
      <c r="C321" s="40">
        <v>3</v>
      </c>
      <c r="D321" s="40">
        <v>5</v>
      </c>
      <c r="E321" s="40">
        <v>10</v>
      </c>
      <c r="F321" s="40">
        <v>5</v>
      </c>
      <c r="G321" s="40">
        <v>23</v>
      </c>
      <c r="H321" s="52">
        <f t="shared" si="16"/>
        <v>0.13043478260869565</v>
      </c>
      <c r="I321" s="53">
        <f t="shared" si="17"/>
        <v>0.21739130434782608</v>
      </c>
      <c r="J321" s="52">
        <f t="shared" si="18"/>
        <v>0.43478260869565216</v>
      </c>
      <c r="K321" s="52">
        <f t="shared" si="19"/>
        <v>0.21739130434782608</v>
      </c>
    </row>
    <row r="322" spans="2:11" ht="20.100000000000001" customHeight="1" thickBot="1" x14ac:dyDescent="0.25">
      <c r="B322" s="4" t="s">
        <v>510</v>
      </c>
      <c r="C322" s="40">
        <v>0</v>
      </c>
      <c r="D322" s="40">
        <v>2</v>
      </c>
      <c r="E322" s="40">
        <v>0</v>
      </c>
      <c r="F322" s="40">
        <v>5</v>
      </c>
      <c r="G322" s="40">
        <v>7</v>
      </c>
      <c r="H322" s="52">
        <f t="shared" si="16"/>
        <v>0</v>
      </c>
      <c r="I322" s="53">
        <f t="shared" si="17"/>
        <v>0.2857142857142857</v>
      </c>
      <c r="J322" s="52">
        <f t="shared" si="18"/>
        <v>0</v>
      </c>
      <c r="K322" s="52">
        <f t="shared" si="19"/>
        <v>0.7142857142857143</v>
      </c>
    </row>
    <row r="323" spans="2:11" ht="20.100000000000001" customHeight="1" thickBot="1" x14ac:dyDescent="0.25">
      <c r="B323" s="4" t="s">
        <v>511</v>
      </c>
      <c r="C323" s="40">
        <v>1</v>
      </c>
      <c r="D323" s="40">
        <v>0</v>
      </c>
      <c r="E323" s="40">
        <v>4</v>
      </c>
      <c r="F323" s="40">
        <v>9</v>
      </c>
      <c r="G323" s="40">
        <v>14</v>
      </c>
      <c r="H323" s="52">
        <f t="shared" si="16"/>
        <v>7.1428571428571425E-2</v>
      </c>
      <c r="I323" s="53">
        <f t="shared" si="17"/>
        <v>0</v>
      </c>
      <c r="J323" s="52">
        <f t="shared" si="18"/>
        <v>0.2857142857142857</v>
      </c>
      <c r="K323" s="52">
        <f t="shared" si="19"/>
        <v>0.6428571428571429</v>
      </c>
    </row>
    <row r="324" spans="2:11" ht="20.100000000000001" customHeight="1" thickBot="1" x14ac:dyDescent="0.25">
      <c r="B324" s="4" t="s">
        <v>512</v>
      </c>
      <c r="C324" s="40">
        <v>1</v>
      </c>
      <c r="D324" s="40">
        <v>1</v>
      </c>
      <c r="E324" s="40">
        <v>2</v>
      </c>
      <c r="F324" s="40">
        <v>0</v>
      </c>
      <c r="G324" s="40">
        <v>4</v>
      </c>
      <c r="H324" s="52">
        <f t="shared" si="16"/>
        <v>0.25</v>
      </c>
      <c r="I324" s="53">
        <f t="shared" si="17"/>
        <v>0.25</v>
      </c>
      <c r="J324" s="52">
        <f t="shared" si="18"/>
        <v>0.5</v>
      </c>
      <c r="K324" s="52">
        <f t="shared" si="19"/>
        <v>0</v>
      </c>
    </row>
    <row r="325" spans="2:11" ht="20.100000000000001" customHeight="1" thickBot="1" x14ac:dyDescent="0.25">
      <c r="B325" s="4" t="s">
        <v>513</v>
      </c>
      <c r="C325" s="40">
        <v>9</v>
      </c>
      <c r="D325" s="40">
        <v>1</v>
      </c>
      <c r="E325" s="40">
        <v>8</v>
      </c>
      <c r="F325" s="40">
        <v>11</v>
      </c>
      <c r="G325" s="40">
        <v>29</v>
      </c>
      <c r="H325" s="52">
        <f t="shared" si="16"/>
        <v>0.31034482758620691</v>
      </c>
      <c r="I325" s="53">
        <f t="shared" si="17"/>
        <v>3.4482758620689655E-2</v>
      </c>
      <c r="J325" s="52">
        <f t="shared" si="18"/>
        <v>0.27586206896551724</v>
      </c>
      <c r="K325" s="52">
        <f t="shared" si="19"/>
        <v>0.37931034482758619</v>
      </c>
    </row>
    <row r="326" spans="2:11" ht="20.100000000000001" customHeight="1" thickBot="1" x14ac:dyDescent="0.25">
      <c r="B326" s="4" t="s">
        <v>202</v>
      </c>
      <c r="C326" s="40">
        <v>5</v>
      </c>
      <c r="D326" s="40">
        <v>3</v>
      </c>
      <c r="E326" s="40">
        <v>10</v>
      </c>
      <c r="F326" s="40">
        <v>5</v>
      </c>
      <c r="G326" s="40">
        <v>23</v>
      </c>
      <c r="H326" s="52">
        <f t="shared" si="16"/>
        <v>0.21739130434782608</v>
      </c>
      <c r="I326" s="53">
        <f t="shared" si="17"/>
        <v>0.13043478260869565</v>
      </c>
      <c r="J326" s="52">
        <f t="shared" si="18"/>
        <v>0.43478260869565216</v>
      </c>
      <c r="K326" s="52">
        <f t="shared" si="19"/>
        <v>0.21739130434782608</v>
      </c>
    </row>
    <row r="327" spans="2:11" ht="20.100000000000001" customHeight="1" thickBot="1" x14ac:dyDescent="0.25">
      <c r="B327" s="4" t="s">
        <v>514</v>
      </c>
      <c r="C327" s="40">
        <v>4</v>
      </c>
      <c r="D327" s="40">
        <v>2</v>
      </c>
      <c r="E327" s="40">
        <v>1</v>
      </c>
      <c r="F327" s="40">
        <v>0</v>
      </c>
      <c r="G327" s="40">
        <v>7</v>
      </c>
      <c r="H327" s="52">
        <f t="shared" si="16"/>
        <v>0.5714285714285714</v>
      </c>
      <c r="I327" s="53">
        <f t="shared" si="17"/>
        <v>0.2857142857142857</v>
      </c>
      <c r="J327" s="52">
        <f t="shared" si="18"/>
        <v>0.14285714285714285</v>
      </c>
      <c r="K327" s="52">
        <f t="shared" si="19"/>
        <v>0</v>
      </c>
    </row>
    <row r="328" spans="2:11" ht="20.100000000000001" customHeight="1" thickBot="1" x14ac:dyDescent="0.25">
      <c r="B328" s="4" t="s">
        <v>515</v>
      </c>
      <c r="C328" s="40">
        <v>1</v>
      </c>
      <c r="D328" s="40">
        <v>1</v>
      </c>
      <c r="E328" s="40">
        <v>4</v>
      </c>
      <c r="F328" s="40">
        <v>4</v>
      </c>
      <c r="G328" s="40">
        <v>10</v>
      </c>
      <c r="H328" s="52">
        <f t="shared" si="16"/>
        <v>0.1</v>
      </c>
      <c r="I328" s="53">
        <f t="shared" si="17"/>
        <v>0.1</v>
      </c>
      <c r="J328" s="52">
        <f t="shared" si="18"/>
        <v>0.4</v>
      </c>
      <c r="K328" s="52">
        <f t="shared" si="19"/>
        <v>0.4</v>
      </c>
    </row>
    <row r="329" spans="2:11" ht="20.100000000000001" customHeight="1" thickBot="1" x14ac:dyDescent="0.25">
      <c r="B329" s="4" t="s">
        <v>516</v>
      </c>
      <c r="C329" s="40">
        <v>3</v>
      </c>
      <c r="D329" s="40">
        <v>0</v>
      </c>
      <c r="E329" s="40">
        <v>1</v>
      </c>
      <c r="F329" s="40">
        <v>0</v>
      </c>
      <c r="G329" s="40">
        <v>4</v>
      </c>
      <c r="H329" s="52">
        <f t="shared" si="16"/>
        <v>0.75</v>
      </c>
      <c r="I329" s="53">
        <f t="shared" si="17"/>
        <v>0</v>
      </c>
      <c r="J329" s="52">
        <f t="shared" si="18"/>
        <v>0.25</v>
      </c>
      <c r="K329" s="52">
        <f t="shared" si="19"/>
        <v>0</v>
      </c>
    </row>
    <row r="330" spans="2:11" ht="20.100000000000001" customHeight="1" thickBot="1" x14ac:dyDescent="0.25">
      <c r="B330" s="4" t="s">
        <v>517</v>
      </c>
      <c r="C330" s="40">
        <v>0</v>
      </c>
      <c r="D330" s="40">
        <v>0</v>
      </c>
      <c r="E330" s="40">
        <v>0</v>
      </c>
      <c r="F330" s="40">
        <v>3</v>
      </c>
      <c r="G330" s="40">
        <v>3</v>
      </c>
      <c r="H330" s="52">
        <f t="shared" si="16"/>
        <v>0</v>
      </c>
      <c r="I330" s="53">
        <f t="shared" si="17"/>
        <v>0</v>
      </c>
      <c r="J330" s="52">
        <f t="shared" si="18"/>
        <v>0</v>
      </c>
      <c r="K330" s="52">
        <f t="shared" si="19"/>
        <v>1</v>
      </c>
    </row>
    <row r="331" spans="2:11" ht="20.100000000000001" customHeight="1" thickBot="1" x14ac:dyDescent="0.25">
      <c r="B331" s="4" t="s">
        <v>518</v>
      </c>
      <c r="C331" s="40">
        <v>0</v>
      </c>
      <c r="D331" s="40">
        <v>2</v>
      </c>
      <c r="E331" s="40">
        <v>0</v>
      </c>
      <c r="F331" s="40">
        <v>0</v>
      </c>
      <c r="G331" s="40">
        <v>2</v>
      </c>
      <c r="H331" s="52">
        <f t="shared" si="16"/>
        <v>0</v>
      </c>
      <c r="I331" s="53">
        <f t="shared" si="17"/>
        <v>1</v>
      </c>
      <c r="J331" s="52">
        <f t="shared" si="18"/>
        <v>0</v>
      </c>
      <c r="K331" s="52">
        <f t="shared" si="19"/>
        <v>0</v>
      </c>
    </row>
    <row r="332" spans="2:11" ht="20.100000000000001" customHeight="1" thickBot="1" x14ac:dyDescent="0.25">
      <c r="B332" s="4" t="s">
        <v>519</v>
      </c>
      <c r="C332" s="40">
        <v>1</v>
      </c>
      <c r="D332" s="40">
        <v>0</v>
      </c>
      <c r="E332" s="40">
        <v>2</v>
      </c>
      <c r="F332" s="40">
        <v>1</v>
      </c>
      <c r="G332" s="40">
        <v>4</v>
      </c>
      <c r="H332" s="52">
        <f t="shared" ref="H332:H395" si="20">+IF(G332&gt;0,C332/G332,"-")</f>
        <v>0.25</v>
      </c>
      <c r="I332" s="53">
        <f t="shared" ref="I332:I395" si="21">+IF(G332&gt;0,D332/G332,"-")</f>
        <v>0</v>
      </c>
      <c r="J332" s="52">
        <f t="shared" ref="J332:J395" si="22">+IF(G332&gt;0,E332/G332,"-")</f>
        <v>0.5</v>
      </c>
      <c r="K332" s="52">
        <f t="shared" ref="K332:K395" si="23">+IF(G332&gt;0,F332/G332,"-")</f>
        <v>0.25</v>
      </c>
    </row>
    <row r="333" spans="2:11" ht="20.100000000000001" customHeight="1" thickBot="1" x14ac:dyDescent="0.25">
      <c r="B333" s="4" t="s">
        <v>520</v>
      </c>
      <c r="C333" s="40">
        <v>0</v>
      </c>
      <c r="D333" s="40">
        <v>0</v>
      </c>
      <c r="E333" s="40">
        <v>2</v>
      </c>
      <c r="F333" s="40">
        <v>0</v>
      </c>
      <c r="G333" s="40">
        <v>2</v>
      </c>
      <c r="H333" s="52">
        <f t="shared" si="20"/>
        <v>0</v>
      </c>
      <c r="I333" s="53">
        <f t="shared" si="21"/>
        <v>0</v>
      </c>
      <c r="J333" s="52">
        <f t="shared" si="22"/>
        <v>1</v>
      </c>
      <c r="K333" s="52">
        <f t="shared" si="23"/>
        <v>0</v>
      </c>
    </row>
    <row r="334" spans="2:11" ht="20.100000000000001" customHeight="1" thickBot="1" x14ac:dyDescent="0.25">
      <c r="B334" s="4" t="s">
        <v>521</v>
      </c>
      <c r="C334" s="40">
        <v>3</v>
      </c>
      <c r="D334" s="40">
        <v>1</v>
      </c>
      <c r="E334" s="40">
        <v>9</v>
      </c>
      <c r="F334" s="40">
        <v>19</v>
      </c>
      <c r="G334" s="40">
        <v>32</v>
      </c>
      <c r="H334" s="52">
        <f t="shared" si="20"/>
        <v>9.375E-2</v>
      </c>
      <c r="I334" s="53">
        <f t="shared" si="21"/>
        <v>3.125E-2</v>
      </c>
      <c r="J334" s="52">
        <f t="shared" si="22"/>
        <v>0.28125</v>
      </c>
      <c r="K334" s="52">
        <f t="shared" si="23"/>
        <v>0.59375</v>
      </c>
    </row>
    <row r="335" spans="2:11" ht="20.100000000000001" customHeight="1" thickBot="1" x14ac:dyDescent="0.25">
      <c r="B335" s="4" t="s">
        <v>522</v>
      </c>
      <c r="C335" s="40">
        <v>2</v>
      </c>
      <c r="D335" s="40">
        <v>0</v>
      </c>
      <c r="E335" s="40">
        <v>2</v>
      </c>
      <c r="F335" s="40">
        <v>0</v>
      </c>
      <c r="G335" s="40">
        <v>4</v>
      </c>
      <c r="H335" s="52">
        <f t="shared" si="20"/>
        <v>0.5</v>
      </c>
      <c r="I335" s="53">
        <f t="shared" si="21"/>
        <v>0</v>
      </c>
      <c r="J335" s="52">
        <f t="shared" si="22"/>
        <v>0.5</v>
      </c>
      <c r="K335" s="52">
        <f t="shared" si="23"/>
        <v>0</v>
      </c>
    </row>
    <row r="336" spans="2:11" ht="20.100000000000001" customHeight="1" thickBot="1" x14ac:dyDescent="0.25">
      <c r="B336" s="4" t="s">
        <v>203</v>
      </c>
      <c r="C336" s="40">
        <v>2</v>
      </c>
      <c r="D336" s="40">
        <v>1</v>
      </c>
      <c r="E336" s="40">
        <v>0</v>
      </c>
      <c r="F336" s="40">
        <v>8</v>
      </c>
      <c r="G336" s="40">
        <v>11</v>
      </c>
      <c r="H336" s="52">
        <f t="shared" si="20"/>
        <v>0.18181818181818182</v>
      </c>
      <c r="I336" s="53">
        <f t="shared" si="21"/>
        <v>9.0909090909090912E-2</v>
      </c>
      <c r="J336" s="52">
        <f t="shared" si="22"/>
        <v>0</v>
      </c>
      <c r="K336" s="52">
        <f t="shared" si="23"/>
        <v>0.72727272727272729</v>
      </c>
    </row>
    <row r="337" spans="2:11" ht="20.100000000000001" customHeight="1" thickBot="1" x14ac:dyDescent="0.25">
      <c r="B337" s="4" t="s">
        <v>523</v>
      </c>
      <c r="C337" s="40">
        <v>1</v>
      </c>
      <c r="D337" s="40">
        <v>1</v>
      </c>
      <c r="E337" s="40">
        <v>1</v>
      </c>
      <c r="F337" s="40">
        <v>3</v>
      </c>
      <c r="G337" s="40">
        <v>6</v>
      </c>
      <c r="H337" s="52">
        <f t="shared" si="20"/>
        <v>0.16666666666666666</v>
      </c>
      <c r="I337" s="53">
        <f t="shared" si="21"/>
        <v>0.16666666666666666</v>
      </c>
      <c r="J337" s="52">
        <f t="shared" si="22"/>
        <v>0.16666666666666666</v>
      </c>
      <c r="K337" s="52">
        <f t="shared" si="23"/>
        <v>0.5</v>
      </c>
    </row>
    <row r="338" spans="2:11" ht="20.100000000000001" customHeight="1" thickBot="1" x14ac:dyDescent="0.25">
      <c r="B338" s="4" t="s">
        <v>524</v>
      </c>
      <c r="C338" s="40">
        <v>5</v>
      </c>
      <c r="D338" s="40">
        <v>1</v>
      </c>
      <c r="E338" s="40">
        <v>5</v>
      </c>
      <c r="F338" s="40">
        <v>3</v>
      </c>
      <c r="G338" s="40">
        <v>14</v>
      </c>
      <c r="H338" s="52">
        <f t="shared" si="20"/>
        <v>0.35714285714285715</v>
      </c>
      <c r="I338" s="53">
        <f t="shared" si="21"/>
        <v>7.1428571428571425E-2</v>
      </c>
      <c r="J338" s="52">
        <f t="shared" si="22"/>
        <v>0.35714285714285715</v>
      </c>
      <c r="K338" s="52">
        <f t="shared" si="23"/>
        <v>0.21428571428571427</v>
      </c>
    </row>
    <row r="339" spans="2:11" ht="20.100000000000001" customHeight="1" thickBot="1" x14ac:dyDescent="0.25">
      <c r="B339" s="4" t="s">
        <v>525</v>
      </c>
      <c r="C339" s="40">
        <v>5</v>
      </c>
      <c r="D339" s="40">
        <v>2</v>
      </c>
      <c r="E339" s="40">
        <v>8</v>
      </c>
      <c r="F339" s="40">
        <v>3</v>
      </c>
      <c r="G339" s="40">
        <v>18</v>
      </c>
      <c r="H339" s="52">
        <f t="shared" si="20"/>
        <v>0.27777777777777779</v>
      </c>
      <c r="I339" s="53">
        <f t="shared" si="21"/>
        <v>0.1111111111111111</v>
      </c>
      <c r="J339" s="52">
        <f t="shared" si="22"/>
        <v>0.44444444444444442</v>
      </c>
      <c r="K339" s="52">
        <f t="shared" si="23"/>
        <v>0.16666666666666666</v>
      </c>
    </row>
    <row r="340" spans="2:11" ht="20.100000000000001" customHeight="1" thickBot="1" x14ac:dyDescent="0.25">
      <c r="B340" s="4" t="s">
        <v>526</v>
      </c>
      <c r="C340" s="40">
        <v>0</v>
      </c>
      <c r="D340" s="40">
        <v>0</v>
      </c>
      <c r="E340" s="40">
        <v>2</v>
      </c>
      <c r="F340" s="40">
        <v>3</v>
      </c>
      <c r="G340" s="40">
        <v>5</v>
      </c>
      <c r="H340" s="52">
        <f t="shared" si="20"/>
        <v>0</v>
      </c>
      <c r="I340" s="53">
        <f t="shared" si="21"/>
        <v>0</v>
      </c>
      <c r="J340" s="52">
        <f t="shared" si="22"/>
        <v>0.4</v>
      </c>
      <c r="K340" s="52">
        <f t="shared" si="23"/>
        <v>0.6</v>
      </c>
    </row>
    <row r="341" spans="2:11" ht="20.100000000000001" customHeight="1" thickBot="1" x14ac:dyDescent="0.25">
      <c r="B341" s="4" t="s">
        <v>527</v>
      </c>
      <c r="C341" s="40">
        <v>0</v>
      </c>
      <c r="D341" s="40">
        <v>1</v>
      </c>
      <c r="E341" s="40">
        <v>0</v>
      </c>
      <c r="F341" s="40">
        <v>0</v>
      </c>
      <c r="G341" s="40">
        <v>1</v>
      </c>
      <c r="H341" s="52">
        <f t="shared" si="20"/>
        <v>0</v>
      </c>
      <c r="I341" s="53">
        <f t="shared" si="21"/>
        <v>1</v>
      </c>
      <c r="J341" s="52">
        <f t="shared" si="22"/>
        <v>0</v>
      </c>
      <c r="K341" s="52">
        <f t="shared" si="23"/>
        <v>0</v>
      </c>
    </row>
    <row r="342" spans="2:11" ht="20.100000000000001" customHeight="1" thickBot="1" x14ac:dyDescent="0.25">
      <c r="B342" s="4" t="s">
        <v>528</v>
      </c>
      <c r="C342" s="40">
        <v>2</v>
      </c>
      <c r="D342" s="40">
        <v>0</v>
      </c>
      <c r="E342" s="40">
        <v>1</v>
      </c>
      <c r="F342" s="40">
        <v>0</v>
      </c>
      <c r="G342" s="40">
        <v>3</v>
      </c>
      <c r="H342" s="52">
        <f t="shared" si="20"/>
        <v>0.66666666666666663</v>
      </c>
      <c r="I342" s="53">
        <f t="shared" si="21"/>
        <v>0</v>
      </c>
      <c r="J342" s="52">
        <f t="shared" si="22"/>
        <v>0.33333333333333331</v>
      </c>
      <c r="K342" s="52">
        <f t="shared" si="23"/>
        <v>0</v>
      </c>
    </row>
    <row r="343" spans="2:11" ht="20.100000000000001" customHeight="1" thickBot="1" x14ac:dyDescent="0.25">
      <c r="B343" s="4" t="s">
        <v>529</v>
      </c>
      <c r="C343" s="40">
        <v>5</v>
      </c>
      <c r="D343" s="40">
        <v>0</v>
      </c>
      <c r="E343" s="40">
        <v>3</v>
      </c>
      <c r="F343" s="40">
        <v>1</v>
      </c>
      <c r="G343" s="40">
        <v>9</v>
      </c>
      <c r="H343" s="52">
        <f t="shared" si="20"/>
        <v>0.55555555555555558</v>
      </c>
      <c r="I343" s="53">
        <f t="shared" si="21"/>
        <v>0</v>
      </c>
      <c r="J343" s="52">
        <f t="shared" si="22"/>
        <v>0.33333333333333331</v>
      </c>
      <c r="K343" s="52">
        <f t="shared" si="23"/>
        <v>0.1111111111111111</v>
      </c>
    </row>
    <row r="344" spans="2:11" ht="20.100000000000001" customHeight="1" thickBot="1" x14ac:dyDescent="0.25">
      <c r="B344" s="4" t="s">
        <v>530</v>
      </c>
      <c r="C344" s="40">
        <v>2</v>
      </c>
      <c r="D344" s="40">
        <v>3</v>
      </c>
      <c r="E344" s="40">
        <v>14</v>
      </c>
      <c r="F344" s="40">
        <v>2</v>
      </c>
      <c r="G344" s="40">
        <v>21</v>
      </c>
      <c r="H344" s="52">
        <f t="shared" si="20"/>
        <v>9.5238095238095233E-2</v>
      </c>
      <c r="I344" s="53">
        <f t="shared" si="21"/>
        <v>0.14285714285714285</v>
      </c>
      <c r="J344" s="52">
        <f t="shared" si="22"/>
        <v>0.66666666666666663</v>
      </c>
      <c r="K344" s="52">
        <f t="shared" si="23"/>
        <v>9.5238095238095233E-2</v>
      </c>
    </row>
    <row r="345" spans="2:11" ht="20.100000000000001" customHeight="1" thickBot="1" x14ac:dyDescent="0.25">
      <c r="B345" s="4" t="s">
        <v>531</v>
      </c>
      <c r="C345" s="40">
        <v>2</v>
      </c>
      <c r="D345" s="40">
        <v>3</v>
      </c>
      <c r="E345" s="40">
        <v>3</v>
      </c>
      <c r="F345" s="40">
        <v>7</v>
      </c>
      <c r="G345" s="40">
        <v>15</v>
      </c>
      <c r="H345" s="52">
        <f t="shared" si="20"/>
        <v>0.13333333333333333</v>
      </c>
      <c r="I345" s="53">
        <f t="shared" si="21"/>
        <v>0.2</v>
      </c>
      <c r="J345" s="52">
        <f t="shared" si="22"/>
        <v>0.2</v>
      </c>
      <c r="K345" s="52">
        <f t="shared" si="23"/>
        <v>0.46666666666666667</v>
      </c>
    </row>
    <row r="346" spans="2:11" ht="20.100000000000001" customHeight="1" thickBot="1" x14ac:dyDescent="0.25">
      <c r="B346" s="4" t="s">
        <v>204</v>
      </c>
      <c r="C346" s="40">
        <v>17</v>
      </c>
      <c r="D346" s="40">
        <v>4</v>
      </c>
      <c r="E346" s="40">
        <v>18</v>
      </c>
      <c r="F346" s="40">
        <v>37</v>
      </c>
      <c r="G346" s="40">
        <v>76</v>
      </c>
      <c r="H346" s="52">
        <f t="shared" si="20"/>
        <v>0.22368421052631579</v>
      </c>
      <c r="I346" s="53">
        <f t="shared" si="21"/>
        <v>5.2631578947368418E-2</v>
      </c>
      <c r="J346" s="52">
        <f t="shared" si="22"/>
        <v>0.23684210526315788</v>
      </c>
      <c r="K346" s="52">
        <f t="shared" si="23"/>
        <v>0.48684210526315791</v>
      </c>
    </row>
    <row r="347" spans="2:11" ht="20.100000000000001" customHeight="1" thickBot="1" x14ac:dyDescent="0.25">
      <c r="B347" s="4" t="s">
        <v>532</v>
      </c>
      <c r="C347" s="40">
        <v>2</v>
      </c>
      <c r="D347" s="40">
        <v>1</v>
      </c>
      <c r="E347" s="40">
        <v>1</v>
      </c>
      <c r="F347" s="40">
        <v>1</v>
      </c>
      <c r="G347" s="40">
        <v>5</v>
      </c>
      <c r="H347" s="52">
        <f t="shared" si="20"/>
        <v>0.4</v>
      </c>
      <c r="I347" s="53">
        <f t="shared" si="21"/>
        <v>0.2</v>
      </c>
      <c r="J347" s="52">
        <f t="shared" si="22"/>
        <v>0.2</v>
      </c>
      <c r="K347" s="52">
        <f t="shared" si="23"/>
        <v>0.2</v>
      </c>
    </row>
    <row r="348" spans="2:11" ht="20.100000000000001" customHeight="1" thickBot="1" x14ac:dyDescent="0.25">
      <c r="B348" s="4" t="s">
        <v>533</v>
      </c>
      <c r="C348" s="40">
        <v>2</v>
      </c>
      <c r="D348" s="40">
        <v>1</v>
      </c>
      <c r="E348" s="40">
        <v>1</v>
      </c>
      <c r="F348" s="40">
        <v>1</v>
      </c>
      <c r="G348" s="40">
        <v>5</v>
      </c>
      <c r="H348" s="52">
        <f t="shared" si="20"/>
        <v>0.4</v>
      </c>
      <c r="I348" s="53">
        <f t="shared" si="21"/>
        <v>0.2</v>
      </c>
      <c r="J348" s="52">
        <f t="shared" si="22"/>
        <v>0.2</v>
      </c>
      <c r="K348" s="52">
        <f t="shared" si="23"/>
        <v>0.2</v>
      </c>
    </row>
    <row r="349" spans="2:11" ht="20.100000000000001" customHeight="1" thickBot="1" x14ac:dyDescent="0.25">
      <c r="B349" s="4" t="s">
        <v>534</v>
      </c>
      <c r="C349" s="40">
        <v>1</v>
      </c>
      <c r="D349" s="40">
        <v>0</v>
      </c>
      <c r="E349" s="40">
        <v>3</v>
      </c>
      <c r="F349" s="40">
        <v>0</v>
      </c>
      <c r="G349" s="40">
        <v>4</v>
      </c>
      <c r="H349" s="52">
        <f t="shared" si="20"/>
        <v>0.25</v>
      </c>
      <c r="I349" s="53">
        <f t="shared" si="21"/>
        <v>0</v>
      </c>
      <c r="J349" s="52">
        <f t="shared" si="22"/>
        <v>0.75</v>
      </c>
      <c r="K349" s="52">
        <f t="shared" si="23"/>
        <v>0</v>
      </c>
    </row>
    <row r="350" spans="2:11" ht="20.100000000000001" customHeight="1" thickBot="1" x14ac:dyDescent="0.25">
      <c r="B350" s="4" t="s">
        <v>535</v>
      </c>
      <c r="C350" s="40">
        <v>1</v>
      </c>
      <c r="D350" s="40">
        <v>0</v>
      </c>
      <c r="E350" s="40">
        <v>3</v>
      </c>
      <c r="F350" s="40">
        <v>1</v>
      </c>
      <c r="G350" s="40">
        <v>5</v>
      </c>
      <c r="H350" s="52">
        <f t="shared" si="20"/>
        <v>0.2</v>
      </c>
      <c r="I350" s="53">
        <f t="shared" si="21"/>
        <v>0</v>
      </c>
      <c r="J350" s="52">
        <f t="shared" si="22"/>
        <v>0.6</v>
      </c>
      <c r="K350" s="52">
        <f t="shared" si="23"/>
        <v>0.2</v>
      </c>
    </row>
    <row r="351" spans="2:11" ht="20.100000000000001" customHeight="1" thickBot="1" x14ac:dyDescent="0.25">
      <c r="B351" s="4" t="s">
        <v>536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52" t="str">
        <f t="shared" si="20"/>
        <v>-</v>
      </c>
      <c r="I351" s="53" t="str">
        <f t="shared" si="21"/>
        <v>-</v>
      </c>
      <c r="J351" s="52" t="str">
        <f t="shared" si="22"/>
        <v>-</v>
      </c>
      <c r="K351" s="52" t="str">
        <f t="shared" si="23"/>
        <v>-</v>
      </c>
    </row>
    <row r="352" spans="2:11" ht="20.100000000000001" customHeight="1" thickBot="1" x14ac:dyDescent="0.25">
      <c r="B352" s="4" t="s">
        <v>537</v>
      </c>
      <c r="C352" s="40">
        <v>5</v>
      </c>
      <c r="D352" s="40">
        <v>0</v>
      </c>
      <c r="E352" s="40">
        <v>5</v>
      </c>
      <c r="F352" s="40">
        <v>5</v>
      </c>
      <c r="G352" s="40">
        <v>15</v>
      </c>
      <c r="H352" s="52">
        <f t="shared" si="20"/>
        <v>0.33333333333333331</v>
      </c>
      <c r="I352" s="53">
        <f t="shared" si="21"/>
        <v>0</v>
      </c>
      <c r="J352" s="52">
        <f t="shared" si="22"/>
        <v>0.33333333333333331</v>
      </c>
      <c r="K352" s="52">
        <f t="shared" si="23"/>
        <v>0.33333333333333331</v>
      </c>
    </row>
    <row r="353" spans="2:11" ht="20.100000000000001" customHeight="1" thickBot="1" x14ac:dyDescent="0.25">
      <c r="B353" s="4" t="s">
        <v>538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52" t="str">
        <f t="shared" si="20"/>
        <v>-</v>
      </c>
      <c r="I353" s="53" t="str">
        <f t="shared" si="21"/>
        <v>-</v>
      </c>
      <c r="J353" s="52" t="str">
        <f t="shared" si="22"/>
        <v>-</v>
      </c>
      <c r="K353" s="52" t="str">
        <f t="shared" si="23"/>
        <v>-</v>
      </c>
    </row>
    <row r="354" spans="2:11" ht="20.100000000000001" customHeight="1" thickBot="1" x14ac:dyDescent="0.25">
      <c r="B354" s="4" t="s">
        <v>539</v>
      </c>
      <c r="C354" s="40">
        <v>0</v>
      </c>
      <c r="D354" s="40">
        <v>0</v>
      </c>
      <c r="E354" s="40">
        <v>0</v>
      </c>
      <c r="F354" s="40">
        <v>2</v>
      </c>
      <c r="G354" s="40">
        <v>2</v>
      </c>
      <c r="H354" s="52">
        <f t="shared" si="20"/>
        <v>0</v>
      </c>
      <c r="I354" s="53">
        <f t="shared" si="21"/>
        <v>0</v>
      </c>
      <c r="J354" s="52">
        <f t="shared" si="22"/>
        <v>0</v>
      </c>
      <c r="K354" s="52">
        <f t="shared" si="23"/>
        <v>1</v>
      </c>
    </row>
    <row r="355" spans="2:11" ht="20.100000000000001" customHeight="1" thickBot="1" x14ac:dyDescent="0.25">
      <c r="B355" s="4" t="s">
        <v>540</v>
      </c>
      <c r="C355" s="40">
        <v>0</v>
      </c>
      <c r="D355" s="40">
        <v>1</v>
      </c>
      <c r="E355" s="40">
        <v>0</v>
      </c>
      <c r="F355" s="40">
        <v>2</v>
      </c>
      <c r="G355" s="40">
        <v>3</v>
      </c>
      <c r="H355" s="52">
        <f t="shared" si="20"/>
        <v>0</v>
      </c>
      <c r="I355" s="53">
        <f t="shared" si="21"/>
        <v>0.33333333333333331</v>
      </c>
      <c r="J355" s="52">
        <f t="shared" si="22"/>
        <v>0</v>
      </c>
      <c r="K355" s="52">
        <f t="shared" si="23"/>
        <v>0.66666666666666663</v>
      </c>
    </row>
    <row r="356" spans="2:11" ht="20.100000000000001" customHeight="1" thickBot="1" x14ac:dyDescent="0.25">
      <c r="B356" s="4" t="s">
        <v>541</v>
      </c>
      <c r="C356" s="40">
        <v>2</v>
      </c>
      <c r="D356" s="40">
        <v>0</v>
      </c>
      <c r="E356" s="40">
        <v>0</v>
      </c>
      <c r="F356" s="40">
        <v>0</v>
      </c>
      <c r="G356" s="40">
        <v>2</v>
      </c>
      <c r="H356" s="52">
        <f t="shared" si="20"/>
        <v>1</v>
      </c>
      <c r="I356" s="53">
        <f t="shared" si="21"/>
        <v>0</v>
      </c>
      <c r="J356" s="52">
        <f t="shared" si="22"/>
        <v>0</v>
      </c>
      <c r="K356" s="52">
        <f t="shared" si="23"/>
        <v>0</v>
      </c>
    </row>
    <row r="357" spans="2:11" ht="20.100000000000001" customHeight="1" thickBot="1" x14ac:dyDescent="0.25">
      <c r="B357" s="4" t="s">
        <v>542</v>
      </c>
      <c r="C357" s="40">
        <v>0</v>
      </c>
      <c r="D357" s="40">
        <v>0</v>
      </c>
      <c r="E357" s="40">
        <v>2</v>
      </c>
      <c r="F357" s="40">
        <v>1</v>
      </c>
      <c r="G357" s="40">
        <v>3</v>
      </c>
      <c r="H357" s="52">
        <f t="shared" si="20"/>
        <v>0</v>
      </c>
      <c r="I357" s="53">
        <f t="shared" si="21"/>
        <v>0</v>
      </c>
      <c r="J357" s="52">
        <f t="shared" si="22"/>
        <v>0.66666666666666663</v>
      </c>
      <c r="K357" s="52">
        <f t="shared" si="23"/>
        <v>0.33333333333333331</v>
      </c>
    </row>
    <row r="358" spans="2:11" ht="20.100000000000001" customHeight="1" thickBot="1" x14ac:dyDescent="0.25">
      <c r="B358" s="4" t="s">
        <v>543</v>
      </c>
      <c r="C358" s="40">
        <v>0</v>
      </c>
      <c r="D358" s="40">
        <v>2</v>
      </c>
      <c r="E358" s="40">
        <v>10</v>
      </c>
      <c r="F358" s="40">
        <v>0</v>
      </c>
      <c r="G358" s="40">
        <v>12</v>
      </c>
      <c r="H358" s="52">
        <f t="shared" si="20"/>
        <v>0</v>
      </c>
      <c r="I358" s="53">
        <f t="shared" si="21"/>
        <v>0.16666666666666666</v>
      </c>
      <c r="J358" s="52">
        <f t="shared" si="22"/>
        <v>0.83333333333333337</v>
      </c>
      <c r="K358" s="52">
        <f t="shared" si="23"/>
        <v>0</v>
      </c>
    </row>
    <row r="359" spans="2:11" ht="20.100000000000001" customHeight="1" thickBot="1" x14ac:dyDescent="0.25">
      <c r="B359" s="4" t="s">
        <v>205</v>
      </c>
      <c r="C359" s="40">
        <v>3</v>
      </c>
      <c r="D359" s="40">
        <v>2</v>
      </c>
      <c r="E359" s="40">
        <v>3</v>
      </c>
      <c r="F359" s="40">
        <v>4</v>
      </c>
      <c r="G359" s="40">
        <v>12</v>
      </c>
      <c r="H359" s="52">
        <f t="shared" si="20"/>
        <v>0.25</v>
      </c>
      <c r="I359" s="53">
        <f t="shared" si="21"/>
        <v>0.16666666666666666</v>
      </c>
      <c r="J359" s="52">
        <f t="shared" si="22"/>
        <v>0.25</v>
      </c>
      <c r="K359" s="52">
        <f t="shared" si="23"/>
        <v>0.33333333333333331</v>
      </c>
    </row>
    <row r="360" spans="2:11" ht="20.100000000000001" customHeight="1" thickBot="1" x14ac:dyDescent="0.25">
      <c r="B360" s="4" t="s">
        <v>544</v>
      </c>
      <c r="C360" s="40">
        <v>0</v>
      </c>
      <c r="D360" s="40">
        <v>0</v>
      </c>
      <c r="E360" s="40">
        <v>2</v>
      </c>
      <c r="F360" s="40">
        <v>0</v>
      </c>
      <c r="G360" s="40">
        <v>2</v>
      </c>
      <c r="H360" s="52">
        <f t="shared" si="20"/>
        <v>0</v>
      </c>
      <c r="I360" s="53">
        <f t="shared" si="21"/>
        <v>0</v>
      </c>
      <c r="J360" s="52">
        <f t="shared" si="22"/>
        <v>1</v>
      </c>
      <c r="K360" s="52">
        <f t="shared" si="23"/>
        <v>0</v>
      </c>
    </row>
    <row r="361" spans="2:11" ht="20.100000000000001" customHeight="1" thickBot="1" x14ac:dyDescent="0.25">
      <c r="B361" s="4" t="s">
        <v>545</v>
      </c>
      <c r="C361" s="40">
        <v>4</v>
      </c>
      <c r="D361" s="40">
        <v>0</v>
      </c>
      <c r="E361" s="40">
        <v>2</v>
      </c>
      <c r="F361" s="40">
        <v>0</v>
      </c>
      <c r="G361" s="40">
        <v>6</v>
      </c>
      <c r="H361" s="52">
        <f t="shared" si="20"/>
        <v>0.66666666666666663</v>
      </c>
      <c r="I361" s="53">
        <f t="shared" si="21"/>
        <v>0</v>
      </c>
      <c r="J361" s="52">
        <f t="shared" si="22"/>
        <v>0.33333333333333331</v>
      </c>
      <c r="K361" s="52">
        <f t="shared" si="23"/>
        <v>0</v>
      </c>
    </row>
    <row r="362" spans="2:11" ht="20.100000000000001" customHeight="1" thickBot="1" x14ac:dyDescent="0.25">
      <c r="B362" s="4" t="s">
        <v>546</v>
      </c>
      <c r="C362" s="40">
        <v>3</v>
      </c>
      <c r="D362" s="40">
        <v>0</v>
      </c>
      <c r="E362" s="40">
        <v>1</v>
      </c>
      <c r="F362" s="40">
        <v>1</v>
      </c>
      <c r="G362" s="40">
        <v>5</v>
      </c>
      <c r="H362" s="52">
        <f t="shared" si="20"/>
        <v>0.6</v>
      </c>
      <c r="I362" s="53">
        <f t="shared" si="21"/>
        <v>0</v>
      </c>
      <c r="J362" s="52">
        <f t="shared" si="22"/>
        <v>0.2</v>
      </c>
      <c r="K362" s="52">
        <f t="shared" si="23"/>
        <v>0.2</v>
      </c>
    </row>
    <row r="363" spans="2:11" ht="20.100000000000001" customHeight="1" thickBot="1" x14ac:dyDescent="0.25">
      <c r="B363" s="4" t="s">
        <v>547</v>
      </c>
      <c r="C363" s="40">
        <v>1</v>
      </c>
      <c r="D363" s="40">
        <v>2</v>
      </c>
      <c r="E363" s="40">
        <v>1</v>
      </c>
      <c r="F363" s="40">
        <v>0</v>
      </c>
      <c r="G363" s="40">
        <v>4</v>
      </c>
      <c r="H363" s="52">
        <f t="shared" si="20"/>
        <v>0.25</v>
      </c>
      <c r="I363" s="53">
        <f t="shared" si="21"/>
        <v>0.5</v>
      </c>
      <c r="J363" s="52">
        <f t="shared" si="22"/>
        <v>0.25</v>
      </c>
      <c r="K363" s="52">
        <f t="shared" si="23"/>
        <v>0</v>
      </c>
    </row>
    <row r="364" spans="2:11" ht="20.100000000000001" customHeight="1" thickBot="1" x14ac:dyDescent="0.25">
      <c r="B364" s="4" t="s">
        <v>652</v>
      </c>
      <c r="C364" s="40">
        <v>0</v>
      </c>
      <c r="D364" s="40">
        <v>1</v>
      </c>
      <c r="E364" s="40">
        <v>0</v>
      </c>
      <c r="F364" s="40">
        <v>0</v>
      </c>
      <c r="G364" s="40">
        <v>1</v>
      </c>
      <c r="H364" s="52">
        <f t="shared" si="20"/>
        <v>0</v>
      </c>
      <c r="I364" s="53">
        <f t="shared" si="21"/>
        <v>1</v>
      </c>
      <c r="J364" s="52">
        <f t="shared" si="22"/>
        <v>0</v>
      </c>
      <c r="K364" s="52">
        <f t="shared" si="23"/>
        <v>0</v>
      </c>
    </row>
    <row r="365" spans="2:11" ht="20.100000000000001" customHeight="1" thickBot="1" x14ac:dyDescent="0.25">
      <c r="B365" s="4" t="s">
        <v>548</v>
      </c>
      <c r="C365" s="40">
        <v>0</v>
      </c>
      <c r="D365" s="40">
        <v>0</v>
      </c>
      <c r="E365" s="40">
        <v>0</v>
      </c>
      <c r="F365" s="40">
        <v>1</v>
      </c>
      <c r="G365" s="40">
        <v>1</v>
      </c>
      <c r="H365" s="52">
        <f t="shared" si="20"/>
        <v>0</v>
      </c>
      <c r="I365" s="53">
        <f t="shared" si="21"/>
        <v>0</v>
      </c>
      <c r="J365" s="52">
        <f t="shared" si="22"/>
        <v>0</v>
      </c>
      <c r="K365" s="52">
        <f t="shared" si="23"/>
        <v>1</v>
      </c>
    </row>
    <row r="366" spans="2:11" ht="20.100000000000001" customHeight="1" thickBot="1" x14ac:dyDescent="0.25">
      <c r="B366" s="4" t="s">
        <v>206</v>
      </c>
      <c r="C366" s="40">
        <v>13</v>
      </c>
      <c r="D366" s="40">
        <v>38</v>
      </c>
      <c r="E366" s="40">
        <v>15</v>
      </c>
      <c r="F366" s="40">
        <v>9</v>
      </c>
      <c r="G366" s="40">
        <v>75</v>
      </c>
      <c r="H366" s="52">
        <f t="shared" si="20"/>
        <v>0.17333333333333334</v>
      </c>
      <c r="I366" s="53">
        <f t="shared" si="21"/>
        <v>0.50666666666666671</v>
      </c>
      <c r="J366" s="52">
        <f t="shared" si="22"/>
        <v>0.2</v>
      </c>
      <c r="K366" s="52">
        <f t="shared" si="23"/>
        <v>0.12</v>
      </c>
    </row>
    <row r="367" spans="2:11" ht="20.100000000000001" customHeight="1" thickBot="1" x14ac:dyDescent="0.25">
      <c r="B367" s="4" t="s">
        <v>549</v>
      </c>
      <c r="C367" s="40">
        <v>0</v>
      </c>
      <c r="D367" s="40">
        <v>0</v>
      </c>
      <c r="E367" s="40">
        <v>1</v>
      </c>
      <c r="F367" s="40">
        <v>0</v>
      </c>
      <c r="G367" s="40">
        <v>1</v>
      </c>
      <c r="H367" s="52">
        <f t="shared" si="20"/>
        <v>0</v>
      </c>
      <c r="I367" s="53">
        <f t="shared" si="21"/>
        <v>0</v>
      </c>
      <c r="J367" s="52">
        <f t="shared" si="22"/>
        <v>1</v>
      </c>
      <c r="K367" s="52">
        <f t="shared" si="23"/>
        <v>0</v>
      </c>
    </row>
    <row r="368" spans="2:11" ht="20.100000000000001" customHeight="1" thickBot="1" x14ac:dyDescent="0.25">
      <c r="B368" s="4" t="s">
        <v>550</v>
      </c>
      <c r="C368" s="40">
        <v>2</v>
      </c>
      <c r="D368" s="40">
        <v>0</v>
      </c>
      <c r="E368" s="40">
        <v>0</v>
      </c>
      <c r="F368" s="40">
        <v>0</v>
      </c>
      <c r="G368" s="40">
        <v>2</v>
      </c>
      <c r="H368" s="52">
        <f t="shared" si="20"/>
        <v>1</v>
      </c>
      <c r="I368" s="53">
        <f t="shared" si="21"/>
        <v>0</v>
      </c>
      <c r="J368" s="52">
        <f t="shared" si="22"/>
        <v>0</v>
      </c>
      <c r="K368" s="52">
        <f t="shared" si="23"/>
        <v>0</v>
      </c>
    </row>
    <row r="369" spans="2:11" ht="20.100000000000001" customHeight="1" thickBot="1" x14ac:dyDescent="0.25">
      <c r="B369" s="4" t="s">
        <v>551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52" t="str">
        <f t="shared" si="20"/>
        <v>-</v>
      </c>
      <c r="I369" s="53" t="str">
        <f t="shared" si="21"/>
        <v>-</v>
      </c>
      <c r="J369" s="52" t="str">
        <f t="shared" si="22"/>
        <v>-</v>
      </c>
      <c r="K369" s="52" t="str">
        <f t="shared" si="23"/>
        <v>-</v>
      </c>
    </row>
    <row r="370" spans="2:11" ht="20.100000000000001" customHeight="1" thickBot="1" x14ac:dyDescent="0.25">
      <c r="B370" s="4" t="s">
        <v>552</v>
      </c>
      <c r="C370" s="40">
        <v>1</v>
      </c>
      <c r="D370" s="40">
        <v>2</v>
      </c>
      <c r="E370" s="40">
        <v>2</v>
      </c>
      <c r="F370" s="40">
        <v>1</v>
      </c>
      <c r="G370" s="40">
        <v>6</v>
      </c>
      <c r="H370" s="52">
        <f t="shared" si="20"/>
        <v>0.16666666666666666</v>
      </c>
      <c r="I370" s="53">
        <f t="shared" si="21"/>
        <v>0.33333333333333331</v>
      </c>
      <c r="J370" s="52">
        <f t="shared" si="22"/>
        <v>0.33333333333333331</v>
      </c>
      <c r="K370" s="52">
        <f t="shared" si="23"/>
        <v>0.16666666666666666</v>
      </c>
    </row>
    <row r="371" spans="2:11" ht="20.100000000000001" customHeight="1" thickBot="1" x14ac:dyDescent="0.25">
      <c r="B371" s="4" t="s">
        <v>653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52" t="str">
        <f t="shared" si="20"/>
        <v>-</v>
      </c>
      <c r="I371" s="53" t="str">
        <f t="shared" si="21"/>
        <v>-</v>
      </c>
      <c r="J371" s="52" t="str">
        <f t="shared" si="22"/>
        <v>-</v>
      </c>
      <c r="K371" s="52" t="str">
        <f t="shared" si="23"/>
        <v>-</v>
      </c>
    </row>
    <row r="372" spans="2:11" ht="20.100000000000001" customHeight="1" thickBot="1" x14ac:dyDescent="0.25">
      <c r="B372" s="4" t="s">
        <v>553</v>
      </c>
      <c r="C372" s="40">
        <v>1</v>
      </c>
      <c r="D372" s="40">
        <v>0</v>
      </c>
      <c r="E372" s="40">
        <v>2</v>
      </c>
      <c r="F372" s="40">
        <v>0</v>
      </c>
      <c r="G372" s="40">
        <v>3</v>
      </c>
      <c r="H372" s="52">
        <f t="shared" si="20"/>
        <v>0.33333333333333331</v>
      </c>
      <c r="I372" s="53">
        <f t="shared" si="21"/>
        <v>0</v>
      </c>
      <c r="J372" s="52">
        <f t="shared" si="22"/>
        <v>0.66666666666666663</v>
      </c>
      <c r="K372" s="52">
        <f t="shared" si="23"/>
        <v>0</v>
      </c>
    </row>
    <row r="373" spans="2:11" ht="20.100000000000001" customHeight="1" thickBot="1" x14ac:dyDescent="0.25">
      <c r="B373" s="4" t="s">
        <v>554</v>
      </c>
      <c r="C373" s="40">
        <v>0</v>
      </c>
      <c r="D373" s="40">
        <v>0</v>
      </c>
      <c r="E373" s="40">
        <v>1</v>
      </c>
      <c r="F373" s="40">
        <v>0</v>
      </c>
      <c r="G373" s="40">
        <v>1</v>
      </c>
      <c r="H373" s="52">
        <f t="shared" si="20"/>
        <v>0</v>
      </c>
      <c r="I373" s="53">
        <f t="shared" si="21"/>
        <v>0</v>
      </c>
      <c r="J373" s="52">
        <f t="shared" si="22"/>
        <v>1</v>
      </c>
      <c r="K373" s="52">
        <f t="shared" si="23"/>
        <v>0</v>
      </c>
    </row>
    <row r="374" spans="2:11" ht="20.100000000000001" customHeight="1" thickBot="1" x14ac:dyDescent="0.25">
      <c r="B374" s="4" t="s">
        <v>555</v>
      </c>
      <c r="C374" s="40">
        <v>0</v>
      </c>
      <c r="D374" s="40">
        <v>2</v>
      </c>
      <c r="E374" s="40">
        <v>0</v>
      </c>
      <c r="F374" s="40">
        <v>0</v>
      </c>
      <c r="G374" s="40">
        <v>2</v>
      </c>
      <c r="H374" s="52">
        <f t="shared" si="20"/>
        <v>0</v>
      </c>
      <c r="I374" s="53">
        <f t="shared" si="21"/>
        <v>1</v>
      </c>
      <c r="J374" s="52">
        <f t="shared" si="22"/>
        <v>0</v>
      </c>
      <c r="K374" s="52">
        <f t="shared" si="23"/>
        <v>0</v>
      </c>
    </row>
    <row r="375" spans="2:11" ht="20.100000000000001" customHeight="1" thickBot="1" x14ac:dyDescent="0.25">
      <c r="B375" s="4" t="s">
        <v>556</v>
      </c>
      <c r="C375" s="40">
        <v>6</v>
      </c>
      <c r="D375" s="40">
        <v>4</v>
      </c>
      <c r="E375" s="40">
        <v>10</v>
      </c>
      <c r="F375" s="40">
        <v>7</v>
      </c>
      <c r="G375" s="40">
        <v>27</v>
      </c>
      <c r="H375" s="52">
        <f t="shared" si="20"/>
        <v>0.22222222222222221</v>
      </c>
      <c r="I375" s="53">
        <f t="shared" si="21"/>
        <v>0.14814814814814814</v>
      </c>
      <c r="J375" s="52">
        <f t="shared" si="22"/>
        <v>0.37037037037037035</v>
      </c>
      <c r="K375" s="52">
        <f t="shared" si="23"/>
        <v>0.25925925925925924</v>
      </c>
    </row>
    <row r="376" spans="2:11" ht="20.100000000000001" customHeight="1" thickBot="1" x14ac:dyDescent="0.25">
      <c r="B376" s="4" t="s">
        <v>557</v>
      </c>
      <c r="C376" s="40">
        <v>2</v>
      </c>
      <c r="D376" s="40">
        <v>4</v>
      </c>
      <c r="E376" s="40">
        <v>0</v>
      </c>
      <c r="F376" s="40">
        <v>7</v>
      </c>
      <c r="G376" s="40">
        <v>13</v>
      </c>
      <c r="H376" s="52">
        <f t="shared" si="20"/>
        <v>0.15384615384615385</v>
      </c>
      <c r="I376" s="53">
        <f t="shared" si="21"/>
        <v>0.30769230769230771</v>
      </c>
      <c r="J376" s="52">
        <f t="shared" si="22"/>
        <v>0</v>
      </c>
      <c r="K376" s="52">
        <f t="shared" si="23"/>
        <v>0.53846153846153844</v>
      </c>
    </row>
    <row r="377" spans="2:11" ht="20.100000000000001" customHeight="1" thickBot="1" x14ac:dyDescent="0.25">
      <c r="B377" s="4" t="s">
        <v>558</v>
      </c>
      <c r="C377" s="40">
        <v>15</v>
      </c>
      <c r="D377" s="40">
        <v>10</v>
      </c>
      <c r="E377" s="40">
        <v>10</v>
      </c>
      <c r="F377" s="40">
        <v>5</v>
      </c>
      <c r="G377" s="40">
        <v>40</v>
      </c>
      <c r="H377" s="52">
        <f t="shared" si="20"/>
        <v>0.375</v>
      </c>
      <c r="I377" s="53">
        <f t="shared" si="21"/>
        <v>0.25</v>
      </c>
      <c r="J377" s="52">
        <f t="shared" si="22"/>
        <v>0.25</v>
      </c>
      <c r="K377" s="52">
        <f t="shared" si="23"/>
        <v>0.125</v>
      </c>
    </row>
    <row r="378" spans="2:11" ht="20.100000000000001" customHeight="1" thickBot="1" x14ac:dyDescent="0.25">
      <c r="B378" s="4" t="s">
        <v>207</v>
      </c>
      <c r="C378" s="40">
        <v>1</v>
      </c>
      <c r="D378" s="40">
        <v>3</v>
      </c>
      <c r="E378" s="40">
        <v>2</v>
      </c>
      <c r="F378" s="40">
        <v>0</v>
      </c>
      <c r="G378" s="40">
        <v>6</v>
      </c>
      <c r="H378" s="52">
        <f t="shared" si="20"/>
        <v>0.16666666666666666</v>
      </c>
      <c r="I378" s="53">
        <f t="shared" si="21"/>
        <v>0.5</v>
      </c>
      <c r="J378" s="52">
        <f t="shared" si="22"/>
        <v>0.33333333333333331</v>
      </c>
      <c r="K378" s="52">
        <f t="shared" si="23"/>
        <v>0</v>
      </c>
    </row>
    <row r="379" spans="2:11" ht="20.100000000000001" customHeight="1" thickBot="1" x14ac:dyDescent="0.25">
      <c r="B379" s="4" t="s">
        <v>559</v>
      </c>
      <c r="C379" s="40">
        <v>0</v>
      </c>
      <c r="D379" s="40">
        <v>0</v>
      </c>
      <c r="E379" s="40">
        <v>0</v>
      </c>
      <c r="F379" s="40">
        <v>1</v>
      </c>
      <c r="G379" s="40">
        <v>1</v>
      </c>
      <c r="H379" s="52">
        <f t="shared" si="20"/>
        <v>0</v>
      </c>
      <c r="I379" s="53">
        <f t="shared" si="21"/>
        <v>0</v>
      </c>
      <c r="J379" s="52">
        <f t="shared" si="22"/>
        <v>0</v>
      </c>
      <c r="K379" s="52">
        <f t="shared" si="23"/>
        <v>1</v>
      </c>
    </row>
    <row r="380" spans="2:11" ht="20.100000000000001" customHeight="1" thickBot="1" x14ac:dyDescent="0.25">
      <c r="B380" s="4" t="s">
        <v>560</v>
      </c>
      <c r="C380" s="40">
        <v>2</v>
      </c>
      <c r="D380" s="40">
        <v>0</v>
      </c>
      <c r="E380" s="40">
        <v>0</v>
      </c>
      <c r="F380" s="40">
        <v>0</v>
      </c>
      <c r="G380" s="40">
        <v>2</v>
      </c>
      <c r="H380" s="52">
        <f t="shared" si="20"/>
        <v>1</v>
      </c>
      <c r="I380" s="53">
        <f t="shared" si="21"/>
        <v>0</v>
      </c>
      <c r="J380" s="52">
        <f t="shared" si="22"/>
        <v>0</v>
      </c>
      <c r="K380" s="52">
        <f t="shared" si="23"/>
        <v>0</v>
      </c>
    </row>
    <row r="381" spans="2:11" ht="20.100000000000001" customHeight="1" thickBot="1" x14ac:dyDescent="0.25">
      <c r="B381" s="4" t="s">
        <v>561</v>
      </c>
      <c r="C381" s="40">
        <v>1</v>
      </c>
      <c r="D381" s="40">
        <v>1</v>
      </c>
      <c r="E381" s="40">
        <v>5</v>
      </c>
      <c r="F381" s="40">
        <v>4</v>
      </c>
      <c r="G381" s="40">
        <v>11</v>
      </c>
      <c r="H381" s="52">
        <f t="shared" si="20"/>
        <v>9.0909090909090912E-2</v>
      </c>
      <c r="I381" s="53">
        <f t="shared" si="21"/>
        <v>9.0909090909090912E-2</v>
      </c>
      <c r="J381" s="52">
        <f t="shared" si="22"/>
        <v>0.45454545454545453</v>
      </c>
      <c r="K381" s="52">
        <f t="shared" si="23"/>
        <v>0.36363636363636365</v>
      </c>
    </row>
    <row r="382" spans="2:11" ht="20.100000000000001" customHeight="1" thickBot="1" x14ac:dyDescent="0.25">
      <c r="B382" s="4" t="s">
        <v>562</v>
      </c>
      <c r="C382" s="40">
        <v>0</v>
      </c>
      <c r="D382" s="40">
        <v>1</v>
      </c>
      <c r="E382" s="40">
        <v>2</v>
      </c>
      <c r="F382" s="40">
        <v>0</v>
      </c>
      <c r="G382" s="40">
        <v>3</v>
      </c>
      <c r="H382" s="52">
        <f t="shared" si="20"/>
        <v>0</v>
      </c>
      <c r="I382" s="53">
        <f t="shared" si="21"/>
        <v>0.33333333333333331</v>
      </c>
      <c r="J382" s="52">
        <f t="shared" si="22"/>
        <v>0.66666666666666663</v>
      </c>
      <c r="K382" s="52">
        <f t="shared" si="23"/>
        <v>0</v>
      </c>
    </row>
    <row r="383" spans="2:11" ht="20.100000000000001" customHeight="1" thickBot="1" x14ac:dyDescent="0.25">
      <c r="B383" s="4" t="s">
        <v>563</v>
      </c>
      <c r="C383" s="40">
        <v>0</v>
      </c>
      <c r="D383" s="40">
        <v>2</v>
      </c>
      <c r="E383" s="40">
        <v>1</v>
      </c>
      <c r="F383" s="40">
        <v>4</v>
      </c>
      <c r="G383" s="40">
        <v>7</v>
      </c>
      <c r="H383" s="52">
        <f t="shared" si="20"/>
        <v>0</v>
      </c>
      <c r="I383" s="53">
        <f t="shared" si="21"/>
        <v>0.2857142857142857</v>
      </c>
      <c r="J383" s="52">
        <f t="shared" si="22"/>
        <v>0.14285714285714285</v>
      </c>
      <c r="K383" s="52">
        <f t="shared" si="23"/>
        <v>0.5714285714285714</v>
      </c>
    </row>
    <row r="384" spans="2:11" ht="20.100000000000001" customHeight="1" thickBot="1" x14ac:dyDescent="0.25">
      <c r="B384" s="4" t="s">
        <v>564</v>
      </c>
      <c r="C384" s="40">
        <v>2</v>
      </c>
      <c r="D384" s="40">
        <v>0</v>
      </c>
      <c r="E384" s="40">
        <v>5</v>
      </c>
      <c r="F384" s="40">
        <v>2</v>
      </c>
      <c r="G384" s="40">
        <v>9</v>
      </c>
      <c r="H384" s="52">
        <f t="shared" si="20"/>
        <v>0.22222222222222221</v>
      </c>
      <c r="I384" s="53">
        <f t="shared" si="21"/>
        <v>0</v>
      </c>
      <c r="J384" s="52">
        <f t="shared" si="22"/>
        <v>0.55555555555555558</v>
      </c>
      <c r="K384" s="52">
        <f t="shared" si="23"/>
        <v>0.22222222222222221</v>
      </c>
    </row>
    <row r="385" spans="2:11" ht="20.100000000000001" customHeight="1" thickBot="1" x14ac:dyDescent="0.25">
      <c r="B385" s="4" t="s">
        <v>654</v>
      </c>
      <c r="C385" s="40">
        <v>0</v>
      </c>
      <c r="D385" s="40">
        <v>0</v>
      </c>
      <c r="E385" s="40">
        <v>3</v>
      </c>
      <c r="F385" s="40">
        <v>7</v>
      </c>
      <c r="G385" s="40">
        <v>10</v>
      </c>
      <c r="H385" s="52">
        <f t="shared" si="20"/>
        <v>0</v>
      </c>
      <c r="I385" s="53">
        <f t="shared" si="21"/>
        <v>0</v>
      </c>
      <c r="J385" s="52">
        <f t="shared" si="22"/>
        <v>0.3</v>
      </c>
      <c r="K385" s="52">
        <f t="shared" si="23"/>
        <v>0.7</v>
      </c>
    </row>
    <row r="386" spans="2:11" ht="20.100000000000001" customHeight="1" thickBot="1" x14ac:dyDescent="0.25">
      <c r="B386" s="4" t="s">
        <v>565</v>
      </c>
      <c r="C386" s="40">
        <v>1</v>
      </c>
      <c r="D386" s="40">
        <v>1</v>
      </c>
      <c r="E386" s="40">
        <v>2</v>
      </c>
      <c r="F386" s="40">
        <v>0</v>
      </c>
      <c r="G386" s="40">
        <v>4</v>
      </c>
      <c r="H386" s="52">
        <f t="shared" si="20"/>
        <v>0.25</v>
      </c>
      <c r="I386" s="53">
        <f t="shared" si="21"/>
        <v>0.25</v>
      </c>
      <c r="J386" s="52">
        <f t="shared" si="22"/>
        <v>0.5</v>
      </c>
      <c r="K386" s="52">
        <f t="shared" si="23"/>
        <v>0</v>
      </c>
    </row>
    <row r="387" spans="2:11" ht="20.100000000000001" customHeight="1" thickBot="1" x14ac:dyDescent="0.25">
      <c r="B387" s="4" t="s">
        <v>566</v>
      </c>
      <c r="C387" s="40">
        <v>0</v>
      </c>
      <c r="D387" s="40">
        <v>0</v>
      </c>
      <c r="E387" s="40">
        <v>2</v>
      </c>
      <c r="F387" s="40">
        <v>0</v>
      </c>
      <c r="G387" s="40">
        <v>2</v>
      </c>
      <c r="H387" s="52">
        <f t="shared" si="20"/>
        <v>0</v>
      </c>
      <c r="I387" s="53">
        <f t="shared" si="21"/>
        <v>0</v>
      </c>
      <c r="J387" s="52">
        <f t="shared" si="22"/>
        <v>1</v>
      </c>
      <c r="K387" s="52">
        <f t="shared" si="23"/>
        <v>0</v>
      </c>
    </row>
    <row r="388" spans="2:11" ht="20.100000000000001" customHeight="1" thickBot="1" x14ac:dyDescent="0.25">
      <c r="B388" s="4" t="s">
        <v>567</v>
      </c>
      <c r="C388" s="40">
        <v>0</v>
      </c>
      <c r="D388" s="40">
        <v>3</v>
      </c>
      <c r="E388" s="40">
        <v>3</v>
      </c>
      <c r="F388" s="40">
        <v>5</v>
      </c>
      <c r="G388" s="40">
        <v>11</v>
      </c>
      <c r="H388" s="52">
        <f t="shared" si="20"/>
        <v>0</v>
      </c>
      <c r="I388" s="53">
        <f t="shared" si="21"/>
        <v>0.27272727272727271</v>
      </c>
      <c r="J388" s="52">
        <f t="shared" si="22"/>
        <v>0.27272727272727271</v>
      </c>
      <c r="K388" s="52">
        <f t="shared" si="23"/>
        <v>0.45454545454545453</v>
      </c>
    </row>
    <row r="389" spans="2:11" ht="20.100000000000001" customHeight="1" thickBot="1" x14ac:dyDescent="0.25">
      <c r="B389" s="4" t="s">
        <v>568</v>
      </c>
      <c r="C389" s="40">
        <v>7</v>
      </c>
      <c r="D389" s="40">
        <v>5</v>
      </c>
      <c r="E389" s="40">
        <v>9</v>
      </c>
      <c r="F389" s="40">
        <v>16</v>
      </c>
      <c r="G389" s="40">
        <v>37</v>
      </c>
      <c r="H389" s="52">
        <f t="shared" si="20"/>
        <v>0.1891891891891892</v>
      </c>
      <c r="I389" s="53">
        <f t="shared" si="21"/>
        <v>0.13513513513513514</v>
      </c>
      <c r="J389" s="52">
        <f t="shared" si="22"/>
        <v>0.24324324324324326</v>
      </c>
      <c r="K389" s="52">
        <f t="shared" si="23"/>
        <v>0.43243243243243246</v>
      </c>
    </row>
    <row r="390" spans="2:11" ht="20.100000000000001" customHeight="1" thickBot="1" x14ac:dyDescent="0.25">
      <c r="B390" s="4" t="s">
        <v>569</v>
      </c>
      <c r="C390" s="40">
        <v>6</v>
      </c>
      <c r="D390" s="40">
        <v>2</v>
      </c>
      <c r="E390" s="40">
        <v>7</v>
      </c>
      <c r="F390" s="40">
        <v>13</v>
      </c>
      <c r="G390" s="40">
        <v>28</v>
      </c>
      <c r="H390" s="52">
        <f t="shared" si="20"/>
        <v>0.21428571428571427</v>
      </c>
      <c r="I390" s="53">
        <f t="shared" si="21"/>
        <v>7.1428571428571425E-2</v>
      </c>
      <c r="J390" s="52">
        <f t="shared" si="22"/>
        <v>0.25</v>
      </c>
      <c r="K390" s="52">
        <f t="shared" si="23"/>
        <v>0.4642857142857143</v>
      </c>
    </row>
    <row r="391" spans="2:11" ht="20.100000000000001" customHeight="1" thickBot="1" x14ac:dyDescent="0.25">
      <c r="B391" s="4" t="s">
        <v>570</v>
      </c>
      <c r="C391" s="40">
        <v>14</v>
      </c>
      <c r="D391" s="40">
        <v>19</v>
      </c>
      <c r="E391" s="40">
        <v>13</v>
      </c>
      <c r="F391" s="40">
        <v>3</v>
      </c>
      <c r="G391" s="40">
        <v>49</v>
      </c>
      <c r="H391" s="52">
        <f t="shared" si="20"/>
        <v>0.2857142857142857</v>
      </c>
      <c r="I391" s="53">
        <f t="shared" si="21"/>
        <v>0.38775510204081631</v>
      </c>
      <c r="J391" s="52">
        <f t="shared" si="22"/>
        <v>0.26530612244897961</v>
      </c>
      <c r="K391" s="52">
        <f t="shared" si="23"/>
        <v>6.1224489795918366E-2</v>
      </c>
    </row>
    <row r="392" spans="2:11" ht="20.100000000000001" customHeight="1" thickBot="1" x14ac:dyDescent="0.25">
      <c r="B392" s="4" t="s">
        <v>571</v>
      </c>
      <c r="C392" s="40">
        <v>4</v>
      </c>
      <c r="D392" s="40">
        <v>2</v>
      </c>
      <c r="E392" s="40">
        <v>9</v>
      </c>
      <c r="F392" s="40">
        <v>28</v>
      </c>
      <c r="G392" s="40">
        <v>43</v>
      </c>
      <c r="H392" s="52">
        <f t="shared" si="20"/>
        <v>9.3023255813953487E-2</v>
      </c>
      <c r="I392" s="53">
        <f t="shared" si="21"/>
        <v>4.6511627906976744E-2</v>
      </c>
      <c r="J392" s="52">
        <f t="shared" si="22"/>
        <v>0.20930232558139536</v>
      </c>
      <c r="K392" s="52">
        <f t="shared" si="23"/>
        <v>0.65116279069767447</v>
      </c>
    </row>
    <row r="393" spans="2:11" ht="20.100000000000001" customHeight="1" thickBot="1" x14ac:dyDescent="0.25">
      <c r="B393" s="4" t="s">
        <v>572</v>
      </c>
      <c r="C393" s="40">
        <v>10</v>
      </c>
      <c r="D393" s="40">
        <v>2</v>
      </c>
      <c r="E393" s="40">
        <v>13</v>
      </c>
      <c r="F393" s="40">
        <v>7</v>
      </c>
      <c r="G393" s="40">
        <v>32</v>
      </c>
      <c r="H393" s="52">
        <f t="shared" si="20"/>
        <v>0.3125</v>
      </c>
      <c r="I393" s="53">
        <f t="shared" si="21"/>
        <v>6.25E-2</v>
      </c>
      <c r="J393" s="52">
        <f t="shared" si="22"/>
        <v>0.40625</v>
      </c>
      <c r="K393" s="52">
        <f t="shared" si="23"/>
        <v>0.21875</v>
      </c>
    </row>
    <row r="394" spans="2:11" ht="20.100000000000001" customHeight="1" thickBot="1" x14ac:dyDescent="0.25">
      <c r="B394" s="4" t="s">
        <v>573</v>
      </c>
      <c r="C394" s="40">
        <v>2</v>
      </c>
      <c r="D394" s="40">
        <v>0</v>
      </c>
      <c r="E394" s="40">
        <v>4</v>
      </c>
      <c r="F394" s="40">
        <v>9</v>
      </c>
      <c r="G394" s="40">
        <v>15</v>
      </c>
      <c r="H394" s="52">
        <f t="shared" si="20"/>
        <v>0.13333333333333333</v>
      </c>
      <c r="I394" s="53">
        <f t="shared" si="21"/>
        <v>0</v>
      </c>
      <c r="J394" s="52">
        <f t="shared" si="22"/>
        <v>0.26666666666666666</v>
      </c>
      <c r="K394" s="52">
        <f t="shared" si="23"/>
        <v>0.6</v>
      </c>
    </row>
    <row r="395" spans="2:11" ht="20.100000000000001" customHeight="1" thickBot="1" x14ac:dyDescent="0.25">
      <c r="B395" s="4" t="s">
        <v>574</v>
      </c>
      <c r="C395" s="40">
        <v>6</v>
      </c>
      <c r="D395" s="40">
        <v>1</v>
      </c>
      <c r="E395" s="40">
        <v>8</v>
      </c>
      <c r="F395" s="40">
        <v>4</v>
      </c>
      <c r="G395" s="40">
        <v>19</v>
      </c>
      <c r="H395" s="52">
        <f t="shared" si="20"/>
        <v>0.31578947368421051</v>
      </c>
      <c r="I395" s="53">
        <f t="shared" si="21"/>
        <v>5.2631578947368418E-2</v>
      </c>
      <c r="J395" s="52">
        <f t="shared" si="22"/>
        <v>0.42105263157894735</v>
      </c>
      <c r="K395" s="52">
        <f t="shared" si="23"/>
        <v>0.21052631578947367</v>
      </c>
    </row>
    <row r="396" spans="2:11" ht="20.100000000000001" customHeight="1" thickBot="1" x14ac:dyDescent="0.25">
      <c r="B396" s="4" t="s">
        <v>575</v>
      </c>
      <c r="C396" s="40">
        <v>8</v>
      </c>
      <c r="D396" s="40">
        <v>2</v>
      </c>
      <c r="E396" s="40">
        <v>11</v>
      </c>
      <c r="F396" s="40">
        <v>9</v>
      </c>
      <c r="G396" s="40">
        <v>30</v>
      </c>
      <c r="H396" s="52">
        <f t="shared" ref="H396:H442" si="24">+IF(G396&gt;0,C396/G396,"-")</f>
        <v>0.26666666666666666</v>
      </c>
      <c r="I396" s="53">
        <f t="shared" ref="I396:I442" si="25">+IF(G396&gt;0,D396/G396,"-")</f>
        <v>6.6666666666666666E-2</v>
      </c>
      <c r="J396" s="52">
        <f t="shared" ref="J396:J442" si="26">+IF(G396&gt;0,E396/G396,"-")</f>
        <v>0.36666666666666664</v>
      </c>
      <c r="K396" s="52">
        <f t="shared" ref="K396:K442" si="27">+IF(G396&gt;0,F396/G396,"-")</f>
        <v>0.3</v>
      </c>
    </row>
    <row r="397" spans="2:11" ht="20.100000000000001" customHeight="1" thickBot="1" x14ac:dyDescent="0.25">
      <c r="B397" s="4" t="s">
        <v>576</v>
      </c>
      <c r="C397" s="40">
        <v>4</v>
      </c>
      <c r="D397" s="40">
        <v>2</v>
      </c>
      <c r="E397" s="40">
        <v>4</v>
      </c>
      <c r="F397" s="40">
        <v>4</v>
      </c>
      <c r="G397" s="40">
        <v>14</v>
      </c>
      <c r="H397" s="52">
        <f t="shared" si="24"/>
        <v>0.2857142857142857</v>
      </c>
      <c r="I397" s="53">
        <f t="shared" si="25"/>
        <v>0.14285714285714285</v>
      </c>
      <c r="J397" s="52">
        <f t="shared" si="26"/>
        <v>0.2857142857142857</v>
      </c>
      <c r="K397" s="52">
        <f t="shared" si="27"/>
        <v>0.2857142857142857</v>
      </c>
    </row>
    <row r="398" spans="2:11" ht="20.100000000000001" customHeight="1" thickBot="1" x14ac:dyDescent="0.25">
      <c r="B398" s="4" t="s">
        <v>208</v>
      </c>
      <c r="C398" s="40">
        <v>103</v>
      </c>
      <c r="D398" s="40">
        <v>50</v>
      </c>
      <c r="E398" s="40">
        <v>297</v>
      </c>
      <c r="F398" s="40">
        <v>280</v>
      </c>
      <c r="G398" s="40">
        <v>730</v>
      </c>
      <c r="H398" s="52">
        <f t="shared" si="24"/>
        <v>0.14109589041095891</v>
      </c>
      <c r="I398" s="53">
        <f t="shared" si="25"/>
        <v>6.8493150684931503E-2</v>
      </c>
      <c r="J398" s="52">
        <f t="shared" si="26"/>
        <v>0.40684931506849314</v>
      </c>
      <c r="K398" s="52">
        <f t="shared" si="27"/>
        <v>0.38356164383561642</v>
      </c>
    </row>
    <row r="399" spans="2:11" ht="20.100000000000001" customHeight="1" thickBot="1" x14ac:dyDescent="0.25">
      <c r="B399" s="4" t="s">
        <v>577</v>
      </c>
      <c r="C399" s="40">
        <v>5</v>
      </c>
      <c r="D399" s="40">
        <v>4</v>
      </c>
      <c r="E399" s="40">
        <v>6</v>
      </c>
      <c r="F399" s="40">
        <v>5</v>
      </c>
      <c r="G399" s="40">
        <v>20</v>
      </c>
      <c r="H399" s="52">
        <f t="shared" si="24"/>
        <v>0.25</v>
      </c>
      <c r="I399" s="53">
        <f t="shared" si="25"/>
        <v>0.2</v>
      </c>
      <c r="J399" s="52">
        <f t="shared" si="26"/>
        <v>0.3</v>
      </c>
      <c r="K399" s="52">
        <f t="shared" si="27"/>
        <v>0.25</v>
      </c>
    </row>
    <row r="400" spans="2:11" ht="20.100000000000001" customHeight="1" thickBot="1" x14ac:dyDescent="0.25">
      <c r="B400" s="4" t="s">
        <v>578</v>
      </c>
      <c r="C400" s="40">
        <v>10</v>
      </c>
      <c r="D400" s="40">
        <v>7</v>
      </c>
      <c r="E400" s="40">
        <v>18</v>
      </c>
      <c r="F400" s="40">
        <v>21</v>
      </c>
      <c r="G400" s="40">
        <v>56</v>
      </c>
      <c r="H400" s="52">
        <f t="shared" si="24"/>
        <v>0.17857142857142858</v>
      </c>
      <c r="I400" s="53">
        <f t="shared" si="25"/>
        <v>0.125</v>
      </c>
      <c r="J400" s="52">
        <f t="shared" si="26"/>
        <v>0.32142857142857145</v>
      </c>
      <c r="K400" s="52">
        <f t="shared" si="27"/>
        <v>0.375</v>
      </c>
    </row>
    <row r="401" spans="2:11" ht="20.100000000000001" customHeight="1" thickBot="1" x14ac:dyDescent="0.25">
      <c r="B401" s="4" t="s">
        <v>579</v>
      </c>
      <c r="C401" s="40">
        <v>8</v>
      </c>
      <c r="D401" s="40">
        <v>7</v>
      </c>
      <c r="E401" s="40">
        <v>7</v>
      </c>
      <c r="F401" s="40">
        <v>13</v>
      </c>
      <c r="G401" s="40">
        <v>35</v>
      </c>
      <c r="H401" s="52">
        <f t="shared" si="24"/>
        <v>0.22857142857142856</v>
      </c>
      <c r="I401" s="53">
        <f t="shared" si="25"/>
        <v>0.2</v>
      </c>
      <c r="J401" s="52">
        <f t="shared" si="26"/>
        <v>0.2</v>
      </c>
      <c r="K401" s="52">
        <f t="shared" si="27"/>
        <v>0.37142857142857144</v>
      </c>
    </row>
    <row r="402" spans="2:11" ht="20.100000000000001" customHeight="1" thickBot="1" x14ac:dyDescent="0.25">
      <c r="B402" s="4" t="s">
        <v>580</v>
      </c>
      <c r="C402" s="40">
        <v>5</v>
      </c>
      <c r="D402" s="40">
        <v>1</v>
      </c>
      <c r="E402" s="40">
        <v>7</v>
      </c>
      <c r="F402" s="40">
        <v>7</v>
      </c>
      <c r="G402" s="40">
        <v>20</v>
      </c>
      <c r="H402" s="52">
        <f t="shared" si="24"/>
        <v>0.25</v>
      </c>
      <c r="I402" s="53">
        <f t="shared" si="25"/>
        <v>0.05</v>
      </c>
      <c r="J402" s="52">
        <f t="shared" si="26"/>
        <v>0.35</v>
      </c>
      <c r="K402" s="52">
        <f t="shared" si="27"/>
        <v>0.35</v>
      </c>
    </row>
    <row r="403" spans="2:11" ht="20.100000000000001" customHeight="1" thickBot="1" x14ac:dyDescent="0.25">
      <c r="B403" s="4" t="s">
        <v>581</v>
      </c>
      <c r="C403" s="40">
        <v>25</v>
      </c>
      <c r="D403" s="40">
        <v>3</v>
      </c>
      <c r="E403" s="40">
        <v>39</v>
      </c>
      <c r="F403" s="40">
        <v>67</v>
      </c>
      <c r="G403" s="40">
        <v>134</v>
      </c>
      <c r="H403" s="52">
        <f t="shared" si="24"/>
        <v>0.18656716417910449</v>
      </c>
      <c r="I403" s="53">
        <f t="shared" si="25"/>
        <v>2.2388059701492536E-2</v>
      </c>
      <c r="J403" s="52">
        <f t="shared" si="26"/>
        <v>0.29104477611940299</v>
      </c>
      <c r="K403" s="52">
        <f t="shared" si="27"/>
        <v>0.5</v>
      </c>
    </row>
    <row r="404" spans="2:11" ht="20.100000000000001" customHeight="1" thickBot="1" x14ac:dyDescent="0.25">
      <c r="B404" s="4" t="s">
        <v>582</v>
      </c>
      <c r="C404" s="40">
        <v>6</v>
      </c>
      <c r="D404" s="40">
        <v>2</v>
      </c>
      <c r="E404" s="40">
        <v>11</v>
      </c>
      <c r="F404" s="40">
        <v>10</v>
      </c>
      <c r="G404" s="40">
        <v>29</v>
      </c>
      <c r="H404" s="52">
        <f t="shared" si="24"/>
        <v>0.20689655172413793</v>
      </c>
      <c r="I404" s="53">
        <f t="shared" si="25"/>
        <v>6.8965517241379309E-2</v>
      </c>
      <c r="J404" s="52">
        <f t="shared" si="26"/>
        <v>0.37931034482758619</v>
      </c>
      <c r="K404" s="52">
        <f t="shared" si="27"/>
        <v>0.34482758620689657</v>
      </c>
    </row>
    <row r="405" spans="2:11" ht="20.100000000000001" customHeight="1" thickBot="1" x14ac:dyDescent="0.25">
      <c r="B405" s="4" t="s">
        <v>583</v>
      </c>
      <c r="C405" s="40">
        <v>10</v>
      </c>
      <c r="D405" s="40">
        <v>6</v>
      </c>
      <c r="E405" s="40">
        <v>24</v>
      </c>
      <c r="F405" s="40">
        <v>8</v>
      </c>
      <c r="G405" s="40">
        <v>48</v>
      </c>
      <c r="H405" s="52">
        <f t="shared" si="24"/>
        <v>0.20833333333333334</v>
      </c>
      <c r="I405" s="53">
        <f t="shared" si="25"/>
        <v>0.125</v>
      </c>
      <c r="J405" s="52">
        <f t="shared" si="26"/>
        <v>0.5</v>
      </c>
      <c r="K405" s="52">
        <f t="shared" si="27"/>
        <v>0.16666666666666666</v>
      </c>
    </row>
    <row r="406" spans="2:11" ht="20.100000000000001" customHeight="1" thickBot="1" x14ac:dyDescent="0.25">
      <c r="B406" s="4" t="s">
        <v>584</v>
      </c>
      <c r="C406" s="40">
        <v>0</v>
      </c>
      <c r="D406" s="40">
        <v>3</v>
      </c>
      <c r="E406" s="40">
        <v>0</v>
      </c>
      <c r="F406" s="40">
        <v>2</v>
      </c>
      <c r="G406" s="40">
        <v>5</v>
      </c>
      <c r="H406" s="52">
        <f t="shared" si="24"/>
        <v>0</v>
      </c>
      <c r="I406" s="53">
        <f t="shared" si="25"/>
        <v>0.6</v>
      </c>
      <c r="J406" s="52">
        <f t="shared" si="26"/>
        <v>0</v>
      </c>
      <c r="K406" s="52">
        <f t="shared" si="27"/>
        <v>0.4</v>
      </c>
    </row>
    <row r="407" spans="2:11" ht="20.100000000000001" customHeight="1" thickBot="1" x14ac:dyDescent="0.25">
      <c r="B407" s="4" t="s">
        <v>585</v>
      </c>
      <c r="C407" s="40">
        <v>1</v>
      </c>
      <c r="D407" s="40">
        <v>1</v>
      </c>
      <c r="E407" s="40">
        <v>16</v>
      </c>
      <c r="F407" s="40">
        <v>25</v>
      </c>
      <c r="G407" s="40">
        <v>43</v>
      </c>
      <c r="H407" s="52">
        <f t="shared" si="24"/>
        <v>2.3255813953488372E-2</v>
      </c>
      <c r="I407" s="53">
        <f t="shared" si="25"/>
        <v>2.3255813953488372E-2</v>
      </c>
      <c r="J407" s="52">
        <f t="shared" si="26"/>
        <v>0.37209302325581395</v>
      </c>
      <c r="K407" s="52">
        <f t="shared" si="27"/>
        <v>0.58139534883720934</v>
      </c>
    </row>
    <row r="408" spans="2:11" ht="20.100000000000001" customHeight="1" thickBot="1" x14ac:dyDescent="0.25">
      <c r="B408" s="4" t="s">
        <v>586</v>
      </c>
      <c r="C408" s="40">
        <v>3</v>
      </c>
      <c r="D408" s="40">
        <v>1</v>
      </c>
      <c r="E408" s="40">
        <v>2</v>
      </c>
      <c r="F408" s="40">
        <v>1</v>
      </c>
      <c r="G408" s="40">
        <v>7</v>
      </c>
      <c r="H408" s="52">
        <f t="shared" si="24"/>
        <v>0.42857142857142855</v>
      </c>
      <c r="I408" s="53">
        <f t="shared" si="25"/>
        <v>0.14285714285714285</v>
      </c>
      <c r="J408" s="52">
        <f t="shared" si="26"/>
        <v>0.2857142857142857</v>
      </c>
      <c r="K408" s="52">
        <f t="shared" si="27"/>
        <v>0.14285714285714285</v>
      </c>
    </row>
    <row r="409" spans="2:11" ht="20.100000000000001" customHeight="1" thickBot="1" x14ac:dyDescent="0.25">
      <c r="B409" s="4" t="s">
        <v>587</v>
      </c>
      <c r="C409" s="40">
        <v>4</v>
      </c>
      <c r="D409" s="40">
        <v>3</v>
      </c>
      <c r="E409" s="40">
        <v>2</v>
      </c>
      <c r="F409" s="40">
        <v>2</v>
      </c>
      <c r="G409" s="40">
        <v>11</v>
      </c>
      <c r="H409" s="52">
        <f t="shared" si="24"/>
        <v>0.36363636363636365</v>
      </c>
      <c r="I409" s="53">
        <f t="shared" si="25"/>
        <v>0.27272727272727271</v>
      </c>
      <c r="J409" s="52">
        <f t="shared" si="26"/>
        <v>0.18181818181818182</v>
      </c>
      <c r="K409" s="52">
        <f t="shared" si="27"/>
        <v>0.18181818181818182</v>
      </c>
    </row>
    <row r="410" spans="2:11" ht="20.100000000000001" customHeight="1" thickBot="1" x14ac:dyDescent="0.25">
      <c r="B410" s="4" t="s">
        <v>588</v>
      </c>
      <c r="C410" s="40">
        <v>3</v>
      </c>
      <c r="D410" s="40">
        <v>8</v>
      </c>
      <c r="E410" s="40">
        <v>24</v>
      </c>
      <c r="F410" s="40">
        <v>20</v>
      </c>
      <c r="G410" s="40">
        <v>55</v>
      </c>
      <c r="H410" s="52">
        <f t="shared" si="24"/>
        <v>5.4545454545454543E-2</v>
      </c>
      <c r="I410" s="53">
        <f t="shared" si="25"/>
        <v>0.14545454545454545</v>
      </c>
      <c r="J410" s="52">
        <f t="shared" si="26"/>
        <v>0.43636363636363634</v>
      </c>
      <c r="K410" s="52">
        <f t="shared" si="27"/>
        <v>0.36363636363636365</v>
      </c>
    </row>
    <row r="411" spans="2:11" ht="20.100000000000001" customHeight="1" thickBot="1" x14ac:dyDescent="0.25">
      <c r="B411" s="4" t="s">
        <v>589</v>
      </c>
      <c r="C411" s="40">
        <v>3</v>
      </c>
      <c r="D411" s="40">
        <v>4</v>
      </c>
      <c r="E411" s="40">
        <v>2</v>
      </c>
      <c r="F411" s="40">
        <v>2</v>
      </c>
      <c r="G411" s="40">
        <v>11</v>
      </c>
      <c r="H411" s="52">
        <f t="shared" si="24"/>
        <v>0.27272727272727271</v>
      </c>
      <c r="I411" s="53">
        <f t="shared" si="25"/>
        <v>0.36363636363636365</v>
      </c>
      <c r="J411" s="52">
        <f t="shared" si="26"/>
        <v>0.18181818181818182</v>
      </c>
      <c r="K411" s="52">
        <f t="shared" si="27"/>
        <v>0.18181818181818182</v>
      </c>
    </row>
    <row r="412" spans="2:11" ht="20.100000000000001" customHeight="1" thickBot="1" x14ac:dyDescent="0.25">
      <c r="B412" s="4" t="s">
        <v>590</v>
      </c>
      <c r="C412" s="40">
        <v>3</v>
      </c>
      <c r="D412" s="40">
        <v>5</v>
      </c>
      <c r="E412" s="40">
        <v>7</v>
      </c>
      <c r="F412" s="40">
        <v>17</v>
      </c>
      <c r="G412" s="40">
        <v>32</v>
      </c>
      <c r="H412" s="52">
        <f t="shared" si="24"/>
        <v>9.375E-2</v>
      </c>
      <c r="I412" s="53">
        <f t="shared" si="25"/>
        <v>0.15625</v>
      </c>
      <c r="J412" s="52">
        <f t="shared" si="26"/>
        <v>0.21875</v>
      </c>
      <c r="K412" s="52">
        <f t="shared" si="27"/>
        <v>0.53125</v>
      </c>
    </row>
    <row r="413" spans="2:11" ht="20.100000000000001" customHeight="1" thickBot="1" x14ac:dyDescent="0.25">
      <c r="B413" s="4" t="s">
        <v>591</v>
      </c>
      <c r="C413" s="40">
        <v>1</v>
      </c>
      <c r="D413" s="40">
        <v>2</v>
      </c>
      <c r="E413" s="40">
        <v>2</v>
      </c>
      <c r="F413" s="40">
        <v>1</v>
      </c>
      <c r="G413" s="40">
        <v>6</v>
      </c>
      <c r="H413" s="52">
        <f t="shared" si="24"/>
        <v>0.16666666666666666</v>
      </c>
      <c r="I413" s="53">
        <f t="shared" si="25"/>
        <v>0.33333333333333331</v>
      </c>
      <c r="J413" s="52">
        <f t="shared" si="26"/>
        <v>0.33333333333333331</v>
      </c>
      <c r="K413" s="52">
        <f t="shared" si="27"/>
        <v>0.16666666666666666</v>
      </c>
    </row>
    <row r="414" spans="2:11" ht="20.100000000000001" customHeight="1" thickBot="1" x14ac:dyDescent="0.25">
      <c r="B414" s="4" t="s">
        <v>209</v>
      </c>
      <c r="C414" s="40">
        <v>23</v>
      </c>
      <c r="D414" s="40">
        <v>14</v>
      </c>
      <c r="E414" s="40">
        <v>42</v>
      </c>
      <c r="F414" s="40">
        <v>35</v>
      </c>
      <c r="G414" s="40">
        <v>114</v>
      </c>
      <c r="H414" s="52">
        <f t="shared" si="24"/>
        <v>0.20175438596491227</v>
      </c>
      <c r="I414" s="53">
        <f t="shared" si="25"/>
        <v>0.12280701754385964</v>
      </c>
      <c r="J414" s="52">
        <f t="shared" si="26"/>
        <v>0.36842105263157893</v>
      </c>
      <c r="K414" s="52">
        <f t="shared" si="27"/>
        <v>0.30701754385964913</v>
      </c>
    </row>
    <row r="415" spans="2:11" ht="20.100000000000001" customHeight="1" thickBot="1" x14ac:dyDescent="0.25">
      <c r="B415" s="4" t="s">
        <v>592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52" t="str">
        <f t="shared" si="24"/>
        <v>-</v>
      </c>
      <c r="I415" s="53" t="str">
        <f t="shared" si="25"/>
        <v>-</v>
      </c>
      <c r="J415" s="52" t="str">
        <f t="shared" si="26"/>
        <v>-</v>
      </c>
      <c r="K415" s="52" t="str">
        <f t="shared" si="27"/>
        <v>-</v>
      </c>
    </row>
    <row r="416" spans="2:11" ht="20.100000000000001" customHeight="1" thickBot="1" x14ac:dyDescent="0.25">
      <c r="B416" s="4" t="s">
        <v>593</v>
      </c>
      <c r="C416" s="40">
        <v>6</v>
      </c>
      <c r="D416" s="40">
        <v>5</v>
      </c>
      <c r="E416" s="40">
        <v>13</v>
      </c>
      <c r="F416" s="40">
        <v>21</v>
      </c>
      <c r="G416" s="40">
        <v>45</v>
      </c>
      <c r="H416" s="52">
        <f t="shared" si="24"/>
        <v>0.13333333333333333</v>
      </c>
      <c r="I416" s="53">
        <f t="shared" si="25"/>
        <v>0.1111111111111111</v>
      </c>
      <c r="J416" s="52">
        <f t="shared" si="26"/>
        <v>0.28888888888888886</v>
      </c>
      <c r="K416" s="52">
        <f t="shared" si="27"/>
        <v>0.46666666666666667</v>
      </c>
    </row>
    <row r="417" spans="2:11" ht="20.100000000000001" customHeight="1" thickBot="1" x14ac:dyDescent="0.25">
      <c r="B417" s="4" t="s">
        <v>594</v>
      </c>
      <c r="C417" s="40">
        <v>1</v>
      </c>
      <c r="D417" s="40">
        <v>0</v>
      </c>
      <c r="E417" s="40">
        <v>2</v>
      </c>
      <c r="F417" s="40">
        <v>1</v>
      </c>
      <c r="G417" s="40">
        <v>4</v>
      </c>
      <c r="H417" s="52">
        <f t="shared" si="24"/>
        <v>0.25</v>
      </c>
      <c r="I417" s="53">
        <f t="shared" si="25"/>
        <v>0</v>
      </c>
      <c r="J417" s="52">
        <f t="shared" si="26"/>
        <v>0.5</v>
      </c>
      <c r="K417" s="52">
        <f t="shared" si="27"/>
        <v>0.25</v>
      </c>
    </row>
    <row r="418" spans="2:11" ht="20.100000000000001" customHeight="1" thickBot="1" x14ac:dyDescent="0.25">
      <c r="B418" s="4" t="s">
        <v>595</v>
      </c>
      <c r="C418" s="40">
        <v>1</v>
      </c>
      <c r="D418" s="40">
        <v>0</v>
      </c>
      <c r="E418" s="40">
        <v>2</v>
      </c>
      <c r="F418" s="40">
        <v>3</v>
      </c>
      <c r="G418" s="40">
        <v>6</v>
      </c>
      <c r="H418" s="52">
        <f t="shared" si="24"/>
        <v>0.16666666666666666</v>
      </c>
      <c r="I418" s="53">
        <f t="shared" si="25"/>
        <v>0</v>
      </c>
      <c r="J418" s="52">
        <f t="shared" si="26"/>
        <v>0.33333333333333331</v>
      </c>
      <c r="K418" s="52">
        <f t="shared" si="27"/>
        <v>0.5</v>
      </c>
    </row>
    <row r="419" spans="2:11" ht="20.100000000000001" customHeight="1" thickBot="1" x14ac:dyDescent="0.25">
      <c r="B419" s="4" t="s">
        <v>596</v>
      </c>
      <c r="C419" s="40">
        <v>4</v>
      </c>
      <c r="D419" s="40">
        <v>3</v>
      </c>
      <c r="E419" s="40">
        <v>10</v>
      </c>
      <c r="F419" s="40">
        <v>2</v>
      </c>
      <c r="G419" s="40">
        <v>19</v>
      </c>
      <c r="H419" s="52">
        <f t="shared" si="24"/>
        <v>0.21052631578947367</v>
      </c>
      <c r="I419" s="53">
        <f t="shared" si="25"/>
        <v>0.15789473684210525</v>
      </c>
      <c r="J419" s="52">
        <f t="shared" si="26"/>
        <v>0.52631578947368418</v>
      </c>
      <c r="K419" s="52">
        <f t="shared" si="27"/>
        <v>0.10526315789473684</v>
      </c>
    </row>
    <row r="420" spans="2:11" ht="20.100000000000001" customHeight="1" thickBot="1" x14ac:dyDescent="0.25">
      <c r="B420" s="4" t="s">
        <v>597</v>
      </c>
      <c r="C420" s="40">
        <v>3</v>
      </c>
      <c r="D420" s="40">
        <v>0</v>
      </c>
      <c r="E420" s="40">
        <v>1</v>
      </c>
      <c r="F420" s="40">
        <v>1</v>
      </c>
      <c r="G420" s="40">
        <v>5</v>
      </c>
      <c r="H420" s="52">
        <f t="shared" si="24"/>
        <v>0.6</v>
      </c>
      <c r="I420" s="53">
        <f t="shared" si="25"/>
        <v>0</v>
      </c>
      <c r="J420" s="52">
        <f t="shared" si="26"/>
        <v>0.2</v>
      </c>
      <c r="K420" s="52">
        <f t="shared" si="27"/>
        <v>0.2</v>
      </c>
    </row>
    <row r="421" spans="2:11" ht="20.100000000000001" customHeight="1" thickBot="1" x14ac:dyDescent="0.25">
      <c r="B421" s="4" t="s">
        <v>598</v>
      </c>
      <c r="C421" s="40">
        <v>0</v>
      </c>
      <c r="D421" s="40">
        <v>0</v>
      </c>
      <c r="E421" s="40">
        <v>2</v>
      </c>
      <c r="F421" s="40">
        <v>0</v>
      </c>
      <c r="G421" s="40">
        <v>2</v>
      </c>
      <c r="H421" s="52">
        <f t="shared" si="24"/>
        <v>0</v>
      </c>
      <c r="I421" s="53">
        <f t="shared" si="25"/>
        <v>0</v>
      </c>
      <c r="J421" s="52">
        <f t="shared" si="26"/>
        <v>1</v>
      </c>
      <c r="K421" s="52">
        <f t="shared" si="27"/>
        <v>0</v>
      </c>
    </row>
    <row r="422" spans="2:11" ht="20.100000000000001" customHeight="1" thickBot="1" x14ac:dyDescent="0.25">
      <c r="B422" s="4" t="s">
        <v>599</v>
      </c>
      <c r="C422" s="40">
        <v>3</v>
      </c>
      <c r="D422" s="40">
        <v>2</v>
      </c>
      <c r="E422" s="40">
        <v>4</v>
      </c>
      <c r="F422" s="40">
        <v>1</v>
      </c>
      <c r="G422" s="40">
        <v>10</v>
      </c>
      <c r="H422" s="52">
        <f t="shared" si="24"/>
        <v>0.3</v>
      </c>
      <c r="I422" s="53">
        <f t="shared" si="25"/>
        <v>0.2</v>
      </c>
      <c r="J422" s="52">
        <f t="shared" si="26"/>
        <v>0.4</v>
      </c>
      <c r="K422" s="52">
        <f t="shared" si="27"/>
        <v>0.1</v>
      </c>
    </row>
    <row r="423" spans="2:11" ht="20.100000000000001" customHeight="1" thickBot="1" x14ac:dyDescent="0.25">
      <c r="B423" s="4" t="s">
        <v>600</v>
      </c>
      <c r="C423" s="40">
        <v>3</v>
      </c>
      <c r="D423" s="40">
        <v>2</v>
      </c>
      <c r="E423" s="40">
        <v>20</v>
      </c>
      <c r="F423" s="40">
        <v>32</v>
      </c>
      <c r="G423" s="40">
        <v>57</v>
      </c>
      <c r="H423" s="52">
        <f t="shared" si="24"/>
        <v>5.2631578947368418E-2</v>
      </c>
      <c r="I423" s="53">
        <f t="shared" si="25"/>
        <v>3.5087719298245612E-2</v>
      </c>
      <c r="J423" s="52">
        <f t="shared" si="26"/>
        <v>0.35087719298245612</v>
      </c>
      <c r="K423" s="52">
        <f t="shared" si="27"/>
        <v>0.56140350877192979</v>
      </c>
    </row>
    <row r="424" spans="2:11" ht="20.100000000000001" customHeight="1" thickBot="1" x14ac:dyDescent="0.25">
      <c r="B424" s="4" t="s">
        <v>601</v>
      </c>
      <c r="C424" s="40">
        <v>2</v>
      </c>
      <c r="D424" s="40">
        <v>0</v>
      </c>
      <c r="E424" s="40">
        <v>0</v>
      </c>
      <c r="F424" s="40">
        <v>4</v>
      </c>
      <c r="G424" s="40">
        <v>6</v>
      </c>
      <c r="H424" s="52">
        <f t="shared" si="24"/>
        <v>0.33333333333333331</v>
      </c>
      <c r="I424" s="53">
        <f t="shared" si="25"/>
        <v>0</v>
      </c>
      <c r="J424" s="52">
        <f t="shared" si="26"/>
        <v>0</v>
      </c>
      <c r="K424" s="52">
        <f t="shared" si="27"/>
        <v>0.66666666666666663</v>
      </c>
    </row>
    <row r="425" spans="2:11" ht="20.100000000000001" customHeight="1" thickBot="1" x14ac:dyDescent="0.25">
      <c r="B425" s="4" t="s">
        <v>602</v>
      </c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52" t="str">
        <f t="shared" si="24"/>
        <v>-</v>
      </c>
      <c r="I425" s="53" t="str">
        <f t="shared" si="25"/>
        <v>-</v>
      </c>
      <c r="J425" s="52" t="str">
        <f t="shared" si="26"/>
        <v>-</v>
      </c>
      <c r="K425" s="52" t="str">
        <f t="shared" si="27"/>
        <v>-</v>
      </c>
    </row>
    <row r="426" spans="2:11" ht="20.100000000000001" customHeight="1" thickBot="1" x14ac:dyDescent="0.25">
      <c r="B426" s="4" t="s">
        <v>603</v>
      </c>
      <c r="C426" s="40">
        <v>8</v>
      </c>
      <c r="D426" s="40">
        <v>4</v>
      </c>
      <c r="E426" s="40">
        <v>11</v>
      </c>
      <c r="F426" s="40">
        <v>13</v>
      </c>
      <c r="G426" s="40">
        <v>36</v>
      </c>
      <c r="H426" s="52">
        <f t="shared" si="24"/>
        <v>0.22222222222222221</v>
      </c>
      <c r="I426" s="53">
        <f t="shared" si="25"/>
        <v>0.1111111111111111</v>
      </c>
      <c r="J426" s="52">
        <f t="shared" si="26"/>
        <v>0.30555555555555558</v>
      </c>
      <c r="K426" s="52">
        <f t="shared" si="27"/>
        <v>0.3611111111111111</v>
      </c>
    </row>
    <row r="427" spans="2:11" ht="20.100000000000001" customHeight="1" thickBot="1" x14ac:dyDescent="0.25">
      <c r="B427" s="4" t="s">
        <v>604</v>
      </c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52" t="str">
        <f t="shared" si="24"/>
        <v>-</v>
      </c>
      <c r="I427" s="53" t="str">
        <f t="shared" si="25"/>
        <v>-</v>
      </c>
      <c r="J427" s="52" t="str">
        <f t="shared" si="26"/>
        <v>-</v>
      </c>
      <c r="K427" s="52" t="str">
        <f t="shared" si="27"/>
        <v>-</v>
      </c>
    </row>
    <row r="428" spans="2:11" ht="20.100000000000001" customHeight="1" thickBot="1" x14ac:dyDescent="0.25">
      <c r="B428" s="4" t="s">
        <v>605</v>
      </c>
      <c r="C428" s="40">
        <v>0</v>
      </c>
      <c r="D428" s="40">
        <v>1</v>
      </c>
      <c r="E428" s="40">
        <v>1</v>
      </c>
      <c r="F428" s="40">
        <v>1</v>
      </c>
      <c r="G428" s="40">
        <v>3</v>
      </c>
      <c r="H428" s="52">
        <f t="shared" si="24"/>
        <v>0</v>
      </c>
      <c r="I428" s="53">
        <f t="shared" si="25"/>
        <v>0.33333333333333331</v>
      </c>
      <c r="J428" s="52">
        <f t="shared" si="26"/>
        <v>0.33333333333333331</v>
      </c>
      <c r="K428" s="52">
        <f t="shared" si="27"/>
        <v>0.33333333333333331</v>
      </c>
    </row>
    <row r="429" spans="2:11" ht="20.100000000000001" customHeight="1" thickBot="1" x14ac:dyDescent="0.25">
      <c r="B429" s="4" t="s">
        <v>606</v>
      </c>
      <c r="C429" s="40">
        <v>2</v>
      </c>
      <c r="D429" s="40">
        <v>1</v>
      </c>
      <c r="E429" s="40">
        <v>1</v>
      </c>
      <c r="F429" s="40">
        <v>2</v>
      </c>
      <c r="G429" s="40">
        <v>6</v>
      </c>
      <c r="H429" s="52">
        <f t="shared" si="24"/>
        <v>0.33333333333333331</v>
      </c>
      <c r="I429" s="53">
        <f t="shared" si="25"/>
        <v>0.16666666666666666</v>
      </c>
      <c r="J429" s="52">
        <f t="shared" si="26"/>
        <v>0.16666666666666666</v>
      </c>
      <c r="K429" s="52">
        <f t="shared" si="27"/>
        <v>0.33333333333333331</v>
      </c>
    </row>
    <row r="430" spans="2:11" ht="20.100000000000001" customHeight="1" thickBot="1" x14ac:dyDescent="0.25">
      <c r="B430" s="4" t="s">
        <v>607</v>
      </c>
      <c r="C430" s="40">
        <v>1</v>
      </c>
      <c r="D430" s="40">
        <v>1</v>
      </c>
      <c r="E430" s="40">
        <v>1</v>
      </c>
      <c r="F430" s="40">
        <v>4</v>
      </c>
      <c r="G430" s="40">
        <v>7</v>
      </c>
      <c r="H430" s="52">
        <f t="shared" si="24"/>
        <v>0.14285714285714285</v>
      </c>
      <c r="I430" s="53">
        <f t="shared" si="25"/>
        <v>0.14285714285714285</v>
      </c>
      <c r="J430" s="52">
        <f t="shared" si="26"/>
        <v>0.14285714285714285</v>
      </c>
      <c r="K430" s="52">
        <f t="shared" si="27"/>
        <v>0.5714285714285714</v>
      </c>
    </row>
    <row r="431" spans="2:11" ht="20.100000000000001" customHeight="1" thickBot="1" x14ac:dyDescent="0.25">
      <c r="B431" s="4" t="s">
        <v>608</v>
      </c>
      <c r="C431" s="40">
        <v>7</v>
      </c>
      <c r="D431" s="40">
        <v>3</v>
      </c>
      <c r="E431" s="40">
        <v>7</v>
      </c>
      <c r="F431" s="40">
        <v>10</v>
      </c>
      <c r="G431" s="40">
        <v>27</v>
      </c>
      <c r="H431" s="52">
        <f t="shared" si="24"/>
        <v>0.25925925925925924</v>
      </c>
      <c r="I431" s="53">
        <f t="shared" si="25"/>
        <v>0.1111111111111111</v>
      </c>
      <c r="J431" s="52">
        <f t="shared" si="26"/>
        <v>0.25925925925925924</v>
      </c>
      <c r="K431" s="52">
        <f t="shared" si="27"/>
        <v>0.37037037037037035</v>
      </c>
    </row>
    <row r="432" spans="2:11" ht="20.100000000000001" customHeight="1" thickBot="1" x14ac:dyDescent="0.25">
      <c r="B432" s="4" t="s">
        <v>609</v>
      </c>
      <c r="C432" s="40">
        <v>1</v>
      </c>
      <c r="D432" s="40">
        <v>2</v>
      </c>
      <c r="E432" s="40">
        <v>2</v>
      </c>
      <c r="F432" s="40">
        <v>3</v>
      </c>
      <c r="G432" s="40">
        <v>8</v>
      </c>
      <c r="H432" s="52">
        <f t="shared" si="24"/>
        <v>0.125</v>
      </c>
      <c r="I432" s="53">
        <f t="shared" si="25"/>
        <v>0.25</v>
      </c>
      <c r="J432" s="52">
        <f t="shared" si="26"/>
        <v>0.25</v>
      </c>
      <c r="K432" s="52">
        <f t="shared" si="27"/>
        <v>0.375</v>
      </c>
    </row>
    <row r="433" spans="2:11" ht="20.100000000000001" customHeight="1" thickBot="1" x14ac:dyDescent="0.25">
      <c r="B433" s="4" t="s">
        <v>610</v>
      </c>
      <c r="C433" s="40">
        <v>2</v>
      </c>
      <c r="D433" s="40">
        <v>3</v>
      </c>
      <c r="E433" s="40">
        <v>1</v>
      </c>
      <c r="F433" s="40">
        <v>3</v>
      </c>
      <c r="G433" s="40">
        <v>9</v>
      </c>
      <c r="H433" s="52">
        <f t="shared" si="24"/>
        <v>0.22222222222222221</v>
      </c>
      <c r="I433" s="53">
        <f t="shared" si="25"/>
        <v>0.33333333333333331</v>
      </c>
      <c r="J433" s="52">
        <f t="shared" si="26"/>
        <v>0.1111111111111111</v>
      </c>
      <c r="K433" s="52">
        <f t="shared" si="27"/>
        <v>0.33333333333333331</v>
      </c>
    </row>
    <row r="434" spans="2:11" ht="20.100000000000001" customHeight="1" thickBot="1" x14ac:dyDescent="0.25">
      <c r="B434" s="4" t="s">
        <v>611</v>
      </c>
      <c r="C434" s="40">
        <v>8</v>
      </c>
      <c r="D434" s="40">
        <v>10</v>
      </c>
      <c r="E434" s="40">
        <v>9</v>
      </c>
      <c r="F434" s="40">
        <v>15</v>
      </c>
      <c r="G434" s="40">
        <v>42</v>
      </c>
      <c r="H434" s="52">
        <f t="shared" si="24"/>
        <v>0.19047619047619047</v>
      </c>
      <c r="I434" s="53">
        <f t="shared" si="25"/>
        <v>0.23809523809523808</v>
      </c>
      <c r="J434" s="52">
        <f t="shared" si="26"/>
        <v>0.21428571428571427</v>
      </c>
      <c r="K434" s="52">
        <f t="shared" si="27"/>
        <v>0.35714285714285715</v>
      </c>
    </row>
    <row r="435" spans="2:11" ht="20.100000000000001" customHeight="1" thickBot="1" x14ac:dyDescent="0.25">
      <c r="B435" s="4" t="s">
        <v>612</v>
      </c>
      <c r="C435" s="40">
        <v>1</v>
      </c>
      <c r="D435" s="40">
        <v>1</v>
      </c>
      <c r="E435" s="40">
        <v>3</v>
      </c>
      <c r="F435" s="40">
        <v>1</v>
      </c>
      <c r="G435" s="40">
        <v>6</v>
      </c>
      <c r="H435" s="52">
        <f t="shared" si="24"/>
        <v>0.16666666666666666</v>
      </c>
      <c r="I435" s="53">
        <f t="shared" si="25"/>
        <v>0.16666666666666666</v>
      </c>
      <c r="J435" s="52">
        <f t="shared" si="26"/>
        <v>0.5</v>
      </c>
      <c r="K435" s="52">
        <f t="shared" si="27"/>
        <v>0.16666666666666666</v>
      </c>
    </row>
    <row r="436" spans="2:11" ht="20.100000000000001" customHeight="1" thickBot="1" x14ac:dyDescent="0.25">
      <c r="B436" s="4" t="s">
        <v>613</v>
      </c>
      <c r="C436" s="40">
        <v>3</v>
      </c>
      <c r="D436" s="40">
        <v>3</v>
      </c>
      <c r="E436" s="40">
        <v>8</v>
      </c>
      <c r="F436" s="40">
        <v>16</v>
      </c>
      <c r="G436" s="40">
        <v>30</v>
      </c>
      <c r="H436" s="52">
        <f t="shared" si="24"/>
        <v>0.1</v>
      </c>
      <c r="I436" s="53">
        <f t="shared" si="25"/>
        <v>0.1</v>
      </c>
      <c r="J436" s="52">
        <f t="shared" si="26"/>
        <v>0.26666666666666666</v>
      </c>
      <c r="K436" s="52">
        <f t="shared" si="27"/>
        <v>0.53333333333333333</v>
      </c>
    </row>
    <row r="437" spans="2:11" ht="20.100000000000001" customHeight="1" thickBot="1" x14ac:dyDescent="0.25">
      <c r="B437" s="4" t="s">
        <v>614</v>
      </c>
      <c r="C437" s="40">
        <v>0</v>
      </c>
      <c r="D437" s="40">
        <v>0</v>
      </c>
      <c r="E437" s="40">
        <v>0</v>
      </c>
      <c r="F437" s="40">
        <v>0</v>
      </c>
      <c r="G437" s="40">
        <v>0</v>
      </c>
      <c r="H437" s="52" t="str">
        <f t="shared" si="24"/>
        <v>-</v>
      </c>
      <c r="I437" s="53" t="str">
        <f t="shared" si="25"/>
        <v>-</v>
      </c>
      <c r="J437" s="52" t="str">
        <f t="shared" si="26"/>
        <v>-</v>
      </c>
      <c r="K437" s="52" t="str">
        <f t="shared" si="27"/>
        <v>-</v>
      </c>
    </row>
    <row r="438" spans="2:11" ht="20.100000000000001" customHeight="1" thickBot="1" x14ac:dyDescent="0.25">
      <c r="B438" s="4" t="s">
        <v>615</v>
      </c>
      <c r="C438" s="40">
        <v>8</v>
      </c>
      <c r="D438" s="40">
        <v>4</v>
      </c>
      <c r="E438" s="40">
        <v>2</v>
      </c>
      <c r="F438" s="40">
        <v>0</v>
      </c>
      <c r="G438" s="40">
        <v>14</v>
      </c>
      <c r="H438" s="52">
        <f t="shared" si="24"/>
        <v>0.5714285714285714</v>
      </c>
      <c r="I438" s="53">
        <f t="shared" si="25"/>
        <v>0.2857142857142857</v>
      </c>
      <c r="J438" s="52">
        <f t="shared" si="26"/>
        <v>0.14285714285714285</v>
      </c>
      <c r="K438" s="52">
        <f t="shared" si="27"/>
        <v>0</v>
      </c>
    </row>
    <row r="439" spans="2:11" ht="20.100000000000001" customHeight="1" thickBot="1" x14ac:dyDescent="0.25">
      <c r="B439" s="4" t="s">
        <v>616</v>
      </c>
      <c r="C439" s="40">
        <v>3</v>
      </c>
      <c r="D439" s="40">
        <v>1</v>
      </c>
      <c r="E439" s="40">
        <v>5</v>
      </c>
      <c r="F439" s="40">
        <v>0</v>
      </c>
      <c r="G439" s="40">
        <v>9</v>
      </c>
      <c r="H439" s="52">
        <f t="shared" si="24"/>
        <v>0.33333333333333331</v>
      </c>
      <c r="I439" s="53">
        <f t="shared" si="25"/>
        <v>0.1111111111111111</v>
      </c>
      <c r="J439" s="52">
        <f t="shared" si="26"/>
        <v>0.55555555555555558</v>
      </c>
      <c r="K439" s="52">
        <f t="shared" si="27"/>
        <v>0</v>
      </c>
    </row>
    <row r="440" spans="2:11" ht="20.100000000000001" customHeight="1" thickBot="1" x14ac:dyDescent="0.25">
      <c r="B440" s="4" t="s">
        <v>617</v>
      </c>
      <c r="C440" s="40">
        <v>3</v>
      </c>
      <c r="D440" s="40">
        <v>1</v>
      </c>
      <c r="E440" s="40">
        <v>2</v>
      </c>
      <c r="F440" s="40">
        <v>0</v>
      </c>
      <c r="G440" s="40">
        <v>6</v>
      </c>
      <c r="H440" s="52">
        <f t="shared" si="24"/>
        <v>0.5</v>
      </c>
      <c r="I440" s="53">
        <f t="shared" si="25"/>
        <v>0.16666666666666666</v>
      </c>
      <c r="J440" s="52">
        <f t="shared" si="26"/>
        <v>0.33333333333333331</v>
      </c>
      <c r="K440" s="52">
        <f t="shared" si="27"/>
        <v>0</v>
      </c>
    </row>
    <row r="441" spans="2:11" ht="20.100000000000001" customHeight="1" thickBot="1" x14ac:dyDescent="0.25">
      <c r="B441" s="4" t="s">
        <v>618</v>
      </c>
      <c r="C441" s="41">
        <v>16</v>
      </c>
      <c r="D441" s="41">
        <v>2</v>
      </c>
      <c r="E441" s="41">
        <v>10</v>
      </c>
      <c r="F441" s="41">
        <v>24</v>
      </c>
      <c r="G441" s="41">
        <v>52</v>
      </c>
      <c r="H441" s="52">
        <f t="shared" si="24"/>
        <v>0.30769230769230771</v>
      </c>
      <c r="I441" s="53">
        <f t="shared" si="25"/>
        <v>3.8461538461538464E-2</v>
      </c>
      <c r="J441" s="52">
        <f t="shared" si="26"/>
        <v>0.19230769230769232</v>
      </c>
      <c r="K441" s="52">
        <f t="shared" si="27"/>
        <v>0.46153846153846156</v>
      </c>
    </row>
    <row r="442" spans="2:11" ht="20.100000000000001" customHeight="1" thickBot="1" x14ac:dyDescent="0.25">
      <c r="B442" s="7" t="s">
        <v>210</v>
      </c>
      <c r="C442" s="58">
        <v>1828</v>
      </c>
      <c r="D442" s="58">
        <v>1080</v>
      </c>
      <c r="E442" s="58">
        <v>3151</v>
      </c>
      <c r="F442" s="58">
        <v>3471</v>
      </c>
      <c r="G442" s="58">
        <v>9530</v>
      </c>
      <c r="H442" s="62">
        <f t="shared" si="24"/>
        <v>0.19181532004197271</v>
      </c>
      <c r="I442" s="62">
        <f t="shared" si="25"/>
        <v>0.11332633788037776</v>
      </c>
      <c r="J442" s="62">
        <f t="shared" si="26"/>
        <v>0.33064008394543548</v>
      </c>
      <c r="K442" s="62">
        <f t="shared" si="27"/>
        <v>0.36421825813221403</v>
      </c>
    </row>
  </sheetData>
  <mergeCells count="2">
    <mergeCell ref="C9:G9"/>
    <mergeCell ref="H9:K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442"/>
  <sheetViews>
    <sheetView topLeftCell="D1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9.625" bestFit="1" customWidth="1"/>
    <col min="7" max="7" width="14.875" bestFit="1" customWidth="1"/>
    <col min="8" max="8" width="12.625" bestFit="1" customWidth="1"/>
    <col min="9" max="10" width="11.875" bestFit="1" customWidth="1"/>
    <col min="11" max="11" width="14.625" bestFit="1" customWidth="1"/>
    <col min="12" max="12" width="15" customWidth="1"/>
    <col min="13" max="13" width="11.375" bestFit="1" customWidth="1"/>
    <col min="14" max="14" width="7.25" bestFit="1" customWidth="1"/>
    <col min="15" max="15" width="12.75" bestFit="1" customWidth="1"/>
    <col min="16" max="16" width="14.125" bestFit="1" customWidth="1"/>
    <col min="17" max="20" width="15" customWidth="1"/>
  </cols>
  <sheetData>
    <row r="9" spans="2:20" ht="48.2" customHeight="1" x14ac:dyDescent="0.2">
      <c r="C9" s="87" t="s">
        <v>132</v>
      </c>
      <c r="D9" s="87" t="s">
        <v>133</v>
      </c>
      <c r="E9" s="87" t="s">
        <v>134</v>
      </c>
      <c r="F9" s="87" t="s">
        <v>135</v>
      </c>
      <c r="G9" s="87" t="s">
        <v>151</v>
      </c>
      <c r="H9" s="87" t="s">
        <v>136</v>
      </c>
      <c r="I9" s="87" t="s">
        <v>137</v>
      </c>
      <c r="J9" s="89"/>
      <c r="K9" s="89"/>
      <c r="L9" s="87" t="s">
        <v>138</v>
      </c>
      <c r="M9" s="87" t="s">
        <v>139</v>
      </c>
      <c r="N9" s="87" t="s">
        <v>140</v>
      </c>
      <c r="O9" s="89" t="s">
        <v>141</v>
      </c>
      <c r="P9" s="89" t="s">
        <v>142</v>
      </c>
      <c r="Q9" s="87" t="s">
        <v>143</v>
      </c>
      <c r="R9" s="87" t="s">
        <v>144</v>
      </c>
      <c r="S9" s="87" t="s">
        <v>628</v>
      </c>
      <c r="T9" s="87" t="s">
        <v>145</v>
      </c>
    </row>
    <row r="10" spans="2:20" ht="73.5" customHeight="1" thickBot="1" x14ac:dyDescent="0.25">
      <c r="C10" s="88"/>
      <c r="D10" s="88"/>
      <c r="E10" s="88"/>
      <c r="F10" s="88"/>
      <c r="G10" s="88"/>
      <c r="H10" s="88"/>
      <c r="I10" s="38" t="s">
        <v>146</v>
      </c>
      <c r="J10" s="38" t="s">
        <v>147</v>
      </c>
      <c r="K10" s="38" t="s">
        <v>148</v>
      </c>
      <c r="L10" s="88"/>
      <c r="M10" s="88"/>
      <c r="N10" s="38" t="s">
        <v>35</v>
      </c>
      <c r="O10" s="38" t="s">
        <v>149</v>
      </c>
      <c r="P10" s="38" t="s">
        <v>150</v>
      </c>
      <c r="Q10" s="88"/>
      <c r="R10" s="88"/>
      <c r="S10" s="88"/>
      <c r="T10" s="88"/>
    </row>
    <row r="11" spans="2:20" ht="20.100000000000001" customHeight="1" thickBot="1" x14ac:dyDescent="0.25">
      <c r="B11" s="3" t="s">
        <v>171</v>
      </c>
      <c r="C11" s="34">
        <v>268</v>
      </c>
      <c r="D11" s="34">
        <v>151</v>
      </c>
      <c r="E11" s="34">
        <v>117</v>
      </c>
      <c r="F11" s="34">
        <v>533</v>
      </c>
      <c r="G11" s="34">
        <v>4</v>
      </c>
      <c r="H11" s="34">
        <v>0</v>
      </c>
      <c r="I11" s="34">
        <v>222</v>
      </c>
      <c r="J11" s="34">
        <v>1</v>
      </c>
      <c r="K11" s="34">
        <v>34</v>
      </c>
      <c r="L11" s="34">
        <v>45</v>
      </c>
      <c r="M11" s="34">
        <v>227</v>
      </c>
      <c r="N11" s="34">
        <v>9</v>
      </c>
      <c r="O11" s="34">
        <v>3</v>
      </c>
      <c r="P11" s="34">
        <v>6</v>
      </c>
      <c r="Q11" s="39">
        <f t="shared" ref="Q11" si="0">+IF(F11&gt;0,N11/F11,"-")</f>
        <v>1.6885553470919325E-2</v>
      </c>
      <c r="R11" s="39">
        <f>+IF(C11&gt;0,N11/C11,"-")</f>
        <v>3.3582089552238806E-2</v>
      </c>
      <c r="S11" s="39">
        <f>+IF(F11&gt;0,'Órdenes y Medidas'!C14/F11,"-")</f>
        <v>0.12195121951219512</v>
      </c>
      <c r="T11" s="39">
        <f>+IF(C11&gt;0,'Órdenes y Medidas'!C14/C11,"-")</f>
        <v>0.24253731343283583</v>
      </c>
    </row>
    <row r="12" spans="2:20" ht="20.100000000000001" customHeight="1" thickBot="1" x14ac:dyDescent="0.25">
      <c r="B12" s="4" t="s">
        <v>241</v>
      </c>
      <c r="C12" s="34">
        <v>27</v>
      </c>
      <c r="D12" s="34">
        <v>20</v>
      </c>
      <c r="E12" s="34">
        <v>7</v>
      </c>
      <c r="F12" s="34">
        <v>27</v>
      </c>
      <c r="G12" s="34">
        <v>0</v>
      </c>
      <c r="H12" s="34">
        <v>0</v>
      </c>
      <c r="I12" s="34">
        <v>26</v>
      </c>
      <c r="J12" s="34">
        <v>1</v>
      </c>
      <c r="K12" s="34">
        <v>0</v>
      </c>
      <c r="L12" s="34">
        <v>0</v>
      </c>
      <c r="M12" s="34">
        <v>0</v>
      </c>
      <c r="N12" s="34">
        <v>2</v>
      </c>
      <c r="O12" s="34">
        <v>2</v>
      </c>
      <c r="P12" s="34">
        <v>0</v>
      </c>
      <c r="Q12" s="39">
        <f t="shared" ref="Q12:Q75" si="1">+IF(F12&gt;0,N12/F12,"-")</f>
        <v>7.407407407407407E-2</v>
      </c>
      <c r="R12" s="39">
        <f t="shared" ref="R12:R75" si="2">+IF(C12&gt;0,N12/C12,"-")</f>
        <v>7.407407407407407E-2</v>
      </c>
      <c r="S12" s="39">
        <f>+IF(F12&gt;0,'Órdenes y Medidas'!C15/F12,"-")</f>
        <v>0.33333333333333331</v>
      </c>
      <c r="T12" s="39">
        <f>+IF(C12&gt;0,'Órdenes y Medidas'!C15/C12,"-")</f>
        <v>0.33333333333333331</v>
      </c>
    </row>
    <row r="13" spans="2:20" ht="20.100000000000001" customHeight="1" thickBot="1" x14ac:dyDescent="0.25">
      <c r="B13" s="4" t="s">
        <v>242</v>
      </c>
      <c r="C13" s="34">
        <v>56</v>
      </c>
      <c r="D13" s="34">
        <v>32</v>
      </c>
      <c r="E13" s="34">
        <v>24</v>
      </c>
      <c r="F13" s="34">
        <v>56</v>
      </c>
      <c r="G13" s="34">
        <v>0</v>
      </c>
      <c r="H13" s="34">
        <v>0</v>
      </c>
      <c r="I13" s="34">
        <v>47</v>
      </c>
      <c r="J13" s="34">
        <v>0</v>
      </c>
      <c r="K13" s="34">
        <v>0</v>
      </c>
      <c r="L13" s="34">
        <v>9</v>
      </c>
      <c r="M13" s="34">
        <v>0</v>
      </c>
      <c r="N13" s="34">
        <v>0</v>
      </c>
      <c r="O13" s="34">
        <v>0</v>
      </c>
      <c r="P13" s="34">
        <v>0</v>
      </c>
      <c r="Q13" s="39">
        <f t="shared" si="1"/>
        <v>0</v>
      </c>
      <c r="R13" s="39">
        <f t="shared" si="2"/>
        <v>0</v>
      </c>
      <c r="S13" s="39">
        <f>+IF(F13&gt;0,'Órdenes y Medidas'!C16/F13,"-")</f>
        <v>0.2857142857142857</v>
      </c>
      <c r="T13" s="39">
        <f>+IF(C13&gt;0,'Órdenes y Medidas'!C16/C13,"-")</f>
        <v>0.2857142857142857</v>
      </c>
    </row>
    <row r="14" spans="2:20" ht="20.100000000000001" customHeight="1" thickBot="1" x14ac:dyDescent="0.25">
      <c r="B14" s="4" t="s">
        <v>243</v>
      </c>
      <c r="C14" s="34">
        <v>123</v>
      </c>
      <c r="D14" s="34">
        <v>18</v>
      </c>
      <c r="E14" s="34">
        <v>105</v>
      </c>
      <c r="F14" s="34">
        <v>144</v>
      </c>
      <c r="G14" s="34">
        <v>0</v>
      </c>
      <c r="H14" s="34">
        <v>0</v>
      </c>
      <c r="I14" s="34">
        <v>144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9">
        <f t="shared" si="1"/>
        <v>0</v>
      </c>
      <c r="R14" s="39">
        <f t="shared" si="2"/>
        <v>0</v>
      </c>
      <c r="S14" s="39">
        <f>+IF(F14&gt;0,'Órdenes y Medidas'!C17/F14,"-")</f>
        <v>0.55555555555555558</v>
      </c>
      <c r="T14" s="39">
        <f>+IF(C14&gt;0,'Órdenes y Medidas'!C17/C14,"-")</f>
        <v>0.65040650406504064</v>
      </c>
    </row>
    <row r="15" spans="2:20" ht="20.100000000000001" customHeight="1" thickBot="1" x14ac:dyDescent="0.25">
      <c r="B15" s="4" t="s">
        <v>244</v>
      </c>
      <c r="C15" s="34">
        <v>160</v>
      </c>
      <c r="D15" s="34">
        <v>45</v>
      </c>
      <c r="E15" s="34">
        <v>115</v>
      </c>
      <c r="F15" s="34">
        <v>163</v>
      </c>
      <c r="G15" s="34">
        <v>0</v>
      </c>
      <c r="H15" s="34">
        <v>0</v>
      </c>
      <c r="I15" s="34">
        <v>163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9">
        <f t="shared" si="1"/>
        <v>0</v>
      </c>
      <c r="R15" s="39">
        <f t="shared" si="2"/>
        <v>0</v>
      </c>
      <c r="S15" s="39">
        <f>+IF(F15&gt;0,'Órdenes y Medidas'!C18/F15,"-")</f>
        <v>1</v>
      </c>
      <c r="T15" s="39">
        <f>+IF(C15&gt;0,'Órdenes y Medidas'!C18/C15,"-")</f>
        <v>1.01875</v>
      </c>
    </row>
    <row r="16" spans="2:20" ht="20.100000000000001" customHeight="1" thickBot="1" x14ac:dyDescent="0.25">
      <c r="B16" s="4" t="s">
        <v>641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9" t="str">
        <f t="shared" si="1"/>
        <v>-</v>
      </c>
      <c r="R16" s="39" t="str">
        <f t="shared" si="2"/>
        <v>-</v>
      </c>
      <c r="S16" s="39" t="str">
        <f>+IF(F16&gt;0,'Órdenes y Medidas'!C19/F16,"-")</f>
        <v>-</v>
      </c>
      <c r="T16" s="39" t="str">
        <f>+IF(C16&gt;0,'Órdenes y Medidas'!C19/C16,"-")</f>
        <v>-</v>
      </c>
    </row>
    <row r="17" spans="2:20" ht="20.100000000000001" customHeight="1" thickBot="1" x14ac:dyDescent="0.25">
      <c r="B17" s="4" t="s">
        <v>245</v>
      </c>
      <c r="C17" s="34">
        <v>151</v>
      </c>
      <c r="D17" s="34">
        <v>57</v>
      </c>
      <c r="E17" s="34">
        <v>94</v>
      </c>
      <c r="F17" s="34">
        <v>151</v>
      </c>
      <c r="G17" s="34">
        <v>0</v>
      </c>
      <c r="H17" s="34">
        <v>0</v>
      </c>
      <c r="I17" s="34">
        <v>87</v>
      </c>
      <c r="J17" s="34">
        <v>7</v>
      </c>
      <c r="K17" s="34">
        <v>10</v>
      </c>
      <c r="L17" s="34">
        <v>47</v>
      </c>
      <c r="M17" s="34">
        <v>0</v>
      </c>
      <c r="N17" s="34">
        <v>28</v>
      </c>
      <c r="O17" s="34">
        <v>11</v>
      </c>
      <c r="P17" s="34">
        <v>17</v>
      </c>
      <c r="Q17" s="39">
        <f t="shared" si="1"/>
        <v>0.18543046357615894</v>
      </c>
      <c r="R17" s="39">
        <f t="shared" si="2"/>
        <v>0.18543046357615894</v>
      </c>
      <c r="S17" s="39">
        <f>+IF(F17&gt;0,'Órdenes y Medidas'!C20/F17,"-")</f>
        <v>0.20529801324503311</v>
      </c>
      <c r="T17" s="39">
        <f>+IF(C17&gt;0,'Órdenes y Medidas'!C20/C17,"-")</f>
        <v>0.20529801324503311</v>
      </c>
    </row>
    <row r="18" spans="2:20" ht="20.100000000000001" customHeight="1" thickBot="1" x14ac:dyDescent="0.25">
      <c r="B18" s="4" t="s">
        <v>246</v>
      </c>
      <c r="C18" s="34">
        <v>9</v>
      </c>
      <c r="D18" s="34">
        <v>8</v>
      </c>
      <c r="E18" s="34">
        <v>1</v>
      </c>
      <c r="F18" s="34">
        <v>9</v>
      </c>
      <c r="G18" s="34">
        <v>0</v>
      </c>
      <c r="H18" s="34">
        <v>0</v>
      </c>
      <c r="I18" s="34">
        <v>8</v>
      </c>
      <c r="J18" s="34">
        <v>0</v>
      </c>
      <c r="K18" s="34">
        <v>0</v>
      </c>
      <c r="L18" s="34">
        <v>1</v>
      </c>
      <c r="M18" s="34">
        <v>0</v>
      </c>
      <c r="N18" s="34">
        <v>1</v>
      </c>
      <c r="O18" s="34">
        <v>1</v>
      </c>
      <c r="P18" s="34">
        <v>0</v>
      </c>
      <c r="Q18" s="39">
        <f t="shared" si="1"/>
        <v>0.1111111111111111</v>
      </c>
      <c r="R18" s="39">
        <f t="shared" si="2"/>
        <v>0.1111111111111111</v>
      </c>
      <c r="S18" s="39">
        <f>+IF(F18&gt;0,'Órdenes y Medidas'!C21/F18,"-")</f>
        <v>0.33333333333333331</v>
      </c>
      <c r="T18" s="39">
        <f>+IF(C18&gt;0,'Órdenes y Medidas'!C21/C18,"-")</f>
        <v>0.33333333333333331</v>
      </c>
    </row>
    <row r="19" spans="2:20" ht="20.100000000000001" customHeight="1" thickBot="1" x14ac:dyDescent="0.25">
      <c r="B19" s="4" t="s">
        <v>247</v>
      </c>
      <c r="C19" s="34">
        <v>80</v>
      </c>
      <c r="D19" s="34">
        <v>74</v>
      </c>
      <c r="E19" s="34">
        <v>6</v>
      </c>
      <c r="F19" s="34">
        <v>80</v>
      </c>
      <c r="G19" s="34">
        <v>0</v>
      </c>
      <c r="H19" s="34">
        <v>0</v>
      </c>
      <c r="I19" s="34">
        <v>79</v>
      </c>
      <c r="J19" s="34">
        <v>0</v>
      </c>
      <c r="K19" s="34">
        <v>1</v>
      </c>
      <c r="L19" s="34">
        <v>0</v>
      </c>
      <c r="M19" s="34">
        <v>0</v>
      </c>
      <c r="N19" s="34">
        <v>4</v>
      </c>
      <c r="O19" s="34">
        <v>4</v>
      </c>
      <c r="P19" s="34">
        <v>0</v>
      </c>
      <c r="Q19" s="39">
        <f t="shared" si="1"/>
        <v>0.05</v>
      </c>
      <c r="R19" s="39">
        <f t="shared" si="2"/>
        <v>0.05</v>
      </c>
      <c r="S19" s="39">
        <f>+IF(F19&gt;0,'Órdenes y Medidas'!C22/F19,"-")</f>
        <v>0.32500000000000001</v>
      </c>
      <c r="T19" s="39">
        <f>+IF(C19&gt;0,'Órdenes y Medidas'!C22/C19,"-")</f>
        <v>0.32500000000000001</v>
      </c>
    </row>
    <row r="20" spans="2:20" ht="20.100000000000001" customHeight="1" thickBot="1" x14ac:dyDescent="0.25">
      <c r="B20" s="4" t="s">
        <v>248</v>
      </c>
      <c r="C20" s="34">
        <v>55</v>
      </c>
      <c r="D20" s="34">
        <v>55</v>
      </c>
      <c r="E20" s="34">
        <v>0</v>
      </c>
      <c r="F20" s="34">
        <v>58</v>
      </c>
      <c r="G20" s="34">
        <v>3</v>
      </c>
      <c r="H20" s="34">
        <v>0</v>
      </c>
      <c r="I20" s="34">
        <v>30</v>
      </c>
      <c r="J20" s="34">
        <v>0</v>
      </c>
      <c r="K20" s="34">
        <v>10</v>
      </c>
      <c r="L20" s="34">
        <v>15</v>
      </c>
      <c r="M20" s="34">
        <v>0</v>
      </c>
      <c r="N20" s="34">
        <v>0</v>
      </c>
      <c r="O20" s="34">
        <v>0</v>
      </c>
      <c r="P20" s="34">
        <v>0</v>
      </c>
      <c r="Q20" s="39">
        <f t="shared" si="1"/>
        <v>0</v>
      </c>
      <c r="R20" s="39">
        <f t="shared" si="2"/>
        <v>0</v>
      </c>
      <c r="S20" s="39">
        <f>+IF(F20&gt;0,'Órdenes y Medidas'!C23/F20,"-")</f>
        <v>0.34482758620689657</v>
      </c>
      <c r="T20" s="39">
        <f>+IF(C20&gt;0,'Órdenes y Medidas'!C23/C20,"-")</f>
        <v>0.36363636363636365</v>
      </c>
    </row>
    <row r="21" spans="2:20" ht="20.100000000000001" customHeight="1" thickBot="1" x14ac:dyDescent="0.25">
      <c r="B21" s="4" t="s">
        <v>249</v>
      </c>
      <c r="C21" s="34">
        <v>194</v>
      </c>
      <c r="D21" s="34">
        <v>168</v>
      </c>
      <c r="E21" s="34">
        <v>26</v>
      </c>
      <c r="F21" s="34">
        <v>194</v>
      </c>
      <c r="G21" s="34">
        <v>1</v>
      </c>
      <c r="H21" s="34">
        <v>0</v>
      </c>
      <c r="I21" s="34">
        <v>131</v>
      </c>
      <c r="J21" s="34">
        <v>1</v>
      </c>
      <c r="K21" s="34">
        <v>13</v>
      </c>
      <c r="L21" s="34">
        <v>12</v>
      </c>
      <c r="M21" s="34">
        <v>36</v>
      </c>
      <c r="N21" s="34">
        <v>16</v>
      </c>
      <c r="O21" s="34">
        <v>14</v>
      </c>
      <c r="P21" s="34">
        <v>2</v>
      </c>
      <c r="Q21" s="39">
        <f t="shared" si="1"/>
        <v>8.247422680412371E-2</v>
      </c>
      <c r="R21" s="39">
        <f t="shared" si="2"/>
        <v>8.247422680412371E-2</v>
      </c>
      <c r="S21" s="39">
        <f>+IF(F21&gt;0,'Órdenes y Medidas'!C24/F21,"-")</f>
        <v>0.25773195876288657</v>
      </c>
      <c r="T21" s="39">
        <f>+IF(C21&gt;0,'Órdenes y Medidas'!C24/C21,"-")</f>
        <v>0.25773195876288657</v>
      </c>
    </row>
    <row r="22" spans="2:20" ht="20.100000000000001" customHeight="1" thickBot="1" x14ac:dyDescent="0.25">
      <c r="B22" s="4" t="s">
        <v>172</v>
      </c>
      <c r="C22" s="34">
        <v>109</v>
      </c>
      <c r="D22" s="34">
        <v>107</v>
      </c>
      <c r="E22" s="34">
        <v>2</v>
      </c>
      <c r="F22" s="34">
        <v>106</v>
      </c>
      <c r="G22" s="34">
        <v>0</v>
      </c>
      <c r="H22" s="34">
        <v>0</v>
      </c>
      <c r="I22" s="34">
        <v>80</v>
      </c>
      <c r="J22" s="34">
        <v>0</v>
      </c>
      <c r="K22" s="34">
        <v>8</v>
      </c>
      <c r="L22" s="34">
        <v>8</v>
      </c>
      <c r="M22" s="34">
        <v>10</v>
      </c>
      <c r="N22" s="34">
        <v>9</v>
      </c>
      <c r="O22" s="34">
        <v>9</v>
      </c>
      <c r="P22" s="34">
        <v>0</v>
      </c>
      <c r="Q22" s="39">
        <f t="shared" si="1"/>
        <v>8.4905660377358486E-2</v>
      </c>
      <c r="R22" s="39">
        <f t="shared" si="2"/>
        <v>8.2568807339449546E-2</v>
      </c>
      <c r="S22" s="39">
        <f>+IF(F22&gt;0,'Órdenes y Medidas'!C25/F22,"-")</f>
        <v>0.22641509433962265</v>
      </c>
      <c r="T22" s="39">
        <f>+IF(C22&gt;0,'Órdenes y Medidas'!C25/C22,"-")</f>
        <v>0.22018348623853212</v>
      </c>
    </row>
    <row r="23" spans="2:20" ht="20.100000000000001" customHeight="1" thickBot="1" x14ac:dyDescent="0.25">
      <c r="B23" s="4" t="s">
        <v>250</v>
      </c>
      <c r="C23" s="34">
        <v>38</v>
      </c>
      <c r="D23" s="34">
        <v>33</v>
      </c>
      <c r="E23" s="34">
        <v>5</v>
      </c>
      <c r="F23" s="34">
        <v>38</v>
      </c>
      <c r="G23" s="34">
        <v>0</v>
      </c>
      <c r="H23" s="34">
        <v>0</v>
      </c>
      <c r="I23" s="34">
        <v>30</v>
      </c>
      <c r="J23" s="34">
        <v>1</v>
      </c>
      <c r="K23" s="34">
        <v>4</v>
      </c>
      <c r="L23" s="34">
        <v>3</v>
      </c>
      <c r="M23" s="34">
        <v>0</v>
      </c>
      <c r="N23" s="34">
        <v>3</v>
      </c>
      <c r="O23" s="34">
        <v>3</v>
      </c>
      <c r="P23" s="34">
        <v>0</v>
      </c>
      <c r="Q23" s="39">
        <f t="shared" si="1"/>
        <v>7.8947368421052627E-2</v>
      </c>
      <c r="R23" s="39">
        <f t="shared" si="2"/>
        <v>7.8947368421052627E-2</v>
      </c>
      <c r="S23" s="39">
        <f>+IF(F23&gt;0,'Órdenes y Medidas'!C26/F23,"-")</f>
        <v>0.18421052631578946</v>
      </c>
      <c r="T23" s="39">
        <f>+IF(C23&gt;0,'Órdenes y Medidas'!C26/C23,"-")</f>
        <v>0.18421052631578946</v>
      </c>
    </row>
    <row r="24" spans="2:20" ht="20.100000000000001" customHeight="1" thickBot="1" x14ac:dyDescent="0.25">
      <c r="B24" s="4" t="s">
        <v>251</v>
      </c>
      <c r="C24" s="34">
        <v>63</v>
      </c>
      <c r="D24" s="34">
        <v>63</v>
      </c>
      <c r="E24" s="34">
        <v>0</v>
      </c>
      <c r="F24" s="34">
        <v>66</v>
      </c>
      <c r="G24" s="34">
        <v>3</v>
      </c>
      <c r="H24" s="34">
        <v>0</v>
      </c>
      <c r="I24" s="34">
        <v>49</v>
      </c>
      <c r="J24" s="34">
        <v>4</v>
      </c>
      <c r="K24" s="34">
        <v>3</v>
      </c>
      <c r="L24" s="34">
        <v>7</v>
      </c>
      <c r="M24" s="34">
        <v>0</v>
      </c>
      <c r="N24" s="34">
        <v>4</v>
      </c>
      <c r="O24" s="34">
        <v>4</v>
      </c>
      <c r="P24" s="34">
        <v>0</v>
      </c>
      <c r="Q24" s="39">
        <f t="shared" si="1"/>
        <v>6.0606060606060608E-2</v>
      </c>
      <c r="R24" s="39">
        <f t="shared" si="2"/>
        <v>6.3492063492063489E-2</v>
      </c>
      <c r="S24" s="39">
        <f>+IF(F24&gt;0,'Órdenes y Medidas'!C27/F24,"-")</f>
        <v>0.22727272727272727</v>
      </c>
      <c r="T24" s="39">
        <f>+IF(C24&gt;0,'Órdenes y Medidas'!C27/C24,"-")</f>
        <v>0.23809523809523808</v>
      </c>
    </row>
    <row r="25" spans="2:20" ht="20.100000000000001" customHeight="1" thickBot="1" x14ac:dyDescent="0.25">
      <c r="B25" s="4" t="s">
        <v>252</v>
      </c>
      <c r="C25" s="34">
        <v>324</v>
      </c>
      <c r="D25" s="34">
        <v>309</v>
      </c>
      <c r="E25" s="34">
        <v>15</v>
      </c>
      <c r="F25" s="34">
        <v>325</v>
      </c>
      <c r="G25" s="34">
        <v>7</v>
      </c>
      <c r="H25" s="34">
        <v>0</v>
      </c>
      <c r="I25" s="34">
        <v>179</v>
      </c>
      <c r="J25" s="34">
        <v>2</v>
      </c>
      <c r="K25" s="34">
        <v>10</v>
      </c>
      <c r="L25" s="34">
        <v>31</v>
      </c>
      <c r="M25" s="34">
        <v>96</v>
      </c>
      <c r="N25" s="34">
        <v>19</v>
      </c>
      <c r="O25" s="34">
        <v>18</v>
      </c>
      <c r="P25" s="34">
        <v>1</v>
      </c>
      <c r="Q25" s="39">
        <f t="shared" si="1"/>
        <v>5.8461538461538461E-2</v>
      </c>
      <c r="R25" s="39">
        <f t="shared" si="2"/>
        <v>5.8641975308641972E-2</v>
      </c>
      <c r="S25" s="39">
        <f>+IF(F25&gt;0,'Órdenes y Medidas'!C28/F25,"-")</f>
        <v>0.18153846153846154</v>
      </c>
      <c r="T25" s="39">
        <f>+IF(C25&gt;0,'Órdenes y Medidas'!C28/C25,"-")</f>
        <v>0.18209876543209877</v>
      </c>
    </row>
    <row r="26" spans="2:20" ht="20.100000000000001" customHeight="1" thickBot="1" x14ac:dyDescent="0.25">
      <c r="B26" s="5" t="s">
        <v>253</v>
      </c>
      <c r="C26" s="34">
        <v>56</v>
      </c>
      <c r="D26" s="34">
        <v>49</v>
      </c>
      <c r="E26" s="34">
        <v>7</v>
      </c>
      <c r="F26" s="34">
        <v>56</v>
      </c>
      <c r="G26" s="34">
        <v>0</v>
      </c>
      <c r="H26" s="34">
        <v>0</v>
      </c>
      <c r="I26" s="34">
        <v>54</v>
      </c>
      <c r="J26" s="34">
        <v>0</v>
      </c>
      <c r="K26" s="34">
        <v>2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9">
        <f t="shared" si="1"/>
        <v>0</v>
      </c>
      <c r="R26" s="39">
        <f t="shared" si="2"/>
        <v>0</v>
      </c>
      <c r="S26" s="39">
        <f>+IF(F26&gt;0,'Órdenes y Medidas'!C29/F26,"-")</f>
        <v>0.4107142857142857</v>
      </c>
      <c r="T26" s="39">
        <f>+IF(C26&gt;0,'Órdenes y Medidas'!C29/C26,"-")</f>
        <v>0.4107142857142857</v>
      </c>
    </row>
    <row r="27" spans="2:20" ht="20.100000000000001" customHeight="1" thickBot="1" x14ac:dyDescent="0.25">
      <c r="B27" s="6" t="s">
        <v>254</v>
      </c>
      <c r="C27" s="34">
        <v>29</v>
      </c>
      <c r="D27" s="34">
        <v>28</v>
      </c>
      <c r="E27" s="34">
        <v>1</v>
      </c>
      <c r="F27" s="34">
        <v>29</v>
      </c>
      <c r="G27" s="34">
        <v>0</v>
      </c>
      <c r="H27" s="34">
        <v>0</v>
      </c>
      <c r="I27" s="34">
        <v>29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9">
        <f t="shared" si="1"/>
        <v>0</v>
      </c>
      <c r="R27" s="39">
        <f t="shared" si="2"/>
        <v>0</v>
      </c>
      <c r="S27" s="39">
        <f>+IF(F27&gt;0,'Órdenes y Medidas'!C30/F27,"-")</f>
        <v>0.20689655172413793</v>
      </c>
      <c r="T27" s="39">
        <f>+IF(C27&gt;0,'Órdenes y Medidas'!C30/C27,"-")</f>
        <v>0.20689655172413793</v>
      </c>
    </row>
    <row r="28" spans="2:20" ht="20.100000000000001" customHeight="1" thickBot="1" x14ac:dyDescent="0.25">
      <c r="B28" s="4" t="s">
        <v>255</v>
      </c>
      <c r="C28" s="34">
        <v>29</v>
      </c>
      <c r="D28" s="34">
        <v>28</v>
      </c>
      <c r="E28" s="34">
        <v>1</v>
      </c>
      <c r="F28" s="34">
        <v>24</v>
      </c>
      <c r="G28" s="34">
        <v>0</v>
      </c>
      <c r="H28" s="34">
        <v>0</v>
      </c>
      <c r="I28" s="34">
        <v>20</v>
      </c>
      <c r="J28" s="34">
        <v>0</v>
      </c>
      <c r="K28" s="34">
        <v>4</v>
      </c>
      <c r="L28" s="34">
        <v>0</v>
      </c>
      <c r="M28" s="34">
        <v>0</v>
      </c>
      <c r="N28" s="34">
        <v>7</v>
      </c>
      <c r="O28" s="34">
        <v>7</v>
      </c>
      <c r="P28" s="34">
        <v>0</v>
      </c>
      <c r="Q28" s="39">
        <f t="shared" si="1"/>
        <v>0.29166666666666669</v>
      </c>
      <c r="R28" s="39">
        <f t="shared" si="2"/>
        <v>0.2413793103448276</v>
      </c>
      <c r="S28" s="39">
        <f>+IF(F28&gt;0,'Órdenes y Medidas'!C31/F28,"-")</f>
        <v>0.58333333333333337</v>
      </c>
      <c r="T28" s="39">
        <f>+IF(C28&gt;0,'Órdenes y Medidas'!C31/C28,"-")</f>
        <v>0.48275862068965519</v>
      </c>
    </row>
    <row r="29" spans="2:20" ht="20.100000000000001" customHeight="1" thickBot="1" x14ac:dyDescent="0.25">
      <c r="B29" s="4" t="s">
        <v>256</v>
      </c>
      <c r="C29" s="34">
        <v>16</v>
      </c>
      <c r="D29" s="34">
        <v>16</v>
      </c>
      <c r="E29" s="34">
        <v>0</v>
      </c>
      <c r="F29" s="34">
        <v>16</v>
      </c>
      <c r="G29" s="34">
        <v>0</v>
      </c>
      <c r="H29" s="34">
        <v>0</v>
      </c>
      <c r="I29" s="34">
        <v>16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9">
        <f t="shared" si="1"/>
        <v>0</v>
      </c>
      <c r="R29" s="39">
        <f t="shared" si="2"/>
        <v>0</v>
      </c>
      <c r="S29" s="39">
        <f>+IF(F29&gt;0,'Órdenes y Medidas'!C32/F29,"-")</f>
        <v>0.5625</v>
      </c>
      <c r="T29" s="39">
        <f>+IF(C29&gt;0,'Órdenes y Medidas'!C32/C29,"-")</f>
        <v>0.5625</v>
      </c>
    </row>
    <row r="30" spans="2:20" ht="20.100000000000001" customHeight="1" thickBot="1" x14ac:dyDescent="0.25">
      <c r="B30" s="4" t="s">
        <v>257</v>
      </c>
      <c r="C30" s="34">
        <v>55</v>
      </c>
      <c r="D30" s="34">
        <v>40</v>
      </c>
      <c r="E30" s="34">
        <v>15</v>
      </c>
      <c r="F30" s="34">
        <v>55</v>
      </c>
      <c r="G30" s="34">
        <v>0</v>
      </c>
      <c r="H30" s="34">
        <v>0</v>
      </c>
      <c r="I30" s="34">
        <v>51</v>
      </c>
      <c r="J30" s="34">
        <v>0</v>
      </c>
      <c r="K30" s="34">
        <v>4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9">
        <f t="shared" si="1"/>
        <v>0</v>
      </c>
      <c r="R30" s="39">
        <f t="shared" si="2"/>
        <v>0</v>
      </c>
      <c r="S30" s="39">
        <f>+IF(F30&gt;0,'Órdenes y Medidas'!C33/F30,"-")</f>
        <v>0.38181818181818183</v>
      </c>
      <c r="T30" s="39">
        <f>+IF(C30&gt;0,'Órdenes y Medidas'!C33/C30,"-")</f>
        <v>0.38181818181818183</v>
      </c>
    </row>
    <row r="31" spans="2:20" ht="20.100000000000001" customHeight="1" thickBot="1" x14ac:dyDescent="0.25">
      <c r="B31" s="4" t="s">
        <v>258</v>
      </c>
      <c r="C31" s="34">
        <v>40</v>
      </c>
      <c r="D31" s="34">
        <v>40</v>
      </c>
      <c r="E31" s="34">
        <v>0</v>
      </c>
      <c r="F31" s="34">
        <v>45</v>
      </c>
      <c r="G31" s="34">
        <v>0</v>
      </c>
      <c r="H31" s="34">
        <v>0</v>
      </c>
      <c r="I31" s="34">
        <v>39</v>
      </c>
      <c r="J31" s="34">
        <v>0</v>
      </c>
      <c r="K31" s="34">
        <v>4</v>
      </c>
      <c r="L31" s="34">
        <v>2</v>
      </c>
      <c r="M31" s="34">
        <v>0</v>
      </c>
      <c r="N31" s="34">
        <v>0</v>
      </c>
      <c r="O31" s="34">
        <v>0</v>
      </c>
      <c r="P31" s="34">
        <v>0</v>
      </c>
      <c r="Q31" s="39">
        <f t="shared" si="1"/>
        <v>0</v>
      </c>
      <c r="R31" s="39">
        <f t="shared" si="2"/>
        <v>0</v>
      </c>
      <c r="S31" s="39">
        <f>+IF(F31&gt;0,'Órdenes y Medidas'!C34/F31,"-")</f>
        <v>0</v>
      </c>
      <c r="T31" s="39">
        <f>+IF(C31&gt;0,'Órdenes y Medidas'!C34/C31,"-")</f>
        <v>0</v>
      </c>
    </row>
    <row r="32" spans="2:20" ht="20.100000000000001" customHeight="1" thickBot="1" x14ac:dyDescent="0.25">
      <c r="B32" s="4" t="s">
        <v>642</v>
      </c>
      <c r="C32" s="34">
        <v>37</v>
      </c>
      <c r="D32" s="34">
        <v>36</v>
      </c>
      <c r="E32" s="34">
        <v>1</v>
      </c>
      <c r="F32" s="34">
        <v>37</v>
      </c>
      <c r="G32" s="34">
        <v>1</v>
      </c>
      <c r="H32" s="34">
        <v>0</v>
      </c>
      <c r="I32" s="34">
        <v>32</v>
      </c>
      <c r="J32" s="34">
        <v>0</v>
      </c>
      <c r="K32" s="34">
        <v>0</v>
      </c>
      <c r="L32" s="34">
        <v>4</v>
      </c>
      <c r="M32" s="34">
        <v>0</v>
      </c>
      <c r="N32" s="34">
        <v>3</v>
      </c>
      <c r="O32" s="34">
        <v>3</v>
      </c>
      <c r="P32" s="34">
        <v>0</v>
      </c>
      <c r="Q32" s="39">
        <f t="shared" si="1"/>
        <v>8.1081081081081086E-2</v>
      </c>
      <c r="R32" s="39">
        <f t="shared" si="2"/>
        <v>8.1081081081081086E-2</v>
      </c>
      <c r="S32" s="39">
        <f>+IF(F32&gt;0,'Órdenes y Medidas'!C35/F32,"-")</f>
        <v>0.29729729729729731</v>
      </c>
      <c r="T32" s="39">
        <f>+IF(C32&gt;0,'Órdenes y Medidas'!C35/C32,"-")</f>
        <v>0.29729729729729731</v>
      </c>
    </row>
    <row r="33" spans="2:20" ht="20.100000000000001" customHeight="1" thickBot="1" x14ac:dyDescent="0.25">
      <c r="B33" s="4" t="s">
        <v>259</v>
      </c>
      <c r="C33" s="34">
        <v>14</v>
      </c>
      <c r="D33" s="34">
        <v>14</v>
      </c>
      <c r="E33" s="34">
        <v>0</v>
      </c>
      <c r="F33" s="34">
        <v>14</v>
      </c>
      <c r="G33" s="34">
        <v>0</v>
      </c>
      <c r="H33" s="34">
        <v>0</v>
      </c>
      <c r="I33" s="34">
        <v>14</v>
      </c>
      <c r="J33" s="34">
        <v>0</v>
      </c>
      <c r="K33" s="34">
        <v>0</v>
      </c>
      <c r="L33" s="34">
        <v>0</v>
      </c>
      <c r="M33" s="34">
        <v>0</v>
      </c>
      <c r="N33" s="34">
        <v>1</v>
      </c>
      <c r="O33" s="34">
        <v>1</v>
      </c>
      <c r="P33" s="34">
        <v>0</v>
      </c>
      <c r="Q33" s="39">
        <f t="shared" si="1"/>
        <v>7.1428571428571425E-2</v>
      </c>
      <c r="R33" s="39">
        <f t="shared" si="2"/>
        <v>7.1428571428571425E-2</v>
      </c>
      <c r="S33" s="39">
        <f>+IF(F33&gt;0,'Órdenes y Medidas'!C36/F33,"-")</f>
        <v>0</v>
      </c>
      <c r="T33" s="39">
        <f>+IF(C33&gt;0,'Órdenes y Medidas'!C36/C33,"-")</f>
        <v>0</v>
      </c>
    </row>
    <row r="34" spans="2:20" ht="20.100000000000001" customHeight="1" thickBot="1" x14ac:dyDescent="0.25">
      <c r="B34" s="4" t="s">
        <v>260</v>
      </c>
      <c r="C34" s="34">
        <v>16</v>
      </c>
      <c r="D34" s="34">
        <v>16</v>
      </c>
      <c r="E34" s="34">
        <v>0</v>
      </c>
      <c r="F34" s="34">
        <v>16</v>
      </c>
      <c r="G34" s="34">
        <v>0</v>
      </c>
      <c r="H34" s="34">
        <v>0</v>
      </c>
      <c r="I34" s="34">
        <v>16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9">
        <f t="shared" si="1"/>
        <v>0</v>
      </c>
      <c r="R34" s="39">
        <f t="shared" si="2"/>
        <v>0</v>
      </c>
      <c r="S34" s="39">
        <f>+IF(F34&gt;0,'Órdenes y Medidas'!C37/F34,"-")</f>
        <v>0.75</v>
      </c>
      <c r="T34" s="39">
        <f>+IF(C34&gt;0,'Órdenes y Medidas'!C37/C34,"-")</f>
        <v>0.75</v>
      </c>
    </row>
    <row r="35" spans="2:20" ht="20.100000000000001" customHeight="1" thickBot="1" x14ac:dyDescent="0.25">
      <c r="B35" s="4" t="s">
        <v>643</v>
      </c>
      <c r="C35" s="34">
        <v>6</v>
      </c>
      <c r="D35" s="34">
        <v>6</v>
      </c>
      <c r="E35" s="34">
        <v>0</v>
      </c>
      <c r="F35" s="34">
        <v>6</v>
      </c>
      <c r="G35" s="34">
        <v>0</v>
      </c>
      <c r="H35" s="34">
        <v>0</v>
      </c>
      <c r="I35" s="34">
        <v>6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9">
        <f t="shared" si="1"/>
        <v>0</v>
      </c>
      <c r="R35" s="39">
        <f t="shared" si="2"/>
        <v>0</v>
      </c>
      <c r="S35" s="39">
        <f>+IF(F35&gt;0,'Órdenes y Medidas'!C38/F35,"-")</f>
        <v>1</v>
      </c>
      <c r="T35" s="39">
        <f>+IF(C35&gt;0,'Órdenes y Medidas'!C38/C35,"-")</f>
        <v>1</v>
      </c>
    </row>
    <row r="36" spans="2:20" ht="20.100000000000001" customHeight="1" thickBot="1" x14ac:dyDescent="0.25">
      <c r="B36" s="4" t="s">
        <v>261</v>
      </c>
      <c r="C36" s="34">
        <v>17</v>
      </c>
      <c r="D36" s="34">
        <v>17</v>
      </c>
      <c r="E36" s="34">
        <v>0</v>
      </c>
      <c r="F36" s="34">
        <v>17</v>
      </c>
      <c r="G36" s="34">
        <v>0</v>
      </c>
      <c r="H36" s="34">
        <v>0</v>
      </c>
      <c r="I36" s="34">
        <v>17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9">
        <f t="shared" si="1"/>
        <v>0</v>
      </c>
      <c r="R36" s="39">
        <f t="shared" si="2"/>
        <v>0</v>
      </c>
      <c r="S36" s="39">
        <f>+IF(F36&gt;0,'Órdenes y Medidas'!C39/F36,"-")</f>
        <v>0.52941176470588236</v>
      </c>
      <c r="T36" s="39">
        <f>+IF(C36&gt;0,'Órdenes y Medidas'!C39/C36,"-")</f>
        <v>0.52941176470588236</v>
      </c>
    </row>
    <row r="37" spans="2:20" ht="20.100000000000001" customHeight="1" thickBot="1" x14ac:dyDescent="0.25">
      <c r="B37" s="4" t="s">
        <v>262</v>
      </c>
      <c r="C37" s="34">
        <v>11</v>
      </c>
      <c r="D37" s="34">
        <v>11</v>
      </c>
      <c r="E37" s="34">
        <v>0</v>
      </c>
      <c r="F37" s="34">
        <v>18</v>
      </c>
      <c r="G37" s="34">
        <v>0</v>
      </c>
      <c r="H37" s="34">
        <v>0</v>
      </c>
      <c r="I37" s="34">
        <v>12</v>
      </c>
      <c r="J37" s="34">
        <v>0</v>
      </c>
      <c r="K37" s="34">
        <v>6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9">
        <f t="shared" si="1"/>
        <v>0</v>
      </c>
      <c r="R37" s="39">
        <f t="shared" si="2"/>
        <v>0</v>
      </c>
      <c r="S37" s="39">
        <f>+IF(F37&gt;0,'Órdenes y Medidas'!C40/F37,"-")</f>
        <v>0.44444444444444442</v>
      </c>
      <c r="T37" s="39">
        <f>+IF(C37&gt;0,'Órdenes y Medidas'!C40/C37,"-")</f>
        <v>0.72727272727272729</v>
      </c>
    </row>
    <row r="38" spans="2:20" ht="20.100000000000001" customHeight="1" thickBot="1" x14ac:dyDescent="0.25">
      <c r="B38" s="4" t="s">
        <v>263</v>
      </c>
      <c r="C38" s="34">
        <v>51</v>
      </c>
      <c r="D38" s="34">
        <v>49</v>
      </c>
      <c r="E38" s="34">
        <v>2</v>
      </c>
      <c r="F38" s="34">
        <v>51</v>
      </c>
      <c r="G38" s="34">
        <v>2</v>
      </c>
      <c r="H38" s="34">
        <v>0</v>
      </c>
      <c r="I38" s="34">
        <v>27</v>
      </c>
      <c r="J38" s="34">
        <v>0</v>
      </c>
      <c r="K38" s="34">
        <v>2</v>
      </c>
      <c r="L38" s="34">
        <v>0</v>
      </c>
      <c r="M38" s="34">
        <v>20</v>
      </c>
      <c r="N38" s="34">
        <v>0</v>
      </c>
      <c r="O38" s="34">
        <v>0</v>
      </c>
      <c r="P38" s="34">
        <v>0</v>
      </c>
      <c r="Q38" s="39">
        <f t="shared" si="1"/>
        <v>0</v>
      </c>
      <c r="R38" s="39">
        <f t="shared" si="2"/>
        <v>0</v>
      </c>
      <c r="S38" s="39">
        <f>+IF(F38&gt;0,'Órdenes y Medidas'!C41/F38,"-")</f>
        <v>0.31372549019607843</v>
      </c>
      <c r="T38" s="39">
        <f>+IF(C38&gt;0,'Órdenes y Medidas'!C41/C38,"-")</f>
        <v>0.31372549019607843</v>
      </c>
    </row>
    <row r="39" spans="2:20" ht="20.100000000000001" customHeight="1" thickBot="1" x14ac:dyDescent="0.25">
      <c r="B39" s="4" t="s">
        <v>264</v>
      </c>
      <c r="C39" s="34">
        <v>8</v>
      </c>
      <c r="D39" s="34">
        <v>8</v>
      </c>
      <c r="E39" s="34">
        <v>0</v>
      </c>
      <c r="F39" s="34">
        <v>8</v>
      </c>
      <c r="G39" s="34">
        <v>0</v>
      </c>
      <c r="H39" s="34">
        <v>0</v>
      </c>
      <c r="I39" s="34">
        <v>8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9">
        <f t="shared" si="1"/>
        <v>0</v>
      </c>
      <c r="R39" s="39">
        <f t="shared" si="2"/>
        <v>0</v>
      </c>
      <c r="S39" s="39">
        <f>+IF(F39&gt;0,'Órdenes y Medidas'!C42/F39,"-")</f>
        <v>0.375</v>
      </c>
      <c r="T39" s="39">
        <f>+IF(C39&gt;0,'Órdenes y Medidas'!C42/C39,"-")</f>
        <v>0.375</v>
      </c>
    </row>
    <row r="40" spans="2:20" ht="20.100000000000001" customHeight="1" thickBot="1" x14ac:dyDescent="0.25">
      <c r="B40" s="4" t="s">
        <v>265</v>
      </c>
      <c r="C40" s="34">
        <v>25</v>
      </c>
      <c r="D40" s="34">
        <v>20</v>
      </c>
      <c r="E40" s="34">
        <v>5</v>
      </c>
      <c r="F40" s="34">
        <v>25</v>
      </c>
      <c r="G40" s="34">
        <v>0</v>
      </c>
      <c r="H40" s="34">
        <v>0</v>
      </c>
      <c r="I40" s="34">
        <v>25</v>
      </c>
      <c r="J40" s="34">
        <v>0</v>
      </c>
      <c r="K40" s="34">
        <v>0</v>
      </c>
      <c r="L40" s="34">
        <v>0</v>
      </c>
      <c r="M40" s="34">
        <v>0</v>
      </c>
      <c r="N40" s="34">
        <v>10</v>
      </c>
      <c r="O40" s="34">
        <v>8</v>
      </c>
      <c r="P40" s="34">
        <v>2</v>
      </c>
      <c r="Q40" s="39">
        <f t="shared" si="1"/>
        <v>0.4</v>
      </c>
      <c r="R40" s="39">
        <f t="shared" si="2"/>
        <v>0.4</v>
      </c>
      <c r="S40" s="39">
        <f>+IF(F40&gt;0,'Órdenes y Medidas'!C43/F40,"-")</f>
        <v>0.24</v>
      </c>
      <c r="T40" s="39">
        <f>+IF(C40&gt;0,'Órdenes y Medidas'!C43/C40,"-")</f>
        <v>0.24</v>
      </c>
    </row>
    <row r="41" spans="2:20" ht="20.100000000000001" customHeight="1" thickBot="1" x14ac:dyDescent="0.25">
      <c r="B41" s="4" t="s">
        <v>173</v>
      </c>
      <c r="C41" s="34">
        <v>219</v>
      </c>
      <c r="D41" s="34">
        <v>210</v>
      </c>
      <c r="E41" s="34">
        <v>9</v>
      </c>
      <c r="F41" s="34">
        <v>219</v>
      </c>
      <c r="G41" s="34">
        <v>0</v>
      </c>
      <c r="H41" s="34">
        <v>0</v>
      </c>
      <c r="I41" s="34">
        <v>196</v>
      </c>
      <c r="J41" s="34">
        <v>3</v>
      </c>
      <c r="K41" s="34">
        <v>0</v>
      </c>
      <c r="L41" s="34">
        <v>20</v>
      </c>
      <c r="M41" s="34">
        <v>0</v>
      </c>
      <c r="N41" s="34">
        <v>7</v>
      </c>
      <c r="O41" s="34">
        <v>5</v>
      </c>
      <c r="P41" s="34">
        <v>2</v>
      </c>
      <c r="Q41" s="39">
        <f t="shared" si="1"/>
        <v>3.1963470319634701E-2</v>
      </c>
      <c r="R41" s="39">
        <f t="shared" si="2"/>
        <v>3.1963470319634701E-2</v>
      </c>
      <c r="S41" s="39">
        <f>+IF(F41&gt;0,'Órdenes y Medidas'!C44/F41,"-")</f>
        <v>0.16894977168949771</v>
      </c>
      <c r="T41" s="39">
        <f>+IF(C41&gt;0,'Órdenes y Medidas'!C44/C41,"-")</f>
        <v>0.16894977168949771</v>
      </c>
    </row>
    <row r="42" spans="2:20" ht="20.100000000000001" customHeight="1" thickBot="1" x14ac:dyDescent="0.25">
      <c r="B42" s="4" t="s">
        <v>266</v>
      </c>
      <c r="C42" s="34">
        <v>5</v>
      </c>
      <c r="D42" s="34">
        <v>5</v>
      </c>
      <c r="E42" s="34">
        <v>0</v>
      </c>
      <c r="F42" s="34">
        <v>5</v>
      </c>
      <c r="G42" s="34">
        <v>0</v>
      </c>
      <c r="H42" s="34">
        <v>0</v>
      </c>
      <c r="I42" s="34">
        <v>5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9">
        <f t="shared" si="1"/>
        <v>0</v>
      </c>
      <c r="R42" s="39">
        <f t="shared" si="2"/>
        <v>0</v>
      </c>
      <c r="S42" s="39">
        <f>+IF(F42&gt;0,'Órdenes y Medidas'!C45/F42,"-")</f>
        <v>0.2</v>
      </c>
      <c r="T42" s="39">
        <f>+IF(C42&gt;0,'Órdenes y Medidas'!C45/C42,"-")</f>
        <v>0.2</v>
      </c>
    </row>
    <row r="43" spans="2:20" ht="20.100000000000001" customHeight="1" thickBot="1" x14ac:dyDescent="0.25">
      <c r="B43" s="4" t="s">
        <v>267</v>
      </c>
      <c r="C43" s="34">
        <v>16</v>
      </c>
      <c r="D43" s="34">
        <v>14</v>
      </c>
      <c r="E43" s="34">
        <v>2</v>
      </c>
      <c r="F43" s="34">
        <v>16</v>
      </c>
      <c r="G43" s="34">
        <v>0</v>
      </c>
      <c r="H43" s="34">
        <v>0</v>
      </c>
      <c r="I43" s="34">
        <v>14</v>
      </c>
      <c r="J43" s="34">
        <v>0</v>
      </c>
      <c r="K43" s="34">
        <v>0</v>
      </c>
      <c r="L43" s="34">
        <v>2</v>
      </c>
      <c r="M43" s="34">
        <v>0</v>
      </c>
      <c r="N43" s="34">
        <v>1</v>
      </c>
      <c r="O43" s="34">
        <v>1</v>
      </c>
      <c r="P43" s="34">
        <v>0</v>
      </c>
      <c r="Q43" s="39">
        <f t="shared" si="1"/>
        <v>6.25E-2</v>
      </c>
      <c r="R43" s="39">
        <f t="shared" si="2"/>
        <v>6.25E-2</v>
      </c>
      <c r="S43" s="39">
        <f>+IF(F43&gt;0,'Órdenes y Medidas'!C46/F43,"-")</f>
        <v>0.1875</v>
      </c>
      <c r="T43" s="39">
        <f>+IF(C43&gt;0,'Órdenes y Medidas'!C46/C43,"-")</f>
        <v>0.1875</v>
      </c>
    </row>
    <row r="44" spans="2:20" ht="20.100000000000001" customHeight="1" thickBot="1" x14ac:dyDescent="0.25">
      <c r="B44" s="4" t="s">
        <v>268</v>
      </c>
      <c r="C44" s="34">
        <v>19</v>
      </c>
      <c r="D44" s="34">
        <v>16</v>
      </c>
      <c r="E44" s="34">
        <v>3</v>
      </c>
      <c r="F44" s="34">
        <v>22</v>
      </c>
      <c r="G44" s="34">
        <v>1</v>
      </c>
      <c r="H44" s="34">
        <v>0</v>
      </c>
      <c r="I44" s="34">
        <v>14</v>
      </c>
      <c r="J44" s="34">
        <v>0</v>
      </c>
      <c r="K44" s="34">
        <v>3</v>
      </c>
      <c r="L44" s="34">
        <v>2</v>
      </c>
      <c r="M44" s="34">
        <v>2</v>
      </c>
      <c r="N44" s="34">
        <v>5</v>
      </c>
      <c r="O44" s="34">
        <v>3</v>
      </c>
      <c r="P44" s="34">
        <v>2</v>
      </c>
      <c r="Q44" s="39">
        <f t="shared" si="1"/>
        <v>0.22727272727272727</v>
      </c>
      <c r="R44" s="39">
        <f t="shared" si="2"/>
        <v>0.26315789473684209</v>
      </c>
      <c r="S44" s="39">
        <f>+IF(F44&gt;0,'Órdenes y Medidas'!C47/F44,"-")</f>
        <v>0.13636363636363635</v>
      </c>
      <c r="T44" s="39">
        <f>+IF(C44&gt;0,'Órdenes y Medidas'!C47/C44,"-")</f>
        <v>0.15789473684210525</v>
      </c>
    </row>
    <row r="45" spans="2:20" ht="20.100000000000001" customHeight="1" thickBot="1" x14ac:dyDescent="0.25">
      <c r="B45" s="4" t="s">
        <v>644</v>
      </c>
      <c r="C45" s="34">
        <v>19</v>
      </c>
      <c r="D45" s="34">
        <v>15</v>
      </c>
      <c r="E45" s="34">
        <v>4</v>
      </c>
      <c r="F45" s="34">
        <v>19</v>
      </c>
      <c r="G45" s="34">
        <v>1</v>
      </c>
      <c r="H45" s="34">
        <v>0</v>
      </c>
      <c r="I45" s="34">
        <v>16</v>
      </c>
      <c r="J45" s="34">
        <v>0</v>
      </c>
      <c r="K45" s="34">
        <v>0</v>
      </c>
      <c r="L45" s="34">
        <v>2</v>
      </c>
      <c r="M45" s="34">
        <v>0</v>
      </c>
      <c r="N45" s="34">
        <v>0</v>
      </c>
      <c r="O45" s="34">
        <v>0</v>
      </c>
      <c r="P45" s="34">
        <v>0</v>
      </c>
      <c r="Q45" s="39">
        <f t="shared" si="1"/>
        <v>0</v>
      </c>
      <c r="R45" s="39">
        <f t="shared" si="2"/>
        <v>0</v>
      </c>
      <c r="S45" s="39">
        <f>+IF(F45&gt;0,'Órdenes y Medidas'!C48/F45,"-")</f>
        <v>0.31578947368421051</v>
      </c>
      <c r="T45" s="39">
        <f>+IF(C45&gt;0,'Órdenes y Medidas'!C48/C45,"-")</f>
        <v>0.31578947368421051</v>
      </c>
    </row>
    <row r="46" spans="2:20" ht="20.100000000000001" customHeight="1" thickBot="1" x14ac:dyDescent="0.25">
      <c r="B46" s="4" t="s">
        <v>269</v>
      </c>
      <c r="C46" s="34">
        <v>34</v>
      </c>
      <c r="D46" s="34">
        <v>31</v>
      </c>
      <c r="E46" s="34">
        <v>3</v>
      </c>
      <c r="F46" s="34">
        <v>34</v>
      </c>
      <c r="G46" s="34">
        <v>0</v>
      </c>
      <c r="H46" s="34">
        <v>0</v>
      </c>
      <c r="I46" s="34">
        <v>27</v>
      </c>
      <c r="J46" s="34">
        <v>0</v>
      </c>
      <c r="K46" s="34">
        <v>5</v>
      </c>
      <c r="L46" s="34">
        <v>2</v>
      </c>
      <c r="M46" s="34">
        <v>0</v>
      </c>
      <c r="N46" s="34">
        <v>0</v>
      </c>
      <c r="O46" s="34">
        <v>0</v>
      </c>
      <c r="P46" s="34">
        <v>0</v>
      </c>
      <c r="Q46" s="39">
        <f t="shared" si="1"/>
        <v>0</v>
      </c>
      <c r="R46" s="39">
        <f t="shared" si="2"/>
        <v>0</v>
      </c>
      <c r="S46" s="39">
        <f>+IF(F46&gt;0,'Órdenes y Medidas'!C49/F46,"-")</f>
        <v>0.61764705882352944</v>
      </c>
      <c r="T46" s="39">
        <f>+IF(C46&gt;0,'Órdenes y Medidas'!C49/C46,"-")</f>
        <v>0.61764705882352944</v>
      </c>
    </row>
    <row r="47" spans="2:20" ht="20.100000000000001" customHeight="1" thickBot="1" x14ac:dyDescent="0.25">
      <c r="B47" s="4" t="s">
        <v>270</v>
      </c>
      <c r="C47" s="34">
        <v>19</v>
      </c>
      <c r="D47" s="34">
        <v>17</v>
      </c>
      <c r="E47" s="34">
        <v>2</v>
      </c>
      <c r="F47" s="34">
        <v>19</v>
      </c>
      <c r="G47" s="34">
        <v>0</v>
      </c>
      <c r="H47" s="34">
        <v>0</v>
      </c>
      <c r="I47" s="34">
        <v>14</v>
      </c>
      <c r="J47" s="34">
        <v>5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9">
        <f t="shared" si="1"/>
        <v>0</v>
      </c>
      <c r="R47" s="39">
        <f t="shared" si="2"/>
        <v>0</v>
      </c>
      <c r="S47" s="39">
        <f>+IF(F47&gt;0,'Órdenes y Medidas'!C50/F47,"-")</f>
        <v>0.36842105263157893</v>
      </c>
      <c r="T47" s="39">
        <f>+IF(C47&gt;0,'Órdenes y Medidas'!C50/C47,"-")</f>
        <v>0.36842105263157893</v>
      </c>
    </row>
    <row r="48" spans="2:20" ht="20.100000000000001" customHeight="1" thickBot="1" x14ac:dyDescent="0.25">
      <c r="B48" s="4" t="s">
        <v>174</v>
      </c>
      <c r="C48" s="34">
        <v>625</v>
      </c>
      <c r="D48" s="34">
        <v>520</v>
      </c>
      <c r="E48" s="34">
        <v>105</v>
      </c>
      <c r="F48" s="34">
        <v>661</v>
      </c>
      <c r="G48" s="34">
        <v>0</v>
      </c>
      <c r="H48" s="34">
        <v>0</v>
      </c>
      <c r="I48" s="34">
        <v>570</v>
      </c>
      <c r="J48" s="34">
        <v>17</v>
      </c>
      <c r="K48" s="34">
        <v>14</v>
      </c>
      <c r="L48" s="34">
        <v>46</v>
      </c>
      <c r="M48" s="34">
        <v>14</v>
      </c>
      <c r="N48" s="34">
        <v>18</v>
      </c>
      <c r="O48" s="34">
        <v>16</v>
      </c>
      <c r="P48" s="34">
        <v>2</v>
      </c>
      <c r="Q48" s="39">
        <f t="shared" si="1"/>
        <v>2.7231467473524961E-2</v>
      </c>
      <c r="R48" s="39">
        <f t="shared" si="2"/>
        <v>2.8799999999999999E-2</v>
      </c>
      <c r="S48" s="39">
        <f>+IF(F48&gt;0,'Órdenes y Medidas'!C51/F48,"-")</f>
        <v>0.19515885022692889</v>
      </c>
      <c r="T48" s="39">
        <f>+IF(C48&gt;0,'Órdenes y Medidas'!C51/C48,"-")</f>
        <v>0.2064</v>
      </c>
    </row>
    <row r="49" spans="2:20" ht="20.100000000000001" customHeight="1" thickBot="1" x14ac:dyDescent="0.25">
      <c r="B49" s="4" t="s">
        <v>271</v>
      </c>
      <c r="C49" s="34">
        <v>51</v>
      </c>
      <c r="D49" s="34">
        <v>37</v>
      </c>
      <c r="E49" s="34">
        <v>14</v>
      </c>
      <c r="F49" s="34">
        <v>67</v>
      </c>
      <c r="G49" s="34">
        <v>0</v>
      </c>
      <c r="H49" s="34">
        <v>0</v>
      </c>
      <c r="I49" s="34">
        <v>47</v>
      </c>
      <c r="J49" s="34">
        <v>0</v>
      </c>
      <c r="K49" s="34">
        <v>2</v>
      </c>
      <c r="L49" s="34">
        <v>18</v>
      </c>
      <c r="M49" s="34">
        <v>0</v>
      </c>
      <c r="N49" s="34">
        <v>0</v>
      </c>
      <c r="O49" s="34">
        <v>0</v>
      </c>
      <c r="P49" s="34">
        <v>0</v>
      </c>
      <c r="Q49" s="39">
        <f t="shared" si="1"/>
        <v>0</v>
      </c>
      <c r="R49" s="39">
        <f t="shared" si="2"/>
        <v>0</v>
      </c>
      <c r="S49" s="39">
        <f>+IF(F49&gt;0,'Órdenes y Medidas'!C52/F49,"-")</f>
        <v>0</v>
      </c>
      <c r="T49" s="39">
        <f>+IF(C49&gt;0,'Órdenes y Medidas'!C52/C49,"-")</f>
        <v>0</v>
      </c>
    </row>
    <row r="50" spans="2:20" ht="20.100000000000001" customHeight="1" thickBot="1" x14ac:dyDescent="0.25">
      <c r="B50" s="4" t="s">
        <v>272</v>
      </c>
      <c r="C50" s="34">
        <v>11</v>
      </c>
      <c r="D50" s="34">
        <v>11</v>
      </c>
      <c r="E50" s="34">
        <v>0</v>
      </c>
      <c r="F50" s="34">
        <v>11</v>
      </c>
      <c r="G50" s="34">
        <v>0</v>
      </c>
      <c r="H50" s="34">
        <v>0</v>
      </c>
      <c r="I50" s="34">
        <v>7</v>
      </c>
      <c r="J50" s="34">
        <v>0</v>
      </c>
      <c r="K50" s="34">
        <v>4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9">
        <f t="shared" si="1"/>
        <v>0</v>
      </c>
      <c r="R50" s="39">
        <f t="shared" si="2"/>
        <v>0</v>
      </c>
      <c r="S50" s="39">
        <f>+IF(F50&gt;0,'Órdenes y Medidas'!C53/F50,"-")</f>
        <v>0</v>
      </c>
      <c r="T50" s="39">
        <f>+IF(C50&gt;0,'Órdenes y Medidas'!C53/C50,"-")</f>
        <v>0</v>
      </c>
    </row>
    <row r="51" spans="2:20" ht="20.100000000000001" customHeight="1" thickBot="1" x14ac:dyDescent="0.25">
      <c r="B51" s="4" t="s">
        <v>273</v>
      </c>
      <c r="C51" s="34">
        <v>18</v>
      </c>
      <c r="D51" s="34">
        <v>14</v>
      </c>
      <c r="E51" s="34">
        <v>4</v>
      </c>
      <c r="F51" s="34">
        <v>18</v>
      </c>
      <c r="G51" s="34">
        <v>0</v>
      </c>
      <c r="H51" s="34">
        <v>0</v>
      </c>
      <c r="I51" s="34">
        <v>13</v>
      </c>
      <c r="J51" s="34">
        <v>1</v>
      </c>
      <c r="K51" s="34">
        <v>1</v>
      </c>
      <c r="L51" s="34">
        <v>3</v>
      </c>
      <c r="M51" s="34">
        <v>0</v>
      </c>
      <c r="N51" s="34">
        <v>0</v>
      </c>
      <c r="O51" s="34">
        <v>0</v>
      </c>
      <c r="P51" s="34">
        <v>0</v>
      </c>
      <c r="Q51" s="39">
        <f t="shared" si="1"/>
        <v>0</v>
      </c>
      <c r="R51" s="39">
        <f t="shared" si="2"/>
        <v>0</v>
      </c>
      <c r="S51" s="39">
        <f>+IF(F51&gt;0,'Órdenes y Medidas'!C54/F51,"-")</f>
        <v>0.27777777777777779</v>
      </c>
      <c r="T51" s="39">
        <f>+IF(C51&gt;0,'Órdenes y Medidas'!C54/C51,"-")</f>
        <v>0.27777777777777779</v>
      </c>
    </row>
    <row r="52" spans="2:20" ht="20.100000000000001" customHeight="1" thickBot="1" x14ac:dyDescent="0.25">
      <c r="B52" s="4" t="s">
        <v>274</v>
      </c>
      <c r="C52" s="34">
        <v>91</v>
      </c>
      <c r="D52" s="34">
        <v>88</v>
      </c>
      <c r="E52" s="34">
        <v>3</v>
      </c>
      <c r="F52" s="34">
        <v>95</v>
      </c>
      <c r="G52" s="34">
        <v>0</v>
      </c>
      <c r="H52" s="34">
        <v>0</v>
      </c>
      <c r="I52" s="34">
        <v>95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9">
        <f t="shared" si="1"/>
        <v>0</v>
      </c>
      <c r="R52" s="39">
        <f t="shared" si="2"/>
        <v>0</v>
      </c>
      <c r="S52" s="39">
        <f>+IF(F52&gt;0,'Órdenes y Medidas'!C55/F52,"-")</f>
        <v>0.24210526315789474</v>
      </c>
      <c r="T52" s="39">
        <f>+IF(C52&gt;0,'Órdenes y Medidas'!C55/C52,"-")</f>
        <v>0.25274725274725274</v>
      </c>
    </row>
    <row r="53" spans="2:20" ht="20.100000000000001" customHeight="1" thickBot="1" x14ac:dyDescent="0.25">
      <c r="B53" s="4" t="s">
        <v>275</v>
      </c>
      <c r="C53" s="34">
        <v>5</v>
      </c>
      <c r="D53" s="34">
        <v>4</v>
      </c>
      <c r="E53" s="34">
        <v>1</v>
      </c>
      <c r="F53" s="34">
        <v>7</v>
      </c>
      <c r="G53" s="34">
        <v>0</v>
      </c>
      <c r="H53" s="34">
        <v>0</v>
      </c>
      <c r="I53" s="34">
        <v>7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9">
        <f t="shared" si="1"/>
        <v>0</v>
      </c>
      <c r="R53" s="39">
        <f t="shared" si="2"/>
        <v>0</v>
      </c>
      <c r="S53" s="39">
        <f>+IF(F53&gt;0,'Órdenes y Medidas'!C56/F53,"-")</f>
        <v>0.5714285714285714</v>
      </c>
      <c r="T53" s="39">
        <f>+IF(C53&gt;0,'Órdenes y Medidas'!C56/C53,"-")</f>
        <v>0.8</v>
      </c>
    </row>
    <row r="54" spans="2:20" ht="20.100000000000001" customHeight="1" thickBot="1" x14ac:dyDescent="0.25">
      <c r="B54" s="4" t="s">
        <v>276</v>
      </c>
      <c r="C54" s="34">
        <v>18</v>
      </c>
      <c r="D54" s="34">
        <v>12</v>
      </c>
      <c r="E54" s="34">
        <v>6</v>
      </c>
      <c r="F54" s="34">
        <v>18</v>
      </c>
      <c r="G54" s="34">
        <v>0</v>
      </c>
      <c r="H54" s="34">
        <v>0</v>
      </c>
      <c r="I54" s="34">
        <v>16</v>
      </c>
      <c r="J54" s="34">
        <v>1</v>
      </c>
      <c r="K54" s="34">
        <v>1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9">
        <f t="shared" si="1"/>
        <v>0</v>
      </c>
      <c r="R54" s="39">
        <f t="shared" si="2"/>
        <v>0</v>
      </c>
      <c r="S54" s="39">
        <f>+IF(F54&gt;0,'Órdenes y Medidas'!C57/F54,"-")</f>
        <v>0.3888888888888889</v>
      </c>
      <c r="T54" s="39">
        <f>+IF(C54&gt;0,'Órdenes y Medidas'!C57/C54,"-")</f>
        <v>0.3888888888888889</v>
      </c>
    </row>
    <row r="55" spans="2:20" ht="20.100000000000001" customHeight="1" thickBot="1" x14ac:dyDescent="0.25">
      <c r="B55" s="4" t="s">
        <v>277</v>
      </c>
      <c r="C55" s="34">
        <v>9</v>
      </c>
      <c r="D55" s="34">
        <v>9</v>
      </c>
      <c r="E55" s="34">
        <v>0</v>
      </c>
      <c r="F55" s="34">
        <v>9</v>
      </c>
      <c r="G55" s="34">
        <v>0</v>
      </c>
      <c r="H55" s="34">
        <v>0</v>
      </c>
      <c r="I55" s="34">
        <v>9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9">
        <f t="shared" si="1"/>
        <v>0</v>
      </c>
      <c r="R55" s="39">
        <f t="shared" si="2"/>
        <v>0</v>
      </c>
      <c r="S55" s="39">
        <f>+IF(F55&gt;0,'Órdenes y Medidas'!C58/F55,"-")</f>
        <v>0.22222222222222221</v>
      </c>
      <c r="T55" s="39">
        <f>+IF(C55&gt;0,'Órdenes y Medidas'!C58/C55,"-")</f>
        <v>0.22222222222222221</v>
      </c>
    </row>
    <row r="56" spans="2:20" ht="20.100000000000001" customHeight="1" thickBot="1" x14ac:dyDescent="0.25">
      <c r="B56" s="4" t="s">
        <v>175</v>
      </c>
      <c r="C56" s="34">
        <v>224</v>
      </c>
      <c r="D56" s="34">
        <v>213</v>
      </c>
      <c r="E56" s="34">
        <v>11</v>
      </c>
      <c r="F56" s="34">
        <v>253</v>
      </c>
      <c r="G56" s="34">
        <v>0</v>
      </c>
      <c r="H56" s="34">
        <v>3</v>
      </c>
      <c r="I56" s="34">
        <v>238</v>
      </c>
      <c r="J56" s="34">
        <v>3</v>
      </c>
      <c r="K56" s="34">
        <v>5</v>
      </c>
      <c r="L56" s="34">
        <v>4</v>
      </c>
      <c r="M56" s="34">
        <v>0</v>
      </c>
      <c r="N56" s="34">
        <v>0</v>
      </c>
      <c r="O56" s="34">
        <v>0</v>
      </c>
      <c r="P56" s="34">
        <v>0</v>
      </c>
      <c r="Q56" s="39">
        <f t="shared" si="1"/>
        <v>0</v>
      </c>
      <c r="R56" s="39">
        <f t="shared" si="2"/>
        <v>0</v>
      </c>
      <c r="S56" s="39">
        <f>+IF(F56&gt;0,'Órdenes y Medidas'!C59/F56,"-")</f>
        <v>0.17391304347826086</v>
      </c>
      <c r="T56" s="39">
        <f>+IF(C56&gt;0,'Órdenes y Medidas'!C59/C56,"-")</f>
        <v>0.19642857142857142</v>
      </c>
    </row>
    <row r="57" spans="2:20" ht="20.100000000000001" customHeight="1" thickBot="1" x14ac:dyDescent="0.25">
      <c r="B57" s="4" t="s">
        <v>278</v>
      </c>
      <c r="C57" s="34">
        <v>58</v>
      </c>
      <c r="D57" s="34">
        <v>38</v>
      </c>
      <c r="E57" s="34">
        <v>20</v>
      </c>
      <c r="F57" s="34">
        <v>60</v>
      </c>
      <c r="G57" s="34">
        <v>0</v>
      </c>
      <c r="H57" s="34">
        <v>0</v>
      </c>
      <c r="I57" s="34">
        <v>50</v>
      </c>
      <c r="J57" s="34">
        <v>0</v>
      </c>
      <c r="K57" s="34">
        <v>0</v>
      </c>
      <c r="L57" s="34">
        <v>10</v>
      </c>
      <c r="M57" s="34">
        <v>0</v>
      </c>
      <c r="N57" s="34">
        <v>0</v>
      </c>
      <c r="O57" s="34">
        <v>0</v>
      </c>
      <c r="P57" s="34">
        <v>0</v>
      </c>
      <c r="Q57" s="39">
        <f t="shared" si="1"/>
        <v>0</v>
      </c>
      <c r="R57" s="39">
        <f t="shared" si="2"/>
        <v>0</v>
      </c>
      <c r="S57" s="39">
        <f>+IF(F57&gt;0,'Órdenes y Medidas'!C60/F57,"-")</f>
        <v>0.83333333333333337</v>
      </c>
      <c r="T57" s="39">
        <f>+IF(C57&gt;0,'Órdenes y Medidas'!C60/C57,"-")</f>
        <v>0.86206896551724133</v>
      </c>
    </row>
    <row r="58" spans="2:20" ht="20.100000000000001" customHeight="1" thickBot="1" x14ac:dyDescent="0.25">
      <c r="B58" s="4" t="s">
        <v>279</v>
      </c>
      <c r="C58" s="34">
        <v>37</v>
      </c>
      <c r="D58" s="34">
        <v>35</v>
      </c>
      <c r="E58" s="34">
        <v>2</v>
      </c>
      <c r="F58" s="34">
        <v>37</v>
      </c>
      <c r="G58" s="34">
        <v>0</v>
      </c>
      <c r="H58" s="34">
        <v>0</v>
      </c>
      <c r="I58" s="34">
        <v>30</v>
      </c>
      <c r="J58" s="34">
        <v>0</v>
      </c>
      <c r="K58" s="34">
        <v>1</v>
      </c>
      <c r="L58" s="34">
        <v>6</v>
      </c>
      <c r="M58" s="34">
        <v>0</v>
      </c>
      <c r="N58" s="34">
        <v>1</v>
      </c>
      <c r="O58" s="34">
        <v>1</v>
      </c>
      <c r="P58" s="34">
        <v>0</v>
      </c>
      <c r="Q58" s="39">
        <f t="shared" si="1"/>
        <v>2.7027027027027029E-2</v>
      </c>
      <c r="R58" s="39">
        <f t="shared" si="2"/>
        <v>2.7027027027027029E-2</v>
      </c>
      <c r="S58" s="39">
        <f>+IF(F58&gt;0,'Órdenes y Medidas'!C61/F58,"-")</f>
        <v>0.10810810810810811</v>
      </c>
      <c r="T58" s="39">
        <f>+IF(C58&gt;0,'Órdenes y Medidas'!C61/C58,"-")</f>
        <v>0.10810810810810811</v>
      </c>
    </row>
    <row r="59" spans="2:20" ht="20.100000000000001" customHeight="1" thickBot="1" x14ac:dyDescent="0.25">
      <c r="B59" s="4" t="s">
        <v>280</v>
      </c>
      <c r="C59" s="34">
        <v>67</v>
      </c>
      <c r="D59" s="34">
        <v>45</v>
      </c>
      <c r="E59" s="34">
        <v>22</v>
      </c>
      <c r="F59" s="34">
        <v>67</v>
      </c>
      <c r="G59" s="34">
        <v>0</v>
      </c>
      <c r="H59" s="34">
        <v>0</v>
      </c>
      <c r="I59" s="34">
        <v>59</v>
      </c>
      <c r="J59" s="34">
        <v>0</v>
      </c>
      <c r="K59" s="34">
        <v>0</v>
      </c>
      <c r="L59" s="34">
        <v>8</v>
      </c>
      <c r="M59" s="34">
        <v>0</v>
      </c>
      <c r="N59" s="34">
        <v>0</v>
      </c>
      <c r="O59" s="34">
        <v>0</v>
      </c>
      <c r="P59" s="34">
        <v>0</v>
      </c>
      <c r="Q59" s="39">
        <f t="shared" si="1"/>
        <v>0</v>
      </c>
      <c r="R59" s="39">
        <f t="shared" si="2"/>
        <v>0</v>
      </c>
      <c r="S59" s="39">
        <f>+IF(F59&gt;0,'Órdenes y Medidas'!C62/F59,"-")</f>
        <v>0.46268656716417911</v>
      </c>
      <c r="T59" s="39">
        <f>+IF(C59&gt;0,'Órdenes y Medidas'!C62/C59,"-")</f>
        <v>0.46268656716417911</v>
      </c>
    </row>
    <row r="60" spans="2:20" ht="20.100000000000001" customHeight="1" thickBot="1" x14ac:dyDescent="0.25">
      <c r="B60" s="4" t="s">
        <v>281</v>
      </c>
      <c r="C60" s="34">
        <v>59</v>
      </c>
      <c r="D60" s="34">
        <v>27</v>
      </c>
      <c r="E60" s="34">
        <v>32</v>
      </c>
      <c r="F60" s="34">
        <v>59</v>
      </c>
      <c r="G60" s="34">
        <v>0</v>
      </c>
      <c r="H60" s="34">
        <v>0</v>
      </c>
      <c r="I60" s="34">
        <v>31</v>
      </c>
      <c r="J60" s="34">
        <v>0</v>
      </c>
      <c r="K60" s="34">
        <v>0</v>
      </c>
      <c r="L60" s="34">
        <v>24</v>
      </c>
      <c r="M60" s="34">
        <v>4</v>
      </c>
      <c r="N60" s="34">
        <v>0</v>
      </c>
      <c r="O60" s="34">
        <v>0</v>
      </c>
      <c r="P60" s="34">
        <v>0</v>
      </c>
      <c r="Q60" s="39">
        <f t="shared" si="1"/>
        <v>0</v>
      </c>
      <c r="R60" s="39">
        <f t="shared" si="2"/>
        <v>0</v>
      </c>
      <c r="S60" s="39">
        <f>+IF(F60&gt;0,'Órdenes y Medidas'!C63/F60,"-")</f>
        <v>0.13559322033898305</v>
      </c>
      <c r="T60" s="39">
        <f>+IF(C60&gt;0,'Órdenes y Medidas'!C63/C60,"-")</f>
        <v>0.13559322033898305</v>
      </c>
    </row>
    <row r="61" spans="2:20" ht="20.100000000000001" customHeight="1" thickBot="1" x14ac:dyDescent="0.25">
      <c r="B61" s="4" t="s">
        <v>176</v>
      </c>
      <c r="C61" s="34">
        <v>195</v>
      </c>
      <c r="D61" s="34">
        <v>170</v>
      </c>
      <c r="E61" s="34">
        <v>25</v>
      </c>
      <c r="F61" s="34">
        <v>223</v>
      </c>
      <c r="G61" s="34">
        <v>0</v>
      </c>
      <c r="H61" s="34">
        <v>0</v>
      </c>
      <c r="I61" s="34">
        <v>158</v>
      </c>
      <c r="J61" s="34">
        <v>6</v>
      </c>
      <c r="K61" s="34">
        <v>41</v>
      </c>
      <c r="L61" s="34">
        <v>15</v>
      </c>
      <c r="M61" s="34">
        <v>3</v>
      </c>
      <c r="N61" s="34">
        <v>5</v>
      </c>
      <c r="O61" s="34">
        <v>4</v>
      </c>
      <c r="P61" s="34">
        <v>1</v>
      </c>
      <c r="Q61" s="39">
        <f t="shared" si="1"/>
        <v>2.2421524663677129E-2</v>
      </c>
      <c r="R61" s="39">
        <f t="shared" si="2"/>
        <v>2.564102564102564E-2</v>
      </c>
      <c r="S61" s="39">
        <f>+IF(F61&gt;0,'Órdenes y Medidas'!C64/F61,"-")</f>
        <v>7.623318385650224E-2</v>
      </c>
      <c r="T61" s="39">
        <f>+IF(C61&gt;0,'Órdenes y Medidas'!C64/C61,"-")</f>
        <v>8.7179487179487175E-2</v>
      </c>
    </row>
    <row r="62" spans="2:20" ht="20.100000000000001" customHeight="1" thickBot="1" x14ac:dyDescent="0.25">
      <c r="B62" s="4" t="s">
        <v>282</v>
      </c>
      <c r="C62" s="34">
        <v>19</v>
      </c>
      <c r="D62" s="34">
        <v>14</v>
      </c>
      <c r="E62" s="34">
        <v>5</v>
      </c>
      <c r="F62" s="34">
        <v>19</v>
      </c>
      <c r="G62" s="34">
        <v>0</v>
      </c>
      <c r="H62" s="34">
        <v>0</v>
      </c>
      <c r="I62" s="34">
        <v>17</v>
      </c>
      <c r="J62" s="34">
        <v>0</v>
      </c>
      <c r="K62" s="34">
        <v>0</v>
      </c>
      <c r="L62" s="34">
        <v>0</v>
      </c>
      <c r="M62" s="34">
        <v>2</v>
      </c>
      <c r="N62" s="34">
        <v>1</v>
      </c>
      <c r="O62" s="34">
        <v>1</v>
      </c>
      <c r="P62" s="34">
        <v>0</v>
      </c>
      <c r="Q62" s="39">
        <f t="shared" si="1"/>
        <v>5.2631578947368418E-2</v>
      </c>
      <c r="R62" s="39">
        <f t="shared" si="2"/>
        <v>5.2631578947368418E-2</v>
      </c>
      <c r="S62" s="39">
        <f>+IF(F62&gt;0,'Órdenes y Medidas'!C65/F62,"-")</f>
        <v>0.31578947368421051</v>
      </c>
      <c r="T62" s="39">
        <f>+IF(C62&gt;0,'Órdenes y Medidas'!C65/C62,"-")</f>
        <v>0.31578947368421051</v>
      </c>
    </row>
    <row r="63" spans="2:20" ht="20.100000000000001" customHeight="1" thickBot="1" x14ac:dyDescent="0.25">
      <c r="B63" s="4" t="s">
        <v>283</v>
      </c>
      <c r="C63" s="34">
        <v>16</v>
      </c>
      <c r="D63" s="34">
        <v>16</v>
      </c>
      <c r="E63" s="34">
        <v>0</v>
      </c>
      <c r="F63" s="34">
        <v>20</v>
      </c>
      <c r="G63" s="34">
        <v>0</v>
      </c>
      <c r="H63" s="34">
        <v>0</v>
      </c>
      <c r="I63" s="34">
        <v>20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9">
        <f t="shared" si="1"/>
        <v>0</v>
      </c>
      <c r="R63" s="39">
        <f t="shared" si="2"/>
        <v>0</v>
      </c>
      <c r="S63" s="39">
        <f>+IF(F63&gt;0,'Órdenes y Medidas'!C66/F63,"-")</f>
        <v>0.4</v>
      </c>
      <c r="T63" s="39">
        <f>+IF(C63&gt;0,'Órdenes y Medidas'!C66/C63,"-")</f>
        <v>0.5</v>
      </c>
    </row>
    <row r="64" spans="2:20" ht="20.100000000000001" customHeight="1" thickBot="1" x14ac:dyDescent="0.25">
      <c r="B64" s="4" t="s">
        <v>284</v>
      </c>
      <c r="C64" s="34">
        <v>36</v>
      </c>
      <c r="D64" s="34">
        <v>35</v>
      </c>
      <c r="E64" s="34">
        <v>1</v>
      </c>
      <c r="F64" s="34">
        <v>46</v>
      </c>
      <c r="G64" s="34">
        <v>0</v>
      </c>
      <c r="H64" s="34">
        <v>0</v>
      </c>
      <c r="I64" s="34">
        <v>29</v>
      </c>
      <c r="J64" s="34">
        <v>0</v>
      </c>
      <c r="K64" s="34">
        <v>3</v>
      </c>
      <c r="L64" s="34">
        <v>5</v>
      </c>
      <c r="M64" s="34">
        <v>9</v>
      </c>
      <c r="N64" s="34">
        <v>5</v>
      </c>
      <c r="O64" s="34">
        <v>5</v>
      </c>
      <c r="P64" s="34">
        <v>0</v>
      </c>
      <c r="Q64" s="39">
        <f t="shared" si="1"/>
        <v>0.10869565217391304</v>
      </c>
      <c r="R64" s="39">
        <f t="shared" si="2"/>
        <v>0.1388888888888889</v>
      </c>
      <c r="S64" s="39">
        <f>+IF(F64&gt;0,'Órdenes y Medidas'!C67/F64,"-")</f>
        <v>0.32608695652173914</v>
      </c>
      <c r="T64" s="39">
        <f>+IF(C64&gt;0,'Órdenes y Medidas'!C67/C64,"-")</f>
        <v>0.41666666666666669</v>
      </c>
    </row>
    <row r="65" spans="2:20" ht="20.100000000000001" customHeight="1" thickBot="1" x14ac:dyDescent="0.25">
      <c r="B65" s="4" t="s">
        <v>285</v>
      </c>
      <c r="C65" s="34">
        <v>4</v>
      </c>
      <c r="D65" s="34">
        <v>4</v>
      </c>
      <c r="E65" s="34">
        <v>0</v>
      </c>
      <c r="F65" s="34">
        <v>4</v>
      </c>
      <c r="G65" s="34">
        <v>0</v>
      </c>
      <c r="H65" s="34">
        <v>0</v>
      </c>
      <c r="I65" s="34">
        <v>4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9">
        <f t="shared" si="1"/>
        <v>0</v>
      </c>
      <c r="R65" s="39">
        <f t="shared" si="2"/>
        <v>0</v>
      </c>
      <c r="S65" s="39">
        <f>+IF(F65&gt;0,'Órdenes y Medidas'!C68/F65,"-")</f>
        <v>0.75</v>
      </c>
      <c r="T65" s="39">
        <f>+IF(C65&gt;0,'Órdenes y Medidas'!C68/C65,"-")</f>
        <v>0.75</v>
      </c>
    </row>
    <row r="66" spans="2:20" ht="20.100000000000001" customHeight="1" thickBot="1" x14ac:dyDescent="0.25">
      <c r="B66" s="4" t="s">
        <v>286</v>
      </c>
      <c r="C66" s="34">
        <v>27</v>
      </c>
      <c r="D66" s="34">
        <v>26</v>
      </c>
      <c r="E66" s="34">
        <v>1</v>
      </c>
      <c r="F66" s="34">
        <v>27</v>
      </c>
      <c r="G66" s="34">
        <v>6</v>
      </c>
      <c r="H66" s="34">
        <v>0</v>
      </c>
      <c r="I66" s="34">
        <v>16</v>
      </c>
      <c r="J66" s="34">
        <v>0</v>
      </c>
      <c r="K66" s="34">
        <v>2</v>
      </c>
      <c r="L66" s="34">
        <v>1</v>
      </c>
      <c r="M66" s="34">
        <v>2</v>
      </c>
      <c r="N66" s="34">
        <v>0</v>
      </c>
      <c r="O66" s="34">
        <v>0</v>
      </c>
      <c r="P66" s="34">
        <v>0</v>
      </c>
      <c r="Q66" s="39">
        <f t="shared" si="1"/>
        <v>0</v>
      </c>
      <c r="R66" s="39">
        <f t="shared" si="2"/>
        <v>0</v>
      </c>
      <c r="S66" s="39">
        <f>+IF(F66&gt;0,'Órdenes y Medidas'!C69/F66,"-")</f>
        <v>0.44444444444444442</v>
      </c>
      <c r="T66" s="39">
        <f>+IF(C66&gt;0,'Órdenes y Medidas'!C69/C66,"-")</f>
        <v>0.44444444444444442</v>
      </c>
    </row>
    <row r="67" spans="2:20" ht="20.100000000000001" customHeight="1" thickBot="1" x14ac:dyDescent="0.25">
      <c r="B67" s="4" t="s">
        <v>287</v>
      </c>
      <c r="C67" s="34">
        <v>26</v>
      </c>
      <c r="D67" s="34">
        <v>25</v>
      </c>
      <c r="E67" s="34">
        <v>1</v>
      </c>
      <c r="F67" s="34">
        <v>26</v>
      </c>
      <c r="G67" s="34">
        <v>0</v>
      </c>
      <c r="H67" s="34">
        <v>0</v>
      </c>
      <c r="I67" s="34">
        <v>26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9">
        <f t="shared" si="1"/>
        <v>0</v>
      </c>
      <c r="R67" s="39">
        <f t="shared" si="2"/>
        <v>0</v>
      </c>
      <c r="S67" s="39">
        <f>+IF(F67&gt;0,'Órdenes y Medidas'!C70/F67,"-")</f>
        <v>0.15384615384615385</v>
      </c>
      <c r="T67" s="39">
        <f>+IF(C67&gt;0,'Órdenes y Medidas'!C70/C67,"-")</f>
        <v>0.15384615384615385</v>
      </c>
    </row>
    <row r="68" spans="2:20" ht="20.100000000000001" customHeight="1" thickBot="1" x14ac:dyDescent="0.25">
      <c r="B68" s="4" t="s">
        <v>288</v>
      </c>
      <c r="C68" s="34">
        <v>11</v>
      </c>
      <c r="D68" s="34">
        <v>11</v>
      </c>
      <c r="E68" s="34">
        <v>0</v>
      </c>
      <c r="F68" s="34">
        <v>13</v>
      </c>
      <c r="G68" s="34">
        <v>0</v>
      </c>
      <c r="H68" s="34">
        <v>0</v>
      </c>
      <c r="I68" s="34">
        <v>9</v>
      </c>
      <c r="J68" s="34">
        <v>0</v>
      </c>
      <c r="K68" s="34">
        <v>0</v>
      </c>
      <c r="L68" s="34">
        <v>4</v>
      </c>
      <c r="M68" s="34">
        <v>0</v>
      </c>
      <c r="N68" s="34">
        <v>0</v>
      </c>
      <c r="O68" s="34">
        <v>0</v>
      </c>
      <c r="P68" s="34">
        <v>0</v>
      </c>
      <c r="Q68" s="39">
        <f t="shared" si="1"/>
        <v>0</v>
      </c>
      <c r="R68" s="39">
        <f t="shared" si="2"/>
        <v>0</v>
      </c>
      <c r="S68" s="39">
        <f>+IF(F68&gt;0,'Órdenes y Medidas'!C71/F68,"-")</f>
        <v>0.46153846153846156</v>
      </c>
      <c r="T68" s="39">
        <f>+IF(C68&gt;0,'Órdenes y Medidas'!C71/C68,"-")</f>
        <v>0.54545454545454541</v>
      </c>
    </row>
    <row r="69" spans="2:20" ht="20.100000000000001" customHeight="1" thickBot="1" x14ac:dyDescent="0.25">
      <c r="B69" s="4" t="s">
        <v>289</v>
      </c>
      <c r="C69" s="34">
        <v>25</v>
      </c>
      <c r="D69" s="34">
        <v>25</v>
      </c>
      <c r="E69" s="34">
        <v>0</v>
      </c>
      <c r="F69" s="34">
        <v>35</v>
      </c>
      <c r="G69" s="34">
        <v>0</v>
      </c>
      <c r="H69" s="34">
        <v>0</v>
      </c>
      <c r="I69" s="34">
        <v>35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9">
        <f t="shared" si="1"/>
        <v>0</v>
      </c>
      <c r="R69" s="39">
        <f t="shared" si="2"/>
        <v>0</v>
      </c>
      <c r="S69" s="39">
        <f>+IF(F69&gt;0,'Órdenes y Medidas'!C72/F69,"-")</f>
        <v>0.2</v>
      </c>
      <c r="T69" s="39">
        <f>+IF(C69&gt;0,'Órdenes y Medidas'!C72/C69,"-")</f>
        <v>0.28000000000000003</v>
      </c>
    </row>
    <row r="70" spans="2:20" ht="20.100000000000001" customHeight="1" thickBot="1" x14ac:dyDescent="0.25">
      <c r="B70" s="4" t="s">
        <v>290</v>
      </c>
      <c r="C70" s="34">
        <v>40</v>
      </c>
      <c r="D70" s="34">
        <v>36</v>
      </c>
      <c r="E70" s="34">
        <v>4</v>
      </c>
      <c r="F70" s="34">
        <v>40</v>
      </c>
      <c r="G70" s="34">
        <v>0</v>
      </c>
      <c r="H70" s="34">
        <v>0</v>
      </c>
      <c r="I70" s="34">
        <v>28</v>
      </c>
      <c r="J70" s="34">
        <v>0</v>
      </c>
      <c r="K70" s="34">
        <v>6</v>
      </c>
      <c r="L70" s="34">
        <v>5</v>
      </c>
      <c r="M70" s="34">
        <v>1</v>
      </c>
      <c r="N70" s="34">
        <v>5</v>
      </c>
      <c r="O70" s="34">
        <v>4</v>
      </c>
      <c r="P70" s="34">
        <v>1</v>
      </c>
      <c r="Q70" s="39">
        <f t="shared" si="1"/>
        <v>0.125</v>
      </c>
      <c r="R70" s="39">
        <f t="shared" si="2"/>
        <v>0.125</v>
      </c>
      <c r="S70" s="39">
        <f>+IF(F70&gt;0,'Órdenes y Medidas'!C73/F70,"-")</f>
        <v>0.22500000000000001</v>
      </c>
      <c r="T70" s="39">
        <f>+IF(C70&gt;0,'Órdenes y Medidas'!C73/C70,"-")</f>
        <v>0.22500000000000001</v>
      </c>
    </row>
    <row r="71" spans="2:20" ht="20.100000000000001" customHeight="1" thickBot="1" x14ac:dyDescent="0.25">
      <c r="B71" s="4" t="s">
        <v>291</v>
      </c>
      <c r="C71" s="34">
        <v>32</v>
      </c>
      <c r="D71" s="34">
        <v>30</v>
      </c>
      <c r="E71" s="34">
        <v>2</v>
      </c>
      <c r="F71" s="34">
        <v>36</v>
      </c>
      <c r="G71" s="34">
        <v>0</v>
      </c>
      <c r="H71" s="34">
        <v>0</v>
      </c>
      <c r="I71" s="34">
        <v>31</v>
      </c>
      <c r="J71" s="34">
        <v>1</v>
      </c>
      <c r="K71" s="34">
        <v>1</v>
      </c>
      <c r="L71" s="34">
        <v>3</v>
      </c>
      <c r="M71" s="34">
        <v>0</v>
      </c>
      <c r="N71" s="34">
        <v>4</v>
      </c>
      <c r="O71" s="34">
        <v>4</v>
      </c>
      <c r="P71" s="34">
        <v>0</v>
      </c>
      <c r="Q71" s="39">
        <f t="shared" si="1"/>
        <v>0.1111111111111111</v>
      </c>
      <c r="R71" s="39">
        <f t="shared" si="2"/>
        <v>0.125</v>
      </c>
      <c r="S71" s="39">
        <f>+IF(F71&gt;0,'Órdenes y Medidas'!C74/F71,"-")</f>
        <v>0.16666666666666666</v>
      </c>
      <c r="T71" s="39">
        <f>+IF(C71&gt;0,'Órdenes y Medidas'!C74/C71,"-")</f>
        <v>0.1875</v>
      </c>
    </row>
    <row r="72" spans="2:20" ht="20.100000000000001" customHeight="1" thickBot="1" x14ac:dyDescent="0.25">
      <c r="B72" s="4" t="s">
        <v>645</v>
      </c>
      <c r="C72" s="34">
        <v>95</v>
      </c>
      <c r="D72" s="34">
        <v>88</v>
      </c>
      <c r="E72" s="34">
        <v>7</v>
      </c>
      <c r="F72" s="34">
        <v>97</v>
      </c>
      <c r="G72" s="34">
        <v>3</v>
      </c>
      <c r="H72" s="34">
        <v>0</v>
      </c>
      <c r="I72" s="34">
        <v>51</v>
      </c>
      <c r="J72" s="34">
        <v>0</v>
      </c>
      <c r="K72" s="34">
        <v>38</v>
      </c>
      <c r="L72" s="34">
        <v>5</v>
      </c>
      <c r="M72" s="34">
        <v>0</v>
      </c>
      <c r="N72" s="34">
        <v>8</v>
      </c>
      <c r="O72" s="34">
        <v>8</v>
      </c>
      <c r="P72" s="34">
        <v>0</v>
      </c>
      <c r="Q72" s="39">
        <f t="shared" si="1"/>
        <v>8.247422680412371E-2</v>
      </c>
      <c r="R72" s="39">
        <f t="shared" si="2"/>
        <v>8.4210526315789472E-2</v>
      </c>
      <c r="S72" s="39">
        <f>+IF(F72&gt;0,'Órdenes y Medidas'!C75/F72,"-")</f>
        <v>0.37113402061855671</v>
      </c>
      <c r="T72" s="39">
        <f>+IF(C72&gt;0,'Órdenes y Medidas'!C75/C72,"-")</f>
        <v>0.37894736842105264</v>
      </c>
    </row>
    <row r="73" spans="2:20" ht="20.100000000000001" customHeight="1" thickBot="1" x14ac:dyDescent="0.25">
      <c r="B73" s="4" t="s">
        <v>177</v>
      </c>
      <c r="C73" s="34">
        <v>1087</v>
      </c>
      <c r="D73" s="34">
        <v>779</v>
      </c>
      <c r="E73" s="34">
        <v>308</v>
      </c>
      <c r="F73" s="34">
        <v>744</v>
      </c>
      <c r="G73" s="34">
        <v>23</v>
      </c>
      <c r="H73" s="34">
        <v>3</v>
      </c>
      <c r="I73" s="34">
        <v>334</v>
      </c>
      <c r="J73" s="34">
        <v>14</v>
      </c>
      <c r="K73" s="34">
        <v>79</v>
      </c>
      <c r="L73" s="34">
        <v>120</v>
      </c>
      <c r="M73" s="34">
        <v>171</v>
      </c>
      <c r="N73" s="34">
        <v>103</v>
      </c>
      <c r="O73" s="34">
        <v>79</v>
      </c>
      <c r="P73" s="34">
        <v>24</v>
      </c>
      <c r="Q73" s="39">
        <f t="shared" si="1"/>
        <v>0.13844086021505375</v>
      </c>
      <c r="R73" s="39">
        <f t="shared" si="2"/>
        <v>9.4756209751609935E-2</v>
      </c>
      <c r="S73" s="39">
        <f>+IF(F73&gt;0,'Órdenes y Medidas'!C76/F73,"-")</f>
        <v>0.1424731182795699</v>
      </c>
      <c r="T73" s="39">
        <f>+IF(C73&gt;0,'Órdenes y Medidas'!C76/C73,"-")</f>
        <v>9.7516099356025759E-2</v>
      </c>
    </row>
    <row r="74" spans="2:20" ht="20.100000000000001" customHeight="1" thickBot="1" x14ac:dyDescent="0.25">
      <c r="B74" s="4" t="s">
        <v>292</v>
      </c>
      <c r="C74" s="34">
        <v>27</v>
      </c>
      <c r="D74" s="34">
        <v>20</v>
      </c>
      <c r="E74" s="34">
        <v>7</v>
      </c>
      <c r="F74" s="34">
        <v>27</v>
      </c>
      <c r="G74" s="34">
        <v>0</v>
      </c>
      <c r="H74" s="34">
        <v>0</v>
      </c>
      <c r="I74" s="34">
        <v>27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9">
        <f t="shared" si="1"/>
        <v>0</v>
      </c>
      <c r="R74" s="39">
        <f t="shared" si="2"/>
        <v>0</v>
      </c>
      <c r="S74" s="39">
        <f>+IF(F74&gt;0,'Órdenes y Medidas'!C77/F74,"-")</f>
        <v>0.22222222222222221</v>
      </c>
      <c r="T74" s="39">
        <f>+IF(C74&gt;0,'Órdenes y Medidas'!C77/C74,"-")</f>
        <v>0.22222222222222221</v>
      </c>
    </row>
    <row r="75" spans="2:20" ht="20.100000000000001" customHeight="1" thickBot="1" x14ac:dyDescent="0.25">
      <c r="B75" s="4" t="s">
        <v>293</v>
      </c>
      <c r="C75" s="34">
        <v>231</v>
      </c>
      <c r="D75" s="34">
        <v>107</v>
      </c>
      <c r="E75" s="34">
        <v>124</v>
      </c>
      <c r="F75" s="34">
        <v>250</v>
      </c>
      <c r="G75" s="34">
        <v>0</v>
      </c>
      <c r="H75" s="34">
        <v>0</v>
      </c>
      <c r="I75" s="34">
        <v>110</v>
      </c>
      <c r="J75" s="34">
        <v>10</v>
      </c>
      <c r="K75" s="34">
        <v>100</v>
      </c>
      <c r="L75" s="34">
        <v>30</v>
      </c>
      <c r="M75" s="34">
        <v>0</v>
      </c>
      <c r="N75" s="34">
        <v>0</v>
      </c>
      <c r="O75" s="34">
        <v>0</v>
      </c>
      <c r="P75" s="34">
        <v>0</v>
      </c>
      <c r="Q75" s="39">
        <f t="shared" si="1"/>
        <v>0</v>
      </c>
      <c r="R75" s="39">
        <f t="shared" si="2"/>
        <v>0</v>
      </c>
      <c r="S75" s="39">
        <f>+IF(F75&gt;0,'Órdenes y Medidas'!C78/F75,"-")</f>
        <v>0.34</v>
      </c>
      <c r="T75" s="39">
        <f>+IF(C75&gt;0,'Órdenes y Medidas'!C78/C75,"-")</f>
        <v>0.36796536796536794</v>
      </c>
    </row>
    <row r="76" spans="2:20" ht="20.100000000000001" customHeight="1" thickBot="1" x14ac:dyDescent="0.25">
      <c r="B76" s="4" t="s">
        <v>294</v>
      </c>
      <c r="C76" s="34">
        <v>142</v>
      </c>
      <c r="D76" s="34">
        <v>61</v>
      </c>
      <c r="E76" s="34">
        <v>81</v>
      </c>
      <c r="F76" s="34">
        <v>186</v>
      </c>
      <c r="G76" s="34">
        <v>6</v>
      </c>
      <c r="H76" s="34">
        <v>0</v>
      </c>
      <c r="I76" s="34">
        <v>130</v>
      </c>
      <c r="J76" s="34">
        <v>0</v>
      </c>
      <c r="K76" s="34">
        <v>30</v>
      </c>
      <c r="L76" s="34">
        <v>20</v>
      </c>
      <c r="M76" s="34">
        <v>0</v>
      </c>
      <c r="N76" s="34">
        <v>25</v>
      </c>
      <c r="O76" s="34">
        <v>12</v>
      </c>
      <c r="P76" s="34">
        <v>13</v>
      </c>
      <c r="Q76" s="39">
        <f t="shared" ref="Q76:Q139" si="3">+IF(F76&gt;0,N76/F76,"-")</f>
        <v>0.13440860215053763</v>
      </c>
      <c r="R76" s="39">
        <f t="shared" ref="R76:R139" si="4">+IF(C76&gt;0,N76/C76,"-")</f>
        <v>0.176056338028169</v>
      </c>
      <c r="S76" s="39">
        <f>+IF(F76&gt;0,'Órdenes y Medidas'!C79/F76,"-")</f>
        <v>0.12365591397849462</v>
      </c>
      <c r="T76" s="39">
        <f>+IF(C76&gt;0,'Órdenes y Medidas'!C79/C76,"-")</f>
        <v>0.1619718309859155</v>
      </c>
    </row>
    <row r="77" spans="2:20" ht="20.100000000000001" customHeight="1" thickBot="1" x14ac:dyDescent="0.25">
      <c r="B77" s="4" t="s">
        <v>295</v>
      </c>
      <c r="C77" s="34">
        <v>83</v>
      </c>
      <c r="D77" s="34">
        <v>62</v>
      </c>
      <c r="E77" s="34">
        <v>21</v>
      </c>
      <c r="F77" s="34">
        <v>83</v>
      </c>
      <c r="G77" s="34">
        <v>0</v>
      </c>
      <c r="H77" s="34">
        <v>0</v>
      </c>
      <c r="I77" s="34">
        <v>68</v>
      </c>
      <c r="J77" s="34">
        <v>0</v>
      </c>
      <c r="K77" s="34">
        <v>15</v>
      </c>
      <c r="L77" s="34">
        <v>0</v>
      </c>
      <c r="M77" s="34">
        <v>0</v>
      </c>
      <c r="N77" s="34">
        <v>22</v>
      </c>
      <c r="O77" s="34">
        <v>15</v>
      </c>
      <c r="P77" s="34">
        <v>7</v>
      </c>
      <c r="Q77" s="39">
        <f t="shared" si="3"/>
        <v>0.26506024096385544</v>
      </c>
      <c r="R77" s="39">
        <f t="shared" si="4"/>
        <v>0.26506024096385544</v>
      </c>
      <c r="S77" s="39">
        <f>+IF(F77&gt;0,'Órdenes y Medidas'!C80/F77,"-")</f>
        <v>0.19277108433734941</v>
      </c>
      <c r="T77" s="39">
        <f>+IF(C77&gt;0,'Órdenes y Medidas'!C80/C77,"-")</f>
        <v>0.19277108433734941</v>
      </c>
    </row>
    <row r="78" spans="2:20" ht="20.100000000000001" customHeight="1" thickBot="1" x14ac:dyDescent="0.25">
      <c r="B78" s="4" t="s">
        <v>296</v>
      </c>
      <c r="C78" s="34">
        <v>78</v>
      </c>
      <c r="D78" s="34">
        <v>23</v>
      </c>
      <c r="E78" s="34">
        <v>55</v>
      </c>
      <c r="F78" s="34">
        <v>78</v>
      </c>
      <c r="G78" s="34">
        <v>0</v>
      </c>
      <c r="H78" s="34">
        <v>0</v>
      </c>
      <c r="I78" s="34">
        <v>78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9">
        <f t="shared" si="3"/>
        <v>0</v>
      </c>
      <c r="R78" s="39">
        <f t="shared" si="4"/>
        <v>0</v>
      </c>
      <c r="S78" s="39">
        <f>+IF(F78&gt;0,'Órdenes y Medidas'!C81/F78,"-")</f>
        <v>5.128205128205128E-2</v>
      </c>
      <c r="T78" s="39">
        <f>+IF(C78&gt;0,'Órdenes y Medidas'!C81/C78,"-")</f>
        <v>5.128205128205128E-2</v>
      </c>
    </row>
    <row r="79" spans="2:20" ht="20.100000000000001" customHeight="1" thickBot="1" x14ac:dyDescent="0.25">
      <c r="B79" s="4" t="s">
        <v>297</v>
      </c>
      <c r="C79" s="34">
        <v>29</v>
      </c>
      <c r="D79" s="34">
        <v>17</v>
      </c>
      <c r="E79" s="34">
        <v>12</v>
      </c>
      <c r="F79" s="34">
        <v>30</v>
      </c>
      <c r="G79" s="34">
        <v>0</v>
      </c>
      <c r="H79" s="34">
        <v>0</v>
      </c>
      <c r="I79" s="34">
        <v>19</v>
      </c>
      <c r="J79" s="34">
        <v>0</v>
      </c>
      <c r="K79" s="34">
        <v>11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9">
        <f t="shared" si="3"/>
        <v>0</v>
      </c>
      <c r="R79" s="39">
        <f t="shared" si="4"/>
        <v>0</v>
      </c>
      <c r="S79" s="39">
        <f>+IF(F79&gt;0,'Órdenes y Medidas'!C82/F79,"-")</f>
        <v>0.33333333333333331</v>
      </c>
      <c r="T79" s="39">
        <f>+IF(C79&gt;0,'Órdenes y Medidas'!C82/C79,"-")</f>
        <v>0.34482758620689657</v>
      </c>
    </row>
    <row r="80" spans="2:20" ht="20.100000000000001" customHeight="1" thickBot="1" x14ac:dyDescent="0.25">
      <c r="B80" s="4" t="s">
        <v>298</v>
      </c>
      <c r="C80" s="34">
        <v>39</v>
      </c>
      <c r="D80" s="34">
        <v>28</v>
      </c>
      <c r="E80" s="34">
        <v>11</v>
      </c>
      <c r="F80" s="34">
        <v>39</v>
      </c>
      <c r="G80" s="34">
        <v>1</v>
      </c>
      <c r="H80" s="34">
        <v>0</v>
      </c>
      <c r="I80" s="34">
        <v>33</v>
      </c>
      <c r="J80" s="34">
        <v>1</v>
      </c>
      <c r="K80" s="34">
        <v>0</v>
      </c>
      <c r="L80" s="34">
        <v>3</v>
      </c>
      <c r="M80" s="34">
        <v>1</v>
      </c>
      <c r="N80" s="34">
        <v>4</v>
      </c>
      <c r="O80" s="34">
        <v>4</v>
      </c>
      <c r="P80" s="34">
        <v>0</v>
      </c>
      <c r="Q80" s="39">
        <f t="shared" si="3"/>
        <v>0.10256410256410256</v>
      </c>
      <c r="R80" s="39">
        <f t="shared" si="4"/>
        <v>0.10256410256410256</v>
      </c>
      <c r="S80" s="39">
        <f>+IF(F80&gt;0,'Órdenes y Medidas'!C83/F80,"-")</f>
        <v>0.23076923076923078</v>
      </c>
      <c r="T80" s="39">
        <f>+IF(C80&gt;0,'Órdenes y Medidas'!C83/C80,"-")</f>
        <v>0.23076923076923078</v>
      </c>
    </row>
    <row r="81" spans="2:20" ht="20.100000000000001" customHeight="1" thickBot="1" x14ac:dyDescent="0.25">
      <c r="B81" s="4" t="s">
        <v>299</v>
      </c>
      <c r="C81" s="34">
        <v>9</v>
      </c>
      <c r="D81" s="34">
        <v>9</v>
      </c>
      <c r="E81" s="34">
        <v>0</v>
      </c>
      <c r="F81" s="34">
        <v>9</v>
      </c>
      <c r="G81" s="34">
        <v>0</v>
      </c>
      <c r="H81" s="34">
        <v>0</v>
      </c>
      <c r="I81" s="34">
        <v>9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9">
        <f t="shared" si="3"/>
        <v>0</v>
      </c>
      <c r="R81" s="39">
        <f t="shared" si="4"/>
        <v>0</v>
      </c>
      <c r="S81" s="39">
        <f>+IF(F81&gt;0,'Órdenes y Medidas'!C84/F81,"-")</f>
        <v>0.55555555555555558</v>
      </c>
      <c r="T81" s="39">
        <f>+IF(C81&gt;0,'Órdenes y Medidas'!C84/C81,"-")</f>
        <v>0.55555555555555558</v>
      </c>
    </row>
    <row r="82" spans="2:20" ht="20.100000000000001" customHeight="1" thickBot="1" x14ac:dyDescent="0.25">
      <c r="B82" s="4" t="s">
        <v>300</v>
      </c>
      <c r="C82" s="34">
        <v>283</v>
      </c>
      <c r="D82" s="34">
        <v>163</v>
      </c>
      <c r="E82" s="34">
        <v>120</v>
      </c>
      <c r="F82" s="34">
        <v>332</v>
      </c>
      <c r="G82" s="34">
        <v>16</v>
      </c>
      <c r="H82" s="34">
        <v>0</v>
      </c>
      <c r="I82" s="34">
        <v>249</v>
      </c>
      <c r="J82" s="34">
        <v>4</v>
      </c>
      <c r="K82" s="34">
        <v>48</v>
      </c>
      <c r="L82" s="34">
        <v>15</v>
      </c>
      <c r="M82" s="34">
        <v>0</v>
      </c>
      <c r="N82" s="34">
        <v>52</v>
      </c>
      <c r="O82" s="34">
        <v>20</v>
      </c>
      <c r="P82" s="34">
        <v>32</v>
      </c>
      <c r="Q82" s="39">
        <f t="shared" si="3"/>
        <v>0.15662650602409639</v>
      </c>
      <c r="R82" s="39">
        <f t="shared" si="4"/>
        <v>0.18374558303886926</v>
      </c>
      <c r="S82" s="39">
        <f>+IF(F82&gt;0,'Órdenes y Medidas'!C85/F82,"-")</f>
        <v>0.12048192771084337</v>
      </c>
      <c r="T82" s="39">
        <f>+IF(C82&gt;0,'Órdenes y Medidas'!C85/C82,"-")</f>
        <v>0.14134275618374559</v>
      </c>
    </row>
    <row r="83" spans="2:20" ht="20.100000000000001" customHeight="1" thickBot="1" x14ac:dyDescent="0.25">
      <c r="B83" s="4" t="s">
        <v>301</v>
      </c>
      <c r="C83" s="34">
        <v>25</v>
      </c>
      <c r="D83" s="34">
        <v>25</v>
      </c>
      <c r="E83" s="34">
        <v>0</v>
      </c>
      <c r="F83" s="34">
        <v>25</v>
      </c>
      <c r="G83" s="34">
        <v>24</v>
      </c>
      <c r="H83" s="34">
        <v>1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2</v>
      </c>
      <c r="O83" s="34">
        <v>2</v>
      </c>
      <c r="P83" s="34">
        <v>0</v>
      </c>
      <c r="Q83" s="39">
        <f t="shared" si="3"/>
        <v>0.08</v>
      </c>
      <c r="R83" s="39">
        <f t="shared" si="4"/>
        <v>0.08</v>
      </c>
      <c r="S83" s="39">
        <f>+IF(F83&gt;0,'Órdenes y Medidas'!C86/F83,"-")</f>
        <v>0.2</v>
      </c>
      <c r="T83" s="39">
        <f>+IF(C83&gt;0,'Órdenes y Medidas'!C86/C83,"-")</f>
        <v>0.2</v>
      </c>
    </row>
    <row r="84" spans="2:20" ht="20.100000000000001" customHeight="1" thickBot="1" x14ac:dyDescent="0.25">
      <c r="B84" s="4" t="s">
        <v>302</v>
      </c>
      <c r="C84" s="34">
        <v>4</v>
      </c>
      <c r="D84" s="34">
        <v>4</v>
      </c>
      <c r="E84" s="34">
        <v>0</v>
      </c>
      <c r="F84" s="34">
        <v>4</v>
      </c>
      <c r="G84" s="34">
        <v>0</v>
      </c>
      <c r="H84" s="34">
        <v>0</v>
      </c>
      <c r="I84" s="34">
        <v>4</v>
      </c>
      <c r="J84" s="34">
        <v>0</v>
      </c>
      <c r="K84" s="34">
        <v>0</v>
      </c>
      <c r="L84" s="34">
        <v>0</v>
      </c>
      <c r="M84" s="34">
        <v>0</v>
      </c>
      <c r="N84" s="34">
        <v>1</v>
      </c>
      <c r="O84" s="34">
        <v>1</v>
      </c>
      <c r="P84" s="34">
        <v>0</v>
      </c>
      <c r="Q84" s="39">
        <f t="shared" si="3"/>
        <v>0.25</v>
      </c>
      <c r="R84" s="39">
        <f t="shared" si="4"/>
        <v>0.25</v>
      </c>
      <c r="S84" s="39">
        <f>+IF(F84&gt;0,'Órdenes y Medidas'!C87/F84,"-")</f>
        <v>0.5</v>
      </c>
      <c r="T84" s="39">
        <f>+IF(C84&gt;0,'Órdenes y Medidas'!C87/C84,"-")</f>
        <v>0.5</v>
      </c>
    </row>
    <row r="85" spans="2:20" ht="20.100000000000001" customHeight="1" thickBot="1" x14ac:dyDescent="0.25">
      <c r="B85" s="4" t="s">
        <v>303</v>
      </c>
      <c r="C85" s="34">
        <v>67</v>
      </c>
      <c r="D85" s="34">
        <v>43</v>
      </c>
      <c r="E85" s="34">
        <v>24</v>
      </c>
      <c r="F85" s="34">
        <v>69</v>
      </c>
      <c r="G85" s="34">
        <v>15</v>
      </c>
      <c r="H85" s="34">
        <v>0</v>
      </c>
      <c r="I85" s="34">
        <v>42</v>
      </c>
      <c r="J85" s="34">
        <v>0</v>
      </c>
      <c r="K85" s="34">
        <v>12</v>
      </c>
      <c r="L85" s="34">
        <v>0</v>
      </c>
      <c r="M85" s="34">
        <v>0</v>
      </c>
      <c r="N85" s="34">
        <v>11</v>
      </c>
      <c r="O85" s="34">
        <v>11</v>
      </c>
      <c r="P85" s="34">
        <v>0</v>
      </c>
      <c r="Q85" s="39">
        <f t="shared" si="3"/>
        <v>0.15942028985507245</v>
      </c>
      <c r="R85" s="39">
        <f t="shared" si="4"/>
        <v>0.16417910447761194</v>
      </c>
      <c r="S85" s="39">
        <f>+IF(F85&gt;0,'Órdenes y Medidas'!C88/F85,"-")</f>
        <v>0.50724637681159424</v>
      </c>
      <c r="T85" s="39">
        <f>+IF(C85&gt;0,'Órdenes y Medidas'!C88/C85,"-")</f>
        <v>0.52238805970149249</v>
      </c>
    </row>
    <row r="86" spans="2:20" ht="20.100000000000001" customHeight="1" thickBot="1" x14ac:dyDescent="0.25">
      <c r="B86" s="4" t="s">
        <v>304</v>
      </c>
      <c r="C86" s="34">
        <v>64</v>
      </c>
      <c r="D86" s="34">
        <v>63</v>
      </c>
      <c r="E86" s="34">
        <v>1</v>
      </c>
      <c r="F86" s="34">
        <v>70</v>
      </c>
      <c r="G86" s="34">
        <v>2</v>
      </c>
      <c r="H86" s="34">
        <v>0</v>
      </c>
      <c r="I86" s="34">
        <v>60</v>
      </c>
      <c r="J86" s="34">
        <v>1</v>
      </c>
      <c r="K86" s="34">
        <v>7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9">
        <f t="shared" si="3"/>
        <v>0</v>
      </c>
      <c r="R86" s="39">
        <f t="shared" si="4"/>
        <v>0</v>
      </c>
      <c r="S86" s="39">
        <f>+IF(F86&gt;0,'Órdenes y Medidas'!C89/F86,"-")</f>
        <v>4.2857142857142858E-2</v>
      </c>
      <c r="T86" s="39">
        <f>+IF(C86&gt;0,'Órdenes y Medidas'!C89/C86,"-")</f>
        <v>4.6875E-2</v>
      </c>
    </row>
    <row r="87" spans="2:20" ht="20.100000000000001" customHeight="1" thickBot="1" x14ac:dyDescent="0.25">
      <c r="B87" s="4" t="s">
        <v>305</v>
      </c>
      <c r="C87" s="34">
        <v>86</v>
      </c>
      <c r="D87" s="34">
        <v>77</v>
      </c>
      <c r="E87" s="34">
        <v>9</v>
      </c>
      <c r="F87" s="34">
        <v>93</v>
      </c>
      <c r="G87" s="34">
        <v>0</v>
      </c>
      <c r="H87" s="34">
        <v>0</v>
      </c>
      <c r="I87" s="34">
        <v>83</v>
      </c>
      <c r="J87" s="34">
        <v>0</v>
      </c>
      <c r="K87" s="34">
        <v>0</v>
      </c>
      <c r="L87" s="34">
        <v>10</v>
      </c>
      <c r="M87" s="34">
        <v>0</v>
      </c>
      <c r="N87" s="34">
        <v>0</v>
      </c>
      <c r="O87" s="34">
        <v>0</v>
      </c>
      <c r="P87" s="34">
        <v>0</v>
      </c>
      <c r="Q87" s="39">
        <f t="shared" si="3"/>
        <v>0</v>
      </c>
      <c r="R87" s="39">
        <f t="shared" si="4"/>
        <v>0</v>
      </c>
      <c r="S87" s="39">
        <f>+IF(F87&gt;0,'Órdenes y Medidas'!C90/F87,"-")</f>
        <v>0.16129032258064516</v>
      </c>
      <c r="T87" s="39">
        <f>+IF(C87&gt;0,'Órdenes y Medidas'!C90/C87,"-")</f>
        <v>0.1744186046511628</v>
      </c>
    </row>
    <row r="88" spans="2:20" ht="20.100000000000001" customHeight="1" thickBot="1" x14ac:dyDescent="0.25">
      <c r="B88" s="4" t="s">
        <v>178</v>
      </c>
      <c r="C88" s="34">
        <v>1340</v>
      </c>
      <c r="D88" s="34">
        <v>1115</v>
      </c>
      <c r="E88" s="34">
        <v>225</v>
      </c>
      <c r="F88" s="34">
        <v>1285</v>
      </c>
      <c r="G88" s="34">
        <v>47</v>
      </c>
      <c r="H88" s="34">
        <v>2</v>
      </c>
      <c r="I88" s="34">
        <v>925</v>
      </c>
      <c r="J88" s="34">
        <v>2</v>
      </c>
      <c r="K88" s="34">
        <v>102</v>
      </c>
      <c r="L88" s="34">
        <v>204</v>
      </c>
      <c r="M88" s="34">
        <v>3</v>
      </c>
      <c r="N88" s="34">
        <v>149</v>
      </c>
      <c r="O88" s="34">
        <v>113</v>
      </c>
      <c r="P88" s="34">
        <v>36</v>
      </c>
      <c r="Q88" s="39">
        <f t="shared" si="3"/>
        <v>0.11595330739299611</v>
      </c>
      <c r="R88" s="39">
        <f t="shared" si="4"/>
        <v>0.11119402985074626</v>
      </c>
      <c r="S88" s="39">
        <f>+IF(F88&gt;0,'Órdenes y Medidas'!C91/F88,"-")</f>
        <v>0.18988326848249026</v>
      </c>
      <c r="T88" s="39">
        <f>+IF(C88&gt;0,'Órdenes y Medidas'!C91/C88,"-")</f>
        <v>0.18208955223880596</v>
      </c>
    </row>
    <row r="89" spans="2:20" ht="20.100000000000001" customHeight="1" thickBot="1" x14ac:dyDescent="0.25">
      <c r="B89" s="4" t="s">
        <v>306</v>
      </c>
      <c r="C89" s="34">
        <v>8</v>
      </c>
      <c r="D89" s="34">
        <v>8</v>
      </c>
      <c r="E89" s="34">
        <v>0</v>
      </c>
      <c r="F89" s="34">
        <v>9</v>
      </c>
      <c r="G89" s="34">
        <v>0</v>
      </c>
      <c r="H89" s="34">
        <v>0</v>
      </c>
      <c r="I89" s="34">
        <v>9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9">
        <f t="shared" si="3"/>
        <v>0</v>
      </c>
      <c r="R89" s="39">
        <f t="shared" si="4"/>
        <v>0</v>
      </c>
      <c r="S89" s="39">
        <f>+IF(F89&gt;0,'Órdenes y Medidas'!C92/F89,"-")</f>
        <v>0.44444444444444442</v>
      </c>
      <c r="T89" s="39">
        <f>+IF(C89&gt;0,'Órdenes y Medidas'!C92/C89,"-")</f>
        <v>0.5</v>
      </c>
    </row>
    <row r="90" spans="2:20" ht="20.100000000000001" customHeight="1" thickBot="1" x14ac:dyDescent="0.25">
      <c r="B90" s="4" t="s">
        <v>307</v>
      </c>
      <c r="C90" s="34">
        <v>15</v>
      </c>
      <c r="D90" s="34">
        <v>13</v>
      </c>
      <c r="E90" s="34">
        <v>2</v>
      </c>
      <c r="F90" s="34">
        <v>15</v>
      </c>
      <c r="G90" s="34">
        <v>0</v>
      </c>
      <c r="H90" s="34">
        <v>0</v>
      </c>
      <c r="I90" s="34">
        <v>15</v>
      </c>
      <c r="J90" s="34">
        <v>0</v>
      </c>
      <c r="K90" s="34">
        <v>0</v>
      </c>
      <c r="L90" s="34">
        <v>0</v>
      </c>
      <c r="M90" s="34">
        <v>0</v>
      </c>
      <c r="N90" s="34">
        <v>2</v>
      </c>
      <c r="O90" s="34">
        <v>2</v>
      </c>
      <c r="P90" s="34">
        <v>0</v>
      </c>
      <c r="Q90" s="39">
        <f t="shared" si="3"/>
        <v>0.13333333333333333</v>
      </c>
      <c r="R90" s="39">
        <f t="shared" si="4"/>
        <v>0.13333333333333333</v>
      </c>
      <c r="S90" s="39">
        <f>+IF(F90&gt;0,'Órdenes y Medidas'!C93/F90,"-")</f>
        <v>1</v>
      </c>
      <c r="T90" s="39">
        <f>+IF(C90&gt;0,'Órdenes y Medidas'!C93/C90,"-")</f>
        <v>1</v>
      </c>
    </row>
    <row r="91" spans="2:20" ht="20.100000000000001" customHeight="1" thickBot="1" x14ac:dyDescent="0.25">
      <c r="B91" s="4" t="s">
        <v>308</v>
      </c>
      <c r="C91" s="34">
        <v>78</v>
      </c>
      <c r="D91" s="34">
        <v>77</v>
      </c>
      <c r="E91" s="34">
        <v>1</v>
      </c>
      <c r="F91" s="34">
        <v>78</v>
      </c>
      <c r="G91" s="34">
        <v>0</v>
      </c>
      <c r="H91" s="34">
        <v>0</v>
      </c>
      <c r="I91" s="34">
        <v>78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9">
        <f t="shared" si="3"/>
        <v>0</v>
      </c>
      <c r="R91" s="39">
        <f t="shared" si="4"/>
        <v>0</v>
      </c>
      <c r="S91" s="39">
        <f>+IF(F91&gt;0,'Órdenes y Medidas'!C94/F91,"-")</f>
        <v>0</v>
      </c>
      <c r="T91" s="39">
        <f>+IF(C91&gt;0,'Órdenes y Medidas'!C94/C91,"-")</f>
        <v>0</v>
      </c>
    </row>
    <row r="92" spans="2:20" ht="20.100000000000001" customHeight="1" thickBot="1" x14ac:dyDescent="0.25">
      <c r="B92" s="4" t="s">
        <v>309</v>
      </c>
      <c r="C92" s="34">
        <v>26</v>
      </c>
      <c r="D92" s="34">
        <v>23</v>
      </c>
      <c r="E92" s="34">
        <v>3</v>
      </c>
      <c r="F92" s="34">
        <v>26</v>
      </c>
      <c r="G92" s="34">
        <v>0</v>
      </c>
      <c r="H92" s="34">
        <v>0</v>
      </c>
      <c r="I92" s="34">
        <v>26</v>
      </c>
      <c r="J92" s="34">
        <v>0</v>
      </c>
      <c r="K92" s="34">
        <v>0</v>
      </c>
      <c r="L92" s="34">
        <v>0</v>
      </c>
      <c r="M92" s="34">
        <v>0</v>
      </c>
      <c r="N92" s="34">
        <v>1</v>
      </c>
      <c r="O92" s="34">
        <v>1</v>
      </c>
      <c r="P92" s="34">
        <v>0</v>
      </c>
      <c r="Q92" s="39">
        <f t="shared" si="3"/>
        <v>3.8461538461538464E-2</v>
      </c>
      <c r="R92" s="39">
        <f t="shared" si="4"/>
        <v>3.8461538461538464E-2</v>
      </c>
      <c r="S92" s="39">
        <f>+IF(F92&gt;0,'Órdenes y Medidas'!C95/F92,"-")</f>
        <v>0.5</v>
      </c>
      <c r="T92" s="39">
        <f>+IF(C92&gt;0,'Órdenes y Medidas'!C95/C92,"-")</f>
        <v>0.5</v>
      </c>
    </row>
    <row r="93" spans="2:20" ht="20.100000000000001" customHeight="1" thickBot="1" x14ac:dyDescent="0.25">
      <c r="B93" s="4" t="s">
        <v>310</v>
      </c>
      <c r="C93" s="34">
        <v>67</v>
      </c>
      <c r="D93" s="34">
        <v>58</v>
      </c>
      <c r="E93" s="34">
        <v>9</v>
      </c>
      <c r="F93" s="34">
        <v>67</v>
      </c>
      <c r="G93" s="34">
        <v>0</v>
      </c>
      <c r="H93" s="34">
        <v>0</v>
      </c>
      <c r="I93" s="34">
        <v>67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9">
        <f t="shared" si="3"/>
        <v>0</v>
      </c>
      <c r="R93" s="39">
        <f t="shared" si="4"/>
        <v>0</v>
      </c>
      <c r="S93" s="39">
        <f>+IF(F93&gt;0,'Órdenes y Medidas'!C96/F93,"-")</f>
        <v>0.22388059701492538</v>
      </c>
      <c r="T93" s="39">
        <f>+IF(C93&gt;0,'Órdenes y Medidas'!C96/C93,"-")</f>
        <v>0.22388059701492538</v>
      </c>
    </row>
    <row r="94" spans="2:20" ht="20.100000000000001" customHeight="1" thickBot="1" x14ac:dyDescent="0.25">
      <c r="B94" s="4" t="s">
        <v>311</v>
      </c>
      <c r="C94" s="34">
        <v>57</v>
      </c>
      <c r="D94" s="34">
        <v>55</v>
      </c>
      <c r="E94" s="34">
        <v>2</v>
      </c>
      <c r="F94" s="34">
        <v>57</v>
      </c>
      <c r="G94" s="34">
        <v>0</v>
      </c>
      <c r="H94" s="34">
        <v>0</v>
      </c>
      <c r="I94" s="34">
        <v>50</v>
      </c>
      <c r="J94" s="34">
        <v>0</v>
      </c>
      <c r="K94" s="34">
        <v>3</v>
      </c>
      <c r="L94" s="34">
        <v>4</v>
      </c>
      <c r="M94" s="34">
        <v>0</v>
      </c>
      <c r="N94" s="34">
        <v>0</v>
      </c>
      <c r="O94" s="34">
        <v>0</v>
      </c>
      <c r="P94" s="34">
        <v>0</v>
      </c>
      <c r="Q94" s="39">
        <f t="shared" si="3"/>
        <v>0</v>
      </c>
      <c r="R94" s="39">
        <f t="shared" si="4"/>
        <v>0</v>
      </c>
      <c r="S94" s="39">
        <f>+IF(F94&gt;0,'Órdenes y Medidas'!C97/F94,"-")</f>
        <v>0.45614035087719296</v>
      </c>
      <c r="T94" s="39">
        <f>+IF(C94&gt;0,'Órdenes y Medidas'!C97/C94,"-")</f>
        <v>0.45614035087719296</v>
      </c>
    </row>
    <row r="95" spans="2:20" ht="20.100000000000001" customHeight="1" thickBot="1" x14ac:dyDescent="0.25">
      <c r="B95" s="4" t="s">
        <v>312</v>
      </c>
      <c r="C95" s="34">
        <v>31</v>
      </c>
      <c r="D95" s="34">
        <v>26</v>
      </c>
      <c r="E95" s="34">
        <v>5</v>
      </c>
      <c r="F95" s="34">
        <v>34</v>
      </c>
      <c r="G95" s="34">
        <v>8</v>
      </c>
      <c r="H95" s="34">
        <v>0</v>
      </c>
      <c r="I95" s="34">
        <v>21</v>
      </c>
      <c r="J95" s="34">
        <v>0</v>
      </c>
      <c r="K95" s="34">
        <v>0</v>
      </c>
      <c r="L95" s="34">
        <v>5</v>
      </c>
      <c r="M95" s="34">
        <v>0</v>
      </c>
      <c r="N95" s="34">
        <v>4</v>
      </c>
      <c r="O95" s="34">
        <v>4</v>
      </c>
      <c r="P95" s="34">
        <v>0</v>
      </c>
      <c r="Q95" s="39">
        <f t="shared" si="3"/>
        <v>0.11764705882352941</v>
      </c>
      <c r="R95" s="39">
        <f t="shared" si="4"/>
        <v>0.12903225806451613</v>
      </c>
      <c r="S95" s="39">
        <f>+IF(F95&gt;0,'Órdenes y Medidas'!C98/F95,"-")</f>
        <v>0.17647058823529413</v>
      </c>
      <c r="T95" s="39">
        <f>+IF(C95&gt;0,'Órdenes y Medidas'!C98/C95,"-")</f>
        <v>0.19354838709677419</v>
      </c>
    </row>
    <row r="96" spans="2:20" ht="20.100000000000001" customHeight="1" thickBot="1" x14ac:dyDescent="0.25">
      <c r="B96" s="4" t="s">
        <v>313</v>
      </c>
      <c r="C96" s="34">
        <v>37</v>
      </c>
      <c r="D96" s="34">
        <v>34</v>
      </c>
      <c r="E96" s="34">
        <v>3</v>
      </c>
      <c r="F96" s="34">
        <v>37</v>
      </c>
      <c r="G96" s="34">
        <v>4</v>
      </c>
      <c r="H96" s="34">
        <v>0</v>
      </c>
      <c r="I96" s="34">
        <v>33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9">
        <f t="shared" si="3"/>
        <v>0</v>
      </c>
      <c r="R96" s="39">
        <f t="shared" si="4"/>
        <v>0</v>
      </c>
      <c r="S96" s="39">
        <f>+IF(F96&gt;0,'Órdenes y Medidas'!C99/F96,"-")</f>
        <v>0.32432432432432434</v>
      </c>
      <c r="T96" s="39">
        <f>+IF(C96&gt;0,'Órdenes y Medidas'!C99/C96,"-")</f>
        <v>0.32432432432432434</v>
      </c>
    </row>
    <row r="97" spans="2:20" ht="20.100000000000001" customHeight="1" thickBot="1" x14ac:dyDescent="0.25">
      <c r="B97" s="4" t="s">
        <v>314</v>
      </c>
      <c r="C97" s="34">
        <v>19</v>
      </c>
      <c r="D97" s="34">
        <v>17</v>
      </c>
      <c r="E97" s="34">
        <v>2</v>
      </c>
      <c r="F97" s="34">
        <v>20</v>
      </c>
      <c r="G97" s="34">
        <v>0</v>
      </c>
      <c r="H97" s="34">
        <v>0</v>
      </c>
      <c r="I97" s="34">
        <v>20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9">
        <f t="shared" si="3"/>
        <v>0</v>
      </c>
      <c r="R97" s="39">
        <f t="shared" si="4"/>
        <v>0</v>
      </c>
      <c r="S97" s="39">
        <f>+IF(F97&gt;0,'Órdenes y Medidas'!C100/F97,"-")</f>
        <v>1</v>
      </c>
      <c r="T97" s="39">
        <f>+IF(C97&gt;0,'Órdenes y Medidas'!C100/C97,"-")</f>
        <v>1.0526315789473684</v>
      </c>
    </row>
    <row r="98" spans="2:20" ht="20.100000000000001" customHeight="1" thickBot="1" x14ac:dyDescent="0.25">
      <c r="B98" s="4" t="s">
        <v>315</v>
      </c>
      <c r="C98" s="34">
        <v>12</v>
      </c>
      <c r="D98" s="34">
        <v>5</v>
      </c>
      <c r="E98" s="34">
        <v>7</v>
      </c>
      <c r="F98" s="34">
        <v>12</v>
      </c>
      <c r="G98" s="34">
        <v>0</v>
      </c>
      <c r="H98" s="34">
        <v>0</v>
      </c>
      <c r="I98" s="34">
        <v>11</v>
      </c>
      <c r="J98" s="34">
        <v>0</v>
      </c>
      <c r="K98" s="34">
        <v>0</v>
      </c>
      <c r="L98" s="34">
        <v>1</v>
      </c>
      <c r="M98" s="34">
        <v>0</v>
      </c>
      <c r="N98" s="34">
        <v>0</v>
      </c>
      <c r="O98" s="34">
        <v>0</v>
      </c>
      <c r="P98" s="34">
        <v>0</v>
      </c>
      <c r="Q98" s="39">
        <f t="shared" si="3"/>
        <v>0</v>
      </c>
      <c r="R98" s="39">
        <f t="shared" si="4"/>
        <v>0</v>
      </c>
      <c r="S98" s="39">
        <f>+IF(F98&gt;0,'Órdenes y Medidas'!C101/F98,"-")</f>
        <v>0.5</v>
      </c>
      <c r="T98" s="39">
        <f>+IF(C98&gt;0,'Órdenes y Medidas'!C101/C98,"-")</f>
        <v>0.5</v>
      </c>
    </row>
    <row r="99" spans="2:20" ht="20.100000000000001" customHeight="1" thickBot="1" x14ac:dyDescent="0.25">
      <c r="B99" s="4" t="s">
        <v>316</v>
      </c>
      <c r="C99" s="34">
        <v>2</v>
      </c>
      <c r="D99" s="34">
        <v>1</v>
      </c>
      <c r="E99" s="34">
        <v>1</v>
      </c>
      <c r="F99" s="34">
        <v>2</v>
      </c>
      <c r="G99" s="34">
        <v>0</v>
      </c>
      <c r="H99" s="34">
        <v>0</v>
      </c>
      <c r="I99" s="34">
        <v>1</v>
      </c>
      <c r="J99" s="34">
        <v>0</v>
      </c>
      <c r="K99" s="34">
        <v>1</v>
      </c>
      <c r="L99" s="34">
        <v>0</v>
      </c>
      <c r="M99" s="34">
        <v>0</v>
      </c>
      <c r="N99" s="34">
        <v>1</v>
      </c>
      <c r="O99" s="34">
        <v>0</v>
      </c>
      <c r="P99" s="34">
        <v>1</v>
      </c>
      <c r="Q99" s="39">
        <f t="shared" si="3"/>
        <v>0.5</v>
      </c>
      <c r="R99" s="39">
        <f t="shared" si="4"/>
        <v>0.5</v>
      </c>
      <c r="S99" s="39">
        <f>+IF(F99&gt;0,'Órdenes y Medidas'!C102/F99,"-")</f>
        <v>0.5</v>
      </c>
      <c r="T99" s="39">
        <f>+IF(C99&gt;0,'Órdenes y Medidas'!C102/C99,"-")</f>
        <v>0.5</v>
      </c>
    </row>
    <row r="100" spans="2:20" ht="20.100000000000001" customHeight="1" thickBot="1" x14ac:dyDescent="0.25">
      <c r="B100" s="4" t="s">
        <v>317</v>
      </c>
      <c r="C100" s="34">
        <v>11</v>
      </c>
      <c r="D100" s="34">
        <v>5</v>
      </c>
      <c r="E100" s="34">
        <v>6</v>
      </c>
      <c r="F100" s="34">
        <v>11</v>
      </c>
      <c r="G100" s="34">
        <v>0</v>
      </c>
      <c r="H100" s="34">
        <v>0</v>
      </c>
      <c r="I100" s="34">
        <v>11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9">
        <f t="shared" si="3"/>
        <v>0</v>
      </c>
      <c r="R100" s="39">
        <f t="shared" si="4"/>
        <v>0</v>
      </c>
      <c r="S100" s="39">
        <f>+IF(F100&gt;0,'Órdenes y Medidas'!C103/F100,"-")</f>
        <v>0.81818181818181823</v>
      </c>
      <c r="T100" s="39">
        <f>+IF(C100&gt;0,'Órdenes y Medidas'!C103/C100,"-")</f>
        <v>0.81818181818181823</v>
      </c>
    </row>
    <row r="101" spans="2:20" ht="20.100000000000001" customHeight="1" thickBot="1" x14ac:dyDescent="0.25">
      <c r="B101" s="4" t="s">
        <v>179</v>
      </c>
      <c r="C101" s="34">
        <v>36</v>
      </c>
      <c r="D101" s="34">
        <v>24</v>
      </c>
      <c r="E101" s="34">
        <v>12</v>
      </c>
      <c r="F101" s="34">
        <v>36</v>
      </c>
      <c r="G101" s="34">
        <v>0</v>
      </c>
      <c r="H101" s="34">
        <v>0</v>
      </c>
      <c r="I101" s="34">
        <v>16</v>
      </c>
      <c r="J101" s="34">
        <v>5</v>
      </c>
      <c r="K101" s="34">
        <v>5</v>
      </c>
      <c r="L101" s="34">
        <v>2</v>
      </c>
      <c r="M101" s="34">
        <v>8</v>
      </c>
      <c r="N101" s="34">
        <v>11</v>
      </c>
      <c r="O101" s="34">
        <v>7</v>
      </c>
      <c r="P101" s="34">
        <v>4</v>
      </c>
      <c r="Q101" s="39">
        <f t="shared" si="3"/>
        <v>0.30555555555555558</v>
      </c>
      <c r="R101" s="39">
        <f t="shared" si="4"/>
        <v>0.30555555555555558</v>
      </c>
      <c r="S101" s="39">
        <f>+IF(F101&gt;0,'Órdenes y Medidas'!C104/F101,"-")</f>
        <v>0.33333333333333331</v>
      </c>
      <c r="T101" s="39">
        <f>+IF(C101&gt;0,'Órdenes y Medidas'!C104/C101,"-")</f>
        <v>0.33333333333333331</v>
      </c>
    </row>
    <row r="102" spans="2:20" ht="20.100000000000001" customHeight="1" thickBot="1" x14ac:dyDescent="0.25">
      <c r="B102" s="4" t="s">
        <v>318</v>
      </c>
      <c r="C102" s="34">
        <v>12</v>
      </c>
      <c r="D102" s="34">
        <v>6</v>
      </c>
      <c r="E102" s="34">
        <v>6</v>
      </c>
      <c r="F102" s="34">
        <v>12</v>
      </c>
      <c r="G102" s="34">
        <v>0</v>
      </c>
      <c r="H102" s="34">
        <v>0</v>
      </c>
      <c r="I102" s="34">
        <v>12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9">
        <f t="shared" si="3"/>
        <v>0</v>
      </c>
      <c r="R102" s="39">
        <f t="shared" si="4"/>
        <v>0</v>
      </c>
      <c r="S102" s="39">
        <f>+IF(F102&gt;0,'Órdenes y Medidas'!C105/F102,"-")</f>
        <v>0.58333333333333337</v>
      </c>
      <c r="T102" s="39">
        <f>+IF(C102&gt;0,'Órdenes y Medidas'!C105/C102,"-")</f>
        <v>0.58333333333333337</v>
      </c>
    </row>
    <row r="103" spans="2:20" ht="20.100000000000001" customHeight="1" thickBot="1" x14ac:dyDescent="0.25">
      <c r="B103" s="4" t="s">
        <v>319</v>
      </c>
      <c r="C103" s="34">
        <v>27</v>
      </c>
      <c r="D103" s="34">
        <v>21</v>
      </c>
      <c r="E103" s="34">
        <v>6</v>
      </c>
      <c r="F103" s="34">
        <v>27</v>
      </c>
      <c r="G103" s="34">
        <v>0</v>
      </c>
      <c r="H103" s="34">
        <v>0</v>
      </c>
      <c r="I103" s="34">
        <v>24</v>
      </c>
      <c r="J103" s="34">
        <v>0</v>
      </c>
      <c r="K103" s="34">
        <v>3</v>
      </c>
      <c r="L103" s="34">
        <v>0</v>
      </c>
      <c r="M103" s="34">
        <v>0</v>
      </c>
      <c r="N103" s="34">
        <v>3</v>
      </c>
      <c r="O103" s="34">
        <v>0</v>
      </c>
      <c r="P103" s="34">
        <v>3</v>
      </c>
      <c r="Q103" s="39">
        <f t="shared" si="3"/>
        <v>0.1111111111111111</v>
      </c>
      <c r="R103" s="39">
        <f t="shared" si="4"/>
        <v>0.1111111111111111</v>
      </c>
      <c r="S103" s="39">
        <f>+IF(F103&gt;0,'Órdenes y Medidas'!C106/F103,"-")</f>
        <v>0.37037037037037035</v>
      </c>
      <c r="T103" s="39">
        <f>+IF(C103&gt;0,'Órdenes y Medidas'!C106/C103,"-")</f>
        <v>0.37037037037037035</v>
      </c>
    </row>
    <row r="104" spans="2:20" ht="20.100000000000001" customHeight="1" thickBot="1" x14ac:dyDescent="0.25">
      <c r="B104" s="4" t="s">
        <v>320</v>
      </c>
      <c r="C104" s="34">
        <v>18</v>
      </c>
      <c r="D104" s="34">
        <v>11</v>
      </c>
      <c r="E104" s="34">
        <v>7</v>
      </c>
      <c r="F104" s="34">
        <v>18</v>
      </c>
      <c r="G104" s="34">
        <v>0</v>
      </c>
      <c r="H104" s="34">
        <v>0</v>
      </c>
      <c r="I104" s="34">
        <v>18</v>
      </c>
      <c r="J104" s="34">
        <v>0</v>
      </c>
      <c r="K104" s="34">
        <v>0</v>
      </c>
      <c r="L104" s="34">
        <v>0</v>
      </c>
      <c r="M104" s="34">
        <v>0</v>
      </c>
      <c r="N104" s="34">
        <v>5</v>
      </c>
      <c r="O104" s="34">
        <v>4</v>
      </c>
      <c r="P104" s="34">
        <v>1</v>
      </c>
      <c r="Q104" s="39">
        <f t="shared" si="3"/>
        <v>0.27777777777777779</v>
      </c>
      <c r="R104" s="39">
        <f t="shared" si="4"/>
        <v>0.27777777777777779</v>
      </c>
      <c r="S104" s="39">
        <f>+IF(F104&gt;0,'Órdenes y Medidas'!C107/F104,"-")</f>
        <v>0.72222222222222221</v>
      </c>
      <c r="T104" s="39">
        <f>+IF(C104&gt;0,'Órdenes y Medidas'!C107/C104,"-")</f>
        <v>0.72222222222222221</v>
      </c>
    </row>
    <row r="105" spans="2:20" ht="20.100000000000001" customHeight="1" thickBot="1" x14ac:dyDescent="0.25">
      <c r="B105" s="4" t="s">
        <v>321</v>
      </c>
      <c r="C105" s="34">
        <v>8</v>
      </c>
      <c r="D105" s="34">
        <v>5</v>
      </c>
      <c r="E105" s="34">
        <v>3</v>
      </c>
      <c r="F105" s="34">
        <v>8</v>
      </c>
      <c r="G105" s="34">
        <v>0</v>
      </c>
      <c r="H105" s="34">
        <v>0</v>
      </c>
      <c r="I105" s="34">
        <v>8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9">
        <f t="shared" si="3"/>
        <v>0</v>
      </c>
      <c r="R105" s="39">
        <f t="shared" si="4"/>
        <v>0</v>
      </c>
      <c r="S105" s="39">
        <f>+IF(F105&gt;0,'Órdenes y Medidas'!C108/F105,"-")</f>
        <v>0</v>
      </c>
      <c r="T105" s="39">
        <f>+IF(C105&gt;0,'Órdenes y Medidas'!C108/C105,"-")</f>
        <v>0</v>
      </c>
    </row>
    <row r="106" spans="2:20" ht="20.100000000000001" customHeight="1" thickBot="1" x14ac:dyDescent="0.25">
      <c r="B106" s="4" t="s">
        <v>180</v>
      </c>
      <c r="C106" s="34">
        <v>25</v>
      </c>
      <c r="D106" s="34">
        <v>17</v>
      </c>
      <c r="E106" s="34">
        <v>8</v>
      </c>
      <c r="F106" s="34">
        <v>25</v>
      </c>
      <c r="G106" s="34">
        <v>0</v>
      </c>
      <c r="H106" s="34">
        <v>2</v>
      </c>
      <c r="I106" s="34">
        <v>18</v>
      </c>
      <c r="J106" s="34">
        <v>0</v>
      </c>
      <c r="K106" s="34">
        <v>1</v>
      </c>
      <c r="L106" s="34">
        <v>1</v>
      </c>
      <c r="M106" s="34">
        <v>3</v>
      </c>
      <c r="N106" s="34">
        <v>0</v>
      </c>
      <c r="O106" s="34">
        <v>0</v>
      </c>
      <c r="P106" s="34">
        <v>0</v>
      </c>
      <c r="Q106" s="39">
        <f t="shared" si="3"/>
        <v>0</v>
      </c>
      <c r="R106" s="39">
        <f t="shared" si="4"/>
        <v>0</v>
      </c>
      <c r="S106" s="39">
        <f>+IF(F106&gt;0,'Órdenes y Medidas'!C109/F106,"-")</f>
        <v>0.28000000000000003</v>
      </c>
      <c r="T106" s="39">
        <f>+IF(C106&gt;0,'Órdenes y Medidas'!C109/C106,"-")</f>
        <v>0.28000000000000003</v>
      </c>
    </row>
    <row r="107" spans="2:20" ht="20.100000000000001" customHeight="1" thickBot="1" x14ac:dyDescent="0.25">
      <c r="B107" s="4" t="s">
        <v>322</v>
      </c>
      <c r="C107" s="34">
        <v>6</v>
      </c>
      <c r="D107" s="34">
        <v>3</v>
      </c>
      <c r="E107" s="34">
        <v>3</v>
      </c>
      <c r="F107" s="34">
        <v>6</v>
      </c>
      <c r="G107" s="34">
        <v>0</v>
      </c>
      <c r="H107" s="34">
        <v>0</v>
      </c>
      <c r="I107" s="34">
        <v>5</v>
      </c>
      <c r="J107" s="34">
        <v>0</v>
      </c>
      <c r="K107" s="34">
        <v>1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9">
        <f t="shared" si="3"/>
        <v>0</v>
      </c>
      <c r="R107" s="39">
        <f t="shared" si="4"/>
        <v>0</v>
      </c>
      <c r="S107" s="39">
        <f>+IF(F107&gt;0,'Órdenes y Medidas'!C110/F107,"-")</f>
        <v>0.66666666666666663</v>
      </c>
      <c r="T107" s="39">
        <f>+IF(C107&gt;0,'Órdenes y Medidas'!C110/C107,"-")</f>
        <v>0.66666666666666663</v>
      </c>
    </row>
    <row r="108" spans="2:20" ht="20.100000000000001" customHeight="1" thickBot="1" x14ac:dyDescent="0.25">
      <c r="B108" s="4" t="s">
        <v>323</v>
      </c>
      <c r="C108" s="34">
        <v>7</v>
      </c>
      <c r="D108" s="34">
        <v>6</v>
      </c>
      <c r="E108" s="34">
        <v>1</v>
      </c>
      <c r="F108" s="34">
        <v>11</v>
      </c>
      <c r="G108" s="34">
        <v>0</v>
      </c>
      <c r="H108" s="34">
        <v>0</v>
      </c>
      <c r="I108" s="34">
        <v>11</v>
      </c>
      <c r="J108" s="34">
        <v>0</v>
      </c>
      <c r="K108" s="34">
        <v>0</v>
      </c>
      <c r="L108" s="34">
        <v>0</v>
      </c>
      <c r="M108" s="34">
        <v>0</v>
      </c>
      <c r="N108" s="34">
        <v>1</v>
      </c>
      <c r="O108" s="34">
        <v>1</v>
      </c>
      <c r="P108" s="34">
        <v>0</v>
      </c>
      <c r="Q108" s="39">
        <f t="shared" si="3"/>
        <v>9.0909090909090912E-2</v>
      </c>
      <c r="R108" s="39">
        <f t="shared" si="4"/>
        <v>0.14285714285714285</v>
      </c>
      <c r="S108" s="39">
        <f>+IF(F108&gt;0,'Órdenes y Medidas'!C111/F108,"-")</f>
        <v>0.36363636363636365</v>
      </c>
      <c r="T108" s="39">
        <f>+IF(C108&gt;0,'Órdenes y Medidas'!C111/C108,"-")</f>
        <v>0.5714285714285714</v>
      </c>
    </row>
    <row r="109" spans="2:20" ht="20.100000000000001" customHeight="1" thickBot="1" x14ac:dyDescent="0.25">
      <c r="B109" s="4" t="s">
        <v>181</v>
      </c>
      <c r="C109" s="34">
        <v>705</v>
      </c>
      <c r="D109" s="34">
        <v>405</v>
      </c>
      <c r="E109" s="34">
        <v>300</v>
      </c>
      <c r="F109" s="34">
        <v>901</v>
      </c>
      <c r="G109" s="34">
        <v>0</v>
      </c>
      <c r="H109" s="34">
        <v>0</v>
      </c>
      <c r="I109" s="34">
        <v>676</v>
      </c>
      <c r="J109" s="34">
        <v>2</v>
      </c>
      <c r="K109" s="34">
        <v>87</v>
      </c>
      <c r="L109" s="34">
        <v>136</v>
      </c>
      <c r="M109" s="34">
        <v>0</v>
      </c>
      <c r="N109" s="34">
        <v>5</v>
      </c>
      <c r="O109" s="34">
        <v>4</v>
      </c>
      <c r="P109" s="34">
        <v>1</v>
      </c>
      <c r="Q109" s="39">
        <f t="shared" si="3"/>
        <v>5.5493895671476137E-3</v>
      </c>
      <c r="R109" s="39">
        <f t="shared" si="4"/>
        <v>7.0921985815602835E-3</v>
      </c>
      <c r="S109" s="39">
        <f>+IF(F109&gt;0,'Órdenes y Medidas'!C112/F109,"-")</f>
        <v>0.16648168701442842</v>
      </c>
      <c r="T109" s="39">
        <f>+IF(C109&gt;0,'Órdenes y Medidas'!C112/C109,"-")</f>
        <v>0.21276595744680851</v>
      </c>
    </row>
    <row r="110" spans="2:20" ht="20.100000000000001" customHeight="1" thickBot="1" x14ac:dyDescent="0.25">
      <c r="B110" s="4" t="s">
        <v>324</v>
      </c>
      <c r="C110" s="34">
        <v>8</v>
      </c>
      <c r="D110" s="34">
        <v>6</v>
      </c>
      <c r="E110" s="34">
        <v>2</v>
      </c>
      <c r="F110" s="34">
        <v>8</v>
      </c>
      <c r="G110" s="34">
        <v>0</v>
      </c>
      <c r="H110" s="34">
        <v>0</v>
      </c>
      <c r="I110" s="34">
        <v>8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9">
        <f t="shared" si="3"/>
        <v>0</v>
      </c>
      <c r="R110" s="39">
        <f t="shared" si="4"/>
        <v>0</v>
      </c>
      <c r="S110" s="39">
        <f>+IF(F110&gt;0,'Órdenes y Medidas'!C113/F110,"-")</f>
        <v>0.25</v>
      </c>
      <c r="T110" s="39">
        <f>+IF(C110&gt;0,'Órdenes y Medidas'!C113/C110,"-")</f>
        <v>0.25</v>
      </c>
    </row>
    <row r="111" spans="2:20" ht="20.100000000000001" customHeight="1" thickBot="1" x14ac:dyDescent="0.25">
      <c r="B111" s="4" t="s">
        <v>325</v>
      </c>
      <c r="C111" s="34">
        <v>15</v>
      </c>
      <c r="D111" s="34">
        <v>13</v>
      </c>
      <c r="E111" s="34">
        <v>2</v>
      </c>
      <c r="F111" s="34">
        <v>15</v>
      </c>
      <c r="G111" s="34">
        <v>0</v>
      </c>
      <c r="H111" s="34">
        <v>0</v>
      </c>
      <c r="I111" s="34">
        <v>8</v>
      </c>
      <c r="J111" s="34">
        <v>0</v>
      </c>
      <c r="K111" s="34">
        <v>7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9">
        <f t="shared" si="3"/>
        <v>0</v>
      </c>
      <c r="R111" s="39">
        <f t="shared" si="4"/>
        <v>0</v>
      </c>
      <c r="S111" s="39">
        <f>+IF(F111&gt;0,'Órdenes y Medidas'!C114/F111,"-")</f>
        <v>0.2</v>
      </c>
      <c r="T111" s="39">
        <f>+IF(C111&gt;0,'Órdenes y Medidas'!C114/C111,"-")</f>
        <v>0.2</v>
      </c>
    </row>
    <row r="112" spans="2:20" ht="20.100000000000001" customHeight="1" thickBot="1" x14ac:dyDescent="0.25">
      <c r="B112" s="4" t="s">
        <v>326</v>
      </c>
      <c r="C112" s="34">
        <v>2</v>
      </c>
      <c r="D112" s="34">
        <v>1</v>
      </c>
      <c r="E112" s="34">
        <v>1</v>
      </c>
      <c r="F112" s="34">
        <v>2</v>
      </c>
      <c r="G112" s="34">
        <v>0</v>
      </c>
      <c r="H112" s="34">
        <v>0</v>
      </c>
      <c r="I112" s="34">
        <v>2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9">
        <f t="shared" si="3"/>
        <v>0</v>
      </c>
      <c r="R112" s="39">
        <f t="shared" si="4"/>
        <v>0</v>
      </c>
      <c r="S112" s="39">
        <f>+IF(F112&gt;0,'Órdenes y Medidas'!C115/F112,"-")</f>
        <v>0.5</v>
      </c>
      <c r="T112" s="39">
        <f>+IF(C112&gt;0,'Órdenes y Medidas'!C115/C112,"-")</f>
        <v>0.5</v>
      </c>
    </row>
    <row r="113" spans="2:20" ht="20.100000000000001" customHeight="1" thickBot="1" x14ac:dyDescent="0.25">
      <c r="B113" s="4" t="s">
        <v>327</v>
      </c>
      <c r="C113" s="34">
        <v>25</v>
      </c>
      <c r="D113" s="34">
        <v>12</v>
      </c>
      <c r="E113" s="34">
        <v>13</v>
      </c>
      <c r="F113" s="34">
        <v>25</v>
      </c>
      <c r="G113" s="34">
        <v>2</v>
      </c>
      <c r="H113" s="34">
        <v>0</v>
      </c>
      <c r="I113" s="34">
        <v>18</v>
      </c>
      <c r="J113" s="34">
        <v>1</v>
      </c>
      <c r="K113" s="34">
        <v>4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9">
        <f t="shared" si="3"/>
        <v>0</v>
      </c>
      <c r="R113" s="39">
        <f t="shared" si="4"/>
        <v>0</v>
      </c>
      <c r="S113" s="39">
        <f>+IF(F113&gt;0,'Órdenes y Medidas'!C116/F113,"-")</f>
        <v>0.76</v>
      </c>
      <c r="T113" s="39">
        <f>+IF(C113&gt;0,'Órdenes y Medidas'!C116/C113,"-")</f>
        <v>0.76</v>
      </c>
    </row>
    <row r="114" spans="2:20" ht="20.100000000000001" customHeight="1" thickBot="1" x14ac:dyDescent="0.25">
      <c r="B114" s="4" t="s">
        <v>328</v>
      </c>
      <c r="C114" s="34">
        <v>5</v>
      </c>
      <c r="D114" s="34">
        <v>5</v>
      </c>
      <c r="E114" s="34">
        <v>0</v>
      </c>
      <c r="F114" s="34">
        <v>5</v>
      </c>
      <c r="G114" s="34">
        <v>0</v>
      </c>
      <c r="H114" s="34">
        <v>0</v>
      </c>
      <c r="I114" s="34">
        <v>5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9">
        <f t="shared" si="3"/>
        <v>0</v>
      </c>
      <c r="R114" s="39">
        <f t="shared" si="4"/>
        <v>0</v>
      </c>
      <c r="S114" s="39">
        <f>+IF(F114&gt;0,'Órdenes y Medidas'!C117/F114,"-")</f>
        <v>0</v>
      </c>
      <c r="T114" s="39">
        <f>+IF(C114&gt;0,'Órdenes y Medidas'!C117/C114,"-")</f>
        <v>0</v>
      </c>
    </row>
    <row r="115" spans="2:20" ht="20.100000000000001" customHeight="1" thickBot="1" x14ac:dyDescent="0.25">
      <c r="B115" s="4" t="s">
        <v>329</v>
      </c>
      <c r="C115" s="34">
        <v>11</v>
      </c>
      <c r="D115" s="34">
        <v>10</v>
      </c>
      <c r="E115" s="34">
        <v>1</v>
      </c>
      <c r="F115" s="34">
        <v>11</v>
      </c>
      <c r="G115" s="34">
        <v>0</v>
      </c>
      <c r="H115" s="34">
        <v>0</v>
      </c>
      <c r="I115" s="34">
        <v>10</v>
      </c>
      <c r="J115" s="34">
        <v>1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9">
        <f t="shared" si="3"/>
        <v>0</v>
      </c>
      <c r="R115" s="39">
        <f t="shared" si="4"/>
        <v>0</v>
      </c>
      <c r="S115" s="39">
        <f>+IF(F115&gt;0,'Órdenes y Medidas'!C118/F115,"-")</f>
        <v>0.27272727272727271</v>
      </c>
      <c r="T115" s="39">
        <f>+IF(C115&gt;0,'Órdenes y Medidas'!C118/C115,"-")</f>
        <v>0.27272727272727271</v>
      </c>
    </row>
    <row r="116" spans="2:20" ht="20.100000000000001" customHeight="1" thickBot="1" x14ac:dyDescent="0.25">
      <c r="B116" s="4" t="s">
        <v>330</v>
      </c>
      <c r="C116" s="34">
        <v>9</v>
      </c>
      <c r="D116" s="34">
        <v>8</v>
      </c>
      <c r="E116" s="34">
        <v>1</v>
      </c>
      <c r="F116" s="34">
        <v>10</v>
      </c>
      <c r="G116" s="34">
        <v>0</v>
      </c>
      <c r="H116" s="34">
        <v>0</v>
      </c>
      <c r="I116" s="34">
        <v>6</v>
      </c>
      <c r="J116" s="34">
        <v>0</v>
      </c>
      <c r="K116" s="34">
        <v>2</v>
      </c>
      <c r="L116" s="34">
        <v>1</v>
      </c>
      <c r="M116" s="34">
        <v>1</v>
      </c>
      <c r="N116" s="34">
        <v>0</v>
      </c>
      <c r="O116" s="34">
        <v>0</v>
      </c>
      <c r="P116" s="34">
        <v>0</v>
      </c>
      <c r="Q116" s="39">
        <f t="shared" si="3"/>
        <v>0</v>
      </c>
      <c r="R116" s="39">
        <f t="shared" si="4"/>
        <v>0</v>
      </c>
      <c r="S116" s="39">
        <f>+IF(F116&gt;0,'Órdenes y Medidas'!C119/F116,"-")</f>
        <v>0.4</v>
      </c>
      <c r="T116" s="39">
        <f>+IF(C116&gt;0,'Órdenes y Medidas'!C119/C116,"-")</f>
        <v>0.44444444444444442</v>
      </c>
    </row>
    <row r="117" spans="2:20" ht="20.100000000000001" customHeight="1" thickBot="1" x14ac:dyDescent="0.25">
      <c r="B117" s="4" t="s">
        <v>331</v>
      </c>
      <c r="C117" s="34">
        <v>85</v>
      </c>
      <c r="D117" s="34">
        <v>74</v>
      </c>
      <c r="E117" s="34">
        <v>11</v>
      </c>
      <c r="F117" s="34">
        <v>85</v>
      </c>
      <c r="G117" s="34">
        <v>3</v>
      </c>
      <c r="H117" s="34">
        <v>0</v>
      </c>
      <c r="I117" s="34">
        <v>60</v>
      </c>
      <c r="J117" s="34">
        <v>0</v>
      </c>
      <c r="K117" s="34">
        <v>2</v>
      </c>
      <c r="L117" s="34">
        <v>7</v>
      </c>
      <c r="M117" s="34">
        <v>13</v>
      </c>
      <c r="N117" s="34">
        <v>4</v>
      </c>
      <c r="O117" s="34">
        <v>3</v>
      </c>
      <c r="P117" s="34">
        <v>1</v>
      </c>
      <c r="Q117" s="39">
        <f t="shared" si="3"/>
        <v>4.7058823529411764E-2</v>
      </c>
      <c r="R117" s="39">
        <f t="shared" si="4"/>
        <v>4.7058823529411764E-2</v>
      </c>
      <c r="S117" s="39">
        <f>+IF(F117&gt;0,'Órdenes y Medidas'!C120/F117,"-")</f>
        <v>0.29411764705882354</v>
      </c>
      <c r="T117" s="39">
        <f>+IF(C117&gt;0,'Órdenes y Medidas'!C120/C117,"-")</f>
        <v>0.29411764705882354</v>
      </c>
    </row>
    <row r="118" spans="2:20" ht="20.100000000000001" customHeight="1" thickBot="1" x14ac:dyDescent="0.25">
      <c r="B118" s="4" t="s">
        <v>332</v>
      </c>
      <c r="C118" s="34">
        <v>9</v>
      </c>
      <c r="D118" s="34">
        <v>7</v>
      </c>
      <c r="E118" s="34">
        <v>2</v>
      </c>
      <c r="F118" s="34">
        <v>9</v>
      </c>
      <c r="G118" s="34">
        <v>0</v>
      </c>
      <c r="H118" s="34">
        <v>0</v>
      </c>
      <c r="I118" s="34">
        <v>9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9">
        <f t="shared" si="3"/>
        <v>0</v>
      </c>
      <c r="R118" s="39">
        <f t="shared" si="4"/>
        <v>0</v>
      </c>
      <c r="S118" s="39">
        <f>+IF(F118&gt;0,'Órdenes y Medidas'!C121/F118,"-")</f>
        <v>0.44444444444444442</v>
      </c>
      <c r="T118" s="39">
        <f>+IF(C118&gt;0,'Órdenes y Medidas'!C121/C118,"-")</f>
        <v>0.44444444444444442</v>
      </c>
    </row>
    <row r="119" spans="2:20" ht="20.100000000000001" customHeight="1" thickBot="1" x14ac:dyDescent="0.25">
      <c r="B119" s="4" t="s">
        <v>333</v>
      </c>
      <c r="C119" s="34">
        <v>35</v>
      </c>
      <c r="D119" s="34">
        <v>29</v>
      </c>
      <c r="E119" s="34">
        <v>6</v>
      </c>
      <c r="F119" s="34">
        <v>35</v>
      </c>
      <c r="G119" s="34">
        <v>0</v>
      </c>
      <c r="H119" s="34">
        <v>0</v>
      </c>
      <c r="I119" s="34">
        <v>30</v>
      </c>
      <c r="J119" s="34">
        <v>0</v>
      </c>
      <c r="K119" s="34">
        <v>3</v>
      </c>
      <c r="L119" s="34">
        <v>2</v>
      </c>
      <c r="M119" s="34">
        <v>0</v>
      </c>
      <c r="N119" s="34">
        <v>4</v>
      </c>
      <c r="O119" s="34">
        <v>4</v>
      </c>
      <c r="P119" s="34">
        <v>0</v>
      </c>
      <c r="Q119" s="39">
        <f t="shared" si="3"/>
        <v>0.11428571428571428</v>
      </c>
      <c r="R119" s="39">
        <f t="shared" si="4"/>
        <v>0.11428571428571428</v>
      </c>
      <c r="S119" s="39">
        <f>+IF(F119&gt;0,'Órdenes y Medidas'!C122/F119,"-")</f>
        <v>0.34285714285714286</v>
      </c>
      <c r="T119" s="39">
        <f>+IF(C119&gt;0,'Órdenes y Medidas'!C122/C119,"-")</f>
        <v>0.34285714285714286</v>
      </c>
    </row>
    <row r="120" spans="2:20" ht="20.100000000000001" customHeight="1" thickBot="1" x14ac:dyDescent="0.25">
      <c r="B120" s="4" t="s">
        <v>334</v>
      </c>
      <c r="C120" s="34">
        <v>8</v>
      </c>
      <c r="D120" s="34">
        <v>8</v>
      </c>
      <c r="E120" s="34">
        <v>0</v>
      </c>
      <c r="F120" s="34">
        <v>8</v>
      </c>
      <c r="G120" s="34">
        <v>0</v>
      </c>
      <c r="H120" s="34">
        <v>0</v>
      </c>
      <c r="I120" s="34">
        <v>3</v>
      </c>
      <c r="J120" s="34">
        <v>0</v>
      </c>
      <c r="K120" s="34">
        <v>1</v>
      </c>
      <c r="L120" s="34">
        <v>2</v>
      </c>
      <c r="M120" s="34">
        <v>2</v>
      </c>
      <c r="N120" s="34">
        <v>1</v>
      </c>
      <c r="O120" s="34">
        <v>1</v>
      </c>
      <c r="P120" s="34">
        <v>0</v>
      </c>
      <c r="Q120" s="39">
        <f t="shared" si="3"/>
        <v>0.125</v>
      </c>
      <c r="R120" s="39">
        <f t="shared" si="4"/>
        <v>0.125</v>
      </c>
      <c r="S120" s="39">
        <f>+IF(F120&gt;0,'Órdenes y Medidas'!C123/F120,"-")</f>
        <v>0.25</v>
      </c>
      <c r="T120" s="39">
        <f>+IF(C120&gt;0,'Órdenes y Medidas'!C123/C120,"-")</f>
        <v>0.25</v>
      </c>
    </row>
    <row r="121" spans="2:20" ht="20.100000000000001" customHeight="1" thickBot="1" x14ac:dyDescent="0.25">
      <c r="B121" s="4" t="s">
        <v>335</v>
      </c>
      <c r="C121" s="34">
        <v>217</v>
      </c>
      <c r="D121" s="34">
        <v>149</v>
      </c>
      <c r="E121" s="34">
        <v>68</v>
      </c>
      <c r="F121" s="34">
        <v>289</v>
      </c>
      <c r="G121" s="34">
        <v>0</v>
      </c>
      <c r="H121" s="34">
        <v>0</v>
      </c>
      <c r="I121" s="34">
        <v>131</v>
      </c>
      <c r="J121" s="34">
        <v>1</v>
      </c>
      <c r="K121" s="34">
        <v>97</v>
      </c>
      <c r="L121" s="34">
        <v>60</v>
      </c>
      <c r="M121" s="34">
        <v>0</v>
      </c>
      <c r="N121" s="34">
        <v>80</v>
      </c>
      <c r="O121" s="34">
        <v>61</v>
      </c>
      <c r="P121" s="34">
        <v>19</v>
      </c>
      <c r="Q121" s="39">
        <f t="shared" si="3"/>
        <v>0.27681660899653981</v>
      </c>
      <c r="R121" s="39">
        <f t="shared" si="4"/>
        <v>0.3686635944700461</v>
      </c>
      <c r="S121" s="39">
        <f>+IF(F121&gt;0,'Órdenes y Medidas'!C124/F121,"-")</f>
        <v>0.22491349480968859</v>
      </c>
      <c r="T121" s="39">
        <f>+IF(C121&gt;0,'Órdenes y Medidas'!C124/C121,"-")</f>
        <v>0.29953917050691242</v>
      </c>
    </row>
    <row r="122" spans="2:20" ht="20.100000000000001" customHeight="1" thickBot="1" x14ac:dyDescent="0.25">
      <c r="B122" s="4" t="s">
        <v>336</v>
      </c>
      <c r="C122" s="34">
        <v>15</v>
      </c>
      <c r="D122" s="34">
        <v>14</v>
      </c>
      <c r="E122" s="34">
        <v>1</v>
      </c>
      <c r="F122" s="34">
        <v>15</v>
      </c>
      <c r="G122" s="34">
        <v>0</v>
      </c>
      <c r="H122" s="34">
        <v>0</v>
      </c>
      <c r="I122" s="34">
        <v>15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9">
        <f t="shared" si="3"/>
        <v>0</v>
      </c>
      <c r="R122" s="39">
        <f t="shared" si="4"/>
        <v>0</v>
      </c>
      <c r="S122" s="39">
        <f>+IF(F122&gt;0,'Órdenes y Medidas'!C125/F122,"-")</f>
        <v>0.2</v>
      </c>
      <c r="T122" s="39">
        <f>+IF(C122&gt;0,'Órdenes y Medidas'!C125/C122,"-")</f>
        <v>0.2</v>
      </c>
    </row>
    <row r="123" spans="2:20" ht="20.100000000000001" customHeight="1" thickBot="1" x14ac:dyDescent="0.25">
      <c r="B123" s="4" t="s">
        <v>337</v>
      </c>
      <c r="C123" s="34">
        <v>158</v>
      </c>
      <c r="D123" s="34">
        <v>112</v>
      </c>
      <c r="E123" s="34">
        <v>46</v>
      </c>
      <c r="F123" s="34">
        <v>169</v>
      </c>
      <c r="G123" s="34">
        <v>1</v>
      </c>
      <c r="H123" s="34">
        <v>0</v>
      </c>
      <c r="I123" s="34">
        <v>129</v>
      </c>
      <c r="J123" s="34">
        <v>2</v>
      </c>
      <c r="K123" s="34">
        <v>8</v>
      </c>
      <c r="L123" s="34">
        <v>15</v>
      </c>
      <c r="M123" s="34">
        <v>14</v>
      </c>
      <c r="N123" s="34">
        <v>44</v>
      </c>
      <c r="O123" s="34">
        <v>34</v>
      </c>
      <c r="P123" s="34">
        <v>10</v>
      </c>
      <c r="Q123" s="39">
        <f t="shared" si="3"/>
        <v>0.26035502958579881</v>
      </c>
      <c r="R123" s="39">
        <f t="shared" si="4"/>
        <v>0.27848101265822783</v>
      </c>
      <c r="S123" s="39">
        <f>+IF(F123&gt;0,'Órdenes y Medidas'!C126/F123,"-")</f>
        <v>0.30177514792899407</v>
      </c>
      <c r="T123" s="39">
        <f>+IF(C123&gt;0,'Órdenes y Medidas'!C126/C123,"-")</f>
        <v>0.32278481012658228</v>
      </c>
    </row>
    <row r="124" spans="2:20" ht="20.100000000000001" customHeight="1" thickBot="1" x14ac:dyDescent="0.25">
      <c r="B124" s="4" t="s">
        <v>338</v>
      </c>
      <c r="C124" s="34">
        <v>3</v>
      </c>
      <c r="D124" s="34">
        <v>3</v>
      </c>
      <c r="E124" s="34">
        <v>0</v>
      </c>
      <c r="F124" s="34">
        <v>6</v>
      </c>
      <c r="G124" s="34">
        <v>0</v>
      </c>
      <c r="H124" s="34">
        <v>0</v>
      </c>
      <c r="I124" s="34">
        <v>6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9">
        <f t="shared" si="3"/>
        <v>0</v>
      </c>
      <c r="R124" s="39">
        <f t="shared" si="4"/>
        <v>0</v>
      </c>
      <c r="S124" s="39">
        <f>+IF(F124&gt;0,'Órdenes y Medidas'!C127/F124,"-")</f>
        <v>1</v>
      </c>
      <c r="T124" s="39">
        <f>+IF(C124&gt;0,'Órdenes y Medidas'!C127/C124,"-")</f>
        <v>2</v>
      </c>
    </row>
    <row r="125" spans="2:20" ht="20.100000000000001" customHeight="1" thickBot="1" x14ac:dyDescent="0.25">
      <c r="B125" s="4" t="s">
        <v>339</v>
      </c>
      <c r="C125" s="34">
        <v>33</v>
      </c>
      <c r="D125" s="34">
        <v>29</v>
      </c>
      <c r="E125" s="34">
        <v>4</v>
      </c>
      <c r="F125" s="34">
        <v>33</v>
      </c>
      <c r="G125" s="34">
        <v>0</v>
      </c>
      <c r="H125" s="34">
        <v>0</v>
      </c>
      <c r="I125" s="34">
        <v>26</v>
      </c>
      <c r="J125" s="34">
        <v>0</v>
      </c>
      <c r="K125" s="34">
        <v>6</v>
      </c>
      <c r="L125" s="34">
        <v>1</v>
      </c>
      <c r="M125" s="34">
        <v>0</v>
      </c>
      <c r="N125" s="34">
        <v>0</v>
      </c>
      <c r="O125" s="34">
        <v>0</v>
      </c>
      <c r="P125" s="34">
        <v>0</v>
      </c>
      <c r="Q125" s="39">
        <f t="shared" si="3"/>
        <v>0</v>
      </c>
      <c r="R125" s="39">
        <f t="shared" si="4"/>
        <v>0</v>
      </c>
      <c r="S125" s="39">
        <f>+IF(F125&gt;0,'Órdenes y Medidas'!C128/F125,"-")</f>
        <v>0.48484848484848486</v>
      </c>
      <c r="T125" s="39">
        <f>+IF(C125&gt;0,'Órdenes y Medidas'!C128/C125,"-")</f>
        <v>0.48484848484848486</v>
      </c>
    </row>
    <row r="126" spans="2:20" ht="20.100000000000001" customHeight="1" thickBot="1" x14ac:dyDescent="0.25">
      <c r="B126" s="4" t="s">
        <v>340</v>
      </c>
      <c r="C126" s="34">
        <v>40</v>
      </c>
      <c r="D126" s="34">
        <v>37</v>
      </c>
      <c r="E126" s="34">
        <v>3</v>
      </c>
      <c r="F126" s="34">
        <v>40</v>
      </c>
      <c r="G126" s="34">
        <v>0</v>
      </c>
      <c r="H126" s="34">
        <v>0</v>
      </c>
      <c r="I126" s="34">
        <v>40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9">
        <f t="shared" si="3"/>
        <v>0</v>
      </c>
      <c r="R126" s="39">
        <f t="shared" si="4"/>
        <v>0</v>
      </c>
      <c r="S126" s="39">
        <f>+IF(F126&gt;0,'Órdenes y Medidas'!C129/F126,"-")</f>
        <v>0.375</v>
      </c>
      <c r="T126" s="39">
        <f>+IF(C126&gt;0,'Órdenes y Medidas'!C129/C126,"-")</f>
        <v>0.375</v>
      </c>
    </row>
    <row r="127" spans="2:20" ht="20.100000000000001" customHeight="1" thickBot="1" x14ac:dyDescent="0.25">
      <c r="B127" s="4" t="s">
        <v>341</v>
      </c>
      <c r="C127" s="34">
        <v>2</v>
      </c>
      <c r="D127" s="34">
        <v>1</v>
      </c>
      <c r="E127" s="34">
        <v>1</v>
      </c>
      <c r="F127" s="34">
        <v>2</v>
      </c>
      <c r="G127" s="34">
        <v>0</v>
      </c>
      <c r="H127" s="34">
        <v>0</v>
      </c>
      <c r="I127" s="34">
        <v>2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9">
        <f t="shared" si="3"/>
        <v>0</v>
      </c>
      <c r="R127" s="39">
        <f t="shared" si="4"/>
        <v>0</v>
      </c>
      <c r="S127" s="39">
        <f>+IF(F127&gt;0,'Órdenes y Medidas'!C130/F127,"-")</f>
        <v>0</v>
      </c>
      <c r="T127" s="39">
        <f>+IF(C127&gt;0,'Órdenes y Medidas'!C130/C127,"-")</f>
        <v>0</v>
      </c>
    </row>
    <row r="128" spans="2:20" ht="20.100000000000001" customHeight="1" thickBot="1" x14ac:dyDescent="0.25">
      <c r="B128" s="4" t="s">
        <v>342</v>
      </c>
      <c r="C128" s="34">
        <v>9</v>
      </c>
      <c r="D128" s="34">
        <v>8</v>
      </c>
      <c r="E128" s="34">
        <v>1</v>
      </c>
      <c r="F128" s="34">
        <v>9</v>
      </c>
      <c r="G128" s="34">
        <v>0</v>
      </c>
      <c r="H128" s="34">
        <v>0</v>
      </c>
      <c r="I128" s="34">
        <v>7</v>
      </c>
      <c r="J128" s="34">
        <v>1</v>
      </c>
      <c r="K128" s="34">
        <v>0</v>
      </c>
      <c r="L128" s="34">
        <v>0</v>
      </c>
      <c r="M128" s="34">
        <v>1</v>
      </c>
      <c r="N128" s="34">
        <v>1</v>
      </c>
      <c r="O128" s="34">
        <v>1</v>
      </c>
      <c r="P128" s="34">
        <v>0</v>
      </c>
      <c r="Q128" s="39">
        <f t="shared" si="3"/>
        <v>0.1111111111111111</v>
      </c>
      <c r="R128" s="39">
        <f t="shared" si="4"/>
        <v>0.1111111111111111</v>
      </c>
      <c r="S128" s="39">
        <f>+IF(F128&gt;0,'Órdenes y Medidas'!C131/F128,"-")</f>
        <v>0.33333333333333331</v>
      </c>
      <c r="T128" s="39">
        <f>+IF(C128&gt;0,'Órdenes y Medidas'!C131/C128,"-")</f>
        <v>0.33333333333333331</v>
      </c>
    </row>
    <row r="129" spans="2:20" ht="20.100000000000001" customHeight="1" thickBot="1" x14ac:dyDescent="0.25">
      <c r="B129" s="4" t="s">
        <v>343</v>
      </c>
      <c r="C129" s="34">
        <v>7</v>
      </c>
      <c r="D129" s="34">
        <v>7</v>
      </c>
      <c r="E129" s="34">
        <v>0</v>
      </c>
      <c r="F129" s="34">
        <v>7</v>
      </c>
      <c r="G129" s="34">
        <v>0</v>
      </c>
      <c r="H129" s="34">
        <v>0</v>
      </c>
      <c r="I129" s="34">
        <v>7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9">
        <f t="shared" si="3"/>
        <v>0</v>
      </c>
      <c r="R129" s="39">
        <f t="shared" si="4"/>
        <v>0</v>
      </c>
      <c r="S129" s="39">
        <f>+IF(F129&gt;0,'Órdenes y Medidas'!C132/F129,"-")</f>
        <v>0.42857142857142855</v>
      </c>
      <c r="T129" s="39">
        <f>+IF(C129&gt;0,'Órdenes y Medidas'!C132/C129,"-")</f>
        <v>0.42857142857142855</v>
      </c>
    </row>
    <row r="130" spans="2:20" ht="20.100000000000001" customHeight="1" thickBot="1" x14ac:dyDescent="0.25">
      <c r="B130" s="4" t="s">
        <v>344</v>
      </c>
      <c r="C130" s="34">
        <v>6</v>
      </c>
      <c r="D130" s="34">
        <v>3</v>
      </c>
      <c r="E130" s="34">
        <v>3</v>
      </c>
      <c r="F130" s="34">
        <v>6</v>
      </c>
      <c r="G130" s="34">
        <v>0</v>
      </c>
      <c r="H130" s="34">
        <v>0</v>
      </c>
      <c r="I130" s="34">
        <v>6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9">
        <f t="shared" si="3"/>
        <v>0</v>
      </c>
      <c r="R130" s="39">
        <f t="shared" si="4"/>
        <v>0</v>
      </c>
      <c r="S130" s="39">
        <f>+IF(F130&gt;0,'Órdenes y Medidas'!C133/F130,"-")</f>
        <v>0.16666666666666666</v>
      </c>
      <c r="T130" s="39">
        <f>+IF(C130&gt;0,'Órdenes y Medidas'!C133/C130,"-")</f>
        <v>0.16666666666666666</v>
      </c>
    </row>
    <row r="131" spans="2:20" ht="20.100000000000001" customHeight="1" thickBot="1" x14ac:dyDescent="0.25">
      <c r="B131" s="4" t="s">
        <v>345</v>
      </c>
      <c r="C131" s="34">
        <v>3</v>
      </c>
      <c r="D131" s="34">
        <v>3</v>
      </c>
      <c r="E131" s="34">
        <v>0</v>
      </c>
      <c r="F131" s="34">
        <v>3</v>
      </c>
      <c r="G131" s="34">
        <v>0</v>
      </c>
      <c r="H131" s="34">
        <v>0</v>
      </c>
      <c r="I131" s="34">
        <v>3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9">
        <f t="shared" si="3"/>
        <v>0</v>
      </c>
      <c r="R131" s="39">
        <f t="shared" si="4"/>
        <v>0</v>
      </c>
      <c r="S131" s="39">
        <f>+IF(F131&gt;0,'Órdenes y Medidas'!C134/F131,"-")</f>
        <v>0.66666666666666663</v>
      </c>
      <c r="T131" s="39">
        <f>+IF(C131&gt;0,'Órdenes y Medidas'!C134/C131,"-")</f>
        <v>0.66666666666666663</v>
      </c>
    </row>
    <row r="132" spans="2:20" ht="20.100000000000001" customHeight="1" thickBot="1" x14ac:dyDescent="0.25">
      <c r="B132" s="4" t="s">
        <v>646</v>
      </c>
      <c r="C132" s="34">
        <v>40</v>
      </c>
      <c r="D132" s="34">
        <v>29</v>
      </c>
      <c r="E132" s="34">
        <v>11</v>
      </c>
      <c r="F132" s="34">
        <v>41</v>
      </c>
      <c r="G132" s="34">
        <v>0</v>
      </c>
      <c r="H132" s="34">
        <v>0</v>
      </c>
      <c r="I132" s="34">
        <v>28</v>
      </c>
      <c r="J132" s="34">
        <v>0</v>
      </c>
      <c r="K132" s="34">
        <v>10</v>
      </c>
      <c r="L132" s="34">
        <v>0</v>
      </c>
      <c r="M132" s="34">
        <v>3</v>
      </c>
      <c r="N132" s="34">
        <v>6</v>
      </c>
      <c r="O132" s="34">
        <v>5</v>
      </c>
      <c r="P132" s="34">
        <v>1</v>
      </c>
      <c r="Q132" s="39">
        <f t="shared" si="3"/>
        <v>0.14634146341463414</v>
      </c>
      <c r="R132" s="39">
        <f t="shared" si="4"/>
        <v>0.15</v>
      </c>
      <c r="S132" s="39">
        <f>+IF(F132&gt;0,'Órdenes y Medidas'!C135/F132,"-")</f>
        <v>0.48780487804878048</v>
      </c>
      <c r="T132" s="39">
        <f>+IF(C132&gt;0,'Órdenes y Medidas'!C135/C132,"-")</f>
        <v>0.5</v>
      </c>
    </row>
    <row r="133" spans="2:20" ht="20.100000000000001" customHeight="1" thickBot="1" x14ac:dyDescent="0.25">
      <c r="B133" s="4" t="s">
        <v>346</v>
      </c>
      <c r="C133" s="34">
        <v>138</v>
      </c>
      <c r="D133" s="34">
        <v>100</v>
      </c>
      <c r="E133" s="34">
        <v>38</v>
      </c>
      <c r="F133" s="34">
        <v>138</v>
      </c>
      <c r="G133" s="34">
        <v>0</v>
      </c>
      <c r="H133" s="34">
        <v>0</v>
      </c>
      <c r="I133" s="34">
        <v>138</v>
      </c>
      <c r="J133" s="34">
        <v>0</v>
      </c>
      <c r="K133" s="34">
        <v>0</v>
      </c>
      <c r="L133" s="34">
        <v>0</v>
      </c>
      <c r="M133" s="34">
        <v>0</v>
      </c>
      <c r="N133" s="34">
        <v>41</v>
      </c>
      <c r="O133" s="34">
        <v>30</v>
      </c>
      <c r="P133" s="34">
        <v>11</v>
      </c>
      <c r="Q133" s="39">
        <f t="shared" si="3"/>
        <v>0.29710144927536231</v>
      </c>
      <c r="R133" s="39">
        <f t="shared" si="4"/>
        <v>0.29710144927536231</v>
      </c>
      <c r="S133" s="39">
        <f>+IF(F133&gt;0,'Órdenes y Medidas'!C136/F133,"-")</f>
        <v>0.13768115942028986</v>
      </c>
      <c r="T133" s="39">
        <f>+IF(C133&gt;0,'Órdenes y Medidas'!C136/C133,"-")</f>
        <v>0.13768115942028986</v>
      </c>
    </row>
    <row r="134" spans="2:20" ht="20.100000000000001" customHeight="1" thickBot="1" x14ac:dyDescent="0.25">
      <c r="B134" s="4" t="s">
        <v>347</v>
      </c>
      <c r="C134" s="34">
        <v>891</v>
      </c>
      <c r="D134" s="34">
        <v>471</v>
      </c>
      <c r="E134" s="34">
        <v>420</v>
      </c>
      <c r="F134" s="34">
        <v>738</v>
      </c>
      <c r="G134" s="34">
        <v>22</v>
      </c>
      <c r="H134" s="34">
        <v>1</v>
      </c>
      <c r="I134" s="34">
        <v>504</v>
      </c>
      <c r="J134" s="34">
        <v>12</v>
      </c>
      <c r="K134" s="34">
        <v>92</v>
      </c>
      <c r="L134" s="34">
        <v>103</v>
      </c>
      <c r="M134" s="34">
        <v>4</v>
      </c>
      <c r="N134" s="34">
        <v>30</v>
      </c>
      <c r="O134" s="34">
        <v>23</v>
      </c>
      <c r="P134" s="34">
        <v>7</v>
      </c>
      <c r="Q134" s="39">
        <f t="shared" si="3"/>
        <v>4.065040650406504E-2</v>
      </c>
      <c r="R134" s="39">
        <f t="shared" si="4"/>
        <v>3.3670033670033669E-2</v>
      </c>
      <c r="S134" s="39">
        <f>+IF(F134&gt;0,'Órdenes y Medidas'!C137/F134,"-")</f>
        <v>0.16666666666666666</v>
      </c>
      <c r="T134" s="39">
        <f>+IF(C134&gt;0,'Órdenes y Medidas'!C137/C134,"-")</f>
        <v>0.13804713804713806</v>
      </c>
    </row>
    <row r="135" spans="2:20" ht="20.100000000000001" customHeight="1" thickBot="1" x14ac:dyDescent="0.25">
      <c r="B135" s="4" t="s">
        <v>348</v>
      </c>
      <c r="C135" s="34">
        <v>128</v>
      </c>
      <c r="D135" s="34">
        <v>92</v>
      </c>
      <c r="E135" s="34">
        <v>36</v>
      </c>
      <c r="F135" s="34">
        <v>144</v>
      </c>
      <c r="G135" s="34">
        <v>16</v>
      </c>
      <c r="H135" s="34">
        <v>2</v>
      </c>
      <c r="I135" s="34">
        <v>71</v>
      </c>
      <c r="J135" s="34">
        <v>8</v>
      </c>
      <c r="K135" s="34">
        <v>7</v>
      </c>
      <c r="L135" s="34">
        <v>40</v>
      </c>
      <c r="M135" s="34">
        <v>0</v>
      </c>
      <c r="N135" s="34">
        <v>20</v>
      </c>
      <c r="O135" s="34">
        <v>12</v>
      </c>
      <c r="P135" s="34">
        <v>8</v>
      </c>
      <c r="Q135" s="39">
        <f t="shared" si="3"/>
        <v>0.1388888888888889</v>
      </c>
      <c r="R135" s="39">
        <f t="shared" si="4"/>
        <v>0.15625</v>
      </c>
      <c r="S135" s="39">
        <f>+IF(F135&gt;0,'Órdenes y Medidas'!C138/F135,"-")</f>
        <v>0.43055555555555558</v>
      </c>
      <c r="T135" s="39">
        <f>+IF(C135&gt;0,'Órdenes y Medidas'!C138/C135,"-")</f>
        <v>0.484375</v>
      </c>
    </row>
    <row r="136" spans="2:20" ht="20.100000000000001" customHeight="1" thickBot="1" x14ac:dyDescent="0.25">
      <c r="B136" s="4" t="s">
        <v>349</v>
      </c>
      <c r="C136" s="34">
        <v>112</v>
      </c>
      <c r="D136" s="34">
        <v>69</v>
      </c>
      <c r="E136" s="34">
        <v>43</v>
      </c>
      <c r="F136" s="34">
        <v>112</v>
      </c>
      <c r="G136" s="34">
        <v>3</v>
      </c>
      <c r="H136" s="34">
        <v>0</v>
      </c>
      <c r="I136" s="34">
        <v>77</v>
      </c>
      <c r="J136" s="34">
        <v>1</v>
      </c>
      <c r="K136" s="34">
        <v>24</v>
      </c>
      <c r="L136" s="34">
        <v>3</v>
      </c>
      <c r="M136" s="34">
        <v>4</v>
      </c>
      <c r="N136" s="34">
        <v>0</v>
      </c>
      <c r="O136" s="34">
        <v>0</v>
      </c>
      <c r="P136" s="34">
        <v>0</v>
      </c>
      <c r="Q136" s="39">
        <f t="shared" si="3"/>
        <v>0</v>
      </c>
      <c r="R136" s="39">
        <f t="shared" si="4"/>
        <v>0</v>
      </c>
      <c r="S136" s="39">
        <f>+IF(F136&gt;0,'Órdenes y Medidas'!C139/F136,"-")</f>
        <v>0.19642857142857142</v>
      </c>
      <c r="T136" s="39">
        <f>+IF(C136&gt;0,'Órdenes y Medidas'!C139/C136,"-")</f>
        <v>0.19642857142857142</v>
      </c>
    </row>
    <row r="137" spans="2:20" ht="20.100000000000001" customHeight="1" thickBot="1" x14ac:dyDescent="0.25">
      <c r="B137" s="4" t="s">
        <v>350</v>
      </c>
      <c r="C137" s="34">
        <v>29</v>
      </c>
      <c r="D137" s="34">
        <v>22</v>
      </c>
      <c r="E137" s="34">
        <v>7</v>
      </c>
      <c r="F137" s="34">
        <v>29</v>
      </c>
      <c r="G137" s="34">
        <v>0</v>
      </c>
      <c r="H137" s="34">
        <v>0</v>
      </c>
      <c r="I137" s="34">
        <v>19</v>
      </c>
      <c r="J137" s="34">
        <v>0</v>
      </c>
      <c r="K137" s="34">
        <v>2</v>
      </c>
      <c r="L137" s="34">
        <v>8</v>
      </c>
      <c r="M137" s="34">
        <v>0</v>
      </c>
      <c r="N137" s="34">
        <v>5</v>
      </c>
      <c r="O137" s="34">
        <v>2</v>
      </c>
      <c r="P137" s="34">
        <v>3</v>
      </c>
      <c r="Q137" s="39">
        <f t="shared" si="3"/>
        <v>0.17241379310344829</v>
      </c>
      <c r="R137" s="39">
        <f t="shared" si="4"/>
        <v>0.17241379310344829</v>
      </c>
      <c r="S137" s="39">
        <f>+IF(F137&gt;0,'Órdenes y Medidas'!C140/F137,"-")</f>
        <v>0.17241379310344829</v>
      </c>
      <c r="T137" s="39">
        <f>+IF(C137&gt;0,'Órdenes y Medidas'!C140/C137,"-")</f>
        <v>0.17241379310344829</v>
      </c>
    </row>
    <row r="138" spans="2:20" ht="20.100000000000001" customHeight="1" thickBot="1" x14ac:dyDescent="0.25">
      <c r="B138" s="4" t="s">
        <v>351</v>
      </c>
      <c r="C138" s="34">
        <v>116</v>
      </c>
      <c r="D138" s="34">
        <v>91</v>
      </c>
      <c r="E138" s="34">
        <v>25</v>
      </c>
      <c r="F138" s="34">
        <v>108</v>
      </c>
      <c r="G138" s="34">
        <v>0</v>
      </c>
      <c r="H138" s="34">
        <v>0</v>
      </c>
      <c r="I138" s="34">
        <v>70</v>
      </c>
      <c r="J138" s="34">
        <v>0</v>
      </c>
      <c r="K138" s="34">
        <v>38</v>
      </c>
      <c r="L138" s="34">
        <v>0</v>
      </c>
      <c r="M138" s="34">
        <v>0</v>
      </c>
      <c r="N138" s="34">
        <v>38</v>
      </c>
      <c r="O138" s="34">
        <v>23</v>
      </c>
      <c r="P138" s="34">
        <v>15</v>
      </c>
      <c r="Q138" s="39">
        <f t="shared" si="3"/>
        <v>0.35185185185185186</v>
      </c>
      <c r="R138" s="39">
        <f t="shared" si="4"/>
        <v>0.32758620689655171</v>
      </c>
      <c r="S138" s="39">
        <f>+IF(F138&gt;0,'Órdenes y Medidas'!C141/F138,"-")</f>
        <v>0.17592592592592593</v>
      </c>
      <c r="T138" s="39">
        <f>+IF(C138&gt;0,'Órdenes y Medidas'!C141/C138,"-")</f>
        <v>0.16379310344827586</v>
      </c>
    </row>
    <row r="139" spans="2:20" ht="20.100000000000001" customHeight="1" thickBot="1" x14ac:dyDescent="0.25">
      <c r="B139" s="4" t="s">
        <v>352</v>
      </c>
      <c r="C139" s="34">
        <v>612</v>
      </c>
      <c r="D139" s="34">
        <v>564</v>
      </c>
      <c r="E139" s="34">
        <v>48</v>
      </c>
      <c r="F139" s="34">
        <v>631</v>
      </c>
      <c r="G139" s="34">
        <v>3</v>
      </c>
      <c r="H139" s="34">
        <v>0</v>
      </c>
      <c r="I139" s="34">
        <v>360</v>
      </c>
      <c r="J139" s="34">
        <v>16</v>
      </c>
      <c r="K139" s="34">
        <v>51</v>
      </c>
      <c r="L139" s="34">
        <v>171</v>
      </c>
      <c r="M139" s="34">
        <v>30</v>
      </c>
      <c r="N139" s="34">
        <v>69</v>
      </c>
      <c r="O139" s="34">
        <v>63</v>
      </c>
      <c r="P139" s="34">
        <v>6</v>
      </c>
      <c r="Q139" s="39">
        <f t="shared" si="3"/>
        <v>0.10935023771790808</v>
      </c>
      <c r="R139" s="39">
        <f t="shared" si="4"/>
        <v>0.11274509803921569</v>
      </c>
      <c r="S139" s="39">
        <f>+IF(F139&gt;0,'Órdenes y Medidas'!C142/F139,"-")</f>
        <v>0.12995245641838352</v>
      </c>
      <c r="T139" s="39">
        <f>+IF(C139&gt;0,'Órdenes y Medidas'!C142/C139,"-")</f>
        <v>0.13398692810457516</v>
      </c>
    </row>
    <row r="140" spans="2:20" ht="20.100000000000001" customHeight="1" thickBot="1" x14ac:dyDescent="0.25">
      <c r="B140" s="4" t="s">
        <v>353</v>
      </c>
      <c r="C140" s="34">
        <v>122</v>
      </c>
      <c r="D140" s="34">
        <v>67</v>
      </c>
      <c r="E140" s="34">
        <v>55</v>
      </c>
      <c r="F140" s="34">
        <v>127</v>
      </c>
      <c r="G140" s="34">
        <v>0</v>
      </c>
      <c r="H140" s="34">
        <v>0</v>
      </c>
      <c r="I140" s="34">
        <v>101</v>
      </c>
      <c r="J140" s="34">
        <v>1</v>
      </c>
      <c r="K140" s="34">
        <v>11</v>
      </c>
      <c r="L140" s="34">
        <v>12</v>
      </c>
      <c r="M140" s="34">
        <v>2</v>
      </c>
      <c r="N140" s="34">
        <v>19</v>
      </c>
      <c r="O140" s="34">
        <v>11</v>
      </c>
      <c r="P140" s="34">
        <v>8</v>
      </c>
      <c r="Q140" s="39">
        <f t="shared" ref="Q140:Q203" si="5">+IF(F140&gt;0,N140/F140,"-")</f>
        <v>0.14960629921259844</v>
      </c>
      <c r="R140" s="39">
        <f t="shared" ref="R140:R203" si="6">+IF(C140&gt;0,N140/C140,"-")</f>
        <v>0.15573770491803279</v>
      </c>
      <c r="S140" s="39">
        <f>+IF(F140&gt;0,'Órdenes y Medidas'!C143/F140,"-")</f>
        <v>0.19685039370078741</v>
      </c>
      <c r="T140" s="39">
        <f>+IF(C140&gt;0,'Órdenes y Medidas'!C143/C140,"-")</f>
        <v>0.20491803278688525</v>
      </c>
    </row>
    <row r="141" spans="2:20" ht="20.100000000000001" customHeight="1" thickBot="1" x14ac:dyDescent="0.25">
      <c r="B141" s="4" t="s">
        <v>354</v>
      </c>
      <c r="C141" s="34">
        <v>54</v>
      </c>
      <c r="D141" s="34">
        <v>50</v>
      </c>
      <c r="E141" s="34">
        <v>4</v>
      </c>
      <c r="F141" s="34">
        <v>54</v>
      </c>
      <c r="G141" s="34">
        <v>54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4</v>
      </c>
      <c r="O141" s="34">
        <v>4</v>
      </c>
      <c r="P141" s="34">
        <v>0</v>
      </c>
      <c r="Q141" s="39">
        <f t="shared" si="5"/>
        <v>7.407407407407407E-2</v>
      </c>
      <c r="R141" s="39">
        <f t="shared" si="6"/>
        <v>7.407407407407407E-2</v>
      </c>
      <c r="S141" s="39">
        <f>+IF(F141&gt;0,'Órdenes y Medidas'!C144/F141,"-")</f>
        <v>0.51851851851851849</v>
      </c>
      <c r="T141" s="39">
        <f>+IF(C141&gt;0,'Órdenes y Medidas'!C144/C141,"-")</f>
        <v>0.51851851851851849</v>
      </c>
    </row>
    <row r="142" spans="2:20" ht="20.100000000000001" customHeight="1" thickBot="1" x14ac:dyDescent="0.25">
      <c r="B142" s="4" t="s">
        <v>355</v>
      </c>
      <c r="C142" s="34">
        <v>129</v>
      </c>
      <c r="D142" s="34">
        <v>126</v>
      </c>
      <c r="E142" s="34">
        <v>3</v>
      </c>
      <c r="F142" s="34">
        <v>129</v>
      </c>
      <c r="G142" s="34">
        <v>1</v>
      </c>
      <c r="H142" s="34">
        <v>0</v>
      </c>
      <c r="I142" s="34">
        <v>121</v>
      </c>
      <c r="J142" s="34">
        <v>1</v>
      </c>
      <c r="K142" s="34">
        <v>2</v>
      </c>
      <c r="L142" s="34">
        <v>4</v>
      </c>
      <c r="M142" s="34">
        <v>0</v>
      </c>
      <c r="N142" s="34">
        <v>19</v>
      </c>
      <c r="O142" s="34">
        <v>18</v>
      </c>
      <c r="P142" s="34">
        <v>1</v>
      </c>
      <c r="Q142" s="39">
        <f t="shared" si="5"/>
        <v>0.14728682170542637</v>
      </c>
      <c r="R142" s="39">
        <f t="shared" si="6"/>
        <v>0.14728682170542637</v>
      </c>
      <c r="S142" s="39">
        <f>+IF(F142&gt;0,'Órdenes y Medidas'!C145/F142,"-")</f>
        <v>0.2558139534883721</v>
      </c>
      <c r="T142" s="39">
        <f>+IF(C142&gt;0,'Órdenes y Medidas'!C145/C142,"-")</f>
        <v>0.2558139534883721</v>
      </c>
    </row>
    <row r="143" spans="2:20" ht="20.100000000000001" customHeight="1" thickBot="1" x14ac:dyDescent="0.25">
      <c r="B143" s="4" t="s">
        <v>356</v>
      </c>
      <c r="C143" s="34">
        <v>234</v>
      </c>
      <c r="D143" s="34">
        <v>138</v>
      </c>
      <c r="E143" s="34">
        <v>96</v>
      </c>
      <c r="F143" s="34">
        <v>236</v>
      </c>
      <c r="G143" s="34">
        <v>4</v>
      </c>
      <c r="H143" s="34">
        <v>0</v>
      </c>
      <c r="I143" s="34">
        <v>121</v>
      </c>
      <c r="J143" s="34">
        <v>1</v>
      </c>
      <c r="K143" s="34">
        <v>42</v>
      </c>
      <c r="L143" s="34">
        <v>59</v>
      </c>
      <c r="M143" s="34">
        <v>9</v>
      </c>
      <c r="N143" s="34">
        <v>23</v>
      </c>
      <c r="O143" s="34">
        <v>10</v>
      </c>
      <c r="P143" s="34">
        <v>13</v>
      </c>
      <c r="Q143" s="39">
        <f t="shared" si="5"/>
        <v>9.7457627118644072E-2</v>
      </c>
      <c r="R143" s="39">
        <f t="shared" si="6"/>
        <v>9.8290598290598288E-2</v>
      </c>
      <c r="S143" s="39">
        <f>+IF(F143&gt;0,'Órdenes y Medidas'!C146/F143,"-")</f>
        <v>0.20338983050847459</v>
      </c>
      <c r="T143" s="39">
        <f>+IF(C143&gt;0,'Órdenes y Medidas'!C146/C143,"-")</f>
        <v>0.20512820512820512</v>
      </c>
    </row>
    <row r="144" spans="2:20" ht="20.100000000000001" customHeight="1" thickBot="1" x14ac:dyDescent="0.25">
      <c r="B144" s="4" t="s">
        <v>357</v>
      </c>
      <c r="C144" s="34">
        <v>21</v>
      </c>
      <c r="D144" s="34">
        <v>21</v>
      </c>
      <c r="E144" s="34">
        <v>0</v>
      </c>
      <c r="F144" s="34">
        <v>21</v>
      </c>
      <c r="G144" s="34">
        <v>1</v>
      </c>
      <c r="H144" s="34">
        <v>0</v>
      </c>
      <c r="I144" s="34">
        <v>10</v>
      </c>
      <c r="J144" s="34">
        <v>1</v>
      </c>
      <c r="K144" s="34">
        <v>6</v>
      </c>
      <c r="L144" s="34">
        <v>3</v>
      </c>
      <c r="M144" s="34">
        <v>0</v>
      </c>
      <c r="N144" s="34">
        <v>2</v>
      </c>
      <c r="O144" s="34">
        <v>2</v>
      </c>
      <c r="P144" s="34">
        <v>0</v>
      </c>
      <c r="Q144" s="39">
        <f t="shared" si="5"/>
        <v>9.5238095238095233E-2</v>
      </c>
      <c r="R144" s="39">
        <f t="shared" si="6"/>
        <v>9.5238095238095233E-2</v>
      </c>
      <c r="S144" s="39">
        <f>+IF(F144&gt;0,'Órdenes y Medidas'!C147/F144,"-")</f>
        <v>0.23809523809523808</v>
      </c>
      <c r="T144" s="39">
        <f>+IF(C144&gt;0,'Órdenes y Medidas'!C147/C144,"-")</f>
        <v>0.23809523809523808</v>
      </c>
    </row>
    <row r="145" spans="2:20" ht="20.100000000000001" customHeight="1" thickBot="1" x14ac:dyDescent="0.25">
      <c r="B145" s="4" t="s">
        <v>358</v>
      </c>
      <c r="C145" s="34">
        <v>97</v>
      </c>
      <c r="D145" s="34">
        <v>71</v>
      </c>
      <c r="E145" s="34">
        <v>26</v>
      </c>
      <c r="F145" s="34">
        <v>103</v>
      </c>
      <c r="G145" s="34">
        <v>0</v>
      </c>
      <c r="H145" s="34">
        <v>3</v>
      </c>
      <c r="I145" s="34">
        <v>50</v>
      </c>
      <c r="J145" s="34">
        <v>0</v>
      </c>
      <c r="K145" s="34">
        <v>36</v>
      </c>
      <c r="L145" s="34">
        <v>12</v>
      </c>
      <c r="M145" s="34">
        <v>2</v>
      </c>
      <c r="N145" s="34">
        <v>11</v>
      </c>
      <c r="O145" s="34">
        <v>6</v>
      </c>
      <c r="P145" s="34">
        <v>5</v>
      </c>
      <c r="Q145" s="39">
        <f t="shared" si="5"/>
        <v>0.10679611650485436</v>
      </c>
      <c r="R145" s="39">
        <f t="shared" si="6"/>
        <v>0.1134020618556701</v>
      </c>
      <c r="S145" s="39">
        <f>+IF(F145&gt;0,'Órdenes y Medidas'!C148/F145,"-")</f>
        <v>0.38834951456310679</v>
      </c>
      <c r="T145" s="39">
        <f>+IF(C145&gt;0,'Órdenes y Medidas'!C148/C145,"-")</f>
        <v>0.41237113402061853</v>
      </c>
    </row>
    <row r="146" spans="2:20" ht="20.100000000000001" customHeight="1" thickBot="1" x14ac:dyDescent="0.25">
      <c r="B146" s="4" t="s">
        <v>359</v>
      </c>
      <c r="C146" s="34">
        <v>4</v>
      </c>
      <c r="D146" s="34">
        <v>0</v>
      </c>
      <c r="E146" s="34">
        <v>4</v>
      </c>
      <c r="F146" s="34">
        <v>4</v>
      </c>
      <c r="G146" s="34">
        <v>0</v>
      </c>
      <c r="H146" s="34">
        <v>0</v>
      </c>
      <c r="I146" s="34">
        <v>4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9">
        <f t="shared" si="5"/>
        <v>0</v>
      </c>
      <c r="R146" s="39">
        <f t="shared" si="6"/>
        <v>0</v>
      </c>
      <c r="S146" s="39">
        <f>+IF(F146&gt;0,'Órdenes y Medidas'!C149/F146,"-")</f>
        <v>1</v>
      </c>
      <c r="T146" s="39">
        <f>+IF(C146&gt;0,'Órdenes y Medidas'!C149/C146,"-")</f>
        <v>1</v>
      </c>
    </row>
    <row r="147" spans="2:20" ht="20.100000000000001" customHeight="1" thickBot="1" x14ac:dyDescent="0.25">
      <c r="B147" s="4" t="s">
        <v>182</v>
      </c>
      <c r="C147" s="34">
        <v>303</v>
      </c>
      <c r="D147" s="34">
        <v>293</v>
      </c>
      <c r="E147" s="34">
        <v>10</v>
      </c>
      <c r="F147" s="34">
        <v>280</v>
      </c>
      <c r="G147" s="34">
        <v>23</v>
      </c>
      <c r="H147" s="34">
        <v>0</v>
      </c>
      <c r="I147" s="34">
        <v>139</v>
      </c>
      <c r="J147" s="34">
        <v>1</v>
      </c>
      <c r="K147" s="34">
        <v>66</v>
      </c>
      <c r="L147" s="34">
        <v>51</v>
      </c>
      <c r="M147" s="34">
        <v>0</v>
      </c>
      <c r="N147" s="34">
        <v>27</v>
      </c>
      <c r="O147" s="34">
        <v>26</v>
      </c>
      <c r="P147" s="34">
        <v>1</v>
      </c>
      <c r="Q147" s="39">
        <f t="shared" si="5"/>
        <v>9.6428571428571433E-2</v>
      </c>
      <c r="R147" s="39">
        <f t="shared" si="6"/>
        <v>8.9108910891089105E-2</v>
      </c>
      <c r="S147" s="39">
        <f>+IF(F147&gt;0,'Órdenes y Medidas'!C150/F147,"-")</f>
        <v>0.23571428571428571</v>
      </c>
      <c r="T147" s="39">
        <f>+IF(C147&gt;0,'Órdenes y Medidas'!C150/C147,"-")</f>
        <v>0.21782178217821782</v>
      </c>
    </row>
    <row r="148" spans="2:20" ht="20.100000000000001" customHeight="1" thickBot="1" x14ac:dyDescent="0.25">
      <c r="B148" s="4" t="s">
        <v>360</v>
      </c>
      <c r="C148" s="34">
        <v>12</v>
      </c>
      <c r="D148" s="34">
        <v>12</v>
      </c>
      <c r="E148" s="34">
        <v>0</v>
      </c>
      <c r="F148" s="34">
        <v>12</v>
      </c>
      <c r="G148" s="34">
        <v>0</v>
      </c>
      <c r="H148" s="34">
        <v>0</v>
      </c>
      <c r="I148" s="34">
        <v>12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9">
        <f t="shared" si="5"/>
        <v>0</v>
      </c>
      <c r="R148" s="39">
        <f t="shared" si="6"/>
        <v>0</v>
      </c>
      <c r="S148" s="39">
        <f>+IF(F148&gt;0,'Órdenes y Medidas'!C151/F148,"-")</f>
        <v>0.33333333333333331</v>
      </c>
      <c r="T148" s="39">
        <f>+IF(C148&gt;0,'Órdenes y Medidas'!C151/C148,"-")</f>
        <v>0.33333333333333331</v>
      </c>
    </row>
    <row r="149" spans="2:20" ht="20.100000000000001" customHeight="1" thickBot="1" x14ac:dyDescent="0.25">
      <c r="B149" s="4" t="s">
        <v>361</v>
      </c>
      <c r="C149" s="34">
        <v>14</v>
      </c>
      <c r="D149" s="34">
        <v>10</v>
      </c>
      <c r="E149" s="34">
        <v>4</v>
      </c>
      <c r="F149" s="34">
        <v>14</v>
      </c>
      <c r="G149" s="34">
        <v>14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9">
        <f t="shared" si="5"/>
        <v>0</v>
      </c>
      <c r="R149" s="39">
        <f t="shared" si="6"/>
        <v>0</v>
      </c>
      <c r="S149" s="39">
        <f>+IF(F149&gt;0,'Órdenes y Medidas'!C152/F149,"-")</f>
        <v>0.5714285714285714</v>
      </c>
      <c r="T149" s="39">
        <f>+IF(C149&gt;0,'Órdenes y Medidas'!C152/C149,"-")</f>
        <v>0.5714285714285714</v>
      </c>
    </row>
    <row r="150" spans="2:20" ht="20.100000000000001" customHeight="1" thickBot="1" x14ac:dyDescent="0.25">
      <c r="B150" s="4" t="s">
        <v>362</v>
      </c>
      <c r="C150" s="34">
        <v>7</v>
      </c>
      <c r="D150" s="34">
        <v>4</v>
      </c>
      <c r="E150" s="34">
        <v>3</v>
      </c>
      <c r="F150" s="34">
        <v>7</v>
      </c>
      <c r="G150" s="34">
        <v>0</v>
      </c>
      <c r="H150" s="34">
        <v>0</v>
      </c>
      <c r="I150" s="34">
        <v>7</v>
      </c>
      <c r="J150" s="34">
        <v>0</v>
      </c>
      <c r="K150" s="34">
        <v>0</v>
      </c>
      <c r="L150" s="34">
        <v>0</v>
      </c>
      <c r="M150" s="34">
        <v>0</v>
      </c>
      <c r="N150" s="34">
        <v>1</v>
      </c>
      <c r="O150" s="34">
        <v>0</v>
      </c>
      <c r="P150" s="34">
        <v>1</v>
      </c>
      <c r="Q150" s="39">
        <f t="shared" si="5"/>
        <v>0.14285714285714285</v>
      </c>
      <c r="R150" s="39">
        <f t="shared" si="6"/>
        <v>0.14285714285714285</v>
      </c>
      <c r="S150" s="39">
        <f>+IF(F150&gt;0,'Órdenes y Medidas'!C153/F150,"-")</f>
        <v>0.7142857142857143</v>
      </c>
      <c r="T150" s="39">
        <f>+IF(C150&gt;0,'Órdenes y Medidas'!C153/C150,"-")</f>
        <v>0.7142857142857143</v>
      </c>
    </row>
    <row r="151" spans="2:20" ht="20.100000000000001" customHeight="1" thickBot="1" x14ac:dyDescent="0.25">
      <c r="B151" s="4" t="s">
        <v>363</v>
      </c>
      <c r="C151" s="34">
        <v>121</v>
      </c>
      <c r="D151" s="34">
        <v>113</v>
      </c>
      <c r="E151" s="34">
        <v>8</v>
      </c>
      <c r="F151" s="34">
        <v>126</v>
      </c>
      <c r="G151" s="34">
        <v>0</v>
      </c>
      <c r="H151" s="34">
        <v>0</v>
      </c>
      <c r="I151" s="34">
        <v>95</v>
      </c>
      <c r="J151" s="34">
        <v>0</v>
      </c>
      <c r="K151" s="34">
        <v>11</v>
      </c>
      <c r="L151" s="34">
        <v>20</v>
      </c>
      <c r="M151" s="34">
        <v>0</v>
      </c>
      <c r="N151" s="34">
        <v>15</v>
      </c>
      <c r="O151" s="34">
        <v>13</v>
      </c>
      <c r="P151" s="34">
        <v>2</v>
      </c>
      <c r="Q151" s="39">
        <f t="shared" si="5"/>
        <v>0.11904761904761904</v>
      </c>
      <c r="R151" s="39">
        <f t="shared" si="6"/>
        <v>0.12396694214876033</v>
      </c>
      <c r="S151" s="39">
        <f>+IF(F151&gt;0,'Órdenes y Medidas'!C154/F151,"-")</f>
        <v>0.23809523809523808</v>
      </c>
      <c r="T151" s="39">
        <f>+IF(C151&gt;0,'Órdenes y Medidas'!C154/C151,"-")</f>
        <v>0.24793388429752067</v>
      </c>
    </row>
    <row r="152" spans="2:20" ht="20.100000000000001" customHeight="1" thickBot="1" x14ac:dyDescent="0.25">
      <c r="B152" s="4" t="s">
        <v>364</v>
      </c>
      <c r="C152" s="34">
        <v>68</v>
      </c>
      <c r="D152" s="34">
        <v>43</v>
      </c>
      <c r="E152" s="34">
        <v>25</v>
      </c>
      <c r="F152" s="34">
        <v>54</v>
      </c>
      <c r="G152" s="34">
        <v>5</v>
      </c>
      <c r="H152" s="34">
        <v>5</v>
      </c>
      <c r="I152" s="34">
        <v>31</v>
      </c>
      <c r="J152" s="34">
        <v>8</v>
      </c>
      <c r="K152" s="34">
        <v>5</v>
      </c>
      <c r="L152" s="34">
        <v>0</v>
      </c>
      <c r="M152" s="34">
        <v>0</v>
      </c>
      <c r="N152" s="34">
        <v>6</v>
      </c>
      <c r="O152" s="34">
        <v>4</v>
      </c>
      <c r="P152" s="34">
        <v>2</v>
      </c>
      <c r="Q152" s="39">
        <f t="shared" si="5"/>
        <v>0.1111111111111111</v>
      </c>
      <c r="R152" s="39">
        <f t="shared" si="6"/>
        <v>8.8235294117647065E-2</v>
      </c>
      <c r="S152" s="39">
        <f>+IF(F152&gt;0,'Órdenes y Medidas'!C155/F152,"-")</f>
        <v>0.5</v>
      </c>
      <c r="T152" s="39">
        <f>+IF(C152&gt;0,'Órdenes y Medidas'!C155/C152,"-")</f>
        <v>0.39705882352941174</v>
      </c>
    </row>
    <row r="153" spans="2:20" ht="20.100000000000001" customHeight="1" thickBot="1" x14ac:dyDescent="0.25">
      <c r="B153" s="4" t="s">
        <v>365</v>
      </c>
      <c r="C153" s="34">
        <v>22</v>
      </c>
      <c r="D153" s="34">
        <v>17</v>
      </c>
      <c r="E153" s="34">
        <v>5</v>
      </c>
      <c r="F153" s="34">
        <v>22</v>
      </c>
      <c r="G153" s="34">
        <v>5</v>
      </c>
      <c r="H153" s="34">
        <v>0</v>
      </c>
      <c r="I153" s="34">
        <v>6</v>
      </c>
      <c r="J153" s="34">
        <v>1</v>
      </c>
      <c r="K153" s="34">
        <v>5</v>
      </c>
      <c r="L153" s="34">
        <v>5</v>
      </c>
      <c r="M153" s="34">
        <v>0</v>
      </c>
      <c r="N153" s="34">
        <v>5</v>
      </c>
      <c r="O153" s="34">
        <v>4</v>
      </c>
      <c r="P153" s="34">
        <v>1</v>
      </c>
      <c r="Q153" s="39">
        <f t="shared" si="5"/>
        <v>0.22727272727272727</v>
      </c>
      <c r="R153" s="39">
        <f t="shared" si="6"/>
        <v>0.22727272727272727</v>
      </c>
      <c r="S153" s="39">
        <f>+IF(F153&gt;0,'Órdenes y Medidas'!C156/F153,"-")</f>
        <v>0.27272727272727271</v>
      </c>
      <c r="T153" s="39">
        <f>+IF(C153&gt;0,'Órdenes y Medidas'!C156/C153,"-")</f>
        <v>0.27272727272727271</v>
      </c>
    </row>
    <row r="154" spans="2:20" ht="20.100000000000001" customHeight="1" thickBot="1" x14ac:dyDescent="0.25">
      <c r="B154" s="4" t="s">
        <v>366</v>
      </c>
      <c r="C154" s="34">
        <v>35</v>
      </c>
      <c r="D154" s="34">
        <v>28</v>
      </c>
      <c r="E154" s="34">
        <v>7</v>
      </c>
      <c r="F154" s="34">
        <v>35</v>
      </c>
      <c r="G154" s="34">
        <v>0</v>
      </c>
      <c r="H154" s="34">
        <v>0</v>
      </c>
      <c r="I154" s="34">
        <v>35</v>
      </c>
      <c r="J154" s="34">
        <v>0</v>
      </c>
      <c r="K154" s="34">
        <v>0</v>
      </c>
      <c r="L154" s="34">
        <v>0</v>
      </c>
      <c r="M154" s="34">
        <v>0</v>
      </c>
      <c r="N154" s="34">
        <v>14</v>
      </c>
      <c r="O154" s="34">
        <v>8</v>
      </c>
      <c r="P154" s="34">
        <v>6</v>
      </c>
      <c r="Q154" s="39">
        <f t="shared" si="5"/>
        <v>0.4</v>
      </c>
      <c r="R154" s="39">
        <f t="shared" si="6"/>
        <v>0.4</v>
      </c>
      <c r="S154" s="39">
        <f>+IF(F154&gt;0,'Órdenes y Medidas'!C157/F154,"-")</f>
        <v>0.4</v>
      </c>
      <c r="T154" s="39">
        <f>+IF(C154&gt;0,'Órdenes y Medidas'!C157/C154,"-")</f>
        <v>0.4</v>
      </c>
    </row>
    <row r="155" spans="2:20" ht="20.100000000000001" customHeight="1" thickBot="1" x14ac:dyDescent="0.25">
      <c r="B155" s="4" t="s">
        <v>367</v>
      </c>
      <c r="C155" s="34">
        <v>30</v>
      </c>
      <c r="D155" s="34">
        <v>27</v>
      </c>
      <c r="E155" s="34">
        <v>3</v>
      </c>
      <c r="F155" s="34">
        <v>29</v>
      </c>
      <c r="G155" s="34">
        <v>0</v>
      </c>
      <c r="H155" s="34">
        <v>0</v>
      </c>
      <c r="I155" s="34">
        <v>24</v>
      </c>
      <c r="J155" s="34">
        <v>1</v>
      </c>
      <c r="K155" s="34">
        <v>3</v>
      </c>
      <c r="L155" s="34">
        <v>1</v>
      </c>
      <c r="M155" s="34">
        <v>0</v>
      </c>
      <c r="N155" s="34">
        <v>1</v>
      </c>
      <c r="O155" s="34">
        <v>0</v>
      </c>
      <c r="P155" s="34">
        <v>1</v>
      </c>
      <c r="Q155" s="39">
        <f t="shared" si="5"/>
        <v>3.4482758620689655E-2</v>
      </c>
      <c r="R155" s="39">
        <f t="shared" si="6"/>
        <v>3.3333333333333333E-2</v>
      </c>
      <c r="S155" s="39">
        <f>+IF(F155&gt;0,'Órdenes y Medidas'!C158/F155,"-")</f>
        <v>0.55172413793103448</v>
      </c>
      <c r="T155" s="39">
        <f>+IF(C155&gt;0,'Órdenes y Medidas'!C158/C155,"-")</f>
        <v>0.53333333333333333</v>
      </c>
    </row>
    <row r="156" spans="2:20" ht="20.100000000000001" customHeight="1" thickBot="1" x14ac:dyDescent="0.25">
      <c r="B156" s="4" t="s">
        <v>368</v>
      </c>
      <c r="C156" s="34">
        <v>253</v>
      </c>
      <c r="D156" s="34">
        <v>118</v>
      </c>
      <c r="E156" s="34">
        <v>135</v>
      </c>
      <c r="F156" s="34">
        <v>254</v>
      </c>
      <c r="G156" s="34">
        <v>0</v>
      </c>
      <c r="H156" s="34">
        <v>0</v>
      </c>
      <c r="I156" s="34">
        <v>254</v>
      </c>
      <c r="J156" s="34">
        <v>0</v>
      </c>
      <c r="K156" s="34">
        <v>0</v>
      </c>
      <c r="L156" s="34">
        <v>0</v>
      </c>
      <c r="M156" s="34">
        <v>0</v>
      </c>
      <c r="N156" s="34">
        <v>88</v>
      </c>
      <c r="O156" s="34">
        <v>36</v>
      </c>
      <c r="P156" s="34">
        <v>52</v>
      </c>
      <c r="Q156" s="39">
        <f t="shared" si="5"/>
        <v>0.34645669291338582</v>
      </c>
      <c r="R156" s="39">
        <f t="shared" si="6"/>
        <v>0.34782608695652173</v>
      </c>
      <c r="S156" s="39">
        <f>+IF(F156&gt;0,'Órdenes y Medidas'!C159/F156,"-")</f>
        <v>0.99606299212598426</v>
      </c>
      <c r="T156" s="39">
        <f>+IF(C156&gt;0,'Órdenes y Medidas'!C159/C156,"-")</f>
        <v>1</v>
      </c>
    </row>
    <row r="157" spans="2:20" ht="20.100000000000001" customHeight="1" thickBot="1" x14ac:dyDescent="0.25">
      <c r="B157" s="4" t="s">
        <v>369</v>
      </c>
      <c r="C157" s="34">
        <v>91</v>
      </c>
      <c r="D157" s="34">
        <v>81</v>
      </c>
      <c r="E157" s="34">
        <v>10</v>
      </c>
      <c r="F157" s="34">
        <v>114</v>
      </c>
      <c r="G157" s="34">
        <v>0</v>
      </c>
      <c r="H157" s="34">
        <v>0</v>
      </c>
      <c r="I157" s="34">
        <v>69</v>
      </c>
      <c r="J157" s="34">
        <v>0</v>
      </c>
      <c r="K157" s="34">
        <v>5</v>
      </c>
      <c r="L157" s="34">
        <v>40</v>
      </c>
      <c r="M157" s="34">
        <v>0</v>
      </c>
      <c r="N157" s="34">
        <v>2</v>
      </c>
      <c r="O157" s="34">
        <v>2</v>
      </c>
      <c r="P157" s="34">
        <v>0</v>
      </c>
      <c r="Q157" s="39">
        <f t="shared" si="5"/>
        <v>1.7543859649122806E-2</v>
      </c>
      <c r="R157" s="39">
        <f t="shared" si="6"/>
        <v>2.197802197802198E-2</v>
      </c>
      <c r="S157" s="39">
        <f>+IF(F157&gt;0,'Órdenes y Medidas'!C160/F157,"-")</f>
        <v>9.6491228070175433E-2</v>
      </c>
      <c r="T157" s="39">
        <f>+IF(C157&gt;0,'Órdenes y Medidas'!C160/C157,"-")</f>
        <v>0.12087912087912088</v>
      </c>
    </row>
    <row r="158" spans="2:20" ht="20.100000000000001" customHeight="1" thickBot="1" x14ac:dyDescent="0.25">
      <c r="B158" s="4" t="s">
        <v>370</v>
      </c>
      <c r="C158" s="34">
        <v>27</v>
      </c>
      <c r="D158" s="34">
        <v>20</v>
      </c>
      <c r="E158" s="34">
        <v>7</v>
      </c>
      <c r="F158" s="34">
        <v>27</v>
      </c>
      <c r="G158" s="34">
        <v>0</v>
      </c>
      <c r="H158" s="34">
        <v>0</v>
      </c>
      <c r="I158" s="34">
        <v>27</v>
      </c>
      <c r="J158" s="34">
        <v>0</v>
      </c>
      <c r="K158" s="34">
        <v>0</v>
      </c>
      <c r="L158" s="34">
        <v>0</v>
      </c>
      <c r="M158" s="34">
        <v>0</v>
      </c>
      <c r="N158" s="34">
        <v>6</v>
      </c>
      <c r="O158" s="34">
        <v>3</v>
      </c>
      <c r="P158" s="34">
        <v>3</v>
      </c>
      <c r="Q158" s="39">
        <f t="shared" si="5"/>
        <v>0.22222222222222221</v>
      </c>
      <c r="R158" s="39">
        <f t="shared" si="6"/>
        <v>0.22222222222222221</v>
      </c>
      <c r="S158" s="39">
        <f>+IF(F158&gt;0,'Órdenes y Medidas'!C161/F158,"-")</f>
        <v>0.14814814814814814</v>
      </c>
      <c r="T158" s="39">
        <f>+IF(C158&gt;0,'Órdenes y Medidas'!C161/C158,"-")</f>
        <v>0.14814814814814814</v>
      </c>
    </row>
    <row r="159" spans="2:20" ht="20.100000000000001" customHeight="1" thickBot="1" x14ac:dyDescent="0.25">
      <c r="B159" s="4" t="s">
        <v>371</v>
      </c>
      <c r="C159" s="34">
        <v>199</v>
      </c>
      <c r="D159" s="34">
        <v>153</v>
      </c>
      <c r="E159" s="34">
        <v>46</v>
      </c>
      <c r="F159" s="34">
        <v>199</v>
      </c>
      <c r="G159" s="34">
        <v>3</v>
      </c>
      <c r="H159" s="34">
        <v>0</v>
      </c>
      <c r="I159" s="34">
        <v>97</v>
      </c>
      <c r="J159" s="34">
        <v>11</v>
      </c>
      <c r="K159" s="34">
        <v>10</v>
      </c>
      <c r="L159" s="34">
        <v>26</v>
      </c>
      <c r="M159" s="34">
        <v>52</v>
      </c>
      <c r="N159" s="34">
        <v>8</v>
      </c>
      <c r="O159" s="34">
        <v>6</v>
      </c>
      <c r="P159" s="34">
        <v>2</v>
      </c>
      <c r="Q159" s="39">
        <f t="shared" si="5"/>
        <v>4.0201005025125629E-2</v>
      </c>
      <c r="R159" s="39">
        <f t="shared" si="6"/>
        <v>4.0201005025125629E-2</v>
      </c>
      <c r="S159" s="39">
        <f>+IF(F159&gt;0,'Órdenes y Medidas'!C162/F159,"-")</f>
        <v>9.5477386934673364E-2</v>
      </c>
      <c r="T159" s="39">
        <f>+IF(C159&gt;0,'Órdenes y Medidas'!C162/C159,"-")</f>
        <v>9.5477386934673364E-2</v>
      </c>
    </row>
    <row r="160" spans="2:20" ht="20.100000000000001" customHeight="1" thickBot="1" x14ac:dyDescent="0.25">
      <c r="B160" s="4" t="s">
        <v>372</v>
      </c>
      <c r="C160" s="34">
        <v>7</v>
      </c>
      <c r="D160" s="34">
        <v>7</v>
      </c>
      <c r="E160" s="34">
        <v>0</v>
      </c>
      <c r="F160" s="34">
        <v>7</v>
      </c>
      <c r="G160" s="34">
        <v>0</v>
      </c>
      <c r="H160" s="34">
        <v>0</v>
      </c>
      <c r="I160" s="34">
        <v>7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9">
        <f t="shared" si="5"/>
        <v>0</v>
      </c>
      <c r="R160" s="39">
        <f t="shared" si="6"/>
        <v>0</v>
      </c>
      <c r="S160" s="39">
        <f>+IF(F160&gt;0,'Órdenes y Medidas'!C163/F160,"-")</f>
        <v>0.14285714285714285</v>
      </c>
      <c r="T160" s="39">
        <f>+IF(C160&gt;0,'Órdenes y Medidas'!C163/C160,"-")</f>
        <v>0.14285714285714285</v>
      </c>
    </row>
    <row r="161" spans="2:20" ht="20.100000000000001" customHeight="1" thickBot="1" x14ac:dyDescent="0.25">
      <c r="B161" s="4" t="s">
        <v>373</v>
      </c>
      <c r="C161" s="34">
        <v>17</v>
      </c>
      <c r="D161" s="34">
        <v>13</v>
      </c>
      <c r="E161" s="34">
        <v>4</v>
      </c>
      <c r="F161" s="34">
        <v>17</v>
      </c>
      <c r="G161" s="34">
        <v>0</v>
      </c>
      <c r="H161" s="34">
        <v>0</v>
      </c>
      <c r="I161" s="34">
        <v>13</v>
      </c>
      <c r="J161" s="34">
        <v>0</v>
      </c>
      <c r="K161" s="34">
        <v>0</v>
      </c>
      <c r="L161" s="34">
        <v>4</v>
      </c>
      <c r="M161" s="34">
        <v>0</v>
      </c>
      <c r="N161" s="34">
        <v>0</v>
      </c>
      <c r="O161" s="34">
        <v>0</v>
      </c>
      <c r="P161" s="34">
        <v>0</v>
      </c>
      <c r="Q161" s="39">
        <f t="shared" si="5"/>
        <v>0</v>
      </c>
      <c r="R161" s="39">
        <f t="shared" si="6"/>
        <v>0</v>
      </c>
      <c r="S161" s="39">
        <f>+IF(F161&gt;0,'Órdenes y Medidas'!C164/F161,"-")</f>
        <v>0.23529411764705882</v>
      </c>
      <c r="T161" s="39">
        <f>+IF(C161&gt;0,'Órdenes y Medidas'!C164/C161,"-")</f>
        <v>0.23529411764705882</v>
      </c>
    </row>
    <row r="162" spans="2:20" ht="20.100000000000001" customHeight="1" thickBot="1" x14ac:dyDescent="0.25">
      <c r="B162" s="4" t="s">
        <v>374</v>
      </c>
      <c r="C162" s="34">
        <v>34</v>
      </c>
      <c r="D162" s="34">
        <v>34</v>
      </c>
      <c r="E162" s="34">
        <v>0</v>
      </c>
      <c r="F162" s="34">
        <v>34</v>
      </c>
      <c r="G162" s="34">
        <v>0</v>
      </c>
      <c r="H162" s="34">
        <v>0</v>
      </c>
      <c r="I162" s="34">
        <v>30</v>
      </c>
      <c r="J162" s="34">
        <v>1</v>
      </c>
      <c r="K162" s="34">
        <v>3</v>
      </c>
      <c r="L162" s="34">
        <v>0</v>
      </c>
      <c r="M162" s="34">
        <v>0</v>
      </c>
      <c r="N162" s="34">
        <v>2</v>
      </c>
      <c r="O162" s="34">
        <v>2</v>
      </c>
      <c r="P162" s="34">
        <v>0</v>
      </c>
      <c r="Q162" s="39">
        <f t="shared" si="5"/>
        <v>5.8823529411764705E-2</v>
      </c>
      <c r="R162" s="39">
        <f t="shared" si="6"/>
        <v>5.8823529411764705E-2</v>
      </c>
      <c r="S162" s="39">
        <f>+IF(F162&gt;0,'Órdenes y Medidas'!C165/F162,"-")</f>
        <v>0.14705882352941177</v>
      </c>
      <c r="T162" s="39">
        <f>+IF(C162&gt;0,'Órdenes y Medidas'!C165/C162,"-")</f>
        <v>0.14705882352941177</v>
      </c>
    </row>
    <row r="163" spans="2:20" ht="20.100000000000001" customHeight="1" thickBot="1" x14ac:dyDescent="0.25">
      <c r="B163" s="4" t="s">
        <v>375</v>
      </c>
      <c r="C163" s="34">
        <v>29</v>
      </c>
      <c r="D163" s="34">
        <v>26</v>
      </c>
      <c r="E163" s="34">
        <v>3</v>
      </c>
      <c r="F163" s="34">
        <v>29</v>
      </c>
      <c r="G163" s="34">
        <v>0</v>
      </c>
      <c r="H163" s="34">
        <v>0</v>
      </c>
      <c r="I163" s="34">
        <v>25</v>
      </c>
      <c r="J163" s="34">
        <v>0</v>
      </c>
      <c r="K163" s="34">
        <v>2</v>
      </c>
      <c r="L163" s="34">
        <v>2</v>
      </c>
      <c r="M163" s="34">
        <v>0</v>
      </c>
      <c r="N163" s="34">
        <v>0</v>
      </c>
      <c r="O163" s="34">
        <v>0</v>
      </c>
      <c r="P163" s="34">
        <v>0</v>
      </c>
      <c r="Q163" s="39">
        <f t="shared" si="5"/>
        <v>0</v>
      </c>
      <c r="R163" s="39">
        <f t="shared" si="6"/>
        <v>0</v>
      </c>
      <c r="S163" s="39">
        <f>+IF(F163&gt;0,'Órdenes y Medidas'!C166/F163,"-")</f>
        <v>0.13793103448275862</v>
      </c>
      <c r="T163" s="39">
        <f>+IF(C163&gt;0,'Órdenes y Medidas'!C166/C163,"-")</f>
        <v>0.13793103448275862</v>
      </c>
    </row>
    <row r="164" spans="2:20" ht="20.100000000000001" customHeight="1" thickBot="1" x14ac:dyDescent="0.25">
      <c r="B164" s="4" t="s">
        <v>647</v>
      </c>
      <c r="C164" s="34">
        <v>31</v>
      </c>
      <c r="D164" s="34">
        <v>27</v>
      </c>
      <c r="E164" s="34">
        <v>4</v>
      </c>
      <c r="F164" s="34">
        <v>25</v>
      </c>
      <c r="G164" s="34">
        <v>0</v>
      </c>
      <c r="H164" s="34">
        <v>0</v>
      </c>
      <c r="I164" s="34">
        <v>22</v>
      </c>
      <c r="J164" s="34">
        <v>1</v>
      </c>
      <c r="K164" s="34">
        <v>0</v>
      </c>
      <c r="L164" s="34">
        <v>2</v>
      </c>
      <c r="M164" s="34">
        <v>0</v>
      </c>
      <c r="N164" s="34">
        <v>2</v>
      </c>
      <c r="O164" s="34">
        <v>1</v>
      </c>
      <c r="P164" s="34">
        <v>1</v>
      </c>
      <c r="Q164" s="39">
        <f t="shared" si="5"/>
        <v>0.08</v>
      </c>
      <c r="R164" s="39">
        <f t="shared" si="6"/>
        <v>6.4516129032258063E-2</v>
      </c>
      <c r="S164" s="39">
        <f>+IF(F164&gt;0,'Órdenes y Medidas'!C167/F164,"-")</f>
        <v>0.28000000000000003</v>
      </c>
      <c r="T164" s="39">
        <f>+IF(C164&gt;0,'Órdenes y Medidas'!C167/C164,"-")</f>
        <v>0.22580645161290322</v>
      </c>
    </row>
    <row r="165" spans="2:20" ht="20.100000000000001" customHeight="1" thickBot="1" x14ac:dyDescent="0.25">
      <c r="B165" s="4" t="s">
        <v>376</v>
      </c>
      <c r="C165" s="34">
        <v>6</v>
      </c>
      <c r="D165" s="34">
        <v>4</v>
      </c>
      <c r="E165" s="34">
        <v>2</v>
      </c>
      <c r="F165" s="34">
        <v>6</v>
      </c>
      <c r="G165" s="34">
        <v>0</v>
      </c>
      <c r="H165" s="34">
        <v>0</v>
      </c>
      <c r="I165" s="34">
        <v>6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9">
        <f t="shared" si="5"/>
        <v>0</v>
      </c>
      <c r="R165" s="39">
        <f t="shared" si="6"/>
        <v>0</v>
      </c>
      <c r="S165" s="39">
        <f>+IF(F165&gt;0,'Órdenes y Medidas'!C168/F165,"-")</f>
        <v>1</v>
      </c>
      <c r="T165" s="39">
        <f>+IF(C165&gt;0,'Órdenes y Medidas'!C168/C165,"-")</f>
        <v>1</v>
      </c>
    </row>
    <row r="166" spans="2:20" ht="20.100000000000001" customHeight="1" thickBot="1" x14ac:dyDescent="0.25">
      <c r="B166" s="4" t="s">
        <v>377</v>
      </c>
      <c r="C166" s="34">
        <v>8</v>
      </c>
      <c r="D166" s="34">
        <v>7</v>
      </c>
      <c r="E166" s="34">
        <v>1</v>
      </c>
      <c r="F166" s="34">
        <v>9</v>
      </c>
      <c r="G166" s="34">
        <v>0</v>
      </c>
      <c r="H166" s="34">
        <v>0</v>
      </c>
      <c r="I166" s="34">
        <v>9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9">
        <f t="shared" si="5"/>
        <v>0</v>
      </c>
      <c r="R166" s="39">
        <f t="shared" si="6"/>
        <v>0</v>
      </c>
      <c r="S166" s="39">
        <f>+IF(F166&gt;0,'Órdenes y Medidas'!C169/F166,"-")</f>
        <v>0.33333333333333331</v>
      </c>
      <c r="T166" s="39">
        <f>+IF(C166&gt;0,'Órdenes y Medidas'!C169/C166,"-")</f>
        <v>0.375</v>
      </c>
    </row>
    <row r="167" spans="2:20" ht="20.100000000000001" customHeight="1" thickBot="1" x14ac:dyDescent="0.25">
      <c r="B167" s="4" t="s">
        <v>183</v>
      </c>
      <c r="C167" s="34">
        <v>100</v>
      </c>
      <c r="D167" s="34">
        <v>65</v>
      </c>
      <c r="E167" s="34">
        <v>35</v>
      </c>
      <c r="F167" s="34">
        <v>111</v>
      </c>
      <c r="G167" s="34">
        <v>0</v>
      </c>
      <c r="H167" s="34">
        <v>0</v>
      </c>
      <c r="I167" s="34">
        <v>106</v>
      </c>
      <c r="J167" s="34">
        <v>0</v>
      </c>
      <c r="K167" s="34">
        <v>1</v>
      </c>
      <c r="L167" s="34">
        <v>2</v>
      </c>
      <c r="M167" s="34">
        <v>2</v>
      </c>
      <c r="N167" s="34">
        <v>0</v>
      </c>
      <c r="O167" s="34">
        <v>0</v>
      </c>
      <c r="P167" s="34">
        <v>0</v>
      </c>
      <c r="Q167" s="39">
        <f t="shared" si="5"/>
        <v>0</v>
      </c>
      <c r="R167" s="39">
        <f t="shared" si="6"/>
        <v>0</v>
      </c>
      <c r="S167" s="39">
        <f>+IF(F167&gt;0,'Órdenes y Medidas'!C170/F167,"-")</f>
        <v>0.2072072072072072</v>
      </c>
      <c r="T167" s="39">
        <f>+IF(C167&gt;0,'Órdenes y Medidas'!C170/C167,"-")</f>
        <v>0.23</v>
      </c>
    </row>
    <row r="168" spans="2:20" ht="20.100000000000001" customHeight="1" thickBot="1" x14ac:dyDescent="0.25">
      <c r="B168" s="4" t="s">
        <v>378</v>
      </c>
      <c r="C168" s="34">
        <v>3</v>
      </c>
      <c r="D168" s="34">
        <v>3</v>
      </c>
      <c r="E168" s="34">
        <v>0</v>
      </c>
      <c r="F168" s="34">
        <v>3</v>
      </c>
      <c r="G168" s="34">
        <v>0</v>
      </c>
      <c r="H168" s="34">
        <v>0</v>
      </c>
      <c r="I168" s="34">
        <v>3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9">
        <f t="shared" si="5"/>
        <v>0</v>
      </c>
      <c r="R168" s="39">
        <f t="shared" si="6"/>
        <v>0</v>
      </c>
      <c r="S168" s="39">
        <f>+IF(F168&gt;0,'Órdenes y Medidas'!C171/F168,"-")</f>
        <v>0.66666666666666663</v>
      </c>
      <c r="T168" s="39">
        <f>+IF(C168&gt;0,'Órdenes y Medidas'!C171/C168,"-")</f>
        <v>0.66666666666666663</v>
      </c>
    </row>
    <row r="169" spans="2:20" ht="20.100000000000001" customHeight="1" thickBot="1" x14ac:dyDescent="0.25">
      <c r="B169" s="4" t="s">
        <v>184</v>
      </c>
      <c r="C169" s="34">
        <v>126</v>
      </c>
      <c r="D169" s="34">
        <v>83</v>
      </c>
      <c r="E169" s="34">
        <v>43</v>
      </c>
      <c r="F169" s="34">
        <v>127</v>
      </c>
      <c r="G169" s="34">
        <v>0</v>
      </c>
      <c r="H169" s="34">
        <v>4</v>
      </c>
      <c r="I169" s="34">
        <v>71</v>
      </c>
      <c r="J169" s="34">
        <v>12</v>
      </c>
      <c r="K169" s="34">
        <v>35</v>
      </c>
      <c r="L169" s="34">
        <v>5</v>
      </c>
      <c r="M169" s="34">
        <v>0</v>
      </c>
      <c r="N169" s="34">
        <v>20</v>
      </c>
      <c r="O169" s="34">
        <v>14</v>
      </c>
      <c r="P169" s="34">
        <v>6</v>
      </c>
      <c r="Q169" s="39">
        <f t="shared" si="5"/>
        <v>0.15748031496062992</v>
      </c>
      <c r="R169" s="39">
        <f t="shared" si="6"/>
        <v>0.15873015873015872</v>
      </c>
      <c r="S169" s="39">
        <f>+IF(F169&gt;0,'Órdenes y Medidas'!C172/F169,"-")</f>
        <v>0.25984251968503935</v>
      </c>
      <c r="T169" s="39">
        <f>+IF(C169&gt;0,'Órdenes y Medidas'!C172/C169,"-")</f>
        <v>0.26190476190476192</v>
      </c>
    </row>
    <row r="170" spans="2:20" ht="20.100000000000001" customHeight="1" thickBot="1" x14ac:dyDescent="0.25">
      <c r="B170" s="4" t="s">
        <v>379</v>
      </c>
      <c r="C170" s="34">
        <v>27</v>
      </c>
      <c r="D170" s="34">
        <v>17</v>
      </c>
      <c r="E170" s="34">
        <v>10</v>
      </c>
      <c r="F170" s="34">
        <v>27</v>
      </c>
      <c r="G170" s="34">
        <v>0</v>
      </c>
      <c r="H170" s="34">
        <v>0</v>
      </c>
      <c r="I170" s="34">
        <v>27</v>
      </c>
      <c r="J170" s="34">
        <v>0</v>
      </c>
      <c r="K170" s="34">
        <v>0</v>
      </c>
      <c r="L170" s="34">
        <v>0</v>
      </c>
      <c r="M170" s="34">
        <v>0</v>
      </c>
      <c r="N170" s="34">
        <v>8</v>
      </c>
      <c r="O170" s="34">
        <v>4</v>
      </c>
      <c r="P170" s="34">
        <v>4</v>
      </c>
      <c r="Q170" s="39">
        <f t="shared" si="5"/>
        <v>0.29629629629629628</v>
      </c>
      <c r="R170" s="39">
        <f t="shared" si="6"/>
        <v>0.29629629629629628</v>
      </c>
      <c r="S170" s="39">
        <f>+IF(F170&gt;0,'Órdenes y Medidas'!C173/F170,"-")</f>
        <v>0.14814814814814814</v>
      </c>
      <c r="T170" s="39">
        <f>+IF(C170&gt;0,'Órdenes y Medidas'!C173/C170,"-")</f>
        <v>0.14814814814814814</v>
      </c>
    </row>
    <row r="171" spans="2:20" ht="20.100000000000001" customHeight="1" thickBot="1" x14ac:dyDescent="0.25">
      <c r="B171" s="4" t="s">
        <v>380</v>
      </c>
      <c r="C171" s="34">
        <v>5</v>
      </c>
      <c r="D171" s="34">
        <v>3</v>
      </c>
      <c r="E171" s="34">
        <v>2</v>
      </c>
      <c r="F171" s="34">
        <v>5</v>
      </c>
      <c r="G171" s="34">
        <v>0</v>
      </c>
      <c r="H171" s="34">
        <v>0</v>
      </c>
      <c r="I171" s="34">
        <v>5</v>
      </c>
      <c r="J171" s="34">
        <v>0</v>
      </c>
      <c r="K171" s="34">
        <v>0</v>
      </c>
      <c r="L171" s="34">
        <v>0</v>
      </c>
      <c r="M171" s="34">
        <v>0</v>
      </c>
      <c r="N171" s="34">
        <v>1</v>
      </c>
      <c r="O171" s="34">
        <v>1</v>
      </c>
      <c r="P171" s="34">
        <v>0</v>
      </c>
      <c r="Q171" s="39">
        <f t="shared" si="5"/>
        <v>0.2</v>
      </c>
      <c r="R171" s="39">
        <f t="shared" si="6"/>
        <v>0.2</v>
      </c>
      <c r="S171" s="39">
        <f>+IF(F171&gt;0,'Órdenes y Medidas'!C174/F171,"-")</f>
        <v>0.4</v>
      </c>
      <c r="T171" s="39">
        <f>+IF(C171&gt;0,'Órdenes y Medidas'!C174/C171,"-")</f>
        <v>0.4</v>
      </c>
    </row>
    <row r="172" spans="2:20" ht="20.100000000000001" customHeight="1" thickBot="1" x14ac:dyDescent="0.25">
      <c r="B172" s="4" t="s">
        <v>381</v>
      </c>
      <c r="C172" s="34">
        <v>16</v>
      </c>
      <c r="D172" s="34">
        <v>11</v>
      </c>
      <c r="E172" s="34">
        <v>5</v>
      </c>
      <c r="F172" s="34">
        <v>16</v>
      </c>
      <c r="G172" s="34">
        <v>1</v>
      </c>
      <c r="H172" s="34">
        <v>0</v>
      </c>
      <c r="I172" s="34">
        <v>8</v>
      </c>
      <c r="J172" s="34">
        <v>1</v>
      </c>
      <c r="K172" s="34">
        <v>6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9">
        <f t="shared" si="5"/>
        <v>0</v>
      </c>
      <c r="R172" s="39">
        <f t="shared" si="6"/>
        <v>0</v>
      </c>
      <c r="S172" s="39">
        <f>+IF(F172&gt;0,'Órdenes y Medidas'!C175/F172,"-")</f>
        <v>0.4375</v>
      </c>
      <c r="T172" s="39">
        <f>+IF(C172&gt;0,'Órdenes y Medidas'!C175/C172,"-")</f>
        <v>0.4375</v>
      </c>
    </row>
    <row r="173" spans="2:20" ht="20.100000000000001" customHeight="1" thickBot="1" x14ac:dyDescent="0.25">
      <c r="B173" s="4" t="s">
        <v>382</v>
      </c>
      <c r="C173" s="34">
        <v>1</v>
      </c>
      <c r="D173" s="34">
        <v>1</v>
      </c>
      <c r="E173" s="34">
        <v>0</v>
      </c>
      <c r="F173" s="34">
        <v>1</v>
      </c>
      <c r="G173" s="34">
        <v>0</v>
      </c>
      <c r="H173" s="34">
        <v>0</v>
      </c>
      <c r="I173" s="34">
        <v>1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9">
        <f t="shared" si="5"/>
        <v>0</v>
      </c>
      <c r="R173" s="39">
        <f t="shared" si="6"/>
        <v>0</v>
      </c>
      <c r="S173" s="39">
        <f>+IF(F173&gt;0,'Órdenes y Medidas'!C176/F173,"-")</f>
        <v>1</v>
      </c>
      <c r="T173" s="39">
        <f>+IF(C173&gt;0,'Órdenes y Medidas'!C176/C173,"-")</f>
        <v>1</v>
      </c>
    </row>
    <row r="174" spans="2:20" ht="20.100000000000001" customHeight="1" thickBot="1" x14ac:dyDescent="0.25">
      <c r="B174" s="4" t="s">
        <v>383</v>
      </c>
      <c r="C174" s="34">
        <v>11</v>
      </c>
      <c r="D174" s="34">
        <v>4</v>
      </c>
      <c r="E174" s="34">
        <v>7</v>
      </c>
      <c r="F174" s="34">
        <v>11</v>
      </c>
      <c r="G174" s="34">
        <v>0</v>
      </c>
      <c r="H174" s="34">
        <v>0</v>
      </c>
      <c r="I174" s="34">
        <v>7</v>
      </c>
      <c r="J174" s="34">
        <v>0</v>
      </c>
      <c r="K174" s="34">
        <v>2</v>
      </c>
      <c r="L174" s="34">
        <v>2</v>
      </c>
      <c r="M174" s="34">
        <v>0</v>
      </c>
      <c r="N174" s="34">
        <v>0</v>
      </c>
      <c r="O174" s="34">
        <v>0</v>
      </c>
      <c r="P174" s="34">
        <v>0</v>
      </c>
      <c r="Q174" s="39">
        <f t="shared" si="5"/>
        <v>0</v>
      </c>
      <c r="R174" s="39">
        <f t="shared" si="6"/>
        <v>0</v>
      </c>
      <c r="S174" s="39">
        <f>+IF(F174&gt;0,'Órdenes y Medidas'!C177/F174,"-")</f>
        <v>0.45454545454545453</v>
      </c>
      <c r="T174" s="39">
        <f>+IF(C174&gt;0,'Órdenes y Medidas'!C177/C174,"-")</f>
        <v>0.45454545454545453</v>
      </c>
    </row>
    <row r="175" spans="2:20" ht="20.100000000000001" customHeight="1" thickBot="1" x14ac:dyDescent="0.25">
      <c r="B175" s="4" t="s">
        <v>384</v>
      </c>
      <c r="C175" s="34">
        <v>3</v>
      </c>
      <c r="D175" s="34">
        <v>2</v>
      </c>
      <c r="E175" s="34">
        <v>1</v>
      </c>
      <c r="F175" s="34">
        <v>3</v>
      </c>
      <c r="G175" s="34">
        <v>0</v>
      </c>
      <c r="H175" s="34">
        <v>0</v>
      </c>
      <c r="I175" s="34">
        <v>3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9">
        <f t="shared" si="5"/>
        <v>0</v>
      </c>
      <c r="R175" s="39">
        <f t="shared" si="6"/>
        <v>0</v>
      </c>
      <c r="S175" s="39">
        <f>+IF(F175&gt;0,'Órdenes y Medidas'!C178/F175,"-")</f>
        <v>0.33333333333333331</v>
      </c>
      <c r="T175" s="39">
        <f>+IF(C175&gt;0,'Órdenes y Medidas'!C178/C175,"-")</f>
        <v>0.33333333333333331</v>
      </c>
    </row>
    <row r="176" spans="2:20" ht="20.100000000000001" customHeight="1" thickBot="1" x14ac:dyDescent="0.25">
      <c r="B176" s="4" t="s">
        <v>385</v>
      </c>
      <c r="C176" s="34">
        <v>1</v>
      </c>
      <c r="D176" s="34">
        <v>1</v>
      </c>
      <c r="E176" s="34">
        <v>0</v>
      </c>
      <c r="F176" s="34">
        <v>1</v>
      </c>
      <c r="G176" s="34">
        <v>0</v>
      </c>
      <c r="H176" s="34">
        <v>0</v>
      </c>
      <c r="I176" s="34">
        <v>1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9">
        <f t="shared" si="5"/>
        <v>0</v>
      </c>
      <c r="R176" s="39">
        <f t="shared" si="6"/>
        <v>0</v>
      </c>
      <c r="S176" s="39">
        <f>+IF(F176&gt;0,'Órdenes y Medidas'!C179/F176,"-")</f>
        <v>0</v>
      </c>
      <c r="T176" s="39">
        <f>+IF(C176&gt;0,'Órdenes y Medidas'!C179/C176,"-")</f>
        <v>0</v>
      </c>
    </row>
    <row r="177" spans="2:20" ht="20.100000000000001" customHeight="1" thickBot="1" x14ac:dyDescent="0.25">
      <c r="B177" s="4" t="s">
        <v>185</v>
      </c>
      <c r="C177" s="34">
        <v>152</v>
      </c>
      <c r="D177" s="34">
        <v>122</v>
      </c>
      <c r="E177" s="34">
        <v>30</v>
      </c>
      <c r="F177" s="34">
        <v>152</v>
      </c>
      <c r="G177" s="34">
        <v>2</v>
      </c>
      <c r="H177" s="34">
        <v>0</v>
      </c>
      <c r="I177" s="34">
        <v>120</v>
      </c>
      <c r="J177" s="34">
        <v>4</v>
      </c>
      <c r="K177" s="34">
        <v>9</v>
      </c>
      <c r="L177" s="34">
        <v>10</v>
      </c>
      <c r="M177" s="34">
        <v>7</v>
      </c>
      <c r="N177" s="34">
        <v>26</v>
      </c>
      <c r="O177" s="34">
        <v>20</v>
      </c>
      <c r="P177" s="34">
        <v>6</v>
      </c>
      <c r="Q177" s="39">
        <f t="shared" si="5"/>
        <v>0.17105263157894737</v>
      </c>
      <c r="R177" s="39">
        <f t="shared" si="6"/>
        <v>0.17105263157894737</v>
      </c>
      <c r="S177" s="39">
        <f>+IF(F177&gt;0,'Órdenes y Medidas'!C180/F177,"-")</f>
        <v>0.17105263157894737</v>
      </c>
      <c r="T177" s="39">
        <f>+IF(C177&gt;0,'Órdenes y Medidas'!C180/C177,"-")</f>
        <v>0.17105263157894737</v>
      </c>
    </row>
    <row r="178" spans="2:20" ht="20.100000000000001" customHeight="1" thickBot="1" x14ac:dyDescent="0.25">
      <c r="B178" s="4" t="s">
        <v>386</v>
      </c>
      <c r="C178" s="34">
        <v>14</v>
      </c>
      <c r="D178" s="34">
        <v>13</v>
      </c>
      <c r="E178" s="34">
        <v>1</v>
      </c>
      <c r="F178" s="34">
        <v>16</v>
      </c>
      <c r="G178" s="34">
        <v>0</v>
      </c>
      <c r="H178" s="34">
        <v>0</v>
      </c>
      <c r="I178" s="34">
        <v>16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9">
        <f t="shared" si="5"/>
        <v>0</v>
      </c>
      <c r="R178" s="39">
        <f t="shared" si="6"/>
        <v>0</v>
      </c>
      <c r="S178" s="39">
        <f>+IF(F178&gt;0,'Órdenes y Medidas'!C181/F178,"-")</f>
        <v>0.3125</v>
      </c>
      <c r="T178" s="39">
        <f>+IF(C178&gt;0,'Órdenes y Medidas'!C181/C178,"-")</f>
        <v>0.35714285714285715</v>
      </c>
    </row>
    <row r="179" spans="2:20" ht="20.100000000000001" customHeight="1" thickBot="1" x14ac:dyDescent="0.25">
      <c r="B179" s="4" t="s">
        <v>387</v>
      </c>
      <c r="C179" s="34">
        <v>68</v>
      </c>
      <c r="D179" s="34">
        <v>66</v>
      </c>
      <c r="E179" s="34">
        <v>2</v>
      </c>
      <c r="F179" s="34">
        <v>68</v>
      </c>
      <c r="G179" s="34">
        <v>4</v>
      </c>
      <c r="H179" s="34">
        <v>0</v>
      </c>
      <c r="I179" s="34">
        <v>61</v>
      </c>
      <c r="J179" s="34">
        <v>0</v>
      </c>
      <c r="K179" s="34">
        <v>0</v>
      </c>
      <c r="L179" s="34">
        <v>3</v>
      </c>
      <c r="M179" s="34">
        <v>0</v>
      </c>
      <c r="N179" s="34">
        <v>3</v>
      </c>
      <c r="O179" s="34">
        <v>3</v>
      </c>
      <c r="P179" s="34">
        <v>0</v>
      </c>
      <c r="Q179" s="39">
        <f t="shared" si="5"/>
        <v>4.4117647058823532E-2</v>
      </c>
      <c r="R179" s="39">
        <f t="shared" si="6"/>
        <v>4.4117647058823532E-2</v>
      </c>
      <c r="S179" s="39">
        <f>+IF(F179&gt;0,'Órdenes y Medidas'!C182/F179,"-")</f>
        <v>0.22058823529411764</v>
      </c>
      <c r="T179" s="39">
        <f>+IF(C179&gt;0,'Órdenes y Medidas'!C182/C179,"-")</f>
        <v>0.22058823529411764</v>
      </c>
    </row>
    <row r="180" spans="2:20" ht="20.100000000000001" customHeight="1" thickBot="1" x14ac:dyDescent="0.25">
      <c r="B180" s="4" t="s">
        <v>388</v>
      </c>
      <c r="C180" s="34">
        <v>12</v>
      </c>
      <c r="D180" s="34">
        <v>9</v>
      </c>
      <c r="E180" s="34">
        <v>3</v>
      </c>
      <c r="F180" s="34">
        <v>12</v>
      </c>
      <c r="G180" s="34">
        <v>0</v>
      </c>
      <c r="H180" s="34">
        <v>0</v>
      </c>
      <c r="I180" s="34">
        <v>9</v>
      </c>
      <c r="J180" s="34">
        <v>0</v>
      </c>
      <c r="K180" s="34">
        <v>2</v>
      </c>
      <c r="L180" s="34">
        <v>1</v>
      </c>
      <c r="M180" s="34">
        <v>0</v>
      </c>
      <c r="N180" s="34">
        <v>0</v>
      </c>
      <c r="O180" s="34">
        <v>0</v>
      </c>
      <c r="P180" s="34">
        <v>0</v>
      </c>
      <c r="Q180" s="39">
        <f t="shared" si="5"/>
        <v>0</v>
      </c>
      <c r="R180" s="39">
        <f t="shared" si="6"/>
        <v>0</v>
      </c>
      <c r="S180" s="39">
        <f>+IF(F180&gt;0,'Órdenes y Medidas'!C183/F180,"-")</f>
        <v>0.16666666666666666</v>
      </c>
      <c r="T180" s="39">
        <f>+IF(C180&gt;0,'Órdenes y Medidas'!C183/C180,"-")</f>
        <v>0.16666666666666666</v>
      </c>
    </row>
    <row r="181" spans="2:20" ht="20.100000000000001" customHeight="1" thickBot="1" x14ac:dyDescent="0.25">
      <c r="B181" s="4" t="s">
        <v>389</v>
      </c>
      <c r="C181" s="34">
        <v>2</v>
      </c>
      <c r="D181" s="34">
        <v>2</v>
      </c>
      <c r="E181" s="34">
        <v>0</v>
      </c>
      <c r="F181" s="34">
        <v>3</v>
      </c>
      <c r="G181" s="34">
        <v>0</v>
      </c>
      <c r="H181" s="34">
        <v>0</v>
      </c>
      <c r="I181" s="34">
        <v>3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9">
        <f t="shared" si="5"/>
        <v>0</v>
      </c>
      <c r="R181" s="39">
        <f t="shared" si="6"/>
        <v>0</v>
      </c>
      <c r="S181" s="39">
        <f>+IF(F181&gt;0,'Órdenes y Medidas'!C184/F181,"-")</f>
        <v>0.33333333333333331</v>
      </c>
      <c r="T181" s="39">
        <f>+IF(C181&gt;0,'Órdenes y Medidas'!C184/C181,"-")</f>
        <v>0.5</v>
      </c>
    </row>
    <row r="182" spans="2:20" ht="20.100000000000001" customHeight="1" thickBot="1" x14ac:dyDescent="0.25">
      <c r="B182" s="4" t="s">
        <v>390</v>
      </c>
      <c r="C182" s="34">
        <v>4</v>
      </c>
      <c r="D182" s="34">
        <v>3</v>
      </c>
      <c r="E182" s="34">
        <v>1</v>
      </c>
      <c r="F182" s="34">
        <v>4</v>
      </c>
      <c r="G182" s="34">
        <v>0</v>
      </c>
      <c r="H182" s="34">
        <v>0</v>
      </c>
      <c r="I182" s="34">
        <v>4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9">
        <f t="shared" si="5"/>
        <v>0</v>
      </c>
      <c r="R182" s="39">
        <f t="shared" si="6"/>
        <v>0</v>
      </c>
      <c r="S182" s="39">
        <f>+IF(F182&gt;0,'Órdenes y Medidas'!C185/F182,"-")</f>
        <v>1</v>
      </c>
      <c r="T182" s="39">
        <f>+IF(C182&gt;0,'Órdenes y Medidas'!C185/C182,"-")</f>
        <v>1</v>
      </c>
    </row>
    <row r="183" spans="2:20" ht="20.100000000000001" customHeight="1" thickBot="1" x14ac:dyDescent="0.25">
      <c r="B183" s="4" t="s">
        <v>186</v>
      </c>
      <c r="C183" s="34">
        <v>57</v>
      </c>
      <c r="D183" s="34">
        <v>18</v>
      </c>
      <c r="E183" s="34">
        <v>39</v>
      </c>
      <c r="F183" s="34">
        <v>57</v>
      </c>
      <c r="G183" s="34">
        <v>0</v>
      </c>
      <c r="H183" s="34">
        <v>0</v>
      </c>
      <c r="I183" s="34">
        <v>57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9">
        <f t="shared" si="5"/>
        <v>0</v>
      </c>
      <c r="R183" s="39">
        <f t="shared" si="6"/>
        <v>0</v>
      </c>
      <c r="S183" s="39">
        <f>+IF(F183&gt;0,'Órdenes y Medidas'!C186/F183,"-")</f>
        <v>0.22807017543859648</v>
      </c>
      <c r="T183" s="39">
        <f>+IF(C183&gt;0,'Órdenes y Medidas'!C186/C183,"-")</f>
        <v>0.22807017543859648</v>
      </c>
    </row>
    <row r="184" spans="2:20" ht="20.100000000000001" customHeight="1" thickBot="1" x14ac:dyDescent="0.25">
      <c r="B184" s="4" t="s">
        <v>391</v>
      </c>
      <c r="C184" s="34">
        <v>2</v>
      </c>
      <c r="D184" s="34">
        <v>2</v>
      </c>
      <c r="E184" s="34">
        <v>0</v>
      </c>
      <c r="F184" s="34">
        <v>2</v>
      </c>
      <c r="G184" s="34">
        <v>2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1</v>
      </c>
      <c r="O184" s="34">
        <v>1</v>
      </c>
      <c r="P184" s="34">
        <v>0</v>
      </c>
      <c r="Q184" s="39">
        <f t="shared" si="5"/>
        <v>0.5</v>
      </c>
      <c r="R184" s="39">
        <f t="shared" si="6"/>
        <v>0.5</v>
      </c>
      <c r="S184" s="39">
        <f>+IF(F184&gt;0,'Órdenes y Medidas'!C187/F184,"-")</f>
        <v>0.5</v>
      </c>
      <c r="T184" s="39">
        <f>+IF(C184&gt;0,'Órdenes y Medidas'!C187/C184,"-")</f>
        <v>0.5</v>
      </c>
    </row>
    <row r="185" spans="2:20" ht="20.100000000000001" customHeight="1" thickBot="1" x14ac:dyDescent="0.25">
      <c r="B185" s="4" t="s">
        <v>392</v>
      </c>
      <c r="C185" s="34">
        <v>7</v>
      </c>
      <c r="D185" s="34">
        <v>6</v>
      </c>
      <c r="E185" s="34">
        <v>1</v>
      </c>
      <c r="F185" s="34">
        <v>7</v>
      </c>
      <c r="G185" s="34">
        <v>0</v>
      </c>
      <c r="H185" s="34">
        <v>0</v>
      </c>
      <c r="I185" s="34">
        <v>7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9">
        <f t="shared" si="5"/>
        <v>0</v>
      </c>
      <c r="R185" s="39">
        <f t="shared" si="6"/>
        <v>0</v>
      </c>
      <c r="S185" s="39">
        <f>+IF(F185&gt;0,'Órdenes y Medidas'!C188/F185,"-")</f>
        <v>0.42857142857142855</v>
      </c>
      <c r="T185" s="39">
        <f>+IF(C185&gt;0,'Órdenes y Medidas'!C188/C185,"-")</f>
        <v>0.42857142857142855</v>
      </c>
    </row>
    <row r="186" spans="2:20" ht="20.100000000000001" customHeight="1" thickBot="1" x14ac:dyDescent="0.25">
      <c r="B186" s="4" t="s">
        <v>187</v>
      </c>
      <c r="C186" s="34">
        <v>76</v>
      </c>
      <c r="D186" s="34">
        <v>68</v>
      </c>
      <c r="E186" s="34">
        <v>8</v>
      </c>
      <c r="F186" s="34">
        <v>137</v>
      </c>
      <c r="G186" s="34">
        <v>0</v>
      </c>
      <c r="H186" s="34">
        <v>0</v>
      </c>
      <c r="I186" s="34">
        <v>126</v>
      </c>
      <c r="J186" s="34">
        <v>0</v>
      </c>
      <c r="K186" s="34">
        <v>8</v>
      </c>
      <c r="L186" s="34">
        <v>3</v>
      </c>
      <c r="M186" s="34">
        <v>0</v>
      </c>
      <c r="N186" s="34">
        <v>0</v>
      </c>
      <c r="O186" s="34">
        <v>0</v>
      </c>
      <c r="P186" s="34">
        <v>0</v>
      </c>
      <c r="Q186" s="39">
        <f t="shared" si="5"/>
        <v>0</v>
      </c>
      <c r="R186" s="39">
        <f t="shared" si="6"/>
        <v>0</v>
      </c>
      <c r="S186" s="39">
        <f>+IF(F186&gt;0,'Órdenes y Medidas'!C189/F186,"-")</f>
        <v>0.12408759124087591</v>
      </c>
      <c r="T186" s="39">
        <f>+IF(C186&gt;0,'Órdenes y Medidas'!C189/C186,"-")</f>
        <v>0.22368421052631579</v>
      </c>
    </row>
    <row r="187" spans="2:20" ht="20.100000000000001" customHeight="1" thickBot="1" x14ac:dyDescent="0.25">
      <c r="B187" s="4" t="s">
        <v>393</v>
      </c>
      <c r="C187" s="34">
        <v>3</v>
      </c>
      <c r="D187" s="34">
        <v>3</v>
      </c>
      <c r="E187" s="34">
        <v>0</v>
      </c>
      <c r="F187" s="34">
        <v>3</v>
      </c>
      <c r="G187" s="34">
        <v>0</v>
      </c>
      <c r="H187" s="34">
        <v>0</v>
      </c>
      <c r="I187" s="34">
        <v>3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9">
        <f t="shared" si="5"/>
        <v>0</v>
      </c>
      <c r="R187" s="39">
        <f t="shared" si="6"/>
        <v>0</v>
      </c>
      <c r="S187" s="39">
        <f>+IF(F187&gt;0,'Órdenes y Medidas'!C190/F187,"-")</f>
        <v>0</v>
      </c>
      <c r="T187" s="39">
        <f>+IF(C187&gt;0,'Órdenes y Medidas'!C190/C187,"-")</f>
        <v>0</v>
      </c>
    </row>
    <row r="188" spans="2:20" ht="20.100000000000001" customHeight="1" thickBot="1" x14ac:dyDescent="0.25">
      <c r="B188" s="4" t="s">
        <v>394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9" t="str">
        <f t="shared" si="5"/>
        <v>-</v>
      </c>
      <c r="R188" s="39" t="str">
        <f t="shared" si="6"/>
        <v>-</v>
      </c>
      <c r="S188" s="39" t="str">
        <f>+IF(F188&gt;0,'Órdenes y Medidas'!C191/F188,"-")</f>
        <v>-</v>
      </c>
      <c r="T188" s="39" t="str">
        <f>+IF(C188&gt;0,'Órdenes y Medidas'!C191/C188,"-")</f>
        <v>-</v>
      </c>
    </row>
    <row r="189" spans="2:20" ht="20.100000000000001" customHeight="1" thickBot="1" x14ac:dyDescent="0.25">
      <c r="B189" s="4" t="s">
        <v>395</v>
      </c>
      <c r="C189" s="34">
        <v>9</v>
      </c>
      <c r="D189" s="34">
        <v>7</v>
      </c>
      <c r="E189" s="34">
        <v>2</v>
      </c>
      <c r="F189" s="34">
        <v>9</v>
      </c>
      <c r="G189" s="34">
        <v>0</v>
      </c>
      <c r="H189" s="34">
        <v>0</v>
      </c>
      <c r="I189" s="34">
        <v>9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9">
        <f t="shared" si="5"/>
        <v>0</v>
      </c>
      <c r="R189" s="39">
        <f t="shared" si="6"/>
        <v>0</v>
      </c>
      <c r="S189" s="39">
        <f>+IF(F189&gt;0,'Órdenes y Medidas'!C192/F189,"-")</f>
        <v>0.88888888888888884</v>
      </c>
      <c r="T189" s="39">
        <f>+IF(C189&gt;0,'Órdenes y Medidas'!C192/C189,"-")</f>
        <v>0.88888888888888884</v>
      </c>
    </row>
    <row r="190" spans="2:20" ht="20.100000000000001" customHeight="1" thickBot="1" x14ac:dyDescent="0.25">
      <c r="B190" s="4" t="s">
        <v>396</v>
      </c>
      <c r="C190" s="34">
        <v>4</v>
      </c>
      <c r="D190" s="34">
        <v>4</v>
      </c>
      <c r="E190" s="34">
        <v>0</v>
      </c>
      <c r="F190" s="34">
        <v>4</v>
      </c>
      <c r="G190" s="34">
        <v>0</v>
      </c>
      <c r="H190" s="34">
        <v>0</v>
      </c>
      <c r="I190" s="34">
        <v>4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9">
        <f t="shared" si="5"/>
        <v>0</v>
      </c>
      <c r="R190" s="39">
        <f t="shared" si="6"/>
        <v>0</v>
      </c>
      <c r="S190" s="39">
        <f>+IF(F190&gt;0,'Órdenes y Medidas'!C193/F190,"-")</f>
        <v>0.75</v>
      </c>
      <c r="T190" s="39">
        <f>+IF(C190&gt;0,'Órdenes y Medidas'!C193/C190,"-")</f>
        <v>0.75</v>
      </c>
    </row>
    <row r="191" spans="2:20" ht="20.100000000000001" customHeight="1" thickBot="1" x14ac:dyDescent="0.25">
      <c r="B191" s="4" t="s">
        <v>188</v>
      </c>
      <c r="C191" s="34">
        <v>87</v>
      </c>
      <c r="D191" s="34">
        <v>47</v>
      </c>
      <c r="E191" s="34">
        <v>40</v>
      </c>
      <c r="F191" s="34">
        <v>87</v>
      </c>
      <c r="G191" s="34">
        <v>0</v>
      </c>
      <c r="H191" s="34">
        <v>0</v>
      </c>
      <c r="I191" s="34">
        <v>87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9">
        <f t="shared" si="5"/>
        <v>0</v>
      </c>
      <c r="R191" s="39">
        <f t="shared" si="6"/>
        <v>0</v>
      </c>
      <c r="S191" s="39">
        <f>+IF(F191&gt;0,'Órdenes y Medidas'!C194/F191,"-")</f>
        <v>8.0459770114942528E-2</v>
      </c>
      <c r="T191" s="39">
        <f>+IF(C191&gt;0,'Órdenes y Medidas'!C194/C191,"-")</f>
        <v>8.0459770114942528E-2</v>
      </c>
    </row>
    <row r="192" spans="2:20" ht="20.100000000000001" customHeight="1" thickBot="1" x14ac:dyDescent="0.25">
      <c r="B192" s="4" t="s">
        <v>397</v>
      </c>
      <c r="C192" s="34">
        <v>1</v>
      </c>
      <c r="D192" s="34">
        <v>0</v>
      </c>
      <c r="E192" s="34">
        <v>1</v>
      </c>
      <c r="F192" s="34">
        <v>1</v>
      </c>
      <c r="G192" s="34">
        <v>0</v>
      </c>
      <c r="H192" s="34">
        <v>0</v>
      </c>
      <c r="I192" s="34">
        <v>1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9">
        <f t="shared" si="5"/>
        <v>0</v>
      </c>
      <c r="R192" s="39">
        <f t="shared" si="6"/>
        <v>0</v>
      </c>
      <c r="S192" s="39">
        <f>+IF(F192&gt;0,'Órdenes y Medidas'!C195/F192,"-")</f>
        <v>1</v>
      </c>
      <c r="T192" s="39">
        <f>+IF(C192&gt;0,'Órdenes y Medidas'!C195/C192,"-")</f>
        <v>1</v>
      </c>
    </row>
    <row r="193" spans="2:20" ht="20.100000000000001" customHeight="1" thickBot="1" x14ac:dyDescent="0.25">
      <c r="B193" s="4" t="s">
        <v>398</v>
      </c>
      <c r="C193" s="34">
        <v>9</v>
      </c>
      <c r="D193" s="34">
        <v>3</v>
      </c>
      <c r="E193" s="34">
        <v>6</v>
      </c>
      <c r="F193" s="34">
        <v>8</v>
      </c>
      <c r="G193" s="34">
        <v>0</v>
      </c>
      <c r="H193" s="34">
        <v>0</v>
      </c>
      <c r="I193" s="34">
        <v>7</v>
      </c>
      <c r="J193" s="34">
        <v>0</v>
      </c>
      <c r="K193" s="34">
        <v>0</v>
      </c>
      <c r="L193" s="34">
        <v>0</v>
      </c>
      <c r="M193" s="34">
        <v>1</v>
      </c>
      <c r="N193" s="34">
        <v>2</v>
      </c>
      <c r="O193" s="34">
        <v>1</v>
      </c>
      <c r="P193" s="34">
        <v>1</v>
      </c>
      <c r="Q193" s="39">
        <f t="shared" si="5"/>
        <v>0.25</v>
      </c>
      <c r="R193" s="39">
        <f t="shared" si="6"/>
        <v>0.22222222222222221</v>
      </c>
      <c r="S193" s="39">
        <f>+IF(F193&gt;0,'Órdenes y Medidas'!C196/F193,"-")</f>
        <v>0.5</v>
      </c>
      <c r="T193" s="39">
        <f>+IF(C193&gt;0,'Órdenes y Medidas'!C196/C193,"-")</f>
        <v>0.44444444444444442</v>
      </c>
    </row>
    <row r="194" spans="2:20" ht="20.100000000000001" customHeight="1" thickBot="1" x14ac:dyDescent="0.25">
      <c r="B194" s="4" t="s">
        <v>399</v>
      </c>
      <c r="C194" s="34">
        <v>4</v>
      </c>
      <c r="D194" s="34">
        <v>4</v>
      </c>
      <c r="E194" s="34">
        <v>0</v>
      </c>
      <c r="F194" s="34">
        <v>4</v>
      </c>
      <c r="G194" s="34">
        <v>0</v>
      </c>
      <c r="H194" s="34">
        <v>0</v>
      </c>
      <c r="I194" s="34">
        <v>0</v>
      </c>
      <c r="J194" s="34">
        <v>4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9">
        <f t="shared" si="5"/>
        <v>0</v>
      </c>
      <c r="R194" s="39">
        <f t="shared" si="6"/>
        <v>0</v>
      </c>
      <c r="S194" s="39">
        <f>+IF(F194&gt;0,'Órdenes y Medidas'!C197/F194,"-")</f>
        <v>0</v>
      </c>
      <c r="T194" s="39">
        <f>+IF(C194&gt;0,'Órdenes y Medidas'!C197/C194,"-")</f>
        <v>0</v>
      </c>
    </row>
    <row r="195" spans="2:20" ht="20.100000000000001" customHeight="1" thickBot="1" x14ac:dyDescent="0.25">
      <c r="B195" s="4" t="s">
        <v>400</v>
      </c>
      <c r="C195" s="34">
        <v>3</v>
      </c>
      <c r="D195" s="34">
        <v>2</v>
      </c>
      <c r="E195" s="34">
        <v>1</v>
      </c>
      <c r="F195" s="34">
        <v>3</v>
      </c>
      <c r="G195" s="34">
        <v>0</v>
      </c>
      <c r="H195" s="34">
        <v>0</v>
      </c>
      <c r="I195" s="34">
        <v>3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9">
        <f t="shared" si="5"/>
        <v>0</v>
      </c>
      <c r="R195" s="39">
        <f t="shared" si="6"/>
        <v>0</v>
      </c>
      <c r="S195" s="39">
        <f>+IF(F195&gt;0,'Órdenes y Medidas'!C198/F195,"-")</f>
        <v>0</v>
      </c>
      <c r="T195" s="39">
        <f>+IF(C195&gt;0,'Órdenes y Medidas'!C198/C195,"-")</f>
        <v>0</v>
      </c>
    </row>
    <row r="196" spans="2:20" ht="20.100000000000001" customHeight="1" thickBot="1" x14ac:dyDescent="0.25">
      <c r="B196" s="4" t="s">
        <v>401</v>
      </c>
      <c r="C196" s="34">
        <v>1</v>
      </c>
      <c r="D196" s="34">
        <v>1</v>
      </c>
      <c r="E196" s="34">
        <v>0</v>
      </c>
      <c r="F196" s="34">
        <v>1</v>
      </c>
      <c r="G196" s="34">
        <v>0</v>
      </c>
      <c r="H196" s="34">
        <v>0</v>
      </c>
      <c r="I196" s="34">
        <v>1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9">
        <f t="shared" si="5"/>
        <v>0</v>
      </c>
      <c r="R196" s="39">
        <f t="shared" si="6"/>
        <v>0</v>
      </c>
      <c r="S196" s="39">
        <f>+IF(F196&gt;0,'Órdenes y Medidas'!C199/F196,"-")</f>
        <v>0</v>
      </c>
      <c r="T196" s="39">
        <f>+IF(C196&gt;0,'Órdenes y Medidas'!C199/C196,"-")</f>
        <v>0</v>
      </c>
    </row>
    <row r="197" spans="2:20" ht="20.100000000000001" customHeight="1" thickBot="1" x14ac:dyDescent="0.25">
      <c r="B197" s="4" t="s">
        <v>189</v>
      </c>
      <c r="C197" s="34">
        <v>24</v>
      </c>
      <c r="D197" s="34">
        <v>18</v>
      </c>
      <c r="E197" s="34">
        <v>6</v>
      </c>
      <c r="F197" s="34">
        <v>21</v>
      </c>
      <c r="G197" s="34">
        <v>0</v>
      </c>
      <c r="H197" s="34">
        <v>0</v>
      </c>
      <c r="I197" s="34">
        <v>14</v>
      </c>
      <c r="J197" s="34">
        <v>0</v>
      </c>
      <c r="K197" s="34">
        <v>6</v>
      </c>
      <c r="L197" s="34">
        <v>0</v>
      </c>
      <c r="M197" s="34">
        <v>1</v>
      </c>
      <c r="N197" s="34">
        <v>7</v>
      </c>
      <c r="O197" s="34">
        <v>6</v>
      </c>
      <c r="P197" s="34">
        <v>1</v>
      </c>
      <c r="Q197" s="39">
        <f t="shared" si="5"/>
        <v>0.33333333333333331</v>
      </c>
      <c r="R197" s="39">
        <f t="shared" si="6"/>
        <v>0.29166666666666669</v>
      </c>
      <c r="S197" s="39">
        <f>+IF(F197&gt;0,'Órdenes y Medidas'!C200/F197,"-")</f>
        <v>0.47619047619047616</v>
      </c>
      <c r="T197" s="39">
        <f>+IF(C197&gt;0,'Órdenes y Medidas'!C200/C197,"-")</f>
        <v>0.41666666666666669</v>
      </c>
    </row>
    <row r="198" spans="2:20" ht="20.100000000000001" customHeight="1" thickBot="1" x14ac:dyDescent="0.25">
      <c r="B198" s="4" t="s">
        <v>190</v>
      </c>
      <c r="C198" s="34">
        <v>273</v>
      </c>
      <c r="D198" s="34">
        <v>200</v>
      </c>
      <c r="E198" s="34">
        <v>73</v>
      </c>
      <c r="F198" s="34">
        <v>304</v>
      </c>
      <c r="G198" s="34">
        <v>6</v>
      </c>
      <c r="H198" s="34">
        <v>3</v>
      </c>
      <c r="I198" s="34">
        <v>235</v>
      </c>
      <c r="J198" s="34">
        <v>4</v>
      </c>
      <c r="K198" s="34">
        <v>52</v>
      </c>
      <c r="L198" s="34">
        <v>4</v>
      </c>
      <c r="M198" s="34">
        <v>0</v>
      </c>
      <c r="N198" s="34">
        <v>32</v>
      </c>
      <c r="O198" s="34">
        <v>23</v>
      </c>
      <c r="P198" s="34">
        <v>9</v>
      </c>
      <c r="Q198" s="39">
        <f t="shared" si="5"/>
        <v>0.10526315789473684</v>
      </c>
      <c r="R198" s="39">
        <f t="shared" si="6"/>
        <v>0.11721611721611722</v>
      </c>
      <c r="S198" s="39">
        <f>+IF(F198&gt;0,'Órdenes y Medidas'!C201/F198,"-")</f>
        <v>0.30592105263157893</v>
      </c>
      <c r="T198" s="39">
        <f>+IF(C198&gt;0,'Órdenes y Medidas'!C201/C198,"-")</f>
        <v>0.34065934065934067</v>
      </c>
    </row>
    <row r="199" spans="2:20" ht="20.100000000000001" customHeight="1" thickBot="1" x14ac:dyDescent="0.25">
      <c r="B199" s="4" t="s">
        <v>402</v>
      </c>
      <c r="C199" s="34">
        <v>30</v>
      </c>
      <c r="D199" s="34">
        <v>26</v>
      </c>
      <c r="E199" s="34">
        <v>4</v>
      </c>
      <c r="F199" s="34">
        <v>30</v>
      </c>
      <c r="G199" s="34">
        <v>0</v>
      </c>
      <c r="H199" s="34">
        <v>0</v>
      </c>
      <c r="I199" s="34">
        <v>27</v>
      </c>
      <c r="J199" s="34">
        <v>0</v>
      </c>
      <c r="K199" s="34">
        <v>3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9">
        <f t="shared" si="5"/>
        <v>0</v>
      </c>
      <c r="R199" s="39">
        <f t="shared" si="6"/>
        <v>0</v>
      </c>
      <c r="S199" s="39">
        <f>+IF(F199&gt;0,'Órdenes y Medidas'!C202/F199,"-")</f>
        <v>0.23333333333333334</v>
      </c>
      <c r="T199" s="39">
        <f>+IF(C199&gt;0,'Órdenes y Medidas'!C202/C199,"-")</f>
        <v>0.23333333333333334</v>
      </c>
    </row>
    <row r="200" spans="2:20" ht="20.100000000000001" customHeight="1" thickBot="1" x14ac:dyDescent="0.25">
      <c r="B200" s="4" t="s">
        <v>403</v>
      </c>
      <c r="C200" s="34">
        <v>4</v>
      </c>
      <c r="D200" s="34">
        <v>2</v>
      </c>
      <c r="E200" s="34">
        <v>2</v>
      </c>
      <c r="F200" s="34">
        <v>4</v>
      </c>
      <c r="G200" s="34">
        <v>0</v>
      </c>
      <c r="H200" s="34">
        <v>0</v>
      </c>
      <c r="I200" s="34">
        <v>4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9">
        <f t="shared" si="5"/>
        <v>0</v>
      </c>
      <c r="R200" s="39">
        <f t="shared" si="6"/>
        <v>0</v>
      </c>
      <c r="S200" s="39">
        <f>+IF(F200&gt;0,'Órdenes y Medidas'!C203/F200,"-")</f>
        <v>0.25</v>
      </c>
      <c r="T200" s="39">
        <f>+IF(C200&gt;0,'Órdenes y Medidas'!C203/C200,"-")</f>
        <v>0.25</v>
      </c>
    </row>
    <row r="201" spans="2:20" ht="20.100000000000001" customHeight="1" thickBot="1" x14ac:dyDescent="0.25">
      <c r="B201" s="4" t="s">
        <v>404</v>
      </c>
      <c r="C201" s="34">
        <v>4</v>
      </c>
      <c r="D201" s="34">
        <v>2</v>
      </c>
      <c r="E201" s="34">
        <v>2</v>
      </c>
      <c r="F201" s="34">
        <v>4</v>
      </c>
      <c r="G201" s="34">
        <v>0</v>
      </c>
      <c r="H201" s="34">
        <v>0</v>
      </c>
      <c r="I201" s="34">
        <v>2</v>
      </c>
      <c r="J201" s="34">
        <v>1</v>
      </c>
      <c r="K201" s="34">
        <v>1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9">
        <f t="shared" si="5"/>
        <v>0</v>
      </c>
      <c r="R201" s="39">
        <f t="shared" si="6"/>
        <v>0</v>
      </c>
      <c r="S201" s="39">
        <f>+IF(F201&gt;0,'Órdenes y Medidas'!C204/F201,"-")</f>
        <v>0</v>
      </c>
      <c r="T201" s="39">
        <f>+IF(C201&gt;0,'Órdenes y Medidas'!C204/C201,"-")</f>
        <v>0</v>
      </c>
    </row>
    <row r="202" spans="2:20" ht="20.100000000000001" customHeight="1" thickBot="1" x14ac:dyDescent="0.25">
      <c r="B202" s="4" t="s">
        <v>191</v>
      </c>
      <c r="C202" s="34">
        <v>45</v>
      </c>
      <c r="D202" s="34">
        <v>42</v>
      </c>
      <c r="E202" s="34">
        <v>3</v>
      </c>
      <c r="F202" s="34">
        <v>45</v>
      </c>
      <c r="G202" s="34">
        <v>2</v>
      </c>
      <c r="H202" s="34">
        <v>0</v>
      </c>
      <c r="I202" s="34">
        <v>28</v>
      </c>
      <c r="J202" s="34">
        <v>8</v>
      </c>
      <c r="K202" s="34">
        <v>7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9">
        <f t="shared" si="5"/>
        <v>0</v>
      </c>
      <c r="R202" s="39">
        <f t="shared" si="6"/>
        <v>0</v>
      </c>
      <c r="S202" s="39">
        <f>+IF(F202&gt;0,'Órdenes y Medidas'!C205/F202,"-")</f>
        <v>0.24444444444444444</v>
      </c>
      <c r="T202" s="39">
        <f>+IF(C202&gt;0,'Órdenes y Medidas'!C205/C202,"-")</f>
        <v>0.24444444444444444</v>
      </c>
    </row>
    <row r="203" spans="2:20" ht="20.100000000000001" customHeight="1" thickBot="1" x14ac:dyDescent="0.25">
      <c r="B203" s="4" t="s">
        <v>405</v>
      </c>
      <c r="C203" s="34">
        <v>16</v>
      </c>
      <c r="D203" s="34">
        <v>15</v>
      </c>
      <c r="E203" s="34">
        <v>1</v>
      </c>
      <c r="F203" s="34">
        <v>16</v>
      </c>
      <c r="G203" s="34">
        <v>0</v>
      </c>
      <c r="H203" s="34">
        <v>0</v>
      </c>
      <c r="I203" s="34">
        <v>16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9">
        <f t="shared" si="5"/>
        <v>0</v>
      </c>
      <c r="R203" s="39">
        <f t="shared" si="6"/>
        <v>0</v>
      </c>
      <c r="S203" s="39">
        <f>+IF(F203&gt;0,'Órdenes y Medidas'!C206/F203,"-")</f>
        <v>0.6875</v>
      </c>
      <c r="T203" s="39">
        <f>+IF(C203&gt;0,'Órdenes y Medidas'!C206/C203,"-")</f>
        <v>0.6875</v>
      </c>
    </row>
    <row r="204" spans="2:20" ht="20.100000000000001" customHeight="1" thickBot="1" x14ac:dyDescent="0.25">
      <c r="B204" s="4" t="s">
        <v>406</v>
      </c>
      <c r="C204" s="34">
        <v>7</v>
      </c>
      <c r="D204" s="34">
        <v>5</v>
      </c>
      <c r="E204" s="34">
        <v>2</v>
      </c>
      <c r="F204" s="34">
        <v>7</v>
      </c>
      <c r="G204" s="34">
        <v>0</v>
      </c>
      <c r="H204" s="34">
        <v>0</v>
      </c>
      <c r="I204" s="34">
        <v>5</v>
      </c>
      <c r="J204" s="34">
        <v>0</v>
      </c>
      <c r="K204" s="34">
        <v>0</v>
      </c>
      <c r="L204" s="34">
        <v>2</v>
      </c>
      <c r="M204" s="34">
        <v>0</v>
      </c>
      <c r="N204" s="34">
        <v>1</v>
      </c>
      <c r="O204" s="34">
        <v>1</v>
      </c>
      <c r="P204" s="34">
        <v>0</v>
      </c>
      <c r="Q204" s="39">
        <f t="shared" ref="Q204:Q267" si="7">+IF(F204&gt;0,N204/F204,"-")</f>
        <v>0.14285714285714285</v>
      </c>
      <c r="R204" s="39">
        <f t="shared" ref="R204:R267" si="8">+IF(C204&gt;0,N204/C204,"-")</f>
        <v>0.14285714285714285</v>
      </c>
      <c r="S204" s="39">
        <f>+IF(F204&gt;0,'Órdenes y Medidas'!C207/F204,"-")</f>
        <v>0.14285714285714285</v>
      </c>
      <c r="T204" s="39">
        <f>+IF(C204&gt;0,'Órdenes y Medidas'!C207/C204,"-")</f>
        <v>0.14285714285714285</v>
      </c>
    </row>
    <row r="205" spans="2:20" ht="20.100000000000001" customHeight="1" thickBot="1" x14ac:dyDescent="0.25">
      <c r="B205" s="4" t="s">
        <v>407</v>
      </c>
      <c r="C205" s="34">
        <v>2</v>
      </c>
      <c r="D205" s="34">
        <v>2</v>
      </c>
      <c r="E205" s="34">
        <v>0</v>
      </c>
      <c r="F205" s="34">
        <v>2</v>
      </c>
      <c r="G205" s="34">
        <v>0</v>
      </c>
      <c r="H205" s="34">
        <v>0</v>
      </c>
      <c r="I205" s="34">
        <v>2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9">
        <f t="shared" si="7"/>
        <v>0</v>
      </c>
      <c r="R205" s="39">
        <f t="shared" si="8"/>
        <v>0</v>
      </c>
      <c r="S205" s="39">
        <f>+IF(F205&gt;0,'Órdenes y Medidas'!C208/F205,"-")</f>
        <v>0.5</v>
      </c>
      <c r="T205" s="39">
        <f>+IF(C205&gt;0,'Órdenes y Medidas'!C208/C205,"-")</f>
        <v>0.5</v>
      </c>
    </row>
    <row r="206" spans="2:20" ht="20.100000000000001" customHeight="1" thickBot="1" x14ac:dyDescent="0.25">
      <c r="B206" s="4" t="s">
        <v>192</v>
      </c>
      <c r="C206" s="34">
        <v>101</v>
      </c>
      <c r="D206" s="34">
        <v>59</v>
      </c>
      <c r="E206" s="34">
        <v>42</v>
      </c>
      <c r="F206" s="34">
        <v>118</v>
      </c>
      <c r="G206" s="34">
        <v>0</v>
      </c>
      <c r="H206" s="34">
        <v>0</v>
      </c>
      <c r="I206" s="34">
        <v>98</v>
      </c>
      <c r="J206" s="34">
        <v>0</v>
      </c>
      <c r="K206" s="34">
        <v>18</v>
      </c>
      <c r="L206" s="34">
        <v>2</v>
      </c>
      <c r="M206" s="34">
        <v>0</v>
      </c>
      <c r="N206" s="34">
        <v>14</v>
      </c>
      <c r="O206" s="34">
        <v>11</v>
      </c>
      <c r="P206" s="34">
        <v>3</v>
      </c>
      <c r="Q206" s="39">
        <f t="shared" si="7"/>
        <v>0.11864406779661017</v>
      </c>
      <c r="R206" s="39">
        <f t="shared" si="8"/>
        <v>0.13861386138613863</v>
      </c>
      <c r="S206" s="39">
        <f>+IF(F206&gt;0,'Órdenes y Medidas'!C209/F206,"-")</f>
        <v>0.24576271186440679</v>
      </c>
      <c r="T206" s="39">
        <f>+IF(C206&gt;0,'Órdenes y Medidas'!C209/C206,"-")</f>
        <v>0.28712871287128711</v>
      </c>
    </row>
    <row r="207" spans="2:20" ht="20.100000000000001" customHeight="1" thickBot="1" x14ac:dyDescent="0.25">
      <c r="B207" s="4" t="s">
        <v>408</v>
      </c>
      <c r="C207" s="34">
        <v>1</v>
      </c>
      <c r="D207" s="34">
        <v>1</v>
      </c>
      <c r="E207" s="34">
        <v>0</v>
      </c>
      <c r="F207" s="34">
        <v>1</v>
      </c>
      <c r="G207" s="34">
        <v>1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9">
        <f t="shared" si="7"/>
        <v>0</v>
      </c>
      <c r="R207" s="39">
        <f t="shared" si="8"/>
        <v>0</v>
      </c>
      <c r="S207" s="39">
        <f>+IF(F207&gt;0,'Órdenes y Medidas'!C210/F207,"-")</f>
        <v>0</v>
      </c>
      <c r="T207" s="39">
        <f>+IF(C207&gt;0,'Órdenes y Medidas'!C210/C207,"-")</f>
        <v>0</v>
      </c>
    </row>
    <row r="208" spans="2:20" ht="20.100000000000001" customHeight="1" thickBot="1" x14ac:dyDescent="0.25">
      <c r="B208" s="4" t="s">
        <v>409</v>
      </c>
      <c r="C208" s="34">
        <v>28</v>
      </c>
      <c r="D208" s="34">
        <v>21</v>
      </c>
      <c r="E208" s="34">
        <v>7</v>
      </c>
      <c r="F208" s="34">
        <v>28</v>
      </c>
      <c r="G208" s="34">
        <v>0</v>
      </c>
      <c r="H208" s="34">
        <v>0</v>
      </c>
      <c r="I208" s="34">
        <v>21</v>
      </c>
      <c r="J208" s="34">
        <v>1</v>
      </c>
      <c r="K208" s="34">
        <v>1</v>
      </c>
      <c r="L208" s="34">
        <v>3</v>
      </c>
      <c r="M208" s="34">
        <v>2</v>
      </c>
      <c r="N208" s="34">
        <v>3</v>
      </c>
      <c r="O208" s="34">
        <v>1</v>
      </c>
      <c r="P208" s="34">
        <v>2</v>
      </c>
      <c r="Q208" s="39">
        <f t="shared" si="7"/>
        <v>0.10714285714285714</v>
      </c>
      <c r="R208" s="39">
        <f t="shared" si="8"/>
        <v>0.10714285714285714</v>
      </c>
      <c r="S208" s="39">
        <f>+IF(F208&gt;0,'Órdenes y Medidas'!C211/F208,"-")</f>
        <v>0.4642857142857143</v>
      </c>
      <c r="T208" s="39">
        <f>+IF(C208&gt;0,'Órdenes y Medidas'!C211/C208,"-")</f>
        <v>0.4642857142857143</v>
      </c>
    </row>
    <row r="209" spans="2:20" ht="20.100000000000001" customHeight="1" thickBot="1" x14ac:dyDescent="0.25">
      <c r="B209" s="4" t="s">
        <v>410</v>
      </c>
      <c r="C209" s="34">
        <v>23</v>
      </c>
      <c r="D209" s="34">
        <v>7</v>
      </c>
      <c r="E209" s="34">
        <v>16</v>
      </c>
      <c r="F209" s="34">
        <v>23</v>
      </c>
      <c r="G209" s="34">
        <v>0</v>
      </c>
      <c r="H209" s="34">
        <v>0</v>
      </c>
      <c r="I209" s="34">
        <v>22</v>
      </c>
      <c r="J209" s="34">
        <v>0</v>
      </c>
      <c r="K209" s="34">
        <v>1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9">
        <f t="shared" si="7"/>
        <v>0</v>
      </c>
      <c r="R209" s="39">
        <f t="shared" si="8"/>
        <v>0</v>
      </c>
      <c r="S209" s="39">
        <f>+IF(F209&gt;0,'Órdenes y Medidas'!C212/F209,"-")</f>
        <v>1</v>
      </c>
      <c r="T209" s="39">
        <f>+IF(C209&gt;0,'Órdenes y Medidas'!C212/C209,"-")</f>
        <v>1</v>
      </c>
    </row>
    <row r="210" spans="2:20" ht="20.100000000000001" customHeight="1" thickBot="1" x14ac:dyDescent="0.25">
      <c r="B210" s="4" t="s">
        <v>411</v>
      </c>
      <c r="C210" s="34">
        <v>7</v>
      </c>
      <c r="D210" s="34">
        <v>3</v>
      </c>
      <c r="E210" s="34">
        <v>4</v>
      </c>
      <c r="F210" s="34">
        <v>7</v>
      </c>
      <c r="G210" s="34">
        <v>0</v>
      </c>
      <c r="H210" s="34">
        <v>0</v>
      </c>
      <c r="I210" s="34">
        <v>7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9">
        <f t="shared" si="7"/>
        <v>0</v>
      </c>
      <c r="R210" s="39">
        <f t="shared" si="8"/>
        <v>0</v>
      </c>
      <c r="S210" s="39">
        <f>+IF(F210&gt;0,'Órdenes y Medidas'!C213/F210,"-")</f>
        <v>1</v>
      </c>
      <c r="T210" s="39">
        <f>+IF(C210&gt;0,'Órdenes y Medidas'!C213/C210,"-")</f>
        <v>1</v>
      </c>
    </row>
    <row r="211" spans="2:20" ht="20.100000000000001" customHeight="1" thickBot="1" x14ac:dyDescent="0.25">
      <c r="B211" s="4" t="s">
        <v>412</v>
      </c>
      <c r="C211" s="34">
        <v>25</v>
      </c>
      <c r="D211" s="34">
        <v>14</v>
      </c>
      <c r="E211" s="34">
        <v>11</v>
      </c>
      <c r="F211" s="34">
        <v>29</v>
      </c>
      <c r="G211" s="34">
        <v>0</v>
      </c>
      <c r="H211" s="34">
        <v>0</v>
      </c>
      <c r="I211" s="34">
        <v>26</v>
      </c>
      <c r="J211" s="34">
        <v>0</v>
      </c>
      <c r="K211" s="34">
        <v>3</v>
      </c>
      <c r="L211" s="34">
        <v>0</v>
      </c>
      <c r="M211" s="34">
        <v>0</v>
      </c>
      <c r="N211" s="34">
        <v>3</v>
      </c>
      <c r="O211" s="34">
        <v>1</v>
      </c>
      <c r="P211" s="34">
        <v>2</v>
      </c>
      <c r="Q211" s="39">
        <f t="shared" si="7"/>
        <v>0.10344827586206896</v>
      </c>
      <c r="R211" s="39">
        <f t="shared" si="8"/>
        <v>0.12</v>
      </c>
      <c r="S211" s="39">
        <f>+IF(F211&gt;0,'Órdenes y Medidas'!C214/F211,"-")</f>
        <v>0.2413793103448276</v>
      </c>
      <c r="T211" s="39">
        <f>+IF(C211&gt;0,'Órdenes y Medidas'!C214/C211,"-")</f>
        <v>0.28000000000000003</v>
      </c>
    </row>
    <row r="212" spans="2:20" ht="20.100000000000001" customHeight="1" thickBot="1" x14ac:dyDescent="0.25">
      <c r="B212" s="4" t="s">
        <v>648</v>
      </c>
      <c r="C212" s="34">
        <v>9</v>
      </c>
      <c r="D212" s="34">
        <v>6</v>
      </c>
      <c r="E212" s="34">
        <v>3</v>
      </c>
      <c r="F212" s="34">
        <v>9</v>
      </c>
      <c r="G212" s="34">
        <v>0</v>
      </c>
      <c r="H212" s="34">
        <v>0</v>
      </c>
      <c r="I212" s="34">
        <v>9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9">
        <f t="shared" si="7"/>
        <v>0</v>
      </c>
      <c r="R212" s="39">
        <f t="shared" si="8"/>
        <v>0</v>
      </c>
      <c r="S212" s="39">
        <f>+IF(F212&gt;0,'Órdenes y Medidas'!C215/F212,"-")</f>
        <v>0.1111111111111111</v>
      </c>
      <c r="T212" s="39">
        <f>+IF(C212&gt;0,'Órdenes y Medidas'!C215/C212,"-")</f>
        <v>0.1111111111111111</v>
      </c>
    </row>
    <row r="213" spans="2:20" ht="20.100000000000001" customHeight="1" thickBot="1" x14ac:dyDescent="0.25">
      <c r="B213" s="4" t="s">
        <v>413</v>
      </c>
      <c r="C213" s="34">
        <v>40</v>
      </c>
      <c r="D213" s="34">
        <v>25</v>
      </c>
      <c r="E213" s="34">
        <v>15</v>
      </c>
      <c r="F213" s="34">
        <v>40</v>
      </c>
      <c r="G213" s="34">
        <v>0</v>
      </c>
      <c r="H213" s="34">
        <v>0</v>
      </c>
      <c r="I213" s="34">
        <v>0</v>
      </c>
      <c r="J213" s="34">
        <v>35</v>
      </c>
      <c r="K213" s="34">
        <v>0</v>
      </c>
      <c r="L213" s="34">
        <v>5</v>
      </c>
      <c r="M213" s="34">
        <v>0</v>
      </c>
      <c r="N213" s="34">
        <v>0</v>
      </c>
      <c r="O213" s="34">
        <v>0</v>
      </c>
      <c r="P213" s="34">
        <v>0</v>
      </c>
      <c r="Q213" s="39">
        <f t="shared" si="7"/>
        <v>0</v>
      </c>
      <c r="R213" s="39">
        <f t="shared" si="8"/>
        <v>0</v>
      </c>
      <c r="S213" s="39">
        <f>+IF(F213&gt;0,'Órdenes y Medidas'!C216/F213,"-")</f>
        <v>0.4</v>
      </c>
      <c r="T213" s="39">
        <f>+IF(C213&gt;0,'Órdenes y Medidas'!C216/C213,"-")</f>
        <v>0.4</v>
      </c>
    </row>
    <row r="214" spans="2:20" ht="20.100000000000001" customHeight="1" thickBot="1" x14ac:dyDescent="0.25">
      <c r="B214" s="4" t="s">
        <v>193</v>
      </c>
      <c r="C214" s="34">
        <v>168</v>
      </c>
      <c r="D214" s="34">
        <v>151</v>
      </c>
      <c r="E214" s="34">
        <v>17</v>
      </c>
      <c r="F214" s="34">
        <v>168</v>
      </c>
      <c r="G214" s="34">
        <v>0</v>
      </c>
      <c r="H214" s="34">
        <v>0</v>
      </c>
      <c r="I214" s="34">
        <v>97</v>
      </c>
      <c r="J214" s="34">
        <v>1</v>
      </c>
      <c r="K214" s="34">
        <v>4</v>
      </c>
      <c r="L214" s="34">
        <v>66</v>
      </c>
      <c r="M214" s="34">
        <v>0</v>
      </c>
      <c r="N214" s="34">
        <v>0</v>
      </c>
      <c r="O214" s="34">
        <v>0</v>
      </c>
      <c r="P214" s="34">
        <v>0</v>
      </c>
      <c r="Q214" s="39">
        <f t="shared" si="7"/>
        <v>0</v>
      </c>
      <c r="R214" s="39">
        <f t="shared" si="8"/>
        <v>0</v>
      </c>
      <c r="S214" s="39">
        <f>+IF(F214&gt;0,'Órdenes y Medidas'!C217/F214,"-")</f>
        <v>0.22023809523809523</v>
      </c>
      <c r="T214" s="39">
        <f>+IF(C214&gt;0,'Órdenes y Medidas'!C217/C214,"-")</f>
        <v>0.22023809523809523</v>
      </c>
    </row>
    <row r="215" spans="2:20" ht="20.100000000000001" customHeight="1" thickBot="1" x14ac:dyDescent="0.25">
      <c r="B215" s="4" t="s">
        <v>414</v>
      </c>
      <c r="C215" s="34">
        <v>16</v>
      </c>
      <c r="D215" s="34">
        <v>14</v>
      </c>
      <c r="E215" s="34">
        <v>2</v>
      </c>
      <c r="F215" s="34">
        <v>16</v>
      </c>
      <c r="G215" s="34">
        <v>0</v>
      </c>
      <c r="H215" s="34">
        <v>0</v>
      </c>
      <c r="I215" s="34">
        <v>14</v>
      </c>
      <c r="J215" s="34">
        <v>0</v>
      </c>
      <c r="K215" s="34">
        <v>1</v>
      </c>
      <c r="L215" s="34">
        <v>1</v>
      </c>
      <c r="M215" s="34">
        <v>0</v>
      </c>
      <c r="N215" s="34">
        <v>1</v>
      </c>
      <c r="O215" s="34">
        <v>1</v>
      </c>
      <c r="P215" s="34">
        <v>0</v>
      </c>
      <c r="Q215" s="39">
        <f t="shared" si="7"/>
        <v>6.25E-2</v>
      </c>
      <c r="R215" s="39">
        <f t="shared" si="8"/>
        <v>6.25E-2</v>
      </c>
      <c r="S215" s="39">
        <f>+IF(F215&gt;0,'Órdenes y Medidas'!C218/F215,"-")</f>
        <v>0.3125</v>
      </c>
      <c r="T215" s="39">
        <f>+IF(C215&gt;0,'Órdenes y Medidas'!C218/C215,"-")</f>
        <v>0.3125</v>
      </c>
    </row>
    <row r="216" spans="2:20" ht="20.100000000000001" customHeight="1" thickBot="1" x14ac:dyDescent="0.25">
      <c r="B216" s="4" t="s">
        <v>415</v>
      </c>
      <c r="C216" s="34">
        <v>20</v>
      </c>
      <c r="D216" s="34">
        <v>6</v>
      </c>
      <c r="E216" s="34">
        <v>14</v>
      </c>
      <c r="F216" s="34">
        <v>20</v>
      </c>
      <c r="G216" s="34">
        <v>0</v>
      </c>
      <c r="H216" s="34">
        <v>0</v>
      </c>
      <c r="I216" s="34">
        <v>20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9">
        <f t="shared" si="7"/>
        <v>0</v>
      </c>
      <c r="R216" s="39">
        <f t="shared" si="8"/>
        <v>0</v>
      </c>
      <c r="S216" s="39">
        <f>+IF(F216&gt;0,'Órdenes y Medidas'!C219/F216,"-")</f>
        <v>0</v>
      </c>
      <c r="T216" s="39">
        <f>+IF(C216&gt;0,'Órdenes y Medidas'!C219/C216,"-")</f>
        <v>0</v>
      </c>
    </row>
    <row r="217" spans="2:20" ht="20.100000000000001" customHeight="1" thickBot="1" x14ac:dyDescent="0.25">
      <c r="B217" s="4" t="s">
        <v>416</v>
      </c>
      <c r="C217" s="34">
        <v>41</v>
      </c>
      <c r="D217" s="34">
        <v>29</v>
      </c>
      <c r="E217" s="34">
        <v>12</v>
      </c>
      <c r="F217" s="34">
        <v>44</v>
      </c>
      <c r="G217" s="34">
        <v>0</v>
      </c>
      <c r="H217" s="34">
        <v>0</v>
      </c>
      <c r="I217" s="34">
        <v>34</v>
      </c>
      <c r="J217" s="34">
        <v>2</v>
      </c>
      <c r="K217" s="34">
        <v>3</v>
      </c>
      <c r="L217" s="34">
        <v>5</v>
      </c>
      <c r="M217" s="34">
        <v>0</v>
      </c>
      <c r="N217" s="34">
        <v>10</v>
      </c>
      <c r="O217" s="34">
        <v>3</v>
      </c>
      <c r="P217" s="34">
        <v>7</v>
      </c>
      <c r="Q217" s="39">
        <f t="shared" si="7"/>
        <v>0.22727272727272727</v>
      </c>
      <c r="R217" s="39">
        <f t="shared" si="8"/>
        <v>0.24390243902439024</v>
      </c>
      <c r="S217" s="39">
        <f>+IF(F217&gt;0,'Órdenes y Medidas'!C220/F217,"-")</f>
        <v>0.31818181818181818</v>
      </c>
      <c r="T217" s="39">
        <f>+IF(C217&gt;0,'Órdenes y Medidas'!C220/C217,"-")</f>
        <v>0.34146341463414637</v>
      </c>
    </row>
    <row r="218" spans="2:20" ht="20.100000000000001" customHeight="1" thickBot="1" x14ac:dyDescent="0.25">
      <c r="B218" s="4" t="s">
        <v>417</v>
      </c>
      <c r="C218" s="34">
        <v>4</v>
      </c>
      <c r="D218" s="34">
        <v>1</v>
      </c>
      <c r="E218" s="34">
        <v>3</v>
      </c>
      <c r="F218" s="34">
        <v>4</v>
      </c>
      <c r="G218" s="34">
        <v>0</v>
      </c>
      <c r="H218" s="34">
        <v>0</v>
      </c>
      <c r="I218" s="34">
        <v>3</v>
      </c>
      <c r="J218" s="34">
        <v>0</v>
      </c>
      <c r="K218" s="34">
        <v>0</v>
      </c>
      <c r="L218" s="34">
        <v>0</v>
      </c>
      <c r="M218" s="34">
        <v>1</v>
      </c>
      <c r="N218" s="34">
        <v>0</v>
      </c>
      <c r="O218" s="34">
        <v>0</v>
      </c>
      <c r="P218" s="34">
        <v>0</v>
      </c>
      <c r="Q218" s="39">
        <f t="shared" si="7"/>
        <v>0</v>
      </c>
      <c r="R218" s="39">
        <f t="shared" si="8"/>
        <v>0</v>
      </c>
      <c r="S218" s="39">
        <f>+IF(F218&gt;0,'Órdenes y Medidas'!C221/F218,"-")</f>
        <v>0.25</v>
      </c>
      <c r="T218" s="39">
        <f>+IF(C218&gt;0,'Órdenes y Medidas'!C221/C218,"-")</f>
        <v>0.25</v>
      </c>
    </row>
    <row r="219" spans="2:20" ht="20.100000000000001" customHeight="1" thickBot="1" x14ac:dyDescent="0.25">
      <c r="B219" s="4" t="s">
        <v>418</v>
      </c>
      <c r="C219" s="34">
        <v>53</v>
      </c>
      <c r="D219" s="34">
        <v>50</v>
      </c>
      <c r="E219" s="34">
        <v>3</v>
      </c>
      <c r="F219" s="34">
        <v>64</v>
      </c>
      <c r="G219" s="34">
        <v>0</v>
      </c>
      <c r="H219" s="34">
        <v>0</v>
      </c>
      <c r="I219" s="34">
        <v>40</v>
      </c>
      <c r="J219" s="34">
        <v>4</v>
      </c>
      <c r="K219" s="34">
        <v>8</v>
      </c>
      <c r="L219" s="34">
        <v>12</v>
      </c>
      <c r="M219" s="34">
        <v>0</v>
      </c>
      <c r="N219" s="34">
        <v>17</v>
      </c>
      <c r="O219" s="34">
        <v>16</v>
      </c>
      <c r="P219" s="34">
        <v>1</v>
      </c>
      <c r="Q219" s="39">
        <f t="shared" si="7"/>
        <v>0.265625</v>
      </c>
      <c r="R219" s="39">
        <f t="shared" si="8"/>
        <v>0.32075471698113206</v>
      </c>
      <c r="S219" s="39">
        <f>+IF(F219&gt;0,'Órdenes y Medidas'!C222/F219,"-")</f>
        <v>0.28125</v>
      </c>
      <c r="T219" s="39">
        <f>+IF(C219&gt;0,'Órdenes y Medidas'!C222/C219,"-")</f>
        <v>0.33962264150943394</v>
      </c>
    </row>
    <row r="220" spans="2:20" ht="20.100000000000001" customHeight="1" thickBot="1" x14ac:dyDescent="0.25">
      <c r="B220" s="4" t="s">
        <v>419</v>
      </c>
      <c r="C220" s="34">
        <v>69</v>
      </c>
      <c r="D220" s="34">
        <v>28</v>
      </c>
      <c r="E220" s="34">
        <v>41</v>
      </c>
      <c r="F220" s="34">
        <v>68</v>
      </c>
      <c r="G220" s="34">
        <v>0</v>
      </c>
      <c r="H220" s="34">
        <v>0</v>
      </c>
      <c r="I220" s="34">
        <v>55</v>
      </c>
      <c r="J220" s="34">
        <v>1</v>
      </c>
      <c r="K220" s="34">
        <v>12</v>
      </c>
      <c r="L220" s="34">
        <v>0</v>
      </c>
      <c r="M220" s="34">
        <v>0</v>
      </c>
      <c r="N220" s="34">
        <v>8</v>
      </c>
      <c r="O220" s="34">
        <v>3</v>
      </c>
      <c r="P220" s="34">
        <v>5</v>
      </c>
      <c r="Q220" s="39">
        <f t="shared" si="7"/>
        <v>0.11764705882352941</v>
      </c>
      <c r="R220" s="39">
        <f t="shared" si="8"/>
        <v>0.11594202898550725</v>
      </c>
      <c r="S220" s="39">
        <f>+IF(F220&gt;0,'Órdenes y Medidas'!C223/F220,"-")</f>
        <v>0.29411764705882354</v>
      </c>
      <c r="T220" s="39">
        <f>+IF(C220&gt;0,'Órdenes y Medidas'!C223/C220,"-")</f>
        <v>0.28985507246376813</v>
      </c>
    </row>
    <row r="221" spans="2:20" ht="20.100000000000001" customHeight="1" thickBot="1" x14ac:dyDescent="0.25">
      <c r="B221" s="4" t="s">
        <v>420</v>
      </c>
      <c r="C221" s="34">
        <v>15</v>
      </c>
      <c r="D221" s="34">
        <v>13</v>
      </c>
      <c r="E221" s="34">
        <v>2</v>
      </c>
      <c r="F221" s="34">
        <v>15</v>
      </c>
      <c r="G221" s="34">
        <v>0</v>
      </c>
      <c r="H221" s="34">
        <v>0</v>
      </c>
      <c r="I221" s="34">
        <v>13</v>
      </c>
      <c r="J221" s="34">
        <v>0</v>
      </c>
      <c r="K221" s="34">
        <v>2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9">
        <f t="shared" si="7"/>
        <v>0</v>
      </c>
      <c r="R221" s="39">
        <f t="shared" si="8"/>
        <v>0</v>
      </c>
      <c r="S221" s="39">
        <f>+IF(F221&gt;0,'Órdenes y Medidas'!C224/F221,"-")</f>
        <v>0.13333333333333333</v>
      </c>
      <c r="T221" s="39">
        <f>+IF(C221&gt;0,'Órdenes y Medidas'!C224/C221,"-")</f>
        <v>0.13333333333333333</v>
      </c>
    </row>
    <row r="222" spans="2:20" ht="20.100000000000001" customHeight="1" thickBot="1" x14ac:dyDescent="0.25">
      <c r="B222" s="4" t="s">
        <v>421</v>
      </c>
      <c r="C222" s="34">
        <v>2</v>
      </c>
      <c r="D222" s="34">
        <v>2</v>
      </c>
      <c r="E222" s="34">
        <v>0</v>
      </c>
      <c r="F222" s="34">
        <v>2</v>
      </c>
      <c r="G222" s="34">
        <v>0</v>
      </c>
      <c r="H222" s="34">
        <v>0</v>
      </c>
      <c r="I222" s="34">
        <v>2</v>
      </c>
      <c r="J222" s="34">
        <v>0</v>
      </c>
      <c r="K222" s="34">
        <v>0</v>
      </c>
      <c r="L222" s="34">
        <v>0</v>
      </c>
      <c r="M222" s="34">
        <v>0</v>
      </c>
      <c r="N222" s="34">
        <v>1</v>
      </c>
      <c r="O222" s="34">
        <v>1</v>
      </c>
      <c r="P222" s="34">
        <v>0</v>
      </c>
      <c r="Q222" s="39">
        <f t="shared" si="7"/>
        <v>0.5</v>
      </c>
      <c r="R222" s="39">
        <f t="shared" si="8"/>
        <v>0.5</v>
      </c>
      <c r="S222" s="39">
        <f>+IF(F222&gt;0,'Órdenes y Medidas'!C225/F222,"-")</f>
        <v>0.5</v>
      </c>
      <c r="T222" s="39">
        <f>+IF(C222&gt;0,'Órdenes y Medidas'!C225/C222,"-")</f>
        <v>0.5</v>
      </c>
    </row>
    <row r="223" spans="2:20" ht="20.100000000000001" customHeight="1" thickBot="1" x14ac:dyDescent="0.25">
      <c r="B223" s="4" t="s">
        <v>194</v>
      </c>
      <c r="C223" s="34">
        <v>50</v>
      </c>
      <c r="D223" s="34">
        <v>31</v>
      </c>
      <c r="E223" s="34">
        <v>19</v>
      </c>
      <c r="F223" s="34">
        <v>50</v>
      </c>
      <c r="G223" s="34">
        <v>0</v>
      </c>
      <c r="H223" s="34">
        <v>0</v>
      </c>
      <c r="I223" s="34">
        <v>35</v>
      </c>
      <c r="J223" s="34">
        <v>0</v>
      </c>
      <c r="K223" s="34">
        <v>12</v>
      </c>
      <c r="L223" s="34">
        <v>3</v>
      </c>
      <c r="M223" s="34">
        <v>0</v>
      </c>
      <c r="N223" s="34">
        <v>0</v>
      </c>
      <c r="O223" s="34">
        <v>0</v>
      </c>
      <c r="P223" s="34">
        <v>0</v>
      </c>
      <c r="Q223" s="39">
        <f t="shared" si="7"/>
        <v>0</v>
      </c>
      <c r="R223" s="39">
        <f t="shared" si="8"/>
        <v>0</v>
      </c>
      <c r="S223" s="39">
        <f>+IF(F223&gt;0,'Órdenes y Medidas'!C226/F223,"-")</f>
        <v>0.36</v>
      </c>
      <c r="T223" s="39">
        <f>+IF(C223&gt;0,'Órdenes y Medidas'!C226/C223,"-")</f>
        <v>0.36</v>
      </c>
    </row>
    <row r="224" spans="2:20" ht="20.100000000000001" customHeight="1" thickBot="1" x14ac:dyDescent="0.25">
      <c r="B224" s="4" t="s">
        <v>422</v>
      </c>
      <c r="C224" s="34">
        <v>20</v>
      </c>
      <c r="D224" s="34">
        <v>14</v>
      </c>
      <c r="E224" s="34">
        <v>6</v>
      </c>
      <c r="F224" s="34">
        <v>21</v>
      </c>
      <c r="G224" s="34">
        <v>0</v>
      </c>
      <c r="H224" s="34">
        <v>0</v>
      </c>
      <c r="I224" s="34">
        <v>15</v>
      </c>
      <c r="J224" s="34">
        <v>0</v>
      </c>
      <c r="K224" s="34">
        <v>4</v>
      </c>
      <c r="L224" s="34">
        <v>2</v>
      </c>
      <c r="M224" s="34">
        <v>0</v>
      </c>
      <c r="N224" s="34">
        <v>3</v>
      </c>
      <c r="O224" s="34">
        <v>3</v>
      </c>
      <c r="P224" s="34">
        <v>0</v>
      </c>
      <c r="Q224" s="39">
        <f t="shared" si="7"/>
        <v>0.14285714285714285</v>
      </c>
      <c r="R224" s="39">
        <f t="shared" si="8"/>
        <v>0.15</v>
      </c>
      <c r="S224" s="39">
        <f>+IF(F224&gt;0,'Órdenes y Medidas'!C227/F224,"-")</f>
        <v>0.47619047619047616</v>
      </c>
      <c r="T224" s="39">
        <f>+IF(C224&gt;0,'Órdenes y Medidas'!C227/C224,"-")</f>
        <v>0.5</v>
      </c>
    </row>
    <row r="225" spans="2:20" ht="20.100000000000001" customHeight="1" thickBot="1" x14ac:dyDescent="0.25">
      <c r="B225" s="4" t="s">
        <v>423</v>
      </c>
      <c r="C225" s="34">
        <v>19</v>
      </c>
      <c r="D225" s="34">
        <v>7</v>
      </c>
      <c r="E225" s="34">
        <v>12</v>
      </c>
      <c r="F225" s="34">
        <v>20</v>
      </c>
      <c r="G225" s="34">
        <v>0</v>
      </c>
      <c r="H225" s="34">
        <v>0</v>
      </c>
      <c r="I225" s="34">
        <v>16</v>
      </c>
      <c r="J225" s="34">
        <v>1</v>
      </c>
      <c r="K225" s="34">
        <v>3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9">
        <f t="shared" si="7"/>
        <v>0</v>
      </c>
      <c r="R225" s="39">
        <f t="shared" si="8"/>
        <v>0</v>
      </c>
      <c r="S225" s="39">
        <f>+IF(F225&gt;0,'Órdenes y Medidas'!C228/F225,"-")</f>
        <v>0.5</v>
      </c>
      <c r="T225" s="39">
        <f>+IF(C225&gt;0,'Órdenes y Medidas'!C228/C225,"-")</f>
        <v>0.52631578947368418</v>
      </c>
    </row>
    <row r="226" spans="2:20" ht="20.100000000000001" customHeight="1" thickBot="1" x14ac:dyDescent="0.25">
      <c r="B226" s="4" t="s">
        <v>424</v>
      </c>
      <c r="C226" s="34">
        <v>14</v>
      </c>
      <c r="D226" s="34">
        <v>3</v>
      </c>
      <c r="E226" s="34">
        <v>11</v>
      </c>
      <c r="F226" s="34">
        <v>15</v>
      </c>
      <c r="G226" s="34">
        <v>0</v>
      </c>
      <c r="H226" s="34">
        <v>0</v>
      </c>
      <c r="I226" s="34">
        <v>15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9">
        <f t="shared" si="7"/>
        <v>0</v>
      </c>
      <c r="R226" s="39">
        <f t="shared" si="8"/>
        <v>0</v>
      </c>
      <c r="S226" s="39">
        <f>+IF(F226&gt;0,'Órdenes y Medidas'!C229/F226,"-")</f>
        <v>0.4</v>
      </c>
      <c r="T226" s="39">
        <f>+IF(C226&gt;0,'Órdenes y Medidas'!C229/C226,"-")</f>
        <v>0.42857142857142855</v>
      </c>
    </row>
    <row r="227" spans="2:20" ht="20.100000000000001" customHeight="1" thickBot="1" x14ac:dyDescent="0.25">
      <c r="B227" s="4" t="s">
        <v>195</v>
      </c>
      <c r="C227" s="34">
        <v>189</v>
      </c>
      <c r="D227" s="34">
        <v>105</v>
      </c>
      <c r="E227" s="34">
        <v>84</v>
      </c>
      <c r="F227" s="34">
        <v>189</v>
      </c>
      <c r="G227" s="34">
        <v>7</v>
      </c>
      <c r="H227" s="34">
        <v>0</v>
      </c>
      <c r="I227" s="34">
        <v>180</v>
      </c>
      <c r="J227" s="34">
        <v>0</v>
      </c>
      <c r="K227" s="34">
        <v>2</v>
      </c>
      <c r="L227" s="34">
        <v>0</v>
      </c>
      <c r="M227" s="34">
        <v>0</v>
      </c>
      <c r="N227" s="34">
        <v>14</v>
      </c>
      <c r="O227" s="34">
        <v>8</v>
      </c>
      <c r="P227" s="34">
        <v>6</v>
      </c>
      <c r="Q227" s="39">
        <f t="shared" si="7"/>
        <v>7.407407407407407E-2</v>
      </c>
      <c r="R227" s="39">
        <f t="shared" si="8"/>
        <v>7.407407407407407E-2</v>
      </c>
      <c r="S227" s="39">
        <f>+IF(F227&gt;0,'Órdenes y Medidas'!C230/F227,"-")</f>
        <v>0.35449735449735448</v>
      </c>
      <c r="T227" s="39">
        <f>+IF(C227&gt;0,'Órdenes y Medidas'!C230/C227,"-")</f>
        <v>0.35449735449735448</v>
      </c>
    </row>
    <row r="228" spans="2:20" ht="20.100000000000001" customHeight="1" thickBot="1" x14ac:dyDescent="0.25">
      <c r="B228" s="4" t="s">
        <v>425</v>
      </c>
      <c r="C228" s="34">
        <v>3</v>
      </c>
      <c r="D228" s="34">
        <v>2</v>
      </c>
      <c r="E228" s="34">
        <v>1</v>
      </c>
      <c r="F228" s="34">
        <v>6</v>
      </c>
      <c r="G228" s="34">
        <v>0</v>
      </c>
      <c r="H228" s="34">
        <v>0</v>
      </c>
      <c r="I228" s="34">
        <v>1</v>
      </c>
      <c r="J228" s="34">
        <v>0</v>
      </c>
      <c r="K228" s="34">
        <v>0</v>
      </c>
      <c r="L228" s="34">
        <v>0</v>
      </c>
      <c r="M228" s="34">
        <v>5</v>
      </c>
      <c r="N228" s="34">
        <v>0</v>
      </c>
      <c r="O228" s="34">
        <v>0</v>
      </c>
      <c r="P228" s="34">
        <v>0</v>
      </c>
      <c r="Q228" s="39">
        <f t="shared" si="7"/>
        <v>0</v>
      </c>
      <c r="R228" s="39">
        <f t="shared" si="8"/>
        <v>0</v>
      </c>
      <c r="S228" s="39">
        <f>+IF(F228&gt;0,'Órdenes y Medidas'!C231/F228,"-")</f>
        <v>0</v>
      </c>
      <c r="T228" s="39">
        <f>+IF(C228&gt;0,'Órdenes y Medidas'!C231/C228,"-")</f>
        <v>0</v>
      </c>
    </row>
    <row r="229" spans="2:20" ht="20.100000000000001" customHeight="1" thickBot="1" x14ac:dyDescent="0.25">
      <c r="B229" s="4" t="s">
        <v>426</v>
      </c>
      <c r="C229" s="34">
        <v>2</v>
      </c>
      <c r="D229" s="34">
        <v>1</v>
      </c>
      <c r="E229" s="34">
        <v>1</v>
      </c>
      <c r="F229" s="34">
        <v>5</v>
      </c>
      <c r="G229" s="34">
        <v>0</v>
      </c>
      <c r="H229" s="34">
        <v>0</v>
      </c>
      <c r="I229" s="34">
        <v>1</v>
      </c>
      <c r="J229" s="34">
        <v>0</v>
      </c>
      <c r="K229" s="34">
        <v>4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9">
        <f t="shared" si="7"/>
        <v>0</v>
      </c>
      <c r="R229" s="39">
        <f t="shared" si="8"/>
        <v>0</v>
      </c>
      <c r="S229" s="39">
        <f>+IF(F229&gt;0,'Órdenes y Medidas'!C232/F229,"-")</f>
        <v>0.2</v>
      </c>
      <c r="T229" s="39">
        <f>+IF(C229&gt;0,'Órdenes y Medidas'!C232/C229,"-")</f>
        <v>0.5</v>
      </c>
    </row>
    <row r="230" spans="2:20" ht="20.100000000000001" customHeight="1" thickBot="1" x14ac:dyDescent="0.25">
      <c r="B230" s="4" t="s">
        <v>427</v>
      </c>
      <c r="C230" s="34">
        <v>24</v>
      </c>
      <c r="D230" s="34">
        <v>18</v>
      </c>
      <c r="E230" s="34">
        <v>6</v>
      </c>
      <c r="F230" s="34">
        <v>26</v>
      </c>
      <c r="G230" s="34">
        <v>0</v>
      </c>
      <c r="H230" s="34">
        <v>0</v>
      </c>
      <c r="I230" s="34">
        <v>26</v>
      </c>
      <c r="J230" s="34">
        <v>0</v>
      </c>
      <c r="K230" s="34">
        <v>0</v>
      </c>
      <c r="L230" s="34">
        <v>0</v>
      </c>
      <c r="M230" s="34">
        <v>0</v>
      </c>
      <c r="N230" s="34">
        <v>2</v>
      </c>
      <c r="O230" s="34">
        <v>2</v>
      </c>
      <c r="P230" s="34">
        <v>0</v>
      </c>
      <c r="Q230" s="39">
        <f t="shared" si="7"/>
        <v>7.6923076923076927E-2</v>
      </c>
      <c r="R230" s="39">
        <f t="shared" si="8"/>
        <v>8.3333333333333329E-2</v>
      </c>
      <c r="S230" s="39">
        <f>+IF(F230&gt;0,'Órdenes y Medidas'!C233/F230,"-")</f>
        <v>0.5</v>
      </c>
      <c r="T230" s="39">
        <f>+IF(C230&gt;0,'Órdenes y Medidas'!C233/C230,"-")</f>
        <v>0.54166666666666663</v>
      </c>
    </row>
    <row r="231" spans="2:20" ht="20.100000000000001" customHeight="1" thickBot="1" x14ac:dyDescent="0.25">
      <c r="B231" s="4" t="s">
        <v>428</v>
      </c>
      <c r="C231" s="34">
        <v>15</v>
      </c>
      <c r="D231" s="34">
        <v>14</v>
      </c>
      <c r="E231" s="34">
        <v>1</v>
      </c>
      <c r="F231" s="34">
        <v>15</v>
      </c>
      <c r="G231" s="34">
        <v>0</v>
      </c>
      <c r="H231" s="34">
        <v>0</v>
      </c>
      <c r="I231" s="34">
        <v>15</v>
      </c>
      <c r="J231" s="34">
        <v>0</v>
      </c>
      <c r="K231" s="34">
        <v>0</v>
      </c>
      <c r="L231" s="34">
        <v>0</v>
      </c>
      <c r="M231" s="34">
        <v>0</v>
      </c>
      <c r="N231" s="34">
        <v>1</v>
      </c>
      <c r="O231" s="34">
        <v>1</v>
      </c>
      <c r="P231" s="34">
        <v>0</v>
      </c>
      <c r="Q231" s="39">
        <f t="shared" si="7"/>
        <v>6.6666666666666666E-2</v>
      </c>
      <c r="R231" s="39">
        <f t="shared" si="8"/>
        <v>6.6666666666666666E-2</v>
      </c>
      <c r="S231" s="39">
        <f>+IF(F231&gt;0,'Órdenes y Medidas'!C234/F231,"-")</f>
        <v>0.46666666666666667</v>
      </c>
      <c r="T231" s="39">
        <f>+IF(C231&gt;0,'Órdenes y Medidas'!C234/C231,"-")</f>
        <v>0.46666666666666667</v>
      </c>
    </row>
    <row r="232" spans="2:20" ht="20.100000000000001" customHeight="1" thickBot="1" x14ac:dyDescent="0.25">
      <c r="B232" s="4" t="s">
        <v>429</v>
      </c>
      <c r="C232" s="34">
        <v>193</v>
      </c>
      <c r="D232" s="34">
        <v>137</v>
      </c>
      <c r="E232" s="34">
        <v>56</v>
      </c>
      <c r="F232" s="34">
        <v>178</v>
      </c>
      <c r="G232" s="34">
        <v>2</v>
      </c>
      <c r="H232" s="34">
        <v>0</v>
      </c>
      <c r="I232" s="34">
        <v>171</v>
      </c>
      <c r="J232" s="34">
        <v>0</v>
      </c>
      <c r="K232" s="34">
        <v>2</v>
      </c>
      <c r="L232" s="34">
        <v>3</v>
      </c>
      <c r="M232" s="34">
        <v>0</v>
      </c>
      <c r="N232" s="34">
        <v>7</v>
      </c>
      <c r="O232" s="34">
        <v>7</v>
      </c>
      <c r="P232" s="34">
        <v>0</v>
      </c>
      <c r="Q232" s="39">
        <f t="shared" si="7"/>
        <v>3.9325842696629212E-2</v>
      </c>
      <c r="R232" s="39">
        <f t="shared" si="8"/>
        <v>3.6269430051813469E-2</v>
      </c>
      <c r="S232" s="39">
        <f>+IF(F232&gt;0,'Órdenes y Medidas'!C235/F232,"-")</f>
        <v>0.2808988764044944</v>
      </c>
      <c r="T232" s="39">
        <f>+IF(C232&gt;0,'Órdenes y Medidas'!C235/C232,"-")</f>
        <v>0.25906735751295334</v>
      </c>
    </row>
    <row r="233" spans="2:20" ht="20.100000000000001" customHeight="1" thickBot="1" x14ac:dyDescent="0.25">
      <c r="B233" s="4" t="s">
        <v>430</v>
      </c>
      <c r="C233" s="34">
        <v>58</v>
      </c>
      <c r="D233" s="34">
        <v>53</v>
      </c>
      <c r="E233" s="34">
        <v>5</v>
      </c>
      <c r="F233" s="34">
        <v>74</v>
      </c>
      <c r="G233" s="34">
        <v>5</v>
      </c>
      <c r="H233" s="34">
        <v>0</v>
      </c>
      <c r="I233" s="34">
        <v>55</v>
      </c>
      <c r="J233" s="34">
        <v>0</v>
      </c>
      <c r="K233" s="34">
        <v>0</v>
      </c>
      <c r="L233" s="34">
        <v>14</v>
      </c>
      <c r="M233" s="34">
        <v>0</v>
      </c>
      <c r="N233" s="34">
        <v>0</v>
      </c>
      <c r="O233" s="34">
        <v>0</v>
      </c>
      <c r="P233" s="34">
        <v>0</v>
      </c>
      <c r="Q233" s="39">
        <f t="shared" si="7"/>
        <v>0</v>
      </c>
      <c r="R233" s="39">
        <f t="shared" si="8"/>
        <v>0</v>
      </c>
      <c r="S233" s="39">
        <f>+IF(F233&gt;0,'Órdenes y Medidas'!C236/F233,"-")</f>
        <v>8.1081081081081086E-2</v>
      </c>
      <c r="T233" s="39">
        <f>+IF(C233&gt;0,'Órdenes y Medidas'!C236/C233,"-")</f>
        <v>0.10344827586206896</v>
      </c>
    </row>
    <row r="234" spans="2:20" ht="20.100000000000001" customHeight="1" thickBot="1" x14ac:dyDescent="0.25">
      <c r="B234" s="4" t="s">
        <v>196</v>
      </c>
      <c r="C234" s="34">
        <v>88</v>
      </c>
      <c r="D234" s="34">
        <v>53</v>
      </c>
      <c r="E234" s="34">
        <v>35</v>
      </c>
      <c r="F234" s="34">
        <v>101</v>
      </c>
      <c r="G234" s="34">
        <v>5</v>
      </c>
      <c r="H234" s="34">
        <v>0</v>
      </c>
      <c r="I234" s="34">
        <v>73</v>
      </c>
      <c r="J234" s="34">
        <v>0</v>
      </c>
      <c r="K234" s="34">
        <v>20</v>
      </c>
      <c r="L234" s="34">
        <v>3</v>
      </c>
      <c r="M234" s="34">
        <v>0</v>
      </c>
      <c r="N234" s="34">
        <v>4</v>
      </c>
      <c r="O234" s="34">
        <v>3</v>
      </c>
      <c r="P234" s="34">
        <v>1</v>
      </c>
      <c r="Q234" s="39">
        <f t="shared" si="7"/>
        <v>3.9603960396039604E-2</v>
      </c>
      <c r="R234" s="39">
        <f t="shared" si="8"/>
        <v>4.5454545454545456E-2</v>
      </c>
      <c r="S234" s="39">
        <f>+IF(F234&gt;0,'Órdenes y Medidas'!C237/F234,"-")</f>
        <v>0.10891089108910891</v>
      </c>
      <c r="T234" s="39">
        <f>+IF(C234&gt;0,'Órdenes y Medidas'!C237/C234,"-")</f>
        <v>0.125</v>
      </c>
    </row>
    <row r="235" spans="2:20" ht="20.100000000000001" customHeight="1" thickBot="1" x14ac:dyDescent="0.25">
      <c r="B235" s="4" t="s">
        <v>431</v>
      </c>
      <c r="C235" s="34">
        <v>88</v>
      </c>
      <c r="D235" s="34">
        <v>67</v>
      </c>
      <c r="E235" s="34">
        <v>21</v>
      </c>
      <c r="F235" s="34">
        <v>98</v>
      </c>
      <c r="G235" s="34">
        <v>0</v>
      </c>
      <c r="H235" s="34">
        <v>2</v>
      </c>
      <c r="I235" s="34">
        <v>81</v>
      </c>
      <c r="J235" s="34">
        <v>0</v>
      </c>
      <c r="K235" s="34">
        <v>15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9">
        <f t="shared" si="7"/>
        <v>0</v>
      </c>
      <c r="R235" s="39">
        <f t="shared" si="8"/>
        <v>0</v>
      </c>
      <c r="S235" s="39">
        <f>+IF(F235&gt;0,'Órdenes y Medidas'!C238/F235,"-")</f>
        <v>0.34693877551020408</v>
      </c>
      <c r="T235" s="39">
        <f>+IF(C235&gt;0,'Órdenes y Medidas'!C238/C235,"-")</f>
        <v>0.38636363636363635</v>
      </c>
    </row>
    <row r="236" spans="2:20" ht="20.100000000000001" customHeight="1" thickBot="1" x14ac:dyDescent="0.25">
      <c r="B236" s="4" t="s">
        <v>432</v>
      </c>
      <c r="C236" s="34">
        <v>9</v>
      </c>
      <c r="D236" s="34">
        <v>5</v>
      </c>
      <c r="E236" s="34">
        <v>4</v>
      </c>
      <c r="F236" s="34">
        <v>10</v>
      </c>
      <c r="G236" s="34">
        <v>0</v>
      </c>
      <c r="H236" s="34">
        <v>0</v>
      </c>
      <c r="I236" s="34">
        <v>8</v>
      </c>
      <c r="J236" s="34">
        <v>0</v>
      </c>
      <c r="K236" s="34">
        <v>2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9">
        <f t="shared" si="7"/>
        <v>0</v>
      </c>
      <c r="R236" s="39">
        <f t="shared" si="8"/>
        <v>0</v>
      </c>
      <c r="S236" s="39">
        <f>+IF(F236&gt;0,'Órdenes y Medidas'!C239/F236,"-")</f>
        <v>1</v>
      </c>
      <c r="T236" s="39">
        <f>+IF(C236&gt;0,'Órdenes y Medidas'!C239/C236,"-")</f>
        <v>1.1111111111111112</v>
      </c>
    </row>
    <row r="237" spans="2:20" ht="20.100000000000001" customHeight="1" thickBot="1" x14ac:dyDescent="0.25">
      <c r="B237" s="4" t="s">
        <v>433</v>
      </c>
      <c r="C237" s="34">
        <v>75</v>
      </c>
      <c r="D237" s="34">
        <v>55</v>
      </c>
      <c r="E237" s="34">
        <v>20</v>
      </c>
      <c r="F237" s="34">
        <v>75</v>
      </c>
      <c r="G237" s="34">
        <v>0</v>
      </c>
      <c r="H237" s="34">
        <v>0</v>
      </c>
      <c r="I237" s="34">
        <v>37</v>
      </c>
      <c r="J237" s="34">
        <v>5</v>
      </c>
      <c r="K237" s="34">
        <v>16</v>
      </c>
      <c r="L237" s="34">
        <v>9</v>
      </c>
      <c r="M237" s="34">
        <v>8</v>
      </c>
      <c r="N237" s="34">
        <v>17</v>
      </c>
      <c r="O237" s="34">
        <v>10</v>
      </c>
      <c r="P237" s="34">
        <v>7</v>
      </c>
      <c r="Q237" s="39">
        <f t="shared" si="7"/>
        <v>0.22666666666666666</v>
      </c>
      <c r="R237" s="39">
        <f t="shared" si="8"/>
        <v>0.22666666666666666</v>
      </c>
      <c r="S237" s="39">
        <f>+IF(F237&gt;0,'Órdenes y Medidas'!C240/F237,"-")</f>
        <v>0.21333333333333335</v>
      </c>
      <c r="T237" s="39">
        <f>+IF(C237&gt;0,'Órdenes y Medidas'!C240/C237,"-")</f>
        <v>0.21333333333333335</v>
      </c>
    </row>
    <row r="238" spans="2:20" ht="20.100000000000001" customHeight="1" thickBot="1" x14ac:dyDescent="0.25">
      <c r="B238" s="4" t="s">
        <v>434</v>
      </c>
      <c r="C238" s="34">
        <v>130</v>
      </c>
      <c r="D238" s="34">
        <v>86</v>
      </c>
      <c r="E238" s="34">
        <v>44</v>
      </c>
      <c r="F238" s="34">
        <v>172</v>
      </c>
      <c r="G238" s="34">
        <v>0</v>
      </c>
      <c r="H238" s="34">
        <v>0</v>
      </c>
      <c r="I238" s="34">
        <v>150</v>
      </c>
      <c r="J238" s="34">
        <v>0</v>
      </c>
      <c r="K238" s="34">
        <v>20</v>
      </c>
      <c r="L238" s="34">
        <v>2</v>
      </c>
      <c r="M238" s="34">
        <v>0</v>
      </c>
      <c r="N238" s="34">
        <v>7</v>
      </c>
      <c r="O238" s="34">
        <v>4</v>
      </c>
      <c r="P238" s="34">
        <v>3</v>
      </c>
      <c r="Q238" s="39">
        <f t="shared" si="7"/>
        <v>4.0697674418604654E-2</v>
      </c>
      <c r="R238" s="39">
        <f t="shared" si="8"/>
        <v>5.3846153846153849E-2</v>
      </c>
      <c r="S238" s="39">
        <f>+IF(F238&gt;0,'Órdenes y Medidas'!C241/F238,"-")</f>
        <v>0.18023255813953487</v>
      </c>
      <c r="T238" s="39">
        <f>+IF(C238&gt;0,'Órdenes y Medidas'!C241/C238,"-")</f>
        <v>0.23846153846153847</v>
      </c>
    </row>
    <row r="239" spans="2:20" ht="20.100000000000001" customHeight="1" thickBot="1" x14ac:dyDescent="0.25">
      <c r="B239" s="4" t="s">
        <v>435</v>
      </c>
      <c r="C239" s="34">
        <v>184</v>
      </c>
      <c r="D239" s="34">
        <v>113</v>
      </c>
      <c r="E239" s="34">
        <v>71</v>
      </c>
      <c r="F239" s="34">
        <v>217</v>
      </c>
      <c r="G239" s="34">
        <v>0</v>
      </c>
      <c r="H239" s="34">
        <v>0</v>
      </c>
      <c r="I239" s="34">
        <v>146</v>
      </c>
      <c r="J239" s="34">
        <v>0</v>
      </c>
      <c r="K239" s="34">
        <v>71</v>
      </c>
      <c r="L239" s="34">
        <v>0</v>
      </c>
      <c r="M239" s="34">
        <v>0</v>
      </c>
      <c r="N239" s="34">
        <v>2</v>
      </c>
      <c r="O239" s="34">
        <v>2</v>
      </c>
      <c r="P239" s="34">
        <v>0</v>
      </c>
      <c r="Q239" s="39">
        <f t="shared" si="7"/>
        <v>9.2165898617511521E-3</v>
      </c>
      <c r="R239" s="39">
        <f t="shared" si="8"/>
        <v>1.0869565217391304E-2</v>
      </c>
      <c r="S239" s="39">
        <f>+IF(F239&gt;0,'Órdenes y Medidas'!C242/F239,"-")</f>
        <v>0.20276497695852536</v>
      </c>
      <c r="T239" s="39">
        <f>+IF(C239&gt;0,'Órdenes y Medidas'!C242/C239,"-")</f>
        <v>0.2391304347826087</v>
      </c>
    </row>
    <row r="240" spans="2:20" ht="20.100000000000001" customHeight="1" thickBot="1" x14ac:dyDescent="0.25">
      <c r="B240" s="4" t="s">
        <v>436</v>
      </c>
      <c r="C240" s="34">
        <v>171</v>
      </c>
      <c r="D240" s="34">
        <v>97</v>
      </c>
      <c r="E240" s="34">
        <v>74</v>
      </c>
      <c r="F240" s="34">
        <v>177</v>
      </c>
      <c r="G240" s="34">
        <v>1</v>
      </c>
      <c r="H240" s="34">
        <v>0</v>
      </c>
      <c r="I240" s="34">
        <v>171</v>
      </c>
      <c r="J240" s="34">
        <v>0</v>
      </c>
      <c r="K240" s="34">
        <v>0</v>
      </c>
      <c r="L240" s="34">
        <v>0</v>
      </c>
      <c r="M240" s="34">
        <v>5</v>
      </c>
      <c r="N240" s="34">
        <v>0</v>
      </c>
      <c r="O240" s="34">
        <v>0</v>
      </c>
      <c r="P240" s="34">
        <v>0</v>
      </c>
      <c r="Q240" s="39">
        <f t="shared" si="7"/>
        <v>0</v>
      </c>
      <c r="R240" s="39">
        <f t="shared" si="8"/>
        <v>0</v>
      </c>
      <c r="S240" s="39">
        <f>+IF(F240&gt;0,'Órdenes y Medidas'!C243/F240,"-")</f>
        <v>0.21468926553672316</v>
      </c>
      <c r="T240" s="39">
        <f>+IF(C240&gt;0,'Órdenes y Medidas'!C243/C240,"-")</f>
        <v>0.22222222222222221</v>
      </c>
    </row>
    <row r="241" spans="2:20" ht="20.100000000000001" customHeight="1" thickBot="1" x14ac:dyDescent="0.25">
      <c r="B241" s="4" t="s">
        <v>437</v>
      </c>
      <c r="C241" s="34">
        <v>90</v>
      </c>
      <c r="D241" s="34">
        <v>57</v>
      </c>
      <c r="E241" s="34">
        <v>33</v>
      </c>
      <c r="F241" s="34">
        <v>90</v>
      </c>
      <c r="G241" s="34">
        <v>0</v>
      </c>
      <c r="H241" s="34">
        <v>0</v>
      </c>
      <c r="I241" s="34">
        <v>75</v>
      </c>
      <c r="J241" s="34">
        <v>2</v>
      </c>
      <c r="K241" s="34">
        <v>7</v>
      </c>
      <c r="L241" s="34">
        <v>6</v>
      </c>
      <c r="M241" s="34">
        <v>0</v>
      </c>
      <c r="N241" s="34">
        <v>32</v>
      </c>
      <c r="O241" s="34">
        <v>17</v>
      </c>
      <c r="P241" s="34">
        <v>15</v>
      </c>
      <c r="Q241" s="39">
        <f t="shared" si="7"/>
        <v>0.35555555555555557</v>
      </c>
      <c r="R241" s="39">
        <f t="shared" si="8"/>
        <v>0.35555555555555557</v>
      </c>
      <c r="S241" s="39">
        <f>+IF(F241&gt;0,'Órdenes y Medidas'!C244/F241,"-")</f>
        <v>0.51111111111111107</v>
      </c>
      <c r="T241" s="39">
        <f>+IF(C241&gt;0,'Órdenes y Medidas'!C244/C241,"-")</f>
        <v>0.51111111111111107</v>
      </c>
    </row>
    <row r="242" spans="2:20" ht="20.100000000000001" customHeight="1" thickBot="1" x14ac:dyDescent="0.25">
      <c r="B242" s="4" t="s">
        <v>438</v>
      </c>
      <c r="C242" s="34">
        <v>127</v>
      </c>
      <c r="D242" s="34">
        <v>81</v>
      </c>
      <c r="E242" s="34">
        <v>46</v>
      </c>
      <c r="F242" s="34">
        <v>127</v>
      </c>
      <c r="G242" s="34">
        <v>3</v>
      </c>
      <c r="H242" s="34">
        <v>0</v>
      </c>
      <c r="I242" s="34">
        <v>77</v>
      </c>
      <c r="J242" s="34">
        <v>8</v>
      </c>
      <c r="K242" s="34">
        <v>11</v>
      </c>
      <c r="L242" s="34">
        <v>28</v>
      </c>
      <c r="M242" s="34">
        <v>0</v>
      </c>
      <c r="N242" s="34">
        <v>7</v>
      </c>
      <c r="O242" s="34">
        <v>5</v>
      </c>
      <c r="P242" s="34">
        <v>2</v>
      </c>
      <c r="Q242" s="39">
        <f t="shared" si="7"/>
        <v>5.5118110236220472E-2</v>
      </c>
      <c r="R242" s="39">
        <f t="shared" si="8"/>
        <v>5.5118110236220472E-2</v>
      </c>
      <c r="S242" s="39">
        <f>+IF(F242&gt;0,'Órdenes y Medidas'!C245/F242,"-")</f>
        <v>0.34645669291338582</v>
      </c>
      <c r="T242" s="39">
        <f>+IF(C242&gt;0,'Órdenes y Medidas'!C245/C242,"-")</f>
        <v>0.34645669291338582</v>
      </c>
    </row>
    <row r="243" spans="2:20" ht="20.100000000000001" customHeight="1" thickBot="1" x14ac:dyDescent="0.25">
      <c r="B243" s="4" t="s">
        <v>439</v>
      </c>
      <c r="C243" s="34">
        <v>69</v>
      </c>
      <c r="D243" s="34">
        <v>65</v>
      </c>
      <c r="E243" s="34">
        <v>4</v>
      </c>
      <c r="F243" s="34">
        <v>69</v>
      </c>
      <c r="G243" s="34">
        <v>69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4</v>
      </c>
      <c r="O243" s="34">
        <v>4</v>
      </c>
      <c r="P243" s="34">
        <v>0</v>
      </c>
      <c r="Q243" s="39">
        <f t="shared" si="7"/>
        <v>5.7971014492753624E-2</v>
      </c>
      <c r="R243" s="39">
        <f t="shared" si="8"/>
        <v>5.7971014492753624E-2</v>
      </c>
      <c r="S243" s="39">
        <f>+IF(F243&gt;0,'Órdenes y Medidas'!C246/F243,"-")</f>
        <v>0.2318840579710145</v>
      </c>
      <c r="T243" s="39">
        <f>+IF(C243&gt;0,'Órdenes y Medidas'!C246/C243,"-")</f>
        <v>0.2318840579710145</v>
      </c>
    </row>
    <row r="244" spans="2:20" ht="20.100000000000001" customHeight="1" thickBot="1" x14ac:dyDescent="0.25">
      <c r="B244" s="4" t="s">
        <v>440</v>
      </c>
      <c r="C244" s="34">
        <v>21</v>
      </c>
      <c r="D244" s="34">
        <v>16</v>
      </c>
      <c r="E244" s="34">
        <v>5</v>
      </c>
      <c r="F244" s="34">
        <v>21</v>
      </c>
      <c r="G244" s="34">
        <v>0</v>
      </c>
      <c r="H244" s="34">
        <v>0</v>
      </c>
      <c r="I244" s="34">
        <v>16</v>
      </c>
      <c r="J244" s="34">
        <v>1</v>
      </c>
      <c r="K244" s="34">
        <v>4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9">
        <f t="shared" si="7"/>
        <v>0</v>
      </c>
      <c r="R244" s="39">
        <f t="shared" si="8"/>
        <v>0</v>
      </c>
      <c r="S244" s="39">
        <f>+IF(F244&gt;0,'Órdenes y Medidas'!C247/F244,"-")</f>
        <v>0.33333333333333331</v>
      </c>
      <c r="T244" s="39">
        <f>+IF(C244&gt;0,'Órdenes y Medidas'!C247/C244,"-")</f>
        <v>0.33333333333333331</v>
      </c>
    </row>
    <row r="245" spans="2:20" ht="20.100000000000001" customHeight="1" thickBot="1" x14ac:dyDescent="0.25">
      <c r="B245" s="4" t="s">
        <v>441</v>
      </c>
      <c r="C245" s="34">
        <v>93</v>
      </c>
      <c r="D245" s="34">
        <v>64</v>
      </c>
      <c r="E245" s="34">
        <v>29</v>
      </c>
      <c r="F245" s="34">
        <v>93</v>
      </c>
      <c r="G245" s="34">
        <v>0</v>
      </c>
      <c r="H245" s="34">
        <v>0</v>
      </c>
      <c r="I245" s="34">
        <v>93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9">
        <f t="shared" si="7"/>
        <v>0</v>
      </c>
      <c r="R245" s="39">
        <f t="shared" si="8"/>
        <v>0</v>
      </c>
      <c r="S245" s="39">
        <f>+IF(F245&gt;0,'Órdenes y Medidas'!C248/F245,"-")</f>
        <v>0.15053763440860216</v>
      </c>
      <c r="T245" s="39">
        <f>+IF(C245&gt;0,'Órdenes y Medidas'!C248/C245,"-")</f>
        <v>0.15053763440860216</v>
      </c>
    </row>
    <row r="246" spans="2:20" ht="20.100000000000001" customHeight="1" thickBot="1" x14ac:dyDescent="0.25">
      <c r="B246" s="4" t="s">
        <v>442</v>
      </c>
      <c r="C246" s="34">
        <v>137</v>
      </c>
      <c r="D246" s="34">
        <v>61</v>
      </c>
      <c r="E246" s="34">
        <v>76</v>
      </c>
      <c r="F246" s="34">
        <v>111</v>
      </c>
      <c r="G246" s="34">
        <v>4</v>
      </c>
      <c r="H246" s="34">
        <v>0</v>
      </c>
      <c r="I246" s="34">
        <v>67</v>
      </c>
      <c r="J246" s="34">
        <v>0</v>
      </c>
      <c r="K246" s="34">
        <v>25</v>
      </c>
      <c r="L246" s="34">
        <v>15</v>
      </c>
      <c r="M246" s="34">
        <v>0</v>
      </c>
      <c r="N246" s="34">
        <v>0</v>
      </c>
      <c r="O246" s="34">
        <v>0</v>
      </c>
      <c r="P246" s="34">
        <v>0</v>
      </c>
      <c r="Q246" s="39">
        <f t="shared" si="7"/>
        <v>0</v>
      </c>
      <c r="R246" s="39">
        <f t="shared" si="8"/>
        <v>0</v>
      </c>
      <c r="S246" s="39">
        <f>+IF(F246&gt;0,'Órdenes y Medidas'!C249/F246,"-")</f>
        <v>0.57657657657657657</v>
      </c>
      <c r="T246" s="39">
        <f>+IF(C246&gt;0,'Órdenes y Medidas'!C249/C246,"-")</f>
        <v>0.46715328467153283</v>
      </c>
    </row>
    <row r="247" spans="2:20" ht="20.100000000000001" customHeight="1" thickBot="1" x14ac:dyDescent="0.25">
      <c r="B247" s="4" t="s">
        <v>197</v>
      </c>
      <c r="C247" s="34">
        <v>946</v>
      </c>
      <c r="D247" s="34">
        <v>487</v>
      </c>
      <c r="E247" s="34">
        <v>459</v>
      </c>
      <c r="F247" s="34">
        <v>1112</v>
      </c>
      <c r="G247" s="34">
        <v>32</v>
      </c>
      <c r="H247" s="34">
        <v>7</v>
      </c>
      <c r="I247" s="34">
        <v>637</v>
      </c>
      <c r="J247" s="34">
        <v>32</v>
      </c>
      <c r="K247" s="34">
        <v>261</v>
      </c>
      <c r="L247" s="34">
        <v>123</v>
      </c>
      <c r="M247" s="34">
        <v>20</v>
      </c>
      <c r="N247" s="34">
        <v>215</v>
      </c>
      <c r="O247" s="34">
        <v>123</v>
      </c>
      <c r="P247" s="34">
        <v>92</v>
      </c>
      <c r="Q247" s="39">
        <f t="shared" si="7"/>
        <v>0.19334532374100719</v>
      </c>
      <c r="R247" s="39">
        <f t="shared" si="8"/>
        <v>0.22727272727272727</v>
      </c>
      <c r="S247" s="39">
        <f>+IF(F247&gt;0,'Órdenes y Medidas'!C250/F247,"-")</f>
        <v>0.24820143884892087</v>
      </c>
      <c r="T247" s="39">
        <f>+IF(C247&gt;0,'Órdenes y Medidas'!C250/C247,"-")</f>
        <v>0.29175475687103591</v>
      </c>
    </row>
    <row r="248" spans="2:20" ht="20.100000000000001" customHeight="1" thickBot="1" x14ac:dyDescent="0.25">
      <c r="B248" s="4" t="s">
        <v>443</v>
      </c>
      <c r="C248" s="34">
        <v>44</v>
      </c>
      <c r="D248" s="34">
        <v>30</v>
      </c>
      <c r="E248" s="34">
        <v>14</v>
      </c>
      <c r="F248" s="34">
        <v>46</v>
      </c>
      <c r="G248" s="34">
        <v>0</v>
      </c>
      <c r="H248" s="34">
        <v>0</v>
      </c>
      <c r="I248" s="34">
        <v>42</v>
      </c>
      <c r="J248" s="34">
        <v>0</v>
      </c>
      <c r="K248" s="34">
        <v>0</v>
      </c>
      <c r="L248" s="34">
        <v>4</v>
      </c>
      <c r="M248" s="34">
        <v>0</v>
      </c>
      <c r="N248" s="34">
        <v>7</v>
      </c>
      <c r="O248" s="34">
        <v>4</v>
      </c>
      <c r="P248" s="34">
        <v>3</v>
      </c>
      <c r="Q248" s="39">
        <f t="shared" si="7"/>
        <v>0.15217391304347827</v>
      </c>
      <c r="R248" s="39">
        <f t="shared" si="8"/>
        <v>0.15909090909090909</v>
      </c>
      <c r="S248" s="39">
        <f>+IF(F248&gt;0,'Órdenes y Medidas'!C251/F248,"-")</f>
        <v>0.2608695652173913</v>
      </c>
      <c r="T248" s="39">
        <f>+IF(C248&gt;0,'Órdenes y Medidas'!C251/C248,"-")</f>
        <v>0.27272727272727271</v>
      </c>
    </row>
    <row r="249" spans="2:20" ht="20.100000000000001" customHeight="1" thickBot="1" x14ac:dyDescent="0.25">
      <c r="B249" s="4" t="s">
        <v>444</v>
      </c>
      <c r="C249" s="34">
        <v>182</v>
      </c>
      <c r="D249" s="34">
        <v>124</v>
      </c>
      <c r="E249" s="34">
        <v>58</v>
      </c>
      <c r="F249" s="34">
        <v>182</v>
      </c>
      <c r="G249" s="34">
        <v>0</v>
      </c>
      <c r="H249" s="34">
        <v>0</v>
      </c>
      <c r="I249" s="34">
        <v>147</v>
      </c>
      <c r="J249" s="34">
        <v>0</v>
      </c>
      <c r="K249" s="34">
        <v>0</v>
      </c>
      <c r="L249" s="34">
        <v>35</v>
      </c>
      <c r="M249" s="34">
        <v>0</v>
      </c>
      <c r="N249" s="34">
        <v>23</v>
      </c>
      <c r="O249" s="34">
        <v>12</v>
      </c>
      <c r="P249" s="34">
        <v>11</v>
      </c>
      <c r="Q249" s="39">
        <f t="shared" si="7"/>
        <v>0.12637362637362637</v>
      </c>
      <c r="R249" s="39">
        <f t="shared" si="8"/>
        <v>0.12637362637362637</v>
      </c>
      <c r="S249" s="39">
        <f>+IF(F249&gt;0,'Órdenes y Medidas'!C252/F249,"-")</f>
        <v>0.23626373626373626</v>
      </c>
      <c r="T249" s="39">
        <f>+IF(C249&gt;0,'Órdenes y Medidas'!C252/C249,"-")</f>
        <v>0.23626373626373626</v>
      </c>
    </row>
    <row r="250" spans="2:20" ht="20.100000000000001" customHeight="1" thickBot="1" x14ac:dyDescent="0.25">
      <c r="B250" s="4" t="s">
        <v>445</v>
      </c>
      <c r="C250" s="34">
        <v>121</v>
      </c>
      <c r="D250" s="34">
        <v>52</v>
      </c>
      <c r="E250" s="34">
        <v>69</v>
      </c>
      <c r="F250" s="34">
        <v>121</v>
      </c>
      <c r="G250" s="34">
        <v>2</v>
      </c>
      <c r="H250" s="34">
        <v>0</v>
      </c>
      <c r="I250" s="34">
        <v>96</v>
      </c>
      <c r="J250" s="34">
        <v>3</v>
      </c>
      <c r="K250" s="34">
        <v>0</v>
      </c>
      <c r="L250" s="34">
        <v>20</v>
      </c>
      <c r="M250" s="34">
        <v>0</v>
      </c>
      <c r="N250" s="34">
        <v>15</v>
      </c>
      <c r="O250" s="34">
        <v>9</v>
      </c>
      <c r="P250" s="34">
        <v>6</v>
      </c>
      <c r="Q250" s="39">
        <f t="shared" si="7"/>
        <v>0.12396694214876033</v>
      </c>
      <c r="R250" s="39">
        <f t="shared" si="8"/>
        <v>0.12396694214876033</v>
      </c>
      <c r="S250" s="39">
        <f>+IF(F250&gt;0,'Órdenes y Medidas'!C253/F250,"-")</f>
        <v>0.28099173553719009</v>
      </c>
      <c r="T250" s="39">
        <f>+IF(C250&gt;0,'Órdenes y Medidas'!C253/C250,"-")</f>
        <v>0.28099173553719009</v>
      </c>
    </row>
    <row r="251" spans="2:20" ht="20.100000000000001" customHeight="1" thickBot="1" x14ac:dyDescent="0.25">
      <c r="B251" s="4" t="s">
        <v>446</v>
      </c>
      <c r="C251" s="34">
        <v>153</v>
      </c>
      <c r="D251" s="34">
        <v>85</v>
      </c>
      <c r="E251" s="34">
        <v>68</v>
      </c>
      <c r="F251" s="34">
        <v>160</v>
      </c>
      <c r="G251" s="34">
        <v>0</v>
      </c>
      <c r="H251" s="34">
        <v>0</v>
      </c>
      <c r="I251" s="34">
        <v>144</v>
      </c>
      <c r="J251" s="34">
        <v>0</v>
      </c>
      <c r="K251" s="34">
        <v>1</v>
      </c>
      <c r="L251" s="34">
        <v>15</v>
      </c>
      <c r="M251" s="34">
        <v>0</v>
      </c>
      <c r="N251" s="34">
        <v>14</v>
      </c>
      <c r="O251" s="34">
        <v>6</v>
      </c>
      <c r="P251" s="34">
        <v>8</v>
      </c>
      <c r="Q251" s="39">
        <f t="shared" si="7"/>
        <v>8.7499999999999994E-2</v>
      </c>
      <c r="R251" s="39">
        <f t="shared" si="8"/>
        <v>9.1503267973856203E-2</v>
      </c>
      <c r="S251" s="39">
        <f>+IF(F251&gt;0,'Órdenes y Medidas'!C254/F251,"-")</f>
        <v>0.21249999999999999</v>
      </c>
      <c r="T251" s="39">
        <f>+IF(C251&gt;0,'Órdenes y Medidas'!C254/C251,"-")</f>
        <v>0.22222222222222221</v>
      </c>
    </row>
    <row r="252" spans="2:20" ht="20.100000000000001" customHeight="1" thickBot="1" x14ac:dyDescent="0.25">
      <c r="B252" s="4" t="s">
        <v>447</v>
      </c>
      <c r="C252" s="34">
        <v>109</v>
      </c>
      <c r="D252" s="34">
        <v>74</v>
      </c>
      <c r="E252" s="34">
        <v>35</v>
      </c>
      <c r="F252" s="34">
        <v>151</v>
      </c>
      <c r="G252" s="34">
        <v>0</v>
      </c>
      <c r="H252" s="34">
        <v>0</v>
      </c>
      <c r="I252" s="34">
        <v>87</v>
      </c>
      <c r="J252" s="34">
        <v>2</v>
      </c>
      <c r="K252" s="34">
        <v>52</v>
      </c>
      <c r="L252" s="34">
        <v>5</v>
      </c>
      <c r="M252" s="34">
        <v>5</v>
      </c>
      <c r="N252" s="34">
        <v>7</v>
      </c>
      <c r="O252" s="34">
        <v>2</v>
      </c>
      <c r="P252" s="34">
        <v>5</v>
      </c>
      <c r="Q252" s="39">
        <f t="shared" si="7"/>
        <v>4.6357615894039736E-2</v>
      </c>
      <c r="R252" s="39">
        <f t="shared" si="8"/>
        <v>6.4220183486238536E-2</v>
      </c>
      <c r="S252" s="39">
        <f>+IF(F252&gt;0,'Órdenes y Medidas'!C255/F252,"-")</f>
        <v>0.15894039735099338</v>
      </c>
      <c r="T252" s="39">
        <f>+IF(C252&gt;0,'Órdenes y Medidas'!C255/C252,"-")</f>
        <v>0.22018348623853212</v>
      </c>
    </row>
    <row r="253" spans="2:20" ht="20.100000000000001" customHeight="1" thickBot="1" x14ac:dyDescent="0.25">
      <c r="B253" s="4" t="s">
        <v>448</v>
      </c>
      <c r="C253" s="34">
        <v>324</v>
      </c>
      <c r="D253" s="34">
        <v>153</v>
      </c>
      <c r="E253" s="34">
        <v>171</v>
      </c>
      <c r="F253" s="34">
        <v>290</v>
      </c>
      <c r="G253" s="34">
        <v>0</v>
      </c>
      <c r="H253" s="34">
        <v>0</v>
      </c>
      <c r="I253" s="34">
        <v>174</v>
      </c>
      <c r="J253" s="34">
        <v>4</v>
      </c>
      <c r="K253" s="34">
        <v>55</v>
      </c>
      <c r="L253" s="34">
        <v>43</v>
      </c>
      <c r="M253" s="34">
        <v>14</v>
      </c>
      <c r="N253" s="34">
        <v>6</v>
      </c>
      <c r="O253" s="34">
        <v>2</v>
      </c>
      <c r="P253" s="34">
        <v>4</v>
      </c>
      <c r="Q253" s="39">
        <f t="shared" si="7"/>
        <v>2.0689655172413793E-2</v>
      </c>
      <c r="R253" s="39">
        <f t="shared" si="8"/>
        <v>1.8518518518518517E-2</v>
      </c>
      <c r="S253" s="39">
        <f>+IF(F253&gt;0,'Órdenes y Medidas'!C256/F253,"-")</f>
        <v>0.18275862068965518</v>
      </c>
      <c r="T253" s="39">
        <f>+IF(C253&gt;0,'Órdenes y Medidas'!C256/C253,"-")</f>
        <v>0.16358024691358025</v>
      </c>
    </row>
    <row r="254" spans="2:20" ht="20.100000000000001" customHeight="1" thickBot="1" x14ac:dyDescent="0.25">
      <c r="B254" s="4" t="s">
        <v>449</v>
      </c>
      <c r="C254" s="34">
        <v>112</v>
      </c>
      <c r="D254" s="34">
        <v>59</v>
      </c>
      <c r="E254" s="34">
        <v>53</v>
      </c>
      <c r="F254" s="34">
        <v>126</v>
      </c>
      <c r="G254" s="34">
        <v>0</v>
      </c>
      <c r="H254" s="34">
        <v>0</v>
      </c>
      <c r="I254" s="34">
        <v>126</v>
      </c>
      <c r="J254" s="34">
        <v>0</v>
      </c>
      <c r="K254" s="34">
        <v>0</v>
      </c>
      <c r="L254" s="34">
        <v>0</v>
      </c>
      <c r="M254" s="34">
        <v>0</v>
      </c>
      <c r="N254" s="34">
        <v>2</v>
      </c>
      <c r="O254" s="34">
        <v>1</v>
      </c>
      <c r="P254" s="34">
        <v>1</v>
      </c>
      <c r="Q254" s="39">
        <f t="shared" si="7"/>
        <v>1.5873015873015872E-2</v>
      </c>
      <c r="R254" s="39">
        <f t="shared" si="8"/>
        <v>1.7857142857142856E-2</v>
      </c>
      <c r="S254" s="39">
        <f>+IF(F254&gt;0,'Órdenes y Medidas'!C257/F254,"-")</f>
        <v>0.20634920634920634</v>
      </c>
      <c r="T254" s="39">
        <f>+IF(C254&gt;0,'Órdenes y Medidas'!C257/C254,"-")</f>
        <v>0.23214285714285715</v>
      </c>
    </row>
    <row r="255" spans="2:20" ht="20.100000000000001" customHeight="1" thickBot="1" x14ac:dyDescent="0.25">
      <c r="B255" s="4" t="s">
        <v>450</v>
      </c>
      <c r="C255" s="34">
        <v>110</v>
      </c>
      <c r="D255" s="34">
        <v>84</v>
      </c>
      <c r="E255" s="34">
        <v>26</v>
      </c>
      <c r="F255" s="34">
        <v>106</v>
      </c>
      <c r="G255" s="34">
        <v>0</v>
      </c>
      <c r="H255" s="34">
        <v>0</v>
      </c>
      <c r="I255" s="34">
        <v>71</v>
      </c>
      <c r="J255" s="34">
        <v>1</v>
      </c>
      <c r="K255" s="34">
        <v>31</v>
      </c>
      <c r="L255" s="34">
        <v>3</v>
      </c>
      <c r="M255" s="34">
        <v>0</v>
      </c>
      <c r="N255" s="34">
        <v>23</v>
      </c>
      <c r="O255" s="34">
        <v>17</v>
      </c>
      <c r="P255" s="34">
        <v>6</v>
      </c>
      <c r="Q255" s="39">
        <f t="shared" si="7"/>
        <v>0.21698113207547171</v>
      </c>
      <c r="R255" s="39">
        <f t="shared" si="8"/>
        <v>0.20909090909090908</v>
      </c>
      <c r="S255" s="39">
        <f>+IF(F255&gt;0,'Órdenes y Medidas'!C258/F255,"-")</f>
        <v>0.35849056603773582</v>
      </c>
      <c r="T255" s="39">
        <f>+IF(C255&gt;0,'Órdenes y Medidas'!C258/C255,"-")</f>
        <v>0.34545454545454546</v>
      </c>
    </row>
    <row r="256" spans="2:20" ht="20.100000000000001" customHeight="1" thickBot="1" x14ac:dyDescent="0.25">
      <c r="B256" s="4" t="s">
        <v>451</v>
      </c>
      <c r="C256" s="34">
        <v>88</v>
      </c>
      <c r="D256" s="34">
        <v>63</v>
      </c>
      <c r="E256" s="34">
        <v>25</v>
      </c>
      <c r="F256" s="34">
        <v>88</v>
      </c>
      <c r="G256" s="34">
        <v>0</v>
      </c>
      <c r="H256" s="34">
        <v>0</v>
      </c>
      <c r="I256" s="34">
        <v>88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9">
        <f t="shared" si="7"/>
        <v>0</v>
      </c>
      <c r="R256" s="39">
        <f t="shared" si="8"/>
        <v>0</v>
      </c>
      <c r="S256" s="39">
        <f>+IF(F256&gt;0,'Órdenes y Medidas'!C259/F256,"-")</f>
        <v>0.14772727272727273</v>
      </c>
      <c r="T256" s="39">
        <f>+IF(C256&gt;0,'Órdenes y Medidas'!C259/C256,"-")</f>
        <v>0.14772727272727273</v>
      </c>
    </row>
    <row r="257" spans="2:20" ht="20.100000000000001" customHeight="1" thickBot="1" x14ac:dyDescent="0.25">
      <c r="B257" s="4" t="s">
        <v>452</v>
      </c>
      <c r="C257" s="34">
        <v>129</v>
      </c>
      <c r="D257" s="34">
        <v>97</v>
      </c>
      <c r="E257" s="34">
        <v>32</v>
      </c>
      <c r="F257" s="34">
        <v>101</v>
      </c>
      <c r="G257" s="34">
        <v>0</v>
      </c>
      <c r="H257" s="34">
        <v>0</v>
      </c>
      <c r="I257" s="34">
        <v>93</v>
      </c>
      <c r="J257" s="34">
        <v>1</v>
      </c>
      <c r="K257" s="34">
        <v>5</v>
      </c>
      <c r="L257" s="34">
        <v>2</v>
      </c>
      <c r="M257" s="34">
        <v>0</v>
      </c>
      <c r="N257" s="34">
        <v>9</v>
      </c>
      <c r="O257" s="34">
        <v>5</v>
      </c>
      <c r="P257" s="34">
        <v>4</v>
      </c>
      <c r="Q257" s="39">
        <f t="shared" si="7"/>
        <v>8.9108910891089105E-2</v>
      </c>
      <c r="R257" s="39">
        <f t="shared" si="8"/>
        <v>6.9767441860465115E-2</v>
      </c>
      <c r="S257" s="39">
        <f>+IF(F257&gt;0,'Órdenes y Medidas'!C260/F257,"-")</f>
        <v>0.23762376237623761</v>
      </c>
      <c r="T257" s="39">
        <f>+IF(C257&gt;0,'Órdenes y Medidas'!C260/C257,"-")</f>
        <v>0.18604651162790697</v>
      </c>
    </row>
    <row r="258" spans="2:20" ht="20.100000000000001" customHeight="1" thickBot="1" x14ac:dyDescent="0.25">
      <c r="B258" s="4" t="s">
        <v>453</v>
      </c>
      <c r="C258" s="34">
        <v>100</v>
      </c>
      <c r="D258" s="34">
        <v>72</v>
      </c>
      <c r="E258" s="34">
        <v>28</v>
      </c>
      <c r="F258" s="34">
        <v>106</v>
      </c>
      <c r="G258" s="34">
        <v>0</v>
      </c>
      <c r="H258" s="34">
        <v>0</v>
      </c>
      <c r="I258" s="34">
        <v>82</v>
      </c>
      <c r="J258" s="34">
        <v>0</v>
      </c>
      <c r="K258" s="34">
        <v>7</v>
      </c>
      <c r="L258" s="34">
        <v>0</v>
      </c>
      <c r="M258" s="34">
        <v>17</v>
      </c>
      <c r="N258" s="34">
        <v>0</v>
      </c>
      <c r="O258" s="34">
        <v>0</v>
      </c>
      <c r="P258" s="34">
        <v>0</v>
      </c>
      <c r="Q258" s="39">
        <f t="shared" si="7"/>
        <v>0</v>
      </c>
      <c r="R258" s="39">
        <f t="shared" si="8"/>
        <v>0</v>
      </c>
      <c r="S258" s="39">
        <f>+IF(F258&gt;0,'Órdenes y Medidas'!C261/F258,"-")</f>
        <v>0.28301886792452829</v>
      </c>
      <c r="T258" s="39">
        <f>+IF(C258&gt;0,'Órdenes y Medidas'!C261/C258,"-")</f>
        <v>0.3</v>
      </c>
    </row>
    <row r="259" spans="2:20" ht="20.100000000000001" customHeight="1" thickBot="1" x14ac:dyDescent="0.25">
      <c r="B259" s="4" t="s">
        <v>649</v>
      </c>
      <c r="C259" s="34">
        <v>30</v>
      </c>
      <c r="D259" s="34">
        <v>22</v>
      </c>
      <c r="E259" s="34">
        <v>8</v>
      </c>
      <c r="F259" s="34">
        <v>30</v>
      </c>
      <c r="G259" s="34">
        <v>0</v>
      </c>
      <c r="H259" s="34">
        <v>0</v>
      </c>
      <c r="I259" s="34">
        <v>17</v>
      </c>
      <c r="J259" s="34">
        <v>5</v>
      </c>
      <c r="K259" s="34">
        <v>0</v>
      </c>
      <c r="L259" s="34">
        <v>8</v>
      </c>
      <c r="M259" s="34">
        <v>0</v>
      </c>
      <c r="N259" s="34">
        <v>0</v>
      </c>
      <c r="O259" s="34">
        <v>0</v>
      </c>
      <c r="P259" s="34">
        <v>0</v>
      </c>
      <c r="Q259" s="39">
        <f t="shared" si="7"/>
        <v>0</v>
      </c>
      <c r="R259" s="39">
        <f t="shared" si="8"/>
        <v>0</v>
      </c>
      <c r="S259" s="39">
        <f>+IF(F259&gt;0,'Órdenes y Medidas'!C262/F259,"-")</f>
        <v>0.16666666666666666</v>
      </c>
      <c r="T259" s="39">
        <f>+IF(C259&gt;0,'Órdenes y Medidas'!C262/C259,"-")</f>
        <v>0.16666666666666666</v>
      </c>
    </row>
    <row r="260" spans="2:20" ht="20.100000000000001" customHeight="1" thickBot="1" x14ac:dyDescent="0.25">
      <c r="B260" s="4" t="s">
        <v>454</v>
      </c>
      <c r="C260" s="34">
        <v>88</v>
      </c>
      <c r="D260" s="34">
        <v>73</v>
      </c>
      <c r="E260" s="34">
        <v>15</v>
      </c>
      <c r="F260" s="34">
        <v>88</v>
      </c>
      <c r="G260" s="34">
        <v>5</v>
      </c>
      <c r="H260" s="34">
        <v>0</v>
      </c>
      <c r="I260" s="34">
        <v>68</v>
      </c>
      <c r="J260" s="34">
        <v>0</v>
      </c>
      <c r="K260" s="34">
        <v>0</v>
      </c>
      <c r="L260" s="34">
        <v>15</v>
      </c>
      <c r="M260" s="34">
        <v>0</v>
      </c>
      <c r="N260" s="34">
        <v>4</v>
      </c>
      <c r="O260" s="34">
        <v>4</v>
      </c>
      <c r="P260" s="34">
        <v>0</v>
      </c>
      <c r="Q260" s="39">
        <f t="shared" si="7"/>
        <v>4.5454545454545456E-2</v>
      </c>
      <c r="R260" s="39">
        <f t="shared" si="8"/>
        <v>4.5454545454545456E-2</v>
      </c>
      <c r="S260" s="39">
        <f>+IF(F260&gt;0,'Órdenes y Medidas'!C263/F260,"-")</f>
        <v>0.10227272727272728</v>
      </c>
      <c r="T260" s="39">
        <f>+IF(C260&gt;0,'Órdenes y Medidas'!C263/C260,"-")</f>
        <v>0.10227272727272728</v>
      </c>
    </row>
    <row r="261" spans="2:20" ht="20.100000000000001" customHeight="1" thickBot="1" x14ac:dyDescent="0.25">
      <c r="B261" s="4" t="s">
        <v>455</v>
      </c>
      <c r="C261" s="34">
        <v>40</v>
      </c>
      <c r="D261" s="34">
        <v>26</v>
      </c>
      <c r="E261" s="34">
        <v>14</v>
      </c>
      <c r="F261" s="34">
        <v>40</v>
      </c>
      <c r="G261" s="34">
        <v>0</v>
      </c>
      <c r="H261" s="34">
        <v>0</v>
      </c>
      <c r="I261" s="34">
        <v>22</v>
      </c>
      <c r="J261" s="34">
        <v>0</v>
      </c>
      <c r="K261" s="34">
        <v>2</v>
      </c>
      <c r="L261" s="34">
        <v>16</v>
      </c>
      <c r="M261" s="34">
        <v>0</v>
      </c>
      <c r="N261" s="34">
        <v>6</v>
      </c>
      <c r="O261" s="34">
        <v>2</v>
      </c>
      <c r="P261" s="34">
        <v>4</v>
      </c>
      <c r="Q261" s="39">
        <f t="shared" si="7"/>
        <v>0.15</v>
      </c>
      <c r="R261" s="39">
        <f t="shared" si="8"/>
        <v>0.15</v>
      </c>
      <c r="S261" s="39">
        <f>+IF(F261&gt;0,'Órdenes y Medidas'!C264/F261,"-")</f>
        <v>0.1</v>
      </c>
      <c r="T261" s="39">
        <f>+IF(C261&gt;0,'Órdenes y Medidas'!C264/C261,"-")</f>
        <v>0.1</v>
      </c>
    </row>
    <row r="262" spans="2:20" ht="20.100000000000001" customHeight="1" thickBot="1" x14ac:dyDescent="0.25">
      <c r="B262" s="4" t="s">
        <v>456</v>
      </c>
      <c r="C262" s="34">
        <v>102</v>
      </c>
      <c r="D262" s="34">
        <v>64</v>
      </c>
      <c r="E262" s="34">
        <v>38</v>
      </c>
      <c r="F262" s="34">
        <v>102</v>
      </c>
      <c r="G262" s="34">
        <v>0</v>
      </c>
      <c r="H262" s="34">
        <v>0</v>
      </c>
      <c r="I262" s="34">
        <v>78</v>
      </c>
      <c r="J262" s="34">
        <v>0</v>
      </c>
      <c r="K262" s="34">
        <v>4</v>
      </c>
      <c r="L262" s="34">
        <v>20</v>
      </c>
      <c r="M262" s="34">
        <v>0</v>
      </c>
      <c r="N262" s="34">
        <v>0</v>
      </c>
      <c r="O262" s="34">
        <v>0</v>
      </c>
      <c r="P262" s="34">
        <v>0</v>
      </c>
      <c r="Q262" s="39">
        <f t="shared" si="7"/>
        <v>0</v>
      </c>
      <c r="R262" s="39">
        <f t="shared" si="8"/>
        <v>0</v>
      </c>
      <c r="S262" s="39">
        <f>+IF(F262&gt;0,'Órdenes y Medidas'!C265/F262,"-")</f>
        <v>8.8235294117647065E-2</v>
      </c>
      <c r="T262" s="39">
        <f>+IF(C262&gt;0,'Órdenes y Medidas'!C265/C262,"-")</f>
        <v>8.8235294117647065E-2</v>
      </c>
    </row>
    <row r="263" spans="2:20" ht="20.100000000000001" customHeight="1" thickBot="1" x14ac:dyDescent="0.25">
      <c r="B263" s="4" t="s">
        <v>198</v>
      </c>
      <c r="C263" s="34">
        <v>97</v>
      </c>
      <c r="D263" s="34">
        <v>53</v>
      </c>
      <c r="E263" s="34">
        <v>44</v>
      </c>
      <c r="F263" s="34">
        <v>146</v>
      </c>
      <c r="G263" s="34">
        <v>0</v>
      </c>
      <c r="H263" s="34">
        <v>0</v>
      </c>
      <c r="I263" s="34">
        <v>80</v>
      </c>
      <c r="J263" s="34">
        <v>2</v>
      </c>
      <c r="K263" s="34">
        <v>57</v>
      </c>
      <c r="L263" s="34">
        <v>6</v>
      </c>
      <c r="M263" s="34">
        <v>1</v>
      </c>
      <c r="N263" s="34">
        <v>34</v>
      </c>
      <c r="O263" s="34">
        <v>18</v>
      </c>
      <c r="P263" s="34">
        <v>16</v>
      </c>
      <c r="Q263" s="39">
        <f t="shared" si="7"/>
        <v>0.23287671232876711</v>
      </c>
      <c r="R263" s="39">
        <f t="shared" si="8"/>
        <v>0.35051546391752575</v>
      </c>
      <c r="S263" s="39">
        <f>+IF(F263&gt;0,'Órdenes y Medidas'!C266/F263,"-")</f>
        <v>0.21232876712328766</v>
      </c>
      <c r="T263" s="39">
        <f>+IF(C263&gt;0,'Órdenes y Medidas'!C266/C263,"-")</f>
        <v>0.31958762886597936</v>
      </c>
    </row>
    <row r="264" spans="2:20" ht="20.100000000000001" customHeight="1" thickBot="1" x14ac:dyDescent="0.25">
      <c r="B264" s="4" t="s">
        <v>457</v>
      </c>
      <c r="C264" s="34">
        <v>57</v>
      </c>
      <c r="D264" s="34">
        <v>35</v>
      </c>
      <c r="E264" s="34">
        <v>22</v>
      </c>
      <c r="F264" s="34">
        <v>57</v>
      </c>
      <c r="G264" s="34">
        <v>0</v>
      </c>
      <c r="H264" s="34">
        <v>0</v>
      </c>
      <c r="I264" s="34">
        <v>52</v>
      </c>
      <c r="J264" s="34">
        <v>0</v>
      </c>
      <c r="K264" s="34">
        <v>5</v>
      </c>
      <c r="L264" s="34">
        <v>0</v>
      </c>
      <c r="M264" s="34">
        <v>0</v>
      </c>
      <c r="N264" s="34">
        <v>8</v>
      </c>
      <c r="O264" s="34">
        <v>3</v>
      </c>
      <c r="P264" s="34">
        <v>5</v>
      </c>
      <c r="Q264" s="39">
        <f t="shared" si="7"/>
        <v>0.14035087719298245</v>
      </c>
      <c r="R264" s="39">
        <f t="shared" si="8"/>
        <v>0.14035087719298245</v>
      </c>
      <c r="S264" s="39">
        <f>+IF(F264&gt;0,'Órdenes y Medidas'!C267/F264,"-")</f>
        <v>0.19298245614035087</v>
      </c>
      <c r="T264" s="39">
        <f>+IF(C264&gt;0,'Órdenes y Medidas'!C267/C264,"-")</f>
        <v>0.19298245614035087</v>
      </c>
    </row>
    <row r="265" spans="2:20" ht="20.100000000000001" customHeight="1" thickBot="1" x14ac:dyDescent="0.25">
      <c r="B265" s="4" t="s">
        <v>458</v>
      </c>
      <c r="C265" s="34">
        <v>8</v>
      </c>
      <c r="D265" s="34">
        <v>7</v>
      </c>
      <c r="E265" s="34">
        <v>1</v>
      </c>
      <c r="F265" s="34">
        <v>8</v>
      </c>
      <c r="G265" s="34">
        <v>0</v>
      </c>
      <c r="H265" s="34">
        <v>0</v>
      </c>
      <c r="I265" s="34">
        <v>8</v>
      </c>
      <c r="J265" s="34">
        <v>0</v>
      </c>
      <c r="K265" s="34">
        <v>0</v>
      </c>
      <c r="L265" s="34">
        <v>0</v>
      </c>
      <c r="M265" s="34">
        <v>0</v>
      </c>
      <c r="N265" s="34">
        <v>1</v>
      </c>
      <c r="O265" s="34">
        <v>1</v>
      </c>
      <c r="P265" s="34">
        <v>0</v>
      </c>
      <c r="Q265" s="39">
        <f t="shared" si="7"/>
        <v>0.125</v>
      </c>
      <c r="R265" s="39">
        <f t="shared" si="8"/>
        <v>0.125</v>
      </c>
      <c r="S265" s="39">
        <f>+IF(F265&gt;0,'Órdenes y Medidas'!C268/F265,"-")</f>
        <v>0.625</v>
      </c>
      <c r="T265" s="39">
        <f>+IF(C265&gt;0,'Órdenes y Medidas'!C268/C265,"-")</f>
        <v>0.625</v>
      </c>
    </row>
    <row r="266" spans="2:20" ht="20.100000000000001" customHeight="1" thickBot="1" x14ac:dyDescent="0.25">
      <c r="B266" s="4" t="s">
        <v>459</v>
      </c>
      <c r="C266" s="34">
        <v>47</v>
      </c>
      <c r="D266" s="34">
        <v>29</v>
      </c>
      <c r="E266" s="34">
        <v>18</v>
      </c>
      <c r="F266" s="34">
        <v>64</v>
      </c>
      <c r="G266" s="34">
        <v>0</v>
      </c>
      <c r="H266" s="34">
        <v>0</v>
      </c>
      <c r="I266" s="34">
        <v>64</v>
      </c>
      <c r="J266" s="34">
        <v>0</v>
      </c>
      <c r="K266" s="34">
        <v>0</v>
      </c>
      <c r="L266" s="34">
        <v>0</v>
      </c>
      <c r="M266" s="34">
        <v>0</v>
      </c>
      <c r="N266" s="34">
        <v>1</v>
      </c>
      <c r="O266" s="34">
        <v>1</v>
      </c>
      <c r="P266" s="34">
        <v>0</v>
      </c>
      <c r="Q266" s="39">
        <f t="shared" si="7"/>
        <v>1.5625E-2</v>
      </c>
      <c r="R266" s="39">
        <f t="shared" si="8"/>
        <v>2.1276595744680851E-2</v>
      </c>
      <c r="S266" s="39">
        <f>+IF(F266&gt;0,'Órdenes y Medidas'!C269/F266,"-")</f>
        <v>0.15625</v>
      </c>
      <c r="T266" s="39">
        <f>+IF(C266&gt;0,'Órdenes y Medidas'!C269/C266,"-")</f>
        <v>0.21276595744680851</v>
      </c>
    </row>
    <row r="267" spans="2:20" ht="20.100000000000001" customHeight="1" thickBot="1" x14ac:dyDescent="0.25">
      <c r="B267" s="4" t="s">
        <v>460</v>
      </c>
      <c r="C267" s="34">
        <v>31</v>
      </c>
      <c r="D267" s="34">
        <v>13</v>
      </c>
      <c r="E267" s="34">
        <v>18</v>
      </c>
      <c r="F267" s="34">
        <v>31</v>
      </c>
      <c r="G267" s="34">
        <v>1</v>
      </c>
      <c r="H267" s="34">
        <v>0</v>
      </c>
      <c r="I267" s="34">
        <v>27</v>
      </c>
      <c r="J267" s="34">
        <v>0</v>
      </c>
      <c r="K267" s="34">
        <v>0</v>
      </c>
      <c r="L267" s="34">
        <v>3</v>
      </c>
      <c r="M267" s="34">
        <v>0</v>
      </c>
      <c r="N267" s="34">
        <v>4</v>
      </c>
      <c r="O267" s="34">
        <v>2</v>
      </c>
      <c r="P267" s="34">
        <v>2</v>
      </c>
      <c r="Q267" s="39">
        <f t="shared" si="7"/>
        <v>0.12903225806451613</v>
      </c>
      <c r="R267" s="39">
        <f t="shared" si="8"/>
        <v>0.12903225806451613</v>
      </c>
      <c r="S267" s="39">
        <f>+IF(F267&gt;0,'Órdenes y Medidas'!C270/F267,"-")</f>
        <v>0.35483870967741937</v>
      </c>
      <c r="T267" s="39">
        <f>+IF(C267&gt;0,'Órdenes y Medidas'!C270/C267,"-")</f>
        <v>0.35483870967741937</v>
      </c>
    </row>
    <row r="268" spans="2:20" ht="20.100000000000001" customHeight="1" thickBot="1" x14ac:dyDescent="0.25">
      <c r="B268" s="4" t="s">
        <v>461</v>
      </c>
      <c r="C268" s="34">
        <v>85</v>
      </c>
      <c r="D268" s="34">
        <v>50</v>
      </c>
      <c r="E268" s="34">
        <v>35</v>
      </c>
      <c r="F268" s="34">
        <v>94</v>
      </c>
      <c r="G268" s="34">
        <v>0</v>
      </c>
      <c r="H268" s="34">
        <v>0</v>
      </c>
      <c r="I268" s="34">
        <v>94</v>
      </c>
      <c r="J268" s="34">
        <v>0</v>
      </c>
      <c r="K268" s="34">
        <v>0</v>
      </c>
      <c r="L268" s="34">
        <v>0</v>
      </c>
      <c r="M268" s="34">
        <v>0</v>
      </c>
      <c r="N268" s="34">
        <v>13</v>
      </c>
      <c r="O268" s="34">
        <v>6</v>
      </c>
      <c r="P268" s="34">
        <v>7</v>
      </c>
      <c r="Q268" s="39">
        <f t="shared" ref="Q268:Q331" si="9">+IF(F268&gt;0,N268/F268,"-")</f>
        <v>0.13829787234042554</v>
      </c>
      <c r="R268" s="39">
        <f t="shared" ref="R268:R331" si="10">+IF(C268&gt;0,N268/C268,"-")</f>
        <v>0.15294117647058825</v>
      </c>
      <c r="S268" s="39">
        <f>+IF(F268&gt;0,'Órdenes y Medidas'!C271/F268,"-")</f>
        <v>0.1702127659574468</v>
      </c>
      <c r="T268" s="39">
        <f>+IF(C268&gt;0,'Órdenes y Medidas'!C271/C268,"-")</f>
        <v>0.18823529411764706</v>
      </c>
    </row>
    <row r="269" spans="2:20" ht="20.100000000000001" customHeight="1" thickBot="1" x14ac:dyDescent="0.25">
      <c r="B269" s="4" t="s">
        <v>462</v>
      </c>
      <c r="C269" s="34">
        <v>49</v>
      </c>
      <c r="D269" s="34">
        <v>26</v>
      </c>
      <c r="E269" s="34">
        <v>23</v>
      </c>
      <c r="F269" s="34">
        <v>49</v>
      </c>
      <c r="G269" s="34">
        <v>0</v>
      </c>
      <c r="H269" s="34">
        <v>0</v>
      </c>
      <c r="I269" s="34">
        <v>41</v>
      </c>
      <c r="J269" s="34">
        <v>0</v>
      </c>
      <c r="K269" s="34">
        <v>6</v>
      </c>
      <c r="L269" s="34">
        <v>2</v>
      </c>
      <c r="M269" s="34">
        <v>0</v>
      </c>
      <c r="N269" s="34">
        <v>5</v>
      </c>
      <c r="O269" s="34">
        <v>3</v>
      </c>
      <c r="P269" s="34">
        <v>2</v>
      </c>
      <c r="Q269" s="39">
        <f t="shared" si="9"/>
        <v>0.10204081632653061</v>
      </c>
      <c r="R269" s="39">
        <f t="shared" si="10"/>
        <v>0.10204081632653061</v>
      </c>
      <c r="S269" s="39">
        <f>+IF(F269&gt;0,'Órdenes y Medidas'!C272/F269,"-")</f>
        <v>0.34693877551020408</v>
      </c>
      <c r="T269" s="39">
        <f>+IF(C269&gt;0,'Órdenes y Medidas'!C272/C269,"-")</f>
        <v>0.34693877551020408</v>
      </c>
    </row>
    <row r="270" spans="2:20" ht="20.100000000000001" customHeight="1" thickBot="1" x14ac:dyDescent="0.25">
      <c r="B270" s="4" t="s">
        <v>463</v>
      </c>
      <c r="C270" s="34">
        <v>6</v>
      </c>
      <c r="D270" s="34">
        <v>1</v>
      </c>
      <c r="E270" s="34">
        <v>5</v>
      </c>
      <c r="F270" s="34">
        <v>6</v>
      </c>
      <c r="G270" s="34">
        <v>0</v>
      </c>
      <c r="H270" s="34">
        <v>0</v>
      </c>
      <c r="I270" s="34">
        <v>1</v>
      </c>
      <c r="J270" s="34">
        <v>0</v>
      </c>
      <c r="K270" s="34">
        <v>0</v>
      </c>
      <c r="L270" s="34">
        <v>3</v>
      </c>
      <c r="M270" s="34">
        <v>2</v>
      </c>
      <c r="N270" s="34">
        <v>5</v>
      </c>
      <c r="O270" s="34">
        <v>1</v>
      </c>
      <c r="P270" s="34">
        <v>4</v>
      </c>
      <c r="Q270" s="39">
        <f t="shared" si="9"/>
        <v>0.83333333333333337</v>
      </c>
      <c r="R270" s="39">
        <f t="shared" si="10"/>
        <v>0.83333333333333337</v>
      </c>
      <c r="S270" s="39">
        <f>+IF(F270&gt;0,'Órdenes y Medidas'!C273/F270,"-")</f>
        <v>0.16666666666666666</v>
      </c>
      <c r="T270" s="39">
        <f>+IF(C270&gt;0,'Órdenes y Medidas'!C273/C270,"-")</f>
        <v>0.16666666666666666</v>
      </c>
    </row>
    <row r="271" spans="2:20" ht="20.100000000000001" customHeight="1" thickBot="1" x14ac:dyDescent="0.25">
      <c r="B271" s="4" t="s">
        <v>464</v>
      </c>
      <c r="C271" s="34">
        <v>10</v>
      </c>
      <c r="D271" s="34">
        <v>4</v>
      </c>
      <c r="E271" s="34">
        <v>6</v>
      </c>
      <c r="F271" s="34">
        <v>9</v>
      </c>
      <c r="G271" s="34">
        <v>1</v>
      </c>
      <c r="H271" s="34">
        <v>0</v>
      </c>
      <c r="I271" s="34">
        <v>7</v>
      </c>
      <c r="J271" s="34">
        <v>0</v>
      </c>
      <c r="K271" s="34">
        <v>1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9">
        <f t="shared" si="9"/>
        <v>0</v>
      </c>
      <c r="R271" s="39">
        <f t="shared" si="10"/>
        <v>0</v>
      </c>
      <c r="S271" s="39">
        <f>+IF(F271&gt;0,'Órdenes y Medidas'!C274/F271,"-")</f>
        <v>0.33333333333333331</v>
      </c>
      <c r="T271" s="39">
        <f>+IF(C271&gt;0,'Órdenes y Medidas'!C274/C271,"-")</f>
        <v>0.3</v>
      </c>
    </row>
    <row r="272" spans="2:20" ht="20.100000000000001" customHeight="1" thickBot="1" x14ac:dyDescent="0.25">
      <c r="B272" s="4" t="s">
        <v>465</v>
      </c>
      <c r="C272" s="34">
        <v>26</v>
      </c>
      <c r="D272" s="34">
        <v>7</v>
      </c>
      <c r="E272" s="34">
        <v>19</v>
      </c>
      <c r="F272" s="34">
        <v>26</v>
      </c>
      <c r="G272" s="34">
        <v>2</v>
      </c>
      <c r="H272" s="34">
        <v>2</v>
      </c>
      <c r="I272" s="34">
        <v>18</v>
      </c>
      <c r="J272" s="34">
        <v>0</v>
      </c>
      <c r="K272" s="34">
        <v>4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9">
        <f t="shared" si="9"/>
        <v>0</v>
      </c>
      <c r="R272" s="39">
        <f t="shared" si="10"/>
        <v>0</v>
      </c>
      <c r="S272" s="39">
        <f>+IF(F272&gt;0,'Órdenes y Medidas'!C275/F272,"-")</f>
        <v>0.26923076923076922</v>
      </c>
      <c r="T272" s="39">
        <f>+IF(C272&gt;0,'Órdenes y Medidas'!C275/C272,"-")</f>
        <v>0.26923076923076922</v>
      </c>
    </row>
    <row r="273" spans="2:20" ht="20.100000000000001" customHeight="1" thickBot="1" x14ac:dyDescent="0.25">
      <c r="B273" s="4" t="s">
        <v>466</v>
      </c>
      <c r="C273" s="34">
        <v>17</v>
      </c>
      <c r="D273" s="34">
        <v>7</v>
      </c>
      <c r="E273" s="34">
        <v>10</v>
      </c>
      <c r="F273" s="34">
        <v>23</v>
      </c>
      <c r="G273" s="34">
        <v>0</v>
      </c>
      <c r="H273" s="34">
        <v>0</v>
      </c>
      <c r="I273" s="34">
        <v>20</v>
      </c>
      <c r="J273" s="34">
        <v>0</v>
      </c>
      <c r="K273" s="34">
        <v>3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9">
        <f t="shared" si="9"/>
        <v>0</v>
      </c>
      <c r="R273" s="39">
        <f t="shared" si="10"/>
        <v>0</v>
      </c>
      <c r="S273" s="39">
        <f>+IF(F273&gt;0,'Órdenes y Medidas'!C276/F273,"-")</f>
        <v>0</v>
      </c>
      <c r="T273" s="39">
        <f>+IF(C273&gt;0,'Órdenes y Medidas'!C276/C273,"-")</f>
        <v>0</v>
      </c>
    </row>
    <row r="274" spans="2:20" ht="20.100000000000001" customHeight="1" thickBot="1" x14ac:dyDescent="0.25">
      <c r="B274" s="4" t="s">
        <v>199</v>
      </c>
      <c r="C274" s="34">
        <v>198</v>
      </c>
      <c r="D274" s="34">
        <v>101</v>
      </c>
      <c r="E274" s="34">
        <v>97</v>
      </c>
      <c r="F274" s="34">
        <v>256</v>
      </c>
      <c r="G274" s="34">
        <v>0</v>
      </c>
      <c r="H274" s="34">
        <v>0</v>
      </c>
      <c r="I274" s="34">
        <v>221</v>
      </c>
      <c r="J274" s="34">
        <v>0</v>
      </c>
      <c r="K274" s="34">
        <v>29</v>
      </c>
      <c r="L274" s="34">
        <v>6</v>
      </c>
      <c r="M274" s="34">
        <v>0</v>
      </c>
      <c r="N274" s="34">
        <v>29</v>
      </c>
      <c r="O274" s="34">
        <v>16</v>
      </c>
      <c r="P274" s="34">
        <v>13</v>
      </c>
      <c r="Q274" s="39">
        <f t="shared" si="9"/>
        <v>0.11328125</v>
      </c>
      <c r="R274" s="39">
        <f t="shared" si="10"/>
        <v>0.14646464646464646</v>
      </c>
      <c r="S274" s="39">
        <f>+IF(F274&gt;0,'Órdenes y Medidas'!C277/F274,"-")</f>
        <v>0.19921875</v>
      </c>
      <c r="T274" s="39">
        <f>+IF(C274&gt;0,'Órdenes y Medidas'!C277/C274,"-")</f>
        <v>0.25757575757575757</v>
      </c>
    </row>
    <row r="275" spans="2:20" ht="20.100000000000001" customHeight="1" thickBot="1" x14ac:dyDescent="0.25">
      <c r="B275" s="4" t="s">
        <v>467</v>
      </c>
      <c r="C275" s="34">
        <v>5</v>
      </c>
      <c r="D275" s="34">
        <v>2</v>
      </c>
      <c r="E275" s="34">
        <v>3</v>
      </c>
      <c r="F275" s="34">
        <v>5</v>
      </c>
      <c r="G275" s="34">
        <v>0</v>
      </c>
      <c r="H275" s="34">
        <v>0</v>
      </c>
      <c r="I275" s="34">
        <v>2</v>
      </c>
      <c r="J275" s="34">
        <v>3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9">
        <f t="shared" si="9"/>
        <v>0</v>
      </c>
      <c r="R275" s="39">
        <f t="shared" si="10"/>
        <v>0</v>
      </c>
      <c r="S275" s="39">
        <f>+IF(F275&gt;0,'Órdenes y Medidas'!C278/F275,"-")</f>
        <v>1</v>
      </c>
      <c r="T275" s="39">
        <f>+IF(C275&gt;0,'Órdenes y Medidas'!C278/C275,"-")</f>
        <v>1</v>
      </c>
    </row>
    <row r="276" spans="2:20" ht="20.100000000000001" customHeight="1" thickBot="1" x14ac:dyDescent="0.25">
      <c r="B276" s="4" t="s">
        <v>468</v>
      </c>
      <c r="C276" s="34">
        <v>7</v>
      </c>
      <c r="D276" s="34">
        <v>3</v>
      </c>
      <c r="E276" s="34">
        <v>4</v>
      </c>
      <c r="F276" s="34">
        <v>7</v>
      </c>
      <c r="G276" s="34">
        <v>0</v>
      </c>
      <c r="H276" s="34">
        <v>0</v>
      </c>
      <c r="I276" s="34">
        <v>7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9">
        <f t="shared" si="9"/>
        <v>0</v>
      </c>
      <c r="R276" s="39">
        <f t="shared" si="10"/>
        <v>0</v>
      </c>
      <c r="S276" s="39">
        <f>+IF(F276&gt;0,'Órdenes y Medidas'!C279/F276,"-")</f>
        <v>0</v>
      </c>
      <c r="T276" s="39">
        <f>+IF(C276&gt;0,'Órdenes y Medidas'!C279/C276,"-")</f>
        <v>0</v>
      </c>
    </row>
    <row r="277" spans="2:20" ht="20.100000000000001" customHeight="1" thickBot="1" x14ac:dyDescent="0.25">
      <c r="B277" s="4" t="s">
        <v>469</v>
      </c>
      <c r="C277" s="34">
        <v>13</v>
      </c>
      <c r="D277" s="34">
        <v>5</v>
      </c>
      <c r="E277" s="34">
        <v>8</v>
      </c>
      <c r="F277" s="34">
        <v>13</v>
      </c>
      <c r="G277" s="34">
        <v>0</v>
      </c>
      <c r="H277" s="34">
        <v>0</v>
      </c>
      <c r="I277" s="34">
        <v>10</v>
      </c>
      <c r="J277" s="34">
        <v>0</v>
      </c>
      <c r="K277" s="34">
        <v>0</v>
      </c>
      <c r="L277" s="34">
        <v>2</v>
      </c>
      <c r="M277" s="34">
        <v>1</v>
      </c>
      <c r="N277" s="34">
        <v>2</v>
      </c>
      <c r="O277" s="34">
        <v>1</v>
      </c>
      <c r="P277" s="34">
        <v>1</v>
      </c>
      <c r="Q277" s="39">
        <f t="shared" si="9"/>
        <v>0.15384615384615385</v>
      </c>
      <c r="R277" s="39">
        <f t="shared" si="10"/>
        <v>0.15384615384615385</v>
      </c>
      <c r="S277" s="39">
        <f>+IF(F277&gt;0,'Órdenes y Medidas'!C280/F277,"-")</f>
        <v>0.30769230769230771</v>
      </c>
      <c r="T277" s="39">
        <f>+IF(C277&gt;0,'Órdenes y Medidas'!C280/C277,"-")</f>
        <v>0.30769230769230771</v>
      </c>
    </row>
    <row r="278" spans="2:20" ht="20.100000000000001" customHeight="1" thickBot="1" x14ac:dyDescent="0.25">
      <c r="B278" s="4" t="s">
        <v>470</v>
      </c>
      <c r="C278" s="34">
        <v>117</v>
      </c>
      <c r="D278" s="34">
        <v>81</v>
      </c>
      <c r="E278" s="34">
        <v>36</v>
      </c>
      <c r="F278" s="34">
        <v>117</v>
      </c>
      <c r="G278" s="34">
        <v>0</v>
      </c>
      <c r="H278" s="34">
        <v>0</v>
      </c>
      <c r="I278" s="34">
        <v>113</v>
      </c>
      <c r="J278" s="34">
        <v>0</v>
      </c>
      <c r="K278" s="34">
        <v>0</v>
      </c>
      <c r="L278" s="34">
        <v>4</v>
      </c>
      <c r="M278" s="34">
        <v>0</v>
      </c>
      <c r="N278" s="34">
        <v>0</v>
      </c>
      <c r="O278" s="34">
        <v>0</v>
      </c>
      <c r="P278" s="34">
        <v>0</v>
      </c>
      <c r="Q278" s="39">
        <f t="shared" si="9"/>
        <v>0</v>
      </c>
      <c r="R278" s="39">
        <f t="shared" si="10"/>
        <v>0</v>
      </c>
      <c r="S278" s="39">
        <f>+IF(F278&gt;0,'Órdenes y Medidas'!C281/F278,"-")</f>
        <v>0.42735042735042733</v>
      </c>
      <c r="T278" s="39">
        <f>+IF(C278&gt;0,'Órdenes y Medidas'!C281/C278,"-")</f>
        <v>0.42735042735042733</v>
      </c>
    </row>
    <row r="279" spans="2:20" ht="20.100000000000001" customHeight="1" thickBot="1" x14ac:dyDescent="0.25">
      <c r="B279" s="4" t="s">
        <v>471</v>
      </c>
      <c r="C279" s="34">
        <v>178</v>
      </c>
      <c r="D279" s="34">
        <v>126</v>
      </c>
      <c r="E279" s="34">
        <v>52</v>
      </c>
      <c r="F279" s="34">
        <v>177</v>
      </c>
      <c r="G279" s="34">
        <v>0</v>
      </c>
      <c r="H279" s="34">
        <v>0</v>
      </c>
      <c r="I279" s="34">
        <v>119</v>
      </c>
      <c r="J279" s="34">
        <v>2</v>
      </c>
      <c r="K279" s="34">
        <v>20</v>
      </c>
      <c r="L279" s="34">
        <v>32</v>
      </c>
      <c r="M279" s="34">
        <v>4</v>
      </c>
      <c r="N279" s="34">
        <v>52</v>
      </c>
      <c r="O279" s="34">
        <v>30</v>
      </c>
      <c r="P279" s="34">
        <v>22</v>
      </c>
      <c r="Q279" s="39">
        <f t="shared" si="9"/>
        <v>0.29378531073446329</v>
      </c>
      <c r="R279" s="39">
        <f t="shared" si="10"/>
        <v>0.29213483146067415</v>
      </c>
      <c r="S279" s="39">
        <f>+IF(F279&gt;0,'Órdenes y Medidas'!C282/F279,"-")</f>
        <v>0.28813559322033899</v>
      </c>
      <c r="T279" s="39">
        <f>+IF(C279&gt;0,'Órdenes y Medidas'!C282/C279,"-")</f>
        <v>0.28651685393258425</v>
      </c>
    </row>
    <row r="280" spans="2:20" ht="20.100000000000001" customHeight="1" thickBot="1" x14ac:dyDescent="0.25">
      <c r="B280" s="4" t="s">
        <v>472</v>
      </c>
      <c r="C280" s="34">
        <v>46</v>
      </c>
      <c r="D280" s="34">
        <v>21</v>
      </c>
      <c r="E280" s="34">
        <v>25</v>
      </c>
      <c r="F280" s="34">
        <v>49</v>
      </c>
      <c r="G280" s="34">
        <v>0</v>
      </c>
      <c r="H280" s="34">
        <v>0</v>
      </c>
      <c r="I280" s="34">
        <v>34</v>
      </c>
      <c r="J280" s="34">
        <v>0</v>
      </c>
      <c r="K280" s="34">
        <v>15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9">
        <f t="shared" si="9"/>
        <v>0</v>
      </c>
      <c r="R280" s="39">
        <f t="shared" si="10"/>
        <v>0</v>
      </c>
      <c r="S280" s="39">
        <f>+IF(F280&gt;0,'Órdenes y Medidas'!C283/F280,"-")</f>
        <v>0.32653061224489793</v>
      </c>
      <c r="T280" s="39">
        <f>+IF(C280&gt;0,'Órdenes y Medidas'!C283/C280,"-")</f>
        <v>0.34782608695652173</v>
      </c>
    </row>
    <row r="281" spans="2:20" ht="20.100000000000001" customHeight="1" thickBot="1" x14ac:dyDescent="0.25">
      <c r="B281" s="4" t="s">
        <v>473</v>
      </c>
      <c r="C281" s="34">
        <v>42</v>
      </c>
      <c r="D281" s="34">
        <v>31</v>
      </c>
      <c r="E281" s="34">
        <v>11</v>
      </c>
      <c r="F281" s="34">
        <v>42</v>
      </c>
      <c r="G281" s="34">
        <v>0</v>
      </c>
      <c r="H281" s="34">
        <v>0</v>
      </c>
      <c r="I281" s="34">
        <v>42</v>
      </c>
      <c r="J281" s="34">
        <v>0</v>
      </c>
      <c r="K281" s="34">
        <v>0</v>
      </c>
      <c r="L281" s="34">
        <v>0</v>
      </c>
      <c r="M281" s="34">
        <v>0</v>
      </c>
      <c r="N281" s="34">
        <v>1</v>
      </c>
      <c r="O281" s="34">
        <v>0</v>
      </c>
      <c r="P281" s="34">
        <v>1</v>
      </c>
      <c r="Q281" s="39">
        <f t="shared" si="9"/>
        <v>2.3809523809523808E-2</v>
      </c>
      <c r="R281" s="39">
        <f t="shared" si="10"/>
        <v>2.3809523809523808E-2</v>
      </c>
      <c r="S281" s="39">
        <f>+IF(F281&gt;0,'Órdenes y Medidas'!C284/F281,"-")</f>
        <v>0.40476190476190477</v>
      </c>
      <c r="T281" s="39">
        <f>+IF(C281&gt;0,'Órdenes y Medidas'!C284/C281,"-")</f>
        <v>0.40476190476190477</v>
      </c>
    </row>
    <row r="282" spans="2:20" ht="20.100000000000001" customHeight="1" thickBot="1" x14ac:dyDescent="0.25">
      <c r="B282" s="4" t="s">
        <v>474</v>
      </c>
      <c r="C282" s="34">
        <v>10</v>
      </c>
      <c r="D282" s="34">
        <v>4</v>
      </c>
      <c r="E282" s="34">
        <v>6</v>
      </c>
      <c r="F282" s="34">
        <v>10</v>
      </c>
      <c r="G282" s="34">
        <v>0</v>
      </c>
      <c r="H282" s="34">
        <v>0</v>
      </c>
      <c r="I282" s="34">
        <v>10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9">
        <f t="shared" si="9"/>
        <v>0</v>
      </c>
      <c r="R282" s="39">
        <f t="shared" si="10"/>
        <v>0</v>
      </c>
      <c r="S282" s="39">
        <f>+IF(F282&gt;0,'Órdenes y Medidas'!C285/F282,"-")</f>
        <v>0.5</v>
      </c>
      <c r="T282" s="39">
        <f>+IF(C282&gt;0,'Órdenes y Medidas'!C285/C282,"-")</f>
        <v>0.5</v>
      </c>
    </row>
    <row r="283" spans="2:20" ht="20.100000000000001" customHeight="1" thickBot="1" x14ac:dyDescent="0.25">
      <c r="B283" s="4" t="s">
        <v>200</v>
      </c>
      <c r="C283" s="34">
        <v>191</v>
      </c>
      <c r="D283" s="34">
        <v>97</v>
      </c>
      <c r="E283" s="34">
        <v>94</v>
      </c>
      <c r="F283" s="34">
        <v>172</v>
      </c>
      <c r="G283" s="34">
        <v>0</v>
      </c>
      <c r="H283" s="34">
        <v>0</v>
      </c>
      <c r="I283" s="34">
        <v>91</v>
      </c>
      <c r="J283" s="34">
        <v>3</v>
      </c>
      <c r="K283" s="34">
        <v>44</v>
      </c>
      <c r="L283" s="34">
        <v>34</v>
      </c>
      <c r="M283" s="34">
        <v>0</v>
      </c>
      <c r="N283" s="34">
        <v>8</v>
      </c>
      <c r="O283" s="34">
        <v>5</v>
      </c>
      <c r="P283" s="34">
        <v>3</v>
      </c>
      <c r="Q283" s="39">
        <f t="shared" si="9"/>
        <v>4.6511627906976744E-2</v>
      </c>
      <c r="R283" s="39">
        <f t="shared" si="10"/>
        <v>4.1884816753926704E-2</v>
      </c>
      <c r="S283" s="39">
        <f>+IF(F283&gt;0,'Órdenes y Medidas'!C286/F283,"-")</f>
        <v>0.5</v>
      </c>
      <c r="T283" s="39">
        <f>+IF(C283&gt;0,'Órdenes y Medidas'!C286/C283,"-")</f>
        <v>0.45026178010471202</v>
      </c>
    </row>
    <row r="284" spans="2:20" ht="20.100000000000001" customHeight="1" thickBot="1" x14ac:dyDescent="0.25">
      <c r="B284" s="4" t="s">
        <v>475</v>
      </c>
      <c r="C284" s="34">
        <v>54</v>
      </c>
      <c r="D284" s="34">
        <v>35</v>
      </c>
      <c r="E284" s="34">
        <v>19</v>
      </c>
      <c r="F284" s="34">
        <v>62</v>
      </c>
      <c r="G284" s="34">
        <v>3</v>
      </c>
      <c r="H284" s="34">
        <v>0</v>
      </c>
      <c r="I284" s="34">
        <v>40</v>
      </c>
      <c r="J284" s="34">
        <v>0</v>
      </c>
      <c r="K284" s="34">
        <v>7</v>
      </c>
      <c r="L284" s="34">
        <v>12</v>
      </c>
      <c r="M284" s="34">
        <v>0</v>
      </c>
      <c r="N284" s="34">
        <v>39</v>
      </c>
      <c r="O284" s="34">
        <v>29</v>
      </c>
      <c r="P284" s="34">
        <v>10</v>
      </c>
      <c r="Q284" s="39">
        <f t="shared" si="9"/>
        <v>0.62903225806451613</v>
      </c>
      <c r="R284" s="39">
        <f t="shared" si="10"/>
        <v>0.72222222222222221</v>
      </c>
      <c r="S284" s="39">
        <f>+IF(F284&gt;0,'Órdenes y Medidas'!C287/F284,"-")</f>
        <v>0.24193548387096775</v>
      </c>
      <c r="T284" s="39">
        <f>+IF(C284&gt;0,'Órdenes y Medidas'!C287/C284,"-")</f>
        <v>0.27777777777777779</v>
      </c>
    </row>
    <row r="285" spans="2:20" ht="20.100000000000001" customHeight="1" thickBot="1" x14ac:dyDescent="0.25">
      <c r="B285" s="4" t="s">
        <v>476</v>
      </c>
      <c r="C285" s="34">
        <v>5</v>
      </c>
      <c r="D285" s="34">
        <v>5</v>
      </c>
      <c r="E285" s="34">
        <v>0</v>
      </c>
      <c r="F285" s="34">
        <v>5</v>
      </c>
      <c r="G285" s="34">
        <v>0</v>
      </c>
      <c r="H285" s="34">
        <v>0</v>
      </c>
      <c r="I285" s="34">
        <v>5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9">
        <f t="shared" si="9"/>
        <v>0</v>
      </c>
      <c r="R285" s="39">
        <f t="shared" si="10"/>
        <v>0</v>
      </c>
      <c r="S285" s="39">
        <f>+IF(F285&gt;0,'Órdenes y Medidas'!C288/F285,"-")</f>
        <v>0.4</v>
      </c>
      <c r="T285" s="39">
        <f>+IF(C285&gt;0,'Órdenes y Medidas'!C288/C285,"-")</f>
        <v>0.4</v>
      </c>
    </row>
    <row r="286" spans="2:20" ht="20.100000000000001" customHeight="1" thickBot="1" x14ac:dyDescent="0.25">
      <c r="B286" s="4" t="s">
        <v>477</v>
      </c>
      <c r="C286" s="34">
        <v>195</v>
      </c>
      <c r="D286" s="34">
        <v>99</v>
      </c>
      <c r="E286" s="34">
        <v>96</v>
      </c>
      <c r="F286" s="34">
        <v>234</v>
      </c>
      <c r="G286" s="34">
        <v>0</v>
      </c>
      <c r="H286" s="34">
        <v>0</v>
      </c>
      <c r="I286" s="34">
        <v>124</v>
      </c>
      <c r="J286" s="34">
        <v>0</v>
      </c>
      <c r="K286" s="34">
        <v>91</v>
      </c>
      <c r="L286" s="34">
        <v>19</v>
      </c>
      <c r="M286" s="34">
        <v>0</v>
      </c>
      <c r="N286" s="34">
        <v>7</v>
      </c>
      <c r="O286" s="34">
        <v>4</v>
      </c>
      <c r="P286" s="34">
        <v>3</v>
      </c>
      <c r="Q286" s="39">
        <f t="shared" si="9"/>
        <v>2.9914529914529916E-2</v>
      </c>
      <c r="R286" s="39">
        <f t="shared" si="10"/>
        <v>3.5897435897435895E-2</v>
      </c>
      <c r="S286" s="39">
        <f>+IF(F286&gt;0,'Órdenes y Medidas'!C289/F286,"-")</f>
        <v>0.30769230769230771</v>
      </c>
      <c r="T286" s="39">
        <f>+IF(C286&gt;0,'Órdenes y Medidas'!C289/C286,"-")</f>
        <v>0.36923076923076925</v>
      </c>
    </row>
    <row r="287" spans="2:20" ht="20.100000000000001" customHeight="1" thickBot="1" x14ac:dyDescent="0.25">
      <c r="B287" s="4" t="s">
        <v>478</v>
      </c>
      <c r="C287" s="34">
        <v>62</v>
      </c>
      <c r="D287" s="34">
        <v>47</v>
      </c>
      <c r="E287" s="34">
        <v>15</v>
      </c>
      <c r="F287" s="34">
        <v>62</v>
      </c>
      <c r="G287" s="34">
        <v>0</v>
      </c>
      <c r="H287" s="34">
        <v>0</v>
      </c>
      <c r="I287" s="34">
        <v>36</v>
      </c>
      <c r="J287" s="34">
        <v>0</v>
      </c>
      <c r="K287" s="34">
        <v>26</v>
      </c>
      <c r="L287" s="34">
        <v>0</v>
      </c>
      <c r="M287" s="34">
        <v>0</v>
      </c>
      <c r="N287" s="34">
        <v>13</v>
      </c>
      <c r="O287" s="34">
        <v>10</v>
      </c>
      <c r="P287" s="34">
        <v>3</v>
      </c>
      <c r="Q287" s="39">
        <f t="shared" si="9"/>
        <v>0.20967741935483872</v>
      </c>
      <c r="R287" s="39">
        <f t="shared" si="10"/>
        <v>0.20967741935483872</v>
      </c>
      <c r="S287" s="39">
        <f>+IF(F287&gt;0,'Órdenes y Medidas'!C290/F287,"-")</f>
        <v>0.41935483870967744</v>
      </c>
      <c r="T287" s="39">
        <f>+IF(C287&gt;0,'Órdenes y Medidas'!C290/C287,"-")</f>
        <v>0.41935483870967744</v>
      </c>
    </row>
    <row r="288" spans="2:20" ht="20.100000000000001" customHeight="1" thickBot="1" x14ac:dyDescent="0.25">
      <c r="B288" s="4" t="s">
        <v>201</v>
      </c>
      <c r="C288" s="34">
        <v>635</v>
      </c>
      <c r="D288" s="34">
        <v>398</v>
      </c>
      <c r="E288" s="34">
        <v>237</v>
      </c>
      <c r="F288" s="34">
        <v>602</v>
      </c>
      <c r="G288" s="34">
        <v>0</v>
      </c>
      <c r="H288" s="34">
        <v>0</v>
      </c>
      <c r="I288" s="34">
        <v>383</v>
      </c>
      <c r="J288" s="34">
        <v>0</v>
      </c>
      <c r="K288" s="34">
        <v>75</v>
      </c>
      <c r="L288" s="34">
        <v>144</v>
      </c>
      <c r="M288" s="34">
        <v>0</v>
      </c>
      <c r="N288" s="34">
        <v>39</v>
      </c>
      <c r="O288" s="34">
        <v>20</v>
      </c>
      <c r="P288" s="34">
        <v>19</v>
      </c>
      <c r="Q288" s="39">
        <f t="shared" si="9"/>
        <v>6.4784053156146174E-2</v>
      </c>
      <c r="R288" s="39">
        <f t="shared" si="10"/>
        <v>6.1417322834645668E-2</v>
      </c>
      <c r="S288" s="39">
        <f>+IF(F288&gt;0,'Órdenes y Medidas'!C291/F288,"-")</f>
        <v>0.29900332225913623</v>
      </c>
      <c r="T288" s="39">
        <f>+IF(C288&gt;0,'Órdenes y Medidas'!C291/C288,"-")</f>
        <v>0.28346456692913385</v>
      </c>
    </row>
    <row r="289" spans="2:20" ht="20.100000000000001" customHeight="1" thickBot="1" x14ac:dyDescent="0.25">
      <c r="B289" s="4" t="s">
        <v>479</v>
      </c>
      <c r="C289" s="34">
        <v>288</v>
      </c>
      <c r="D289" s="34">
        <v>138</v>
      </c>
      <c r="E289" s="34">
        <v>150</v>
      </c>
      <c r="F289" s="34">
        <v>288</v>
      </c>
      <c r="G289" s="34">
        <v>0</v>
      </c>
      <c r="H289" s="34">
        <v>0</v>
      </c>
      <c r="I289" s="34">
        <v>269</v>
      </c>
      <c r="J289" s="34">
        <v>0</v>
      </c>
      <c r="K289" s="34">
        <v>0</v>
      </c>
      <c r="L289" s="34">
        <v>19</v>
      </c>
      <c r="M289" s="34">
        <v>0</v>
      </c>
      <c r="N289" s="34">
        <v>25</v>
      </c>
      <c r="O289" s="34">
        <v>13</v>
      </c>
      <c r="P289" s="34">
        <v>12</v>
      </c>
      <c r="Q289" s="39">
        <f t="shared" si="9"/>
        <v>8.6805555555555552E-2</v>
      </c>
      <c r="R289" s="39">
        <f t="shared" si="10"/>
        <v>8.6805555555555552E-2</v>
      </c>
      <c r="S289" s="39">
        <f>+IF(F289&gt;0,'Órdenes y Medidas'!C292/F289,"-")</f>
        <v>0.18402777777777779</v>
      </c>
      <c r="T289" s="39">
        <f>+IF(C289&gt;0,'Órdenes y Medidas'!C292/C289,"-")</f>
        <v>0.18402777777777779</v>
      </c>
    </row>
    <row r="290" spans="2:20" ht="20.100000000000001" customHeight="1" thickBot="1" x14ac:dyDescent="0.25">
      <c r="B290" s="4" t="s">
        <v>650</v>
      </c>
      <c r="C290" s="34">
        <v>54</v>
      </c>
      <c r="D290" s="34">
        <v>33</v>
      </c>
      <c r="E290" s="34">
        <v>21</v>
      </c>
      <c r="F290" s="34">
        <v>54</v>
      </c>
      <c r="G290" s="34">
        <v>0</v>
      </c>
      <c r="H290" s="34">
        <v>0</v>
      </c>
      <c r="I290" s="34">
        <v>43</v>
      </c>
      <c r="J290" s="34">
        <v>1</v>
      </c>
      <c r="K290" s="34">
        <v>7</v>
      </c>
      <c r="L290" s="34">
        <v>1</v>
      </c>
      <c r="M290" s="34">
        <v>2</v>
      </c>
      <c r="N290" s="34">
        <v>0</v>
      </c>
      <c r="O290" s="34">
        <v>0</v>
      </c>
      <c r="P290" s="34">
        <v>0</v>
      </c>
      <c r="Q290" s="39">
        <f t="shared" si="9"/>
        <v>0</v>
      </c>
      <c r="R290" s="39">
        <f t="shared" si="10"/>
        <v>0</v>
      </c>
      <c r="S290" s="39">
        <f>+IF(F290&gt;0,'Órdenes y Medidas'!C293/F290,"-")</f>
        <v>0.55555555555555558</v>
      </c>
      <c r="T290" s="39">
        <f>+IF(C290&gt;0,'Órdenes y Medidas'!C293/C290,"-")</f>
        <v>0.55555555555555558</v>
      </c>
    </row>
    <row r="291" spans="2:20" ht="20.100000000000001" customHeight="1" thickBot="1" x14ac:dyDescent="0.25">
      <c r="B291" s="4" t="s">
        <v>480</v>
      </c>
      <c r="C291" s="34">
        <v>54</v>
      </c>
      <c r="D291" s="34">
        <v>46</v>
      </c>
      <c r="E291" s="34">
        <v>8</v>
      </c>
      <c r="F291" s="34">
        <v>54</v>
      </c>
      <c r="G291" s="34">
        <v>0</v>
      </c>
      <c r="H291" s="34">
        <v>0</v>
      </c>
      <c r="I291" s="34">
        <v>39</v>
      </c>
      <c r="J291" s="34">
        <v>0</v>
      </c>
      <c r="K291" s="34">
        <v>10</v>
      </c>
      <c r="L291" s="34">
        <v>0</v>
      </c>
      <c r="M291" s="34">
        <v>5</v>
      </c>
      <c r="N291" s="34">
        <v>8</v>
      </c>
      <c r="O291" s="34">
        <v>6</v>
      </c>
      <c r="P291" s="34">
        <v>2</v>
      </c>
      <c r="Q291" s="39">
        <f t="shared" si="9"/>
        <v>0.14814814814814814</v>
      </c>
      <c r="R291" s="39">
        <f t="shared" si="10"/>
        <v>0.14814814814814814</v>
      </c>
      <c r="S291" s="39">
        <f>+IF(F291&gt;0,'Órdenes y Medidas'!C294/F291,"-")</f>
        <v>0.40740740740740738</v>
      </c>
      <c r="T291" s="39">
        <f>+IF(C291&gt;0,'Órdenes y Medidas'!C294/C291,"-")</f>
        <v>0.40740740740740738</v>
      </c>
    </row>
    <row r="292" spans="2:20" ht="20.100000000000001" customHeight="1" thickBot="1" x14ac:dyDescent="0.25">
      <c r="B292" s="4" t="s">
        <v>481</v>
      </c>
      <c r="C292" s="34">
        <v>41</v>
      </c>
      <c r="D292" s="34">
        <v>32</v>
      </c>
      <c r="E292" s="34">
        <v>9</v>
      </c>
      <c r="F292" s="34">
        <v>41</v>
      </c>
      <c r="G292" s="34">
        <v>0</v>
      </c>
      <c r="H292" s="34">
        <v>0</v>
      </c>
      <c r="I292" s="34">
        <v>37</v>
      </c>
      <c r="J292" s="34">
        <v>0</v>
      </c>
      <c r="K292" s="34">
        <v>0</v>
      </c>
      <c r="L292" s="34">
        <v>4</v>
      </c>
      <c r="M292" s="34">
        <v>0</v>
      </c>
      <c r="N292" s="34">
        <v>0</v>
      </c>
      <c r="O292" s="34">
        <v>0</v>
      </c>
      <c r="P292" s="34">
        <v>0</v>
      </c>
      <c r="Q292" s="39">
        <f t="shared" si="9"/>
        <v>0</v>
      </c>
      <c r="R292" s="39">
        <f t="shared" si="10"/>
        <v>0</v>
      </c>
      <c r="S292" s="39">
        <f>+IF(F292&gt;0,'Órdenes y Medidas'!C295/F292,"-")</f>
        <v>0.43902439024390244</v>
      </c>
      <c r="T292" s="39">
        <f>+IF(C292&gt;0,'Órdenes y Medidas'!C295/C292,"-")</f>
        <v>0.43902439024390244</v>
      </c>
    </row>
    <row r="293" spans="2:20" ht="20.100000000000001" customHeight="1" thickBot="1" x14ac:dyDescent="0.25">
      <c r="B293" s="4" t="s">
        <v>482</v>
      </c>
      <c r="C293" s="34">
        <v>338</v>
      </c>
      <c r="D293" s="34">
        <v>228</v>
      </c>
      <c r="E293" s="34">
        <v>110</v>
      </c>
      <c r="F293" s="34">
        <v>338</v>
      </c>
      <c r="G293" s="34">
        <v>0</v>
      </c>
      <c r="H293" s="34">
        <v>0</v>
      </c>
      <c r="I293" s="34">
        <v>316</v>
      </c>
      <c r="J293" s="34">
        <v>0</v>
      </c>
      <c r="K293" s="34">
        <v>0</v>
      </c>
      <c r="L293" s="34">
        <v>22</v>
      </c>
      <c r="M293" s="34">
        <v>0</v>
      </c>
      <c r="N293" s="34">
        <v>0</v>
      </c>
      <c r="O293" s="34">
        <v>0</v>
      </c>
      <c r="P293" s="34">
        <v>0</v>
      </c>
      <c r="Q293" s="39">
        <f t="shared" si="9"/>
        <v>0</v>
      </c>
      <c r="R293" s="39">
        <f t="shared" si="10"/>
        <v>0</v>
      </c>
      <c r="S293" s="39">
        <f>+IF(F293&gt;0,'Órdenes y Medidas'!C296/F293,"-")</f>
        <v>0.23076923076923078</v>
      </c>
      <c r="T293" s="39">
        <f>+IF(C293&gt;0,'Órdenes y Medidas'!C296/C293,"-")</f>
        <v>0.23076923076923078</v>
      </c>
    </row>
    <row r="294" spans="2:20" ht="20.100000000000001" customHeight="1" thickBot="1" x14ac:dyDescent="0.25">
      <c r="B294" s="4" t="s">
        <v>483</v>
      </c>
      <c r="C294" s="34">
        <v>198</v>
      </c>
      <c r="D294" s="34">
        <v>91</v>
      </c>
      <c r="E294" s="34">
        <v>107</v>
      </c>
      <c r="F294" s="34">
        <v>209</v>
      </c>
      <c r="G294" s="34">
        <v>8</v>
      </c>
      <c r="H294" s="34">
        <v>0</v>
      </c>
      <c r="I294" s="34">
        <v>68</v>
      </c>
      <c r="J294" s="34">
        <v>3</v>
      </c>
      <c r="K294" s="34">
        <v>52</v>
      </c>
      <c r="L294" s="34">
        <v>75</v>
      </c>
      <c r="M294" s="34">
        <v>3</v>
      </c>
      <c r="N294" s="34">
        <v>32</v>
      </c>
      <c r="O294" s="34">
        <v>18</v>
      </c>
      <c r="P294" s="34">
        <v>14</v>
      </c>
      <c r="Q294" s="39">
        <f t="shared" si="9"/>
        <v>0.15311004784688995</v>
      </c>
      <c r="R294" s="39">
        <f t="shared" si="10"/>
        <v>0.16161616161616163</v>
      </c>
      <c r="S294" s="39">
        <f>+IF(F294&gt;0,'Órdenes y Medidas'!C297/F294,"-")</f>
        <v>8.1339712918660281E-2</v>
      </c>
      <c r="T294" s="39">
        <f>+IF(C294&gt;0,'Órdenes y Medidas'!C297/C294,"-")</f>
        <v>8.5858585858585856E-2</v>
      </c>
    </row>
    <row r="295" spans="2:20" ht="20.100000000000001" customHeight="1" thickBot="1" x14ac:dyDescent="0.25">
      <c r="B295" s="4" t="s">
        <v>484</v>
      </c>
      <c r="C295" s="34">
        <v>87</v>
      </c>
      <c r="D295" s="34">
        <v>69</v>
      </c>
      <c r="E295" s="34">
        <v>18</v>
      </c>
      <c r="F295" s="34">
        <v>87</v>
      </c>
      <c r="G295" s="34">
        <v>0</v>
      </c>
      <c r="H295" s="34">
        <v>2</v>
      </c>
      <c r="I295" s="34">
        <v>50</v>
      </c>
      <c r="J295" s="34">
        <v>1</v>
      </c>
      <c r="K295" s="34">
        <v>15</v>
      </c>
      <c r="L295" s="34">
        <v>15</v>
      </c>
      <c r="M295" s="34">
        <v>4</v>
      </c>
      <c r="N295" s="34">
        <v>7</v>
      </c>
      <c r="O295" s="34">
        <v>4</v>
      </c>
      <c r="P295" s="34">
        <v>3</v>
      </c>
      <c r="Q295" s="39">
        <f t="shared" si="9"/>
        <v>8.0459770114942528E-2</v>
      </c>
      <c r="R295" s="39">
        <f t="shared" si="10"/>
        <v>8.0459770114942528E-2</v>
      </c>
      <c r="S295" s="39">
        <f>+IF(F295&gt;0,'Órdenes y Medidas'!C298/F295,"-")</f>
        <v>0.25287356321839083</v>
      </c>
      <c r="T295" s="39">
        <f>+IF(C295&gt;0,'Órdenes y Medidas'!C298/C295,"-")</f>
        <v>0.25287356321839083</v>
      </c>
    </row>
    <row r="296" spans="2:20" ht="20.100000000000001" customHeight="1" thickBot="1" x14ac:dyDescent="0.25">
      <c r="B296" s="4" t="s">
        <v>485</v>
      </c>
      <c r="C296" s="34">
        <v>70</v>
      </c>
      <c r="D296" s="34">
        <v>57</v>
      </c>
      <c r="E296" s="34">
        <v>13</v>
      </c>
      <c r="F296" s="34">
        <v>75</v>
      </c>
      <c r="G296" s="34">
        <v>0</v>
      </c>
      <c r="H296" s="34">
        <v>0</v>
      </c>
      <c r="I296" s="34">
        <v>66</v>
      </c>
      <c r="J296" s="34">
        <v>0</v>
      </c>
      <c r="K296" s="34">
        <v>0</v>
      </c>
      <c r="L296" s="34">
        <v>8</v>
      </c>
      <c r="M296" s="34">
        <v>1</v>
      </c>
      <c r="N296" s="34">
        <v>8</v>
      </c>
      <c r="O296" s="34">
        <v>7</v>
      </c>
      <c r="P296" s="34">
        <v>1</v>
      </c>
      <c r="Q296" s="39">
        <f t="shared" si="9"/>
        <v>0.10666666666666667</v>
      </c>
      <c r="R296" s="39">
        <f t="shared" si="10"/>
        <v>0.11428571428571428</v>
      </c>
      <c r="S296" s="39">
        <f>+IF(F296&gt;0,'Órdenes y Medidas'!C299/F296,"-")</f>
        <v>0.16</v>
      </c>
      <c r="T296" s="39">
        <f>+IF(C296&gt;0,'Órdenes y Medidas'!C299/C296,"-")</f>
        <v>0.17142857142857143</v>
      </c>
    </row>
    <row r="297" spans="2:20" ht="20.100000000000001" customHeight="1" thickBot="1" x14ac:dyDescent="0.25">
      <c r="B297" s="4" t="s">
        <v>486</v>
      </c>
      <c r="C297" s="34">
        <v>26</v>
      </c>
      <c r="D297" s="34">
        <v>25</v>
      </c>
      <c r="E297" s="34">
        <v>1</v>
      </c>
      <c r="F297" s="34">
        <v>27</v>
      </c>
      <c r="G297" s="34">
        <v>0</v>
      </c>
      <c r="H297" s="34">
        <v>0</v>
      </c>
      <c r="I297" s="34">
        <v>26</v>
      </c>
      <c r="J297" s="34">
        <v>0</v>
      </c>
      <c r="K297" s="34">
        <v>0</v>
      </c>
      <c r="L297" s="34">
        <v>1</v>
      </c>
      <c r="M297" s="34">
        <v>0</v>
      </c>
      <c r="N297" s="34">
        <v>3</v>
      </c>
      <c r="O297" s="34">
        <v>3</v>
      </c>
      <c r="P297" s="34">
        <v>0</v>
      </c>
      <c r="Q297" s="39">
        <f t="shared" si="9"/>
        <v>0.1111111111111111</v>
      </c>
      <c r="R297" s="39">
        <f t="shared" si="10"/>
        <v>0.11538461538461539</v>
      </c>
      <c r="S297" s="39">
        <f>+IF(F297&gt;0,'Órdenes y Medidas'!C300/F297,"-")</f>
        <v>0.22222222222222221</v>
      </c>
      <c r="T297" s="39">
        <f>+IF(C297&gt;0,'Órdenes y Medidas'!C300/C297,"-")</f>
        <v>0.23076923076923078</v>
      </c>
    </row>
    <row r="298" spans="2:20" ht="20.100000000000001" customHeight="1" thickBot="1" x14ac:dyDescent="0.25">
      <c r="B298" s="4" t="s">
        <v>487</v>
      </c>
      <c r="C298" s="34">
        <v>138</v>
      </c>
      <c r="D298" s="34">
        <v>67</v>
      </c>
      <c r="E298" s="34">
        <v>71</v>
      </c>
      <c r="F298" s="34">
        <v>146</v>
      </c>
      <c r="G298" s="34">
        <v>0</v>
      </c>
      <c r="H298" s="34">
        <v>0</v>
      </c>
      <c r="I298" s="34">
        <v>139</v>
      </c>
      <c r="J298" s="34">
        <v>0</v>
      </c>
      <c r="K298" s="34">
        <v>5</v>
      </c>
      <c r="L298" s="34">
        <v>0</v>
      </c>
      <c r="M298" s="34">
        <v>2</v>
      </c>
      <c r="N298" s="34">
        <v>19</v>
      </c>
      <c r="O298" s="34">
        <v>7</v>
      </c>
      <c r="P298" s="34">
        <v>12</v>
      </c>
      <c r="Q298" s="39">
        <f t="shared" si="9"/>
        <v>0.13013698630136986</v>
      </c>
      <c r="R298" s="39">
        <f t="shared" si="10"/>
        <v>0.13768115942028986</v>
      </c>
      <c r="S298" s="39">
        <f>+IF(F298&gt;0,'Órdenes y Medidas'!C301/F298,"-")</f>
        <v>0.12328767123287671</v>
      </c>
      <c r="T298" s="39">
        <f>+IF(C298&gt;0,'Órdenes y Medidas'!C301/C298,"-")</f>
        <v>0.13043478260869565</v>
      </c>
    </row>
    <row r="299" spans="2:20" ht="20.100000000000001" customHeight="1" thickBot="1" x14ac:dyDescent="0.25">
      <c r="B299" s="4" t="s">
        <v>488</v>
      </c>
      <c r="C299" s="34">
        <v>216</v>
      </c>
      <c r="D299" s="34">
        <v>128</v>
      </c>
      <c r="E299" s="34">
        <v>88</v>
      </c>
      <c r="F299" s="34">
        <v>221</v>
      </c>
      <c r="G299" s="34">
        <v>0</v>
      </c>
      <c r="H299" s="34">
        <v>0</v>
      </c>
      <c r="I299" s="34">
        <v>192</v>
      </c>
      <c r="J299" s="34">
        <v>0</v>
      </c>
      <c r="K299" s="34">
        <v>18</v>
      </c>
      <c r="L299" s="34">
        <v>11</v>
      </c>
      <c r="M299" s="34">
        <v>0</v>
      </c>
      <c r="N299" s="34">
        <v>15</v>
      </c>
      <c r="O299" s="34">
        <v>8</v>
      </c>
      <c r="P299" s="34">
        <v>7</v>
      </c>
      <c r="Q299" s="39">
        <f t="shared" si="9"/>
        <v>6.7873303167420809E-2</v>
      </c>
      <c r="R299" s="39">
        <f t="shared" si="10"/>
        <v>6.9444444444444448E-2</v>
      </c>
      <c r="S299" s="39">
        <f>+IF(F299&gt;0,'Órdenes y Medidas'!C302/F299,"-")</f>
        <v>0.16289592760180996</v>
      </c>
      <c r="T299" s="39">
        <f>+IF(C299&gt;0,'Órdenes y Medidas'!C302/C299,"-")</f>
        <v>0.16666666666666666</v>
      </c>
    </row>
    <row r="300" spans="2:20" ht="20.100000000000001" customHeight="1" thickBot="1" x14ac:dyDescent="0.25">
      <c r="B300" s="4" t="s">
        <v>489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9" t="str">
        <f t="shared" si="9"/>
        <v>-</v>
      </c>
      <c r="R300" s="39" t="str">
        <f t="shared" si="10"/>
        <v>-</v>
      </c>
      <c r="S300" s="39" t="str">
        <f>+IF(F300&gt;0,'Órdenes y Medidas'!C303/F300,"-")</f>
        <v>-</v>
      </c>
      <c r="T300" s="39" t="str">
        <f>+IF(C300&gt;0,'Órdenes y Medidas'!C303/C300,"-")</f>
        <v>-</v>
      </c>
    </row>
    <row r="301" spans="2:20" ht="20.100000000000001" customHeight="1" thickBot="1" x14ac:dyDescent="0.25">
      <c r="B301" s="4" t="s">
        <v>490</v>
      </c>
      <c r="C301" s="34">
        <v>65</v>
      </c>
      <c r="D301" s="34">
        <v>28</v>
      </c>
      <c r="E301" s="34">
        <v>37</v>
      </c>
      <c r="F301" s="34">
        <v>65</v>
      </c>
      <c r="G301" s="34">
        <v>0</v>
      </c>
      <c r="H301" s="34">
        <v>0</v>
      </c>
      <c r="I301" s="34">
        <v>58</v>
      </c>
      <c r="J301" s="34">
        <v>4</v>
      </c>
      <c r="K301" s="34">
        <v>3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9">
        <f t="shared" si="9"/>
        <v>0</v>
      </c>
      <c r="R301" s="39">
        <f t="shared" si="10"/>
        <v>0</v>
      </c>
      <c r="S301" s="39">
        <f>+IF(F301&gt;0,'Órdenes y Medidas'!C304/F301,"-")</f>
        <v>0.64615384615384619</v>
      </c>
      <c r="T301" s="39">
        <f>+IF(C301&gt;0,'Órdenes y Medidas'!C304/C301,"-")</f>
        <v>0.64615384615384619</v>
      </c>
    </row>
    <row r="302" spans="2:20" ht="20.100000000000001" customHeight="1" thickBot="1" x14ac:dyDescent="0.25">
      <c r="B302" s="4" t="s">
        <v>491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9" t="str">
        <f t="shared" si="9"/>
        <v>-</v>
      </c>
      <c r="R302" s="39" t="str">
        <f t="shared" si="10"/>
        <v>-</v>
      </c>
      <c r="S302" s="39" t="str">
        <f>+IF(F302&gt;0,'Órdenes y Medidas'!C305/F302,"-")</f>
        <v>-</v>
      </c>
      <c r="T302" s="39" t="str">
        <f>+IF(C302&gt;0,'Órdenes y Medidas'!C305/C302,"-")</f>
        <v>-</v>
      </c>
    </row>
    <row r="303" spans="2:20" ht="20.100000000000001" customHeight="1" thickBot="1" x14ac:dyDescent="0.25">
      <c r="B303" s="4" t="s">
        <v>492</v>
      </c>
      <c r="C303" s="34">
        <v>142</v>
      </c>
      <c r="D303" s="34">
        <v>107</v>
      </c>
      <c r="E303" s="34">
        <v>35</v>
      </c>
      <c r="F303" s="34">
        <v>140</v>
      </c>
      <c r="G303" s="34">
        <v>1</v>
      </c>
      <c r="H303" s="34">
        <v>0</v>
      </c>
      <c r="I303" s="34">
        <v>96</v>
      </c>
      <c r="J303" s="34">
        <v>4</v>
      </c>
      <c r="K303" s="34">
        <v>21</v>
      </c>
      <c r="L303" s="34">
        <v>14</v>
      </c>
      <c r="M303" s="34">
        <v>4</v>
      </c>
      <c r="N303" s="34">
        <v>17</v>
      </c>
      <c r="O303" s="34">
        <v>14</v>
      </c>
      <c r="P303" s="34">
        <v>3</v>
      </c>
      <c r="Q303" s="39">
        <f t="shared" si="9"/>
        <v>0.12142857142857143</v>
      </c>
      <c r="R303" s="39">
        <f t="shared" si="10"/>
        <v>0.11971830985915492</v>
      </c>
      <c r="S303" s="39">
        <f>+IF(F303&gt;0,'Órdenes y Medidas'!C306/F303,"-")</f>
        <v>0.2857142857142857</v>
      </c>
      <c r="T303" s="39">
        <f>+IF(C303&gt;0,'Órdenes y Medidas'!C306/C303,"-")</f>
        <v>0.28169014084507044</v>
      </c>
    </row>
    <row r="304" spans="2:20" ht="20.100000000000001" customHeight="1" thickBot="1" x14ac:dyDescent="0.25">
      <c r="B304" s="4" t="s">
        <v>493</v>
      </c>
      <c r="C304" s="34">
        <v>62</v>
      </c>
      <c r="D304" s="34">
        <v>47</v>
      </c>
      <c r="E304" s="34">
        <v>15</v>
      </c>
      <c r="F304" s="34">
        <v>62</v>
      </c>
      <c r="G304" s="34">
        <v>0</v>
      </c>
      <c r="H304" s="34">
        <v>0</v>
      </c>
      <c r="I304" s="34">
        <v>54</v>
      </c>
      <c r="J304" s="34">
        <v>0</v>
      </c>
      <c r="K304" s="34">
        <v>8</v>
      </c>
      <c r="L304" s="34">
        <v>0</v>
      </c>
      <c r="M304" s="34">
        <v>0</v>
      </c>
      <c r="N304" s="34">
        <v>9</v>
      </c>
      <c r="O304" s="34">
        <v>6</v>
      </c>
      <c r="P304" s="34">
        <v>3</v>
      </c>
      <c r="Q304" s="39">
        <f t="shared" si="9"/>
        <v>0.14516129032258066</v>
      </c>
      <c r="R304" s="39">
        <f t="shared" si="10"/>
        <v>0.14516129032258066</v>
      </c>
      <c r="S304" s="39">
        <f>+IF(F304&gt;0,'Órdenes y Medidas'!C307/F304,"-")</f>
        <v>0.37096774193548387</v>
      </c>
      <c r="T304" s="39">
        <f>+IF(C304&gt;0,'Órdenes y Medidas'!C307/C304,"-")</f>
        <v>0.37096774193548387</v>
      </c>
    </row>
    <row r="305" spans="2:20" ht="20.100000000000001" customHeight="1" thickBot="1" x14ac:dyDescent="0.25">
      <c r="B305" s="4" t="s">
        <v>494</v>
      </c>
      <c r="C305" s="34">
        <v>148</v>
      </c>
      <c r="D305" s="34">
        <v>122</v>
      </c>
      <c r="E305" s="34">
        <v>26</v>
      </c>
      <c r="F305" s="34">
        <v>169</v>
      </c>
      <c r="G305" s="34">
        <v>2</v>
      </c>
      <c r="H305" s="34">
        <v>0</v>
      </c>
      <c r="I305" s="34">
        <v>0</v>
      </c>
      <c r="J305" s="34">
        <v>116</v>
      </c>
      <c r="K305" s="34">
        <v>0</v>
      </c>
      <c r="L305" s="34">
        <v>38</v>
      </c>
      <c r="M305" s="34">
        <v>13</v>
      </c>
      <c r="N305" s="34">
        <v>75</v>
      </c>
      <c r="O305" s="34">
        <v>70</v>
      </c>
      <c r="P305" s="34">
        <v>5</v>
      </c>
      <c r="Q305" s="39">
        <f t="shared" si="9"/>
        <v>0.4437869822485207</v>
      </c>
      <c r="R305" s="39">
        <f t="shared" si="10"/>
        <v>0.5067567567567568</v>
      </c>
      <c r="S305" s="39">
        <f>+IF(F305&gt;0,'Órdenes y Medidas'!C308/F305,"-")</f>
        <v>0.30769230769230771</v>
      </c>
      <c r="T305" s="39">
        <f>+IF(C305&gt;0,'Órdenes y Medidas'!C308/C305,"-")</f>
        <v>0.35135135135135137</v>
      </c>
    </row>
    <row r="306" spans="2:20" ht="20.100000000000001" customHeight="1" thickBot="1" x14ac:dyDescent="0.25">
      <c r="B306" s="4" t="s">
        <v>495</v>
      </c>
      <c r="C306" s="34">
        <v>32</v>
      </c>
      <c r="D306" s="34">
        <v>20</v>
      </c>
      <c r="E306" s="34">
        <v>12</v>
      </c>
      <c r="F306" s="34">
        <v>47</v>
      </c>
      <c r="G306" s="34">
        <v>0</v>
      </c>
      <c r="H306" s="34">
        <v>0</v>
      </c>
      <c r="I306" s="34">
        <v>38</v>
      </c>
      <c r="J306" s="34">
        <v>0</v>
      </c>
      <c r="K306" s="34">
        <v>6</v>
      </c>
      <c r="L306" s="34">
        <v>2</v>
      </c>
      <c r="M306" s="34">
        <v>1</v>
      </c>
      <c r="N306" s="34">
        <v>0</v>
      </c>
      <c r="O306" s="34">
        <v>0</v>
      </c>
      <c r="P306" s="34">
        <v>0</v>
      </c>
      <c r="Q306" s="39">
        <f t="shared" si="9"/>
        <v>0</v>
      </c>
      <c r="R306" s="39">
        <f t="shared" si="10"/>
        <v>0</v>
      </c>
      <c r="S306" s="39">
        <f>+IF(F306&gt;0,'Órdenes y Medidas'!C309/F306,"-")</f>
        <v>0.5957446808510638</v>
      </c>
      <c r="T306" s="39">
        <f>+IF(C306&gt;0,'Órdenes y Medidas'!C309/C306,"-")</f>
        <v>0.875</v>
      </c>
    </row>
    <row r="307" spans="2:20" ht="20.100000000000001" customHeight="1" thickBot="1" x14ac:dyDescent="0.25">
      <c r="B307" s="4" t="s">
        <v>651</v>
      </c>
      <c r="C307" s="34">
        <v>202</v>
      </c>
      <c r="D307" s="34">
        <v>161</v>
      </c>
      <c r="E307" s="34">
        <v>41</v>
      </c>
      <c r="F307" s="34">
        <v>223</v>
      </c>
      <c r="G307" s="34">
        <v>0</v>
      </c>
      <c r="H307" s="34">
        <v>0</v>
      </c>
      <c r="I307" s="34">
        <v>195</v>
      </c>
      <c r="J307" s="34">
        <v>0</v>
      </c>
      <c r="K307" s="34">
        <v>0</v>
      </c>
      <c r="L307" s="34">
        <v>28</v>
      </c>
      <c r="M307" s="34">
        <v>0</v>
      </c>
      <c r="N307" s="34">
        <v>0</v>
      </c>
      <c r="O307" s="34">
        <v>0</v>
      </c>
      <c r="P307" s="34">
        <v>0</v>
      </c>
      <c r="Q307" s="39">
        <f t="shared" si="9"/>
        <v>0</v>
      </c>
      <c r="R307" s="39">
        <f t="shared" si="10"/>
        <v>0</v>
      </c>
      <c r="S307" s="39">
        <f>+IF(F307&gt;0,'Órdenes y Medidas'!C310/F307,"-")</f>
        <v>0.13452914798206278</v>
      </c>
      <c r="T307" s="39">
        <f>+IF(C307&gt;0,'Órdenes y Medidas'!C310/C307,"-")</f>
        <v>0.14851485148514851</v>
      </c>
    </row>
    <row r="308" spans="2:20" ht="20.100000000000001" customHeight="1" thickBot="1" x14ac:dyDescent="0.25">
      <c r="B308" s="4" t="s">
        <v>496</v>
      </c>
      <c r="C308" s="34">
        <v>159</v>
      </c>
      <c r="D308" s="34">
        <v>140</v>
      </c>
      <c r="E308" s="34">
        <v>19</v>
      </c>
      <c r="F308" s="34">
        <v>159</v>
      </c>
      <c r="G308" s="34">
        <v>4</v>
      </c>
      <c r="H308" s="34">
        <v>2</v>
      </c>
      <c r="I308" s="34">
        <v>83</v>
      </c>
      <c r="J308" s="34">
        <v>2</v>
      </c>
      <c r="K308" s="34">
        <v>3</v>
      </c>
      <c r="L308" s="34">
        <v>16</v>
      </c>
      <c r="M308" s="34">
        <v>49</v>
      </c>
      <c r="N308" s="34">
        <v>5</v>
      </c>
      <c r="O308" s="34">
        <v>4</v>
      </c>
      <c r="P308" s="34">
        <v>1</v>
      </c>
      <c r="Q308" s="39">
        <f t="shared" si="9"/>
        <v>3.1446540880503145E-2</v>
      </c>
      <c r="R308" s="39">
        <f t="shared" si="10"/>
        <v>3.1446540880503145E-2</v>
      </c>
      <c r="S308" s="39">
        <f>+IF(F308&gt;0,'Órdenes y Medidas'!C311/F308,"-")</f>
        <v>0.2389937106918239</v>
      </c>
      <c r="T308" s="39">
        <f>+IF(C308&gt;0,'Órdenes y Medidas'!C311/C308,"-")</f>
        <v>0.2389937106918239</v>
      </c>
    </row>
    <row r="309" spans="2:20" ht="20.100000000000001" customHeight="1" thickBot="1" x14ac:dyDescent="0.25">
      <c r="B309" s="4" t="s">
        <v>497</v>
      </c>
      <c r="C309" s="34">
        <v>1345</v>
      </c>
      <c r="D309" s="34">
        <v>711</v>
      </c>
      <c r="E309" s="34">
        <v>634</v>
      </c>
      <c r="F309" s="34">
        <v>1448</v>
      </c>
      <c r="G309" s="34">
        <v>41</v>
      </c>
      <c r="H309" s="34">
        <v>0</v>
      </c>
      <c r="I309" s="34">
        <v>984</v>
      </c>
      <c r="J309" s="34">
        <v>2</v>
      </c>
      <c r="K309" s="34">
        <v>208</v>
      </c>
      <c r="L309" s="34">
        <v>203</v>
      </c>
      <c r="M309" s="34">
        <v>10</v>
      </c>
      <c r="N309" s="34">
        <v>157</v>
      </c>
      <c r="O309" s="34">
        <v>73</v>
      </c>
      <c r="P309" s="34">
        <v>84</v>
      </c>
      <c r="Q309" s="39">
        <f t="shared" si="9"/>
        <v>0.10842541436464088</v>
      </c>
      <c r="R309" s="39">
        <f t="shared" si="10"/>
        <v>0.11672862453531599</v>
      </c>
      <c r="S309" s="39">
        <f>+IF(F309&gt;0,'Órdenes y Medidas'!C312/F309,"-")</f>
        <v>0.16919889502762431</v>
      </c>
      <c r="T309" s="39">
        <f>+IF(C309&gt;0,'Órdenes y Medidas'!C312/C309,"-")</f>
        <v>0.18215613382899629</v>
      </c>
    </row>
    <row r="310" spans="2:20" ht="20.100000000000001" customHeight="1" thickBot="1" x14ac:dyDescent="0.25">
      <c r="B310" s="4" t="s">
        <v>498</v>
      </c>
      <c r="C310" s="34">
        <v>120</v>
      </c>
      <c r="D310" s="34">
        <v>96</v>
      </c>
      <c r="E310" s="34">
        <v>24</v>
      </c>
      <c r="F310" s="34">
        <v>120</v>
      </c>
      <c r="G310" s="34">
        <v>0</v>
      </c>
      <c r="H310" s="34">
        <v>0</v>
      </c>
      <c r="I310" s="34">
        <v>60</v>
      </c>
      <c r="J310" s="34">
        <v>0</v>
      </c>
      <c r="K310" s="34">
        <v>18</v>
      </c>
      <c r="L310" s="34">
        <v>42</v>
      </c>
      <c r="M310" s="34">
        <v>0</v>
      </c>
      <c r="N310" s="34">
        <v>11</v>
      </c>
      <c r="O310" s="34">
        <v>10</v>
      </c>
      <c r="P310" s="34">
        <v>1</v>
      </c>
      <c r="Q310" s="39">
        <f t="shared" si="9"/>
        <v>9.166666666666666E-2</v>
      </c>
      <c r="R310" s="39">
        <f t="shared" si="10"/>
        <v>9.166666666666666E-2</v>
      </c>
      <c r="S310" s="39">
        <f>+IF(F310&gt;0,'Órdenes y Medidas'!C313/F310,"-")</f>
        <v>0.19166666666666668</v>
      </c>
      <c r="T310" s="39">
        <f>+IF(C310&gt;0,'Órdenes y Medidas'!C313/C310,"-")</f>
        <v>0.19166666666666668</v>
      </c>
    </row>
    <row r="311" spans="2:20" ht="20.100000000000001" customHeight="1" thickBot="1" x14ac:dyDescent="0.25">
      <c r="B311" s="4" t="s">
        <v>499</v>
      </c>
      <c r="C311" s="34">
        <v>55</v>
      </c>
      <c r="D311" s="34">
        <v>35</v>
      </c>
      <c r="E311" s="34">
        <v>20</v>
      </c>
      <c r="F311" s="34">
        <v>55</v>
      </c>
      <c r="G311" s="34">
        <v>35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20</v>
      </c>
      <c r="N311" s="34">
        <v>5</v>
      </c>
      <c r="O311" s="34">
        <v>5</v>
      </c>
      <c r="P311" s="34">
        <v>0</v>
      </c>
      <c r="Q311" s="39">
        <f t="shared" si="9"/>
        <v>9.0909090909090912E-2</v>
      </c>
      <c r="R311" s="39">
        <f t="shared" si="10"/>
        <v>9.0909090909090912E-2</v>
      </c>
      <c r="S311" s="39">
        <f>+IF(F311&gt;0,'Órdenes y Medidas'!C314/F311,"-")</f>
        <v>0.27272727272727271</v>
      </c>
      <c r="T311" s="39">
        <f>+IF(C311&gt;0,'Órdenes y Medidas'!C314/C311,"-")</f>
        <v>0.27272727272727271</v>
      </c>
    </row>
    <row r="312" spans="2:20" ht="20.100000000000001" customHeight="1" thickBot="1" x14ac:dyDescent="0.25">
      <c r="B312" s="4" t="s">
        <v>500</v>
      </c>
      <c r="C312" s="34">
        <v>42</v>
      </c>
      <c r="D312" s="34">
        <v>24</v>
      </c>
      <c r="E312" s="34">
        <v>18</v>
      </c>
      <c r="F312" s="34">
        <v>42</v>
      </c>
      <c r="G312" s="34">
        <v>0</v>
      </c>
      <c r="H312" s="34">
        <v>0</v>
      </c>
      <c r="I312" s="34">
        <v>25</v>
      </c>
      <c r="J312" s="34">
        <v>0</v>
      </c>
      <c r="K312" s="34">
        <v>17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9">
        <f t="shared" si="9"/>
        <v>0</v>
      </c>
      <c r="R312" s="39">
        <f t="shared" si="10"/>
        <v>0</v>
      </c>
      <c r="S312" s="39">
        <f>+IF(F312&gt;0,'Órdenes y Medidas'!C315/F312,"-")</f>
        <v>0.30952380952380953</v>
      </c>
      <c r="T312" s="39">
        <f>+IF(C312&gt;0,'Órdenes y Medidas'!C315/C312,"-")</f>
        <v>0.30952380952380953</v>
      </c>
    </row>
    <row r="313" spans="2:20" ht="20.100000000000001" customHeight="1" thickBot="1" x14ac:dyDescent="0.25">
      <c r="B313" s="4" t="s">
        <v>501</v>
      </c>
      <c r="C313" s="34">
        <v>39</v>
      </c>
      <c r="D313" s="34">
        <v>31</v>
      </c>
      <c r="E313" s="34">
        <v>8</v>
      </c>
      <c r="F313" s="34">
        <v>39</v>
      </c>
      <c r="G313" s="34">
        <v>3</v>
      </c>
      <c r="H313" s="34">
        <v>0</v>
      </c>
      <c r="I313" s="34">
        <v>18</v>
      </c>
      <c r="J313" s="34">
        <v>0</v>
      </c>
      <c r="K313" s="34">
        <v>14</v>
      </c>
      <c r="L313" s="34">
        <v>0</v>
      </c>
      <c r="M313" s="34">
        <v>4</v>
      </c>
      <c r="N313" s="34">
        <v>7</v>
      </c>
      <c r="O313" s="34">
        <v>7</v>
      </c>
      <c r="P313" s="34">
        <v>0</v>
      </c>
      <c r="Q313" s="39">
        <f t="shared" si="9"/>
        <v>0.17948717948717949</v>
      </c>
      <c r="R313" s="39">
        <f t="shared" si="10"/>
        <v>0.17948717948717949</v>
      </c>
      <c r="S313" s="39">
        <f>+IF(F313&gt;0,'Órdenes y Medidas'!C316/F313,"-")</f>
        <v>0.20512820512820512</v>
      </c>
      <c r="T313" s="39">
        <f>+IF(C313&gt;0,'Órdenes y Medidas'!C316/C313,"-")</f>
        <v>0.20512820512820512</v>
      </c>
    </row>
    <row r="314" spans="2:20" ht="20.100000000000001" customHeight="1" thickBot="1" x14ac:dyDescent="0.25">
      <c r="B314" s="4" t="s">
        <v>502</v>
      </c>
      <c r="C314" s="34">
        <v>83</v>
      </c>
      <c r="D314" s="34">
        <v>80</v>
      </c>
      <c r="E314" s="34">
        <v>3</v>
      </c>
      <c r="F314" s="34">
        <v>87</v>
      </c>
      <c r="G314" s="34">
        <v>0</v>
      </c>
      <c r="H314" s="34">
        <v>0</v>
      </c>
      <c r="I314" s="34">
        <v>39</v>
      </c>
      <c r="J314" s="34">
        <v>1</v>
      </c>
      <c r="K314" s="34">
        <v>0</v>
      </c>
      <c r="L314" s="34">
        <v>47</v>
      </c>
      <c r="M314" s="34">
        <v>0</v>
      </c>
      <c r="N314" s="34">
        <v>0</v>
      </c>
      <c r="O314" s="34">
        <v>0</v>
      </c>
      <c r="P314" s="34">
        <v>0</v>
      </c>
      <c r="Q314" s="39">
        <f t="shared" si="9"/>
        <v>0</v>
      </c>
      <c r="R314" s="39">
        <f t="shared" si="10"/>
        <v>0</v>
      </c>
      <c r="S314" s="39">
        <f>+IF(F314&gt;0,'Órdenes y Medidas'!C317/F314,"-")</f>
        <v>0.25287356321839083</v>
      </c>
      <c r="T314" s="39">
        <f>+IF(C314&gt;0,'Órdenes y Medidas'!C317/C314,"-")</f>
        <v>0.26506024096385544</v>
      </c>
    </row>
    <row r="315" spans="2:20" ht="20.100000000000001" customHeight="1" thickBot="1" x14ac:dyDescent="0.25">
      <c r="B315" s="4" t="s">
        <v>503</v>
      </c>
      <c r="C315" s="34">
        <v>81</v>
      </c>
      <c r="D315" s="34">
        <v>68</v>
      </c>
      <c r="E315" s="34">
        <v>13</v>
      </c>
      <c r="F315" s="34">
        <v>81</v>
      </c>
      <c r="G315" s="34">
        <v>7</v>
      </c>
      <c r="H315" s="34">
        <v>0</v>
      </c>
      <c r="I315" s="34">
        <v>44</v>
      </c>
      <c r="J315" s="34">
        <v>1</v>
      </c>
      <c r="K315" s="34">
        <v>22</v>
      </c>
      <c r="L315" s="34">
        <v>7</v>
      </c>
      <c r="M315" s="34">
        <v>0</v>
      </c>
      <c r="N315" s="34">
        <v>7</v>
      </c>
      <c r="O315" s="34">
        <v>5</v>
      </c>
      <c r="P315" s="34">
        <v>2</v>
      </c>
      <c r="Q315" s="39">
        <f t="shared" si="9"/>
        <v>8.6419753086419748E-2</v>
      </c>
      <c r="R315" s="39">
        <f t="shared" si="10"/>
        <v>8.6419753086419748E-2</v>
      </c>
      <c r="S315" s="39">
        <f>+IF(F315&gt;0,'Órdenes y Medidas'!C318/F315,"-")</f>
        <v>0.29629629629629628</v>
      </c>
      <c r="T315" s="39">
        <f>+IF(C315&gt;0,'Órdenes y Medidas'!C318/C315,"-")</f>
        <v>0.29629629629629628</v>
      </c>
    </row>
    <row r="316" spans="2:20" ht="20.100000000000001" customHeight="1" thickBot="1" x14ac:dyDescent="0.25">
      <c r="B316" s="4" t="s">
        <v>504</v>
      </c>
      <c r="C316" s="34">
        <v>98</v>
      </c>
      <c r="D316" s="34">
        <v>87</v>
      </c>
      <c r="E316" s="34">
        <v>11</v>
      </c>
      <c r="F316" s="34">
        <v>98</v>
      </c>
      <c r="G316" s="34">
        <v>0</v>
      </c>
      <c r="H316" s="34">
        <v>0</v>
      </c>
      <c r="I316" s="34">
        <v>71</v>
      </c>
      <c r="J316" s="34">
        <v>3</v>
      </c>
      <c r="K316" s="34">
        <v>4</v>
      </c>
      <c r="L316" s="34">
        <v>12</v>
      </c>
      <c r="M316" s="34">
        <v>8</v>
      </c>
      <c r="N316" s="34">
        <v>11</v>
      </c>
      <c r="O316" s="34">
        <v>6</v>
      </c>
      <c r="P316" s="34">
        <v>5</v>
      </c>
      <c r="Q316" s="39">
        <f t="shared" si="9"/>
        <v>0.11224489795918367</v>
      </c>
      <c r="R316" s="39">
        <f t="shared" si="10"/>
        <v>0.11224489795918367</v>
      </c>
      <c r="S316" s="39">
        <f>+IF(F316&gt;0,'Órdenes y Medidas'!C319/F316,"-")</f>
        <v>9.1836734693877556E-2</v>
      </c>
      <c r="T316" s="39">
        <f>+IF(C316&gt;0,'Órdenes y Medidas'!C319/C316,"-")</f>
        <v>9.1836734693877556E-2</v>
      </c>
    </row>
    <row r="317" spans="2:20" ht="20.100000000000001" customHeight="1" thickBot="1" x14ac:dyDescent="0.25">
      <c r="B317" s="4" t="s">
        <v>505</v>
      </c>
      <c r="C317" s="34">
        <v>117</v>
      </c>
      <c r="D317" s="34">
        <v>96</v>
      </c>
      <c r="E317" s="34">
        <v>21</v>
      </c>
      <c r="F317" s="34">
        <v>172</v>
      </c>
      <c r="G317" s="34">
        <v>28</v>
      </c>
      <c r="H317" s="34">
        <v>0</v>
      </c>
      <c r="I317" s="34">
        <v>70</v>
      </c>
      <c r="J317" s="34">
        <v>0</v>
      </c>
      <c r="K317" s="34">
        <v>49</v>
      </c>
      <c r="L317" s="34">
        <v>17</v>
      </c>
      <c r="M317" s="34">
        <v>8</v>
      </c>
      <c r="N317" s="34">
        <v>17</v>
      </c>
      <c r="O317" s="34">
        <v>13</v>
      </c>
      <c r="P317" s="34">
        <v>4</v>
      </c>
      <c r="Q317" s="39">
        <f t="shared" si="9"/>
        <v>9.8837209302325577E-2</v>
      </c>
      <c r="R317" s="39">
        <f t="shared" si="10"/>
        <v>0.14529914529914531</v>
      </c>
      <c r="S317" s="39">
        <f>+IF(F317&gt;0,'Órdenes y Medidas'!C320/F317,"-")</f>
        <v>8.1395348837209308E-2</v>
      </c>
      <c r="T317" s="39">
        <f>+IF(C317&gt;0,'Órdenes y Medidas'!C320/C317,"-")</f>
        <v>0.11965811965811966</v>
      </c>
    </row>
    <row r="318" spans="2:20" ht="20.100000000000001" customHeight="1" thickBot="1" x14ac:dyDescent="0.25">
      <c r="B318" s="4" t="s">
        <v>506</v>
      </c>
      <c r="C318" s="34">
        <v>57</v>
      </c>
      <c r="D318" s="34">
        <v>46</v>
      </c>
      <c r="E318" s="34">
        <v>11</v>
      </c>
      <c r="F318" s="34">
        <v>57</v>
      </c>
      <c r="G318" s="34">
        <v>2</v>
      </c>
      <c r="H318" s="34">
        <v>0</v>
      </c>
      <c r="I318" s="34">
        <v>36</v>
      </c>
      <c r="J318" s="34">
        <v>1</v>
      </c>
      <c r="K318" s="34">
        <v>8</v>
      </c>
      <c r="L318" s="34">
        <v>3</v>
      </c>
      <c r="M318" s="34">
        <v>7</v>
      </c>
      <c r="N318" s="34">
        <v>6</v>
      </c>
      <c r="O318" s="34">
        <v>6</v>
      </c>
      <c r="P318" s="34">
        <v>0</v>
      </c>
      <c r="Q318" s="39">
        <f t="shared" si="9"/>
        <v>0.10526315789473684</v>
      </c>
      <c r="R318" s="39">
        <f t="shared" si="10"/>
        <v>0.10526315789473684</v>
      </c>
      <c r="S318" s="39">
        <f>+IF(F318&gt;0,'Órdenes y Medidas'!C321/F318,"-")</f>
        <v>0.36842105263157893</v>
      </c>
      <c r="T318" s="39">
        <f>+IF(C318&gt;0,'Órdenes y Medidas'!C321/C318,"-")</f>
        <v>0.36842105263157893</v>
      </c>
    </row>
    <row r="319" spans="2:20" ht="20.100000000000001" customHeight="1" thickBot="1" x14ac:dyDescent="0.25">
      <c r="B319" s="4" t="s">
        <v>507</v>
      </c>
      <c r="C319" s="34">
        <v>48</v>
      </c>
      <c r="D319" s="34">
        <v>38</v>
      </c>
      <c r="E319" s="34">
        <v>10</v>
      </c>
      <c r="F319" s="34">
        <v>42</v>
      </c>
      <c r="G319" s="34">
        <v>0</v>
      </c>
      <c r="H319" s="34">
        <v>0</v>
      </c>
      <c r="I319" s="34">
        <v>31</v>
      </c>
      <c r="J319" s="34">
        <v>0</v>
      </c>
      <c r="K319" s="34">
        <v>11</v>
      </c>
      <c r="L319" s="34">
        <v>0</v>
      </c>
      <c r="M319" s="34">
        <v>0</v>
      </c>
      <c r="N319" s="34">
        <v>12</v>
      </c>
      <c r="O319" s="34">
        <v>8</v>
      </c>
      <c r="P319" s="34">
        <v>4</v>
      </c>
      <c r="Q319" s="39">
        <f t="shared" si="9"/>
        <v>0.2857142857142857</v>
      </c>
      <c r="R319" s="39">
        <f t="shared" si="10"/>
        <v>0.25</v>
      </c>
      <c r="S319" s="39">
        <f>+IF(F319&gt;0,'Órdenes y Medidas'!C322/F319,"-")</f>
        <v>0.38095238095238093</v>
      </c>
      <c r="T319" s="39">
        <f>+IF(C319&gt;0,'Órdenes y Medidas'!C322/C319,"-")</f>
        <v>0.33333333333333331</v>
      </c>
    </row>
    <row r="320" spans="2:20" ht="20.100000000000001" customHeight="1" thickBot="1" x14ac:dyDescent="0.25">
      <c r="B320" s="4" t="s">
        <v>508</v>
      </c>
      <c r="C320" s="34">
        <v>48</v>
      </c>
      <c r="D320" s="34">
        <v>34</v>
      </c>
      <c r="E320" s="34">
        <v>14</v>
      </c>
      <c r="F320" s="34">
        <v>51</v>
      </c>
      <c r="G320" s="34">
        <v>1</v>
      </c>
      <c r="H320" s="34">
        <v>0</v>
      </c>
      <c r="I320" s="34">
        <v>45</v>
      </c>
      <c r="J320" s="34">
        <v>0</v>
      </c>
      <c r="K320" s="34">
        <v>5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9">
        <f t="shared" si="9"/>
        <v>0</v>
      </c>
      <c r="R320" s="39">
        <f t="shared" si="10"/>
        <v>0</v>
      </c>
      <c r="S320" s="39">
        <f>+IF(F320&gt;0,'Órdenes y Medidas'!C323/F320,"-")</f>
        <v>0.21568627450980393</v>
      </c>
      <c r="T320" s="39">
        <f>+IF(C320&gt;0,'Órdenes y Medidas'!C323/C320,"-")</f>
        <v>0.22916666666666666</v>
      </c>
    </row>
    <row r="321" spans="2:20" ht="20.100000000000001" customHeight="1" thickBot="1" x14ac:dyDescent="0.25">
      <c r="B321" s="4" t="s">
        <v>509</v>
      </c>
      <c r="C321" s="34">
        <v>31</v>
      </c>
      <c r="D321" s="34">
        <v>22</v>
      </c>
      <c r="E321" s="34">
        <v>9</v>
      </c>
      <c r="F321" s="34">
        <v>31</v>
      </c>
      <c r="G321" s="34">
        <v>0</v>
      </c>
      <c r="H321" s="34">
        <v>0</v>
      </c>
      <c r="I321" s="34">
        <v>26</v>
      </c>
      <c r="J321" s="34">
        <v>5</v>
      </c>
      <c r="K321" s="34">
        <v>0</v>
      </c>
      <c r="L321" s="34">
        <v>0</v>
      </c>
      <c r="M321" s="34">
        <v>0</v>
      </c>
      <c r="N321" s="34">
        <v>15</v>
      </c>
      <c r="O321" s="34">
        <v>10</v>
      </c>
      <c r="P321" s="34">
        <v>5</v>
      </c>
      <c r="Q321" s="39">
        <f t="shared" si="9"/>
        <v>0.4838709677419355</v>
      </c>
      <c r="R321" s="39">
        <f t="shared" si="10"/>
        <v>0.4838709677419355</v>
      </c>
      <c r="S321" s="39">
        <f>+IF(F321&gt;0,'Órdenes y Medidas'!C324/F321,"-")</f>
        <v>0.74193548387096775</v>
      </c>
      <c r="T321" s="39">
        <f>+IF(C321&gt;0,'Órdenes y Medidas'!C324/C321,"-")</f>
        <v>0.74193548387096775</v>
      </c>
    </row>
    <row r="322" spans="2:20" ht="20.100000000000001" customHeight="1" thickBot="1" x14ac:dyDescent="0.25">
      <c r="B322" s="4" t="s">
        <v>510</v>
      </c>
      <c r="C322" s="34">
        <v>14</v>
      </c>
      <c r="D322" s="34">
        <v>11</v>
      </c>
      <c r="E322" s="34">
        <v>3</v>
      </c>
      <c r="F322" s="34">
        <v>14</v>
      </c>
      <c r="G322" s="34">
        <v>0</v>
      </c>
      <c r="H322" s="34">
        <v>0</v>
      </c>
      <c r="I322" s="34">
        <v>14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9">
        <f t="shared" si="9"/>
        <v>0</v>
      </c>
      <c r="R322" s="39">
        <f t="shared" si="10"/>
        <v>0</v>
      </c>
      <c r="S322" s="39">
        <f>+IF(F322&gt;0,'Órdenes y Medidas'!C325/F322,"-")</f>
        <v>0.5</v>
      </c>
      <c r="T322" s="39">
        <f>+IF(C322&gt;0,'Órdenes y Medidas'!C325/C322,"-")</f>
        <v>0.5</v>
      </c>
    </row>
    <row r="323" spans="2:20" ht="20.100000000000001" customHeight="1" thickBot="1" x14ac:dyDescent="0.25">
      <c r="B323" s="4" t="s">
        <v>511</v>
      </c>
      <c r="C323" s="34">
        <v>54</v>
      </c>
      <c r="D323" s="34">
        <v>42</v>
      </c>
      <c r="E323" s="34">
        <v>12</v>
      </c>
      <c r="F323" s="34">
        <v>55</v>
      </c>
      <c r="G323" s="34">
        <v>0</v>
      </c>
      <c r="H323" s="34">
        <v>0</v>
      </c>
      <c r="I323" s="34">
        <v>42</v>
      </c>
      <c r="J323" s="34">
        <v>3</v>
      </c>
      <c r="K323" s="34">
        <v>0</v>
      </c>
      <c r="L323" s="34">
        <v>10</v>
      </c>
      <c r="M323" s="34">
        <v>0</v>
      </c>
      <c r="N323" s="34">
        <v>0</v>
      </c>
      <c r="O323" s="34">
        <v>0</v>
      </c>
      <c r="P323" s="34">
        <v>0</v>
      </c>
      <c r="Q323" s="39">
        <f t="shared" si="9"/>
        <v>0</v>
      </c>
      <c r="R323" s="39">
        <f t="shared" si="10"/>
        <v>0</v>
      </c>
      <c r="S323" s="39">
        <f>+IF(F323&gt;0,'Órdenes y Medidas'!C326/F323,"-")</f>
        <v>0.25454545454545452</v>
      </c>
      <c r="T323" s="39">
        <f>+IF(C323&gt;0,'Órdenes y Medidas'!C326/C323,"-")</f>
        <v>0.25925925925925924</v>
      </c>
    </row>
    <row r="324" spans="2:20" ht="20.100000000000001" customHeight="1" thickBot="1" x14ac:dyDescent="0.25">
      <c r="B324" s="4" t="s">
        <v>512</v>
      </c>
      <c r="C324" s="34">
        <v>9</v>
      </c>
      <c r="D324" s="34">
        <v>9</v>
      </c>
      <c r="E324" s="34">
        <v>0</v>
      </c>
      <c r="F324" s="34">
        <v>9</v>
      </c>
      <c r="G324" s="34">
        <v>0</v>
      </c>
      <c r="H324" s="34">
        <v>0</v>
      </c>
      <c r="I324" s="34">
        <v>4</v>
      </c>
      <c r="J324" s="34">
        <v>0</v>
      </c>
      <c r="K324" s="34">
        <v>3</v>
      </c>
      <c r="L324" s="34">
        <v>0</v>
      </c>
      <c r="M324" s="34">
        <v>2</v>
      </c>
      <c r="N324" s="34">
        <v>0</v>
      </c>
      <c r="O324" s="34">
        <v>0</v>
      </c>
      <c r="P324" s="34">
        <v>0</v>
      </c>
      <c r="Q324" s="39">
        <f t="shared" si="9"/>
        <v>0</v>
      </c>
      <c r="R324" s="39">
        <f t="shared" si="10"/>
        <v>0</v>
      </c>
      <c r="S324" s="39">
        <f>+IF(F324&gt;0,'Órdenes y Medidas'!C327/F324,"-")</f>
        <v>0.44444444444444442</v>
      </c>
      <c r="T324" s="39">
        <f>+IF(C324&gt;0,'Órdenes y Medidas'!C327/C324,"-")</f>
        <v>0.44444444444444442</v>
      </c>
    </row>
    <row r="325" spans="2:20" ht="20.100000000000001" customHeight="1" thickBot="1" x14ac:dyDescent="0.25">
      <c r="B325" s="4" t="s">
        <v>513</v>
      </c>
      <c r="C325" s="34">
        <v>59</v>
      </c>
      <c r="D325" s="34">
        <v>53</v>
      </c>
      <c r="E325" s="34">
        <v>6</v>
      </c>
      <c r="F325" s="34">
        <v>59</v>
      </c>
      <c r="G325" s="34">
        <v>5</v>
      </c>
      <c r="H325" s="34">
        <v>0</v>
      </c>
      <c r="I325" s="34">
        <v>31</v>
      </c>
      <c r="J325" s="34">
        <v>1</v>
      </c>
      <c r="K325" s="34">
        <v>19</v>
      </c>
      <c r="L325" s="34">
        <v>3</v>
      </c>
      <c r="M325" s="34">
        <v>0</v>
      </c>
      <c r="N325" s="34">
        <v>0</v>
      </c>
      <c r="O325" s="34">
        <v>0</v>
      </c>
      <c r="P325" s="34">
        <v>0</v>
      </c>
      <c r="Q325" s="39">
        <f t="shared" si="9"/>
        <v>0</v>
      </c>
      <c r="R325" s="39">
        <f t="shared" si="10"/>
        <v>0</v>
      </c>
      <c r="S325" s="39">
        <f>+IF(F325&gt;0,'Órdenes y Medidas'!C328/F325,"-")</f>
        <v>0.49152542372881358</v>
      </c>
      <c r="T325" s="39">
        <f>+IF(C325&gt;0,'Órdenes y Medidas'!C328/C325,"-")</f>
        <v>0.49152542372881358</v>
      </c>
    </row>
    <row r="326" spans="2:20" ht="20.100000000000001" customHeight="1" thickBot="1" x14ac:dyDescent="0.25">
      <c r="B326" s="4" t="s">
        <v>202</v>
      </c>
      <c r="C326" s="34">
        <v>142</v>
      </c>
      <c r="D326" s="34">
        <v>127</v>
      </c>
      <c r="E326" s="34">
        <v>15</v>
      </c>
      <c r="F326" s="34">
        <v>176</v>
      </c>
      <c r="G326" s="34">
        <v>2</v>
      </c>
      <c r="H326" s="34">
        <v>0</v>
      </c>
      <c r="I326" s="34">
        <v>64</v>
      </c>
      <c r="J326" s="34">
        <v>1</v>
      </c>
      <c r="K326" s="34">
        <v>47</v>
      </c>
      <c r="L326" s="34">
        <v>3</v>
      </c>
      <c r="M326" s="34">
        <v>59</v>
      </c>
      <c r="N326" s="34">
        <v>18</v>
      </c>
      <c r="O326" s="34">
        <v>14</v>
      </c>
      <c r="P326" s="34">
        <v>4</v>
      </c>
      <c r="Q326" s="39">
        <f t="shared" si="9"/>
        <v>0.10227272727272728</v>
      </c>
      <c r="R326" s="39">
        <f t="shared" si="10"/>
        <v>0.12676056338028169</v>
      </c>
      <c r="S326" s="39">
        <f>+IF(F326&gt;0,'Órdenes y Medidas'!C329/F326,"-")</f>
        <v>0.13068181818181818</v>
      </c>
      <c r="T326" s="39">
        <f>+IF(C326&gt;0,'Órdenes y Medidas'!C329/C326,"-")</f>
        <v>0.1619718309859155</v>
      </c>
    </row>
    <row r="327" spans="2:20" ht="20.100000000000001" customHeight="1" thickBot="1" x14ac:dyDescent="0.25">
      <c r="B327" s="4" t="s">
        <v>514</v>
      </c>
      <c r="C327" s="34">
        <v>7</v>
      </c>
      <c r="D327" s="34">
        <v>6</v>
      </c>
      <c r="E327" s="34">
        <v>1</v>
      </c>
      <c r="F327" s="34">
        <v>7</v>
      </c>
      <c r="G327" s="34">
        <v>1</v>
      </c>
      <c r="H327" s="34">
        <v>0</v>
      </c>
      <c r="I327" s="34">
        <v>6</v>
      </c>
      <c r="J327" s="34">
        <v>0</v>
      </c>
      <c r="K327" s="34">
        <v>0</v>
      </c>
      <c r="L327" s="34">
        <v>0</v>
      </c>
      <c r="M327" s="34">
        <v>0</v>
      </c>
      <c r="N327" s="34">
        <v>1</v>
      </c>
      <c r="O327" s="34">
        <v>1</v>
      </c>
      <c r="P327" s="34">
        <v>0</v>
      </c>
      <c r="Q327" s="39">
        <f t="shared" si="9"/>
        <v>0.14285714285714285</v>
      </c>
      <c r="R327" s="39">
        <f t="shared" si="10"/>
        <v>0.14285714285714285</v>
      </c>
      <c r="S327" s="39">
        <f>+IF(F327&gt;0,'Órdenes y Medidas'!C330/F327,"-")</f>
        <v>1</v>
      </c>
      <c r="T327" s="39">
        <f>+IF(C327&gt;0,'Órdenes y Medidas'!C330/C327,"-")</f>
        <v>1</v>
      </c>
    </row>
    <row r="328" spans="2:20" ht="20.100000000000001" customHeight="1" thickBot="1" x14ac:dyDescent="0.25">
      <c r="B328" s="4" t="s">
        <v>515</v>
      </c>
      <c r="C328" s="34">
        <v>15</v>
      </c>
      <c r="D328" s="34">
        <v>13</v>
      </c>
      <c r="E328" s="34">
        <v>2</v>
      </c>
      <c r="F328" s="34">
        <v>15</v>
      </c>
      <c r="G328" s="34">
        <v>0</v>
      </c>
      <c r="H328" s="34">
        <v>0</v>
      </c>
      <c r="I328" s="34">
        <v>12</v>
      </c>
      <c r="J328" s="34">
        <v>1</v>
      </c>
      <c r="K328" s="34">
        <v>2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9">
        <f t="shared" si="9"/>
        <v>0</v>
      </c>
      <c r="R328" s="39">
        <f t="shared" si="10"/>
        <v>0</v>
      </c>
      <c r="S328" s="39">
        <f>+IF(F328&gt;0,'Órdenes y Medidas'!C331/F328,"-")</f>
        <v>0.66666666666666663</v>
      </c>
      <c r="T328" s="39">
        <f>+IF(C328&gt;0,'Órdenes y Medidas'!C331/C328,"-")</f>
        <v>0.66666666666666663</v>
      </c>
    </row>
    <row r="329" spans="2:20" ht="20.100000000000001" customHeight="1" thickBot="1" x14ac:dyDescent="0.25">
      <c r="B329" s="4" t="s">
        <v>516</v>
      </c>
      <c r="C329" s="34">
        <v>7</v>
      </c>
      <c r="D329" s="34">
        <v>7</v>
      </c>
      <c r="E329" s="34">
        <v>0</v>
      </c>
      <c r="F329" s="34">
        <v>7</v>
      </c>
      <c r="G329" s="34">
        <v>0</v>
      </c>
      <c r="H329" s="34">
        <v>0</v>
      </c>
      <c r="I329" s="34">
        <v>7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9">
        <f t="shared" si="9"/>
        <v>0</v>
      </c>
      <c r="R329" s="39">
        <f t="shared" si="10"/>
        <v>0</v>
      </c>
      <c r="S329" s="39">
        <f>+IF(F329&gt;0,'Órdenes y Medidas'!C332/F329,"-")</f>
        <v>0.5714285714285714</v>
      </c>
      <c r="T329" s="39">
        <f>+IF(C329&gt;0,'Órdenes y Medidas'!C332/C329,"-")</f>
        <v>0.5714285714285714</v>
      </c>
    </row>
    <row r="330" spans="2:20" ht="20.100000000000001" customHeight="1" thickBot="1" x14ac:dyDescent="0.25">
      <c r="B330" s="4" t="s">
        <v>517</v>
      </c>
      <c r="C330" s="34">
        <v>3</v>
      </c>
      <c r="D330" s="34">
        <v>3</v>
      </c>
      <c r="E330" s="34">
        <v>0</v>
      </c>
      <c r="F330" s="34">
        <v>3</v>
      </c>
      <c r="G330" s="34">
        <v>0</v>
      </c>
      <c r="H330" s="34">
        <v>0</v>
      </c>
      <c r="I330" s="34">
        <v>3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9">
        <f t="shared" si="9"/>
        <v>0</v>
      </c>
      <c r="R330" s="39">
        <f t="shared" si="10"/>
        <v>0</v>
      </c>
      <c r="S330" s="39">
        <f>+IF(F330&gt;0,'Órdenes y Medidas'!C333/F330,"-")</f>
        <v>1</v>
      </c>
      <c r="T330" s="39">
        <f>+IF(C330&gt;0,'Órdenes y Medidas'!C333/C330,"-")</f>
        <v>1</v>
      </c>
    </row>
    <row r="331" spans="2:20" ht="20.100000000000001" customHeight="1" thickBot="1" x14ac:dyDescent="0.25">
      <c r="B331" s="4" t="s">
        <v>518</v>
      </c>
      <c r="C331" s="34">
        <v>7</v>
      </c>
      <c r="D331" s="34">
        <v>7</v>
      </c>
      <c r="E331" s="34">
        <v>0</v>
      </c>
      <c r="F331" s="34">
        <v>7</v>
      </c>
      <c r="G331" s="34">
        <v>0</v>
      </c>
      <c r="H331" s="34">
        <v>0</v>
      </c>
      <c r="I331" s="34">
        <v>4</v>
      </c>
      <c r="J331" s="34">
        <v>0</v>
      </c>
      <c r="K331" s="34">
        <v>1</v>
      </c>
      <c r="L331" s="34">
        <v>0</v>
      </c>
      <c r="M331" s="34">
        <v>2</v>
      </c>
      <c r="N331" s="34">
        <v>0</v>
      </c>
      <c r="O331" s="34">
        <v>0</v>
      </c>
      <c r="P331" s="34">
        <v>0</v>
      </c>
      <c r="Q331" s="39">
        <f t="shared" si="9"/>
        <v>0</v>
      </c>
      <c r="R331" s="39">
        <f t="shared" si="10"/>
        <v>0</v>
      </c>
      <c r="S331" s="39">
        <f>+IF(F331&gt;0,'Órdenes y Medidas'!C334/F331,"-")</f>
        <v>0.2857142857142857</v>
      </c>
      <c r="T331" s="39">
        <f>+IF(C331&gt;0,'Órdenes y Medidas'!C334/C331,"-")</f>
        <v>0.2857142857142857</v>
      </c>
    </row>
    <row r="332" spans="2:20" ht="20.100000000000001" customHeight="1" thickBot="1" x14ac:dyDescent="0.25">
      <c r="B332" s="4" t="s">
        <v>519</v>
      </c>
      <c r="C332" s="34">
        <v>24</v>
      </c>
      <c r="D332" s="34">
        <v>23</v>
      </c>
      <c r="E332" s="34">
        <v>1</v>
      </c>
      <c r="F332" s="34">
        <v>24</v>
      </c>
      <c r="G332" s="34">
        <v>3</v>
      </c>
      <c r="H332" s="34">
        <v>0</v>
      </c>
      <c r="I332" s="34">
        <v>11</v>
      </c>
      <c r="J332" s="34">
        <v>3</v>
      </c>
      <c r="K332" s="34">
        <v>5</v>
      </c>
      <c r="L332" s="34">
        <v>2</v>
      </c>
      <c r="M332" s="34">
        <v>0</v>
      </c>
      <c r="N332" s="34">
        <v>0</v>
      </c>
      <c r="O332" s="34">
        <v>0</v>
      </c>
      <c r="P332" s="34">
        <v>0</v>
      </c>
      <c r="Q332" s="39">
        <f t="shared" ref="Q332:Q395" si="11">+IF(F332&gt;0,N332/F332,"-")</f>
        <v>0</v>
      </c>
      <c r="R332" s="39">
        <f t="shared" ref="R332:R395" si="12">+IF(C332&gt;0,N332/C332,"-")</f>
        <v>0</v>
      </c>
      <c r="S332" s="39">
        <f>+IF(F332&gt;0,'Órdenes y Medidas'!C335/F332,"-")</f>
        <v>0.16666666666666666</v>
      </c>
      <c r="T332" s="39">
        <f>+IF(C332&gt;0,'Órdenes y Medidas'!C335/C332,"-")</f>
        <v>0.16666666666666666</v>
      </c>
    </row>
    <row r="333" spans="2:20" ht="20.100000000000001" customHeight="1" thickBot="1" x14ac:dyDescent="0.25">
      <c r="B333" s="4" t="s">
        <v>520</v>
      </c>
      <c r="C333" s="34">
        <v>3</v>
      </c>
      <c r="D333" s="34">
        <v>2</v>
      </c>
      <c r="E333" s="34">
        <v>1</v>
      </c>
      <c r="F333" s="34">
        <v>4</v>
      </c>
      <c r="G333" s="34">
        <v>0</v>
      </c>
      <c r="H333" s="34">
        <v>0</v>
      </c>
      <c r="I333" s="34">
        <v>4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9">
        <f t="shared" si="11"/>
        <v>0</v>
      </c>
      <c r="R333" s="39">
        <f t="shared" si="12"/>
        <v>0</v>
      </c>
      <c r="S333" s="39">
        <f>+IF(F333&gt;0,'Órdenes y Medidas'!C336/F333,"-")</f>
        <v>0.5</v>
      </c>
      <c r="T333" s="39">
        <f>+IF(C333&gt;0,'Órdenes y Medidas'!C336/C333,"-")</f>
        <v>0.66666666666666663</v>
      </c>
    </row>
    <row r="334" spans="2:20" ht="20.100000000000001" customHeight="1" thickBot="1" x14ac:dyDescent="0.25">
      <c r="B334" s="4" t="s">
        <v>521</v>
      </c>
      <c r="C334" s="34">
        <v>34</v>
      </c>
      <c r="D334" s="34">
        <v>33</v>
      </c>
      <c r="E334" s="34">
        <v>1</v>
      </c>
      <c r="F334" s="34">
        <v>36</v>
      </c>
      <c r="G334" s="34">
        <v>0</v>
      </c>
      <c r="H334" s="34">
        <v>0</v>
      </c>
      <c r="I334" s="34">
        <v>36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9">
        <f t="shared" si="11"/>
        <v>0</v>
      </c>
      <c r="R334" s="39">
        <f t="shared" si="12"/>
        <v>0</v>
      </c>
      <c r="S334" s="39">
        <f>+IF(F334&gt;0,'Órdenes y Medidas'!C337/F334,"-")</f>
        <v>0.88888888888888884</v>
      </c>
      <c r="T334" s="39">
        <f>+IF(C334&gt;0,'Órdenes y Medidas'!C337/C334,"-")</f>
        <v>0.94117647058823528</v>
      </c>
    </row>
    <row r="335" spans="2:20" ht="20.100000000000001" customHeight="1" thickBot="1" x14ac:dyDescent="0.25">
      <c r="B335" s="4" t="s">
        <v>522</v>
      </c>
      <c r="C335" s="34">
        <v>10</v>
      </c>
      <c r="D335" s="34">
        <v>9</v>
      </c>
      <c r="E335" s="34">
        <v>1</v>
      </c>
      <c r="F335" s="34">
        <v>10</v>
      </c>
      <c r="G335" s="34">
        <v>0</v>
      </c>
      <c r="H335" s="34">
        <v>0</v>
      </c>
      <c r="I335" s="34">
        <v>10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9">
        <f t="shared" si="11"/>
        <v>0</v>
      </c>
      <c r="R335" s="39">
        <f t="shared" si="12"/>
        <v>0</v>
      </c>
      <c r="S335" s="39">
        <f>+IF(F335&gt;0,'Órdenes y Medidas'!C338/F335,"-")</f>
        <v>0.4</v>
      </c>
      <c r="T335" s="39">
        <f>+IF(C335&gt;0,'Órdenes y Medidas'!C338/C335,"-")</f>
        <v>0.4</v>
      </c>
    </row>
    <row r="336" spans="2:20" ht="20.100000000000001" customHeight="1" thickBot="1" x14ac:dyDescent="0.25">
      <c r="B336" s="4" t="s">
        <v>203</v>
      </c>
      <c r="C336" s="34">
        <v>60</v>
      </c>
      <c r="D336" s="34">
        <v>60</v>
      </c>
      <c r="E336" s="34">
        <v>0</v>
      </c>
      <c r="F336" s="34">
        <v>63</v>
      </c>
      <c r="G336" s="34">
        <v>0</v>
      </c>
      <c r="H336" s="34">
        <v>0</v>
      </c>
      <c r="I336" s="34">
        <v>60</v>
      </c>
      <c r="J336" s="34">
        <v>0</v>
      </c>
      <c r="K336" s="34">
        <v>0</v>
      </c>
      <c r="L336" s="34">
        <v>3</v>
      </c>
      <c r="M336" s="34">
        <v>0</v>
      </c>
      <c r="N336" s="34">
        <v>3</v>
      </c>
      <c r="O336" s="34">
        <v>3</v>
      </c>
      <c r="P336" s="34">
        <v>0</v>
      </c>
      <c r="Q336" s="39">
        <f t="shared" si="11"/>
        <v>4.7619047619047616E-2</v>
      </c>
      <c r="R336" s="39">
        <f t="shared" si="12"/>
        <v>0.05</v>
      </c>
      <c r="S336" s="39">
        <f>+IF(F336&gt;0,'Órdenes y Medidas'!C339/F336,"-")</f>
        <v>0.17460317460317459</v>
      </c>
      <c r="T336" s="39">
        <f>+IF(C336&gt;0,'Órdenes y Medidas'!C339/C336,"-")</f>
        <v>0.18333333333333332</v>
      </c>
    </row>
    <row r="337" spans="2:20" ht="20.100000000000001" customHeight="1" thickBot="1" x14ac:dyDescent="0.25">
      <c r="B337" s="4" t="s">
        <v>523</v>
      </c>
      <c r="C337" s="34">
        <v>22</v>
      </c>
      <c r="D337" s="34">
        <v>22</v>
      </c>
      <c r="E337" s="34">
        <v>0</v>
      </c>
      <c r="F337" s="34">
        <v>22</v>
      </c>
      <c r="G337" s="34">
        <v>1</v>
      </c>
      <c r="H337" s="34">
        <v>0</v>
      </c>
      <c r="I337" s="34">
        <v>20</v>
      </c>
      <c r="J337" s="34">
        <v>0</v>
      </c>
      <c r="K337" s="34">
        <v>0</v>
      </c>
      <c r="L337" s="34">
        <v>1</v>
      </c>
      <c r="M337" s="34">
        <v>0</v>
      </c>
      <c r="N337" s="34">
        <v>0</v>
      </c>
      <c r="O337" s="34">
        <v>0</v>
      </c>
      <c r="P337" s="34">
        <v>0</v>
      </c>
      <c r="Q337" s="39">
        <f t="shared" si="11"/>
        <v>0</v>
      </c>
      <c r="R337" s="39">
        <f t="shared" si="12"/>
        <v>0</v>
      </c>
      <c r="S337" s="39">
        <f>+IF(F337&gt;0,'Órdenes y Medidas'!C340/F337,"-")</f>
        <v>0.27272727272727271</v>
      </c>
      <c r="T337" s="39">
        <f>+IF(C337&gt;0,'Órdenes y Medidas'!C340/C337,"-")</f>
        <v>0.27272727272727271</v>
      </c>
    </row>
    <row r="338" spans="2:20" ht="20.100000000000001" customHeight="1" thickBot="1" x14ac:dyDescent="0.25">
      <c r="B338" s="4" t="s">
        <v>524</v>
      </c>
      <c r="C338" s="34">
        <v>28</v>
      </c>
      <c r="D338" s="34">
        <v>22</v>
      </c>
      <c r="E338" s="34">
        <v>6</v>
      </c>
      <c r="F338" s="34">
        <v>19</v>
      </c>
      <c r="G338" s="34">
        <v>0</v>
      </c>
      <c r="H338" s="34">
        <v>0</v>
      </c>
      <c r="I338" s="34">
        <v>15</v>
      </c>
      <c r="J338" s="34">
        <v>0</v>
      </c>
      <c r="K338" s="34">
        <v>4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9">
        <f t="shared" si="11"/>
        <v>0</v>
      </c>
      <c r="R338" s="39">
        <f t="shared" si="12"/>
        <v>0</v>
      </c>
      <c r="S338" s="39">
        <f>+IF(F338&gt;0,'Órdenes y Medidas'!C341/F338,"-")</f>
        <v>0.73684210526315785</v>
      </c>
      <c r="T338" s="39">
        <f>+IF(C338&gt;0,'Órdenes y Medidas'!C341/C338,"-")</f>
        <v>0.5</v>
      </c>
    </row>
    <row r="339" spans="2:20" ht="20.100000000000001" customHeight="1" thickBot="1" x14ac:dyDescent="0.25">
      <c r="B339" s="4" t="s">
        <v>525</v>
      </c>
      <c r="C339" s="34">
        <v>58</v>
      </c>
      <c r="D339" s="34">
        <v>54</v>
      </c>
      <c r="E339" s="34">
        <v>4</v>
      </c>
      <c r="F339" s="34">
        <v>54</v>
      </c>
      <c r="G339" s="34">
        <v>2</v>
      </c>
      <c r="H339" s="34">
        <v>0</v>
      </c>
      <c r="I339" s="34">
        <v>42</v>
      </c>
      <c r="J339" s="34">
        <v>2</v>
      </c>
      <c r="K339" s="34">
        <v>8</v>
      </c>
      <c r="L339" s="34">
        <v>0</v>
      </c>
      <c r="M339" s="34">
        <v>0</v>
      </c>
      <c r="N339" s="34">
        <v>1</v>
      </c>
      <c r="O339" s="34">
        <v>1</v>
      </c>
      <c r="P339" s="34">
        <v>0</v>
      </c>
      <c r="Q339" s="39">
        <f t="shared" si="11"/>
        <v>1.8518518518518517E-2</v>
      </c>
      <c r="R339" s="39">
        <f t="shared" si="12"/>
        <v>1.7241379310344827E-2</v>
      </c>
      <c r="S339" s="39">
        <f>+IF(F339&gt;0,'Órdenes y Medidas'!C342/F339,"-")</f>
        <v>0.33333333333333331</v>
      </c>
      <c r="T339" s="39">
        <f>+IF(C339&gt;0,'Órdenes y Medidas'!C342/C339,"-")</f>
        <v>0.31034482758620691</v>
      </c>
    </row>
    <row r="340" spans="2:20" ht="20.100000000000001" customHeight="1" thickBot="1" x14ac:dyDescent="0.25">
      <c r="B340" s="4" t="s">
        <v>526</v>
      </c>
      <c r="C340" s="34">
        <v>14</v>
      </c>
      <c r="D340" s="34">
        <v>14</v>
      </c>
      <c r="E340" s="34">
        <v>0</v>
      </c>
      <c r="F340" s="34">
        <v>14</v>
      </c>
      <c r="G340" s="34">
        <v>2</v>
      </c>
      <c r="H340" s="34">
        <v>0</v>
      </c>
      <c r="I340" s="34">
        <v>9</v>
      </c>
      <c r="J340" s="34">
        <v>1</v>
      </c>
      <c r="K340" s="34">
        <v>1</v>
      </c>
      <c r="L340" s="34">
        <v>1</v>
      </c>
      <c r="M340" s="34">
        <v>0</v>
      </c>
      <c r="N340" s="34">
        <v>0</v>
      </c>
      <c r="O340" s="34">
        <v>0</v>
      </c>
      <c r="P340" s="34">
        <v>0</v>
      </c>
      <c r="Q340" s="39">
        <f t="shared" si="11"/>
        <v>0</v>
      </c>
      <c r="R340" s="39">
        <f t="shared" si="12"/>
        <v>0</v>
      </c>
      <c r="S340" s="39">
        <f>+IF(F340&gt;0,'Órdenes y Medidas'!C343/F340,"-")</f>
        <v>0.35714285714285715</v>
      </c>
      <c r="T340" s="39">
        <f>+IF(C340&gt;0,'Órdenes y Medidas'!C343/C340,"-")</f>
        <v>0.35714285714285715</v>
      </c>
    </row>
    <row r="341" spans="2:20" ht="20.100000000000001" customHeight="1" thickBot="1" x14ac:dyDescent="0.25">
      <c r="B341" s="4" t="s">
        <v>527</v>
      </c>
      <c r="C341" s="34">
        <v>2</v>
      </c>
      <c r="D341" s="34">
        <v>2</v>
      </c>
      <c r="E341" s="34">
        <v>0</v>
      </c>
      <c r="F341" s="34">
        <v>2</v>
      </c>
      <c r="G341" s="34">
        <v>1</v>
      </c>
      <c r="H341" s="34">
        <v>0</v>
      </c>
      <c r="I341" s="34">
        <v>1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9">
        <f t="shared" si="11"/>
        <v>0</v>
      </c>
      <c r="R341" s="39">
        <f t="shared" si="12"/>
        <v>0</v>
      </c>
      <c r="S341" s="39">
        <f>+IF(F341&gt;0,'Órdenes y Medidas'!C344/F341,"-")</f>
        <v>0.5</v>
      </c>
      <c r="T341" s="39">
        <f>+IF(C341&gt;0,'Órdenes y Medidas'!C344/C341,"-")</f>
        <v>0.5</v>
      </c>
    </row>
    <row r="342" spans="2:20" ht="20.100000000000001" customHeight="1" thickBot="1" x14ac:dyDescent="0.25">
      <c r="B342" s="4" t="s">
        <v>528</v>
      </c>
      <c r="C342" s="34">
        <v>3</v>
      </c>
      <c r="D342" s="34">
        <v>3</v>
      </c>
      <c r="E342" s="34">
        <v>0</v>
      </c>
      <c r="F342" s="34">
        <v>3</v>
      </c>
      <c r="G342" s="34">
        <v>0</v>
      </c>
      <c r="H342" s="34">
        <v>0</v>
      </c>
      <c r="I342" s="34">
        <v>2</v>
      </c>
      <c r="J342" s="34">
        <v>0</v>
      </c>
      <c r="K342" s="34">
        <v>1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9">
        <f t="shared" si="11"/>
        <v>0</v>
      </c>
      <c r="R342" s="39">
        <f t="shared" si="12"/>
        <v>0</v>
      </c>
      <c r="S342" s="39">
        <f>+IF(F342&gt;0,'Órdenes y Medidas'!C345/F342,"-")</f>
        <v>1</v>
      </c>
      <c r="T342" s="39">
        <f>+IF(C342&gt;0,'Órdenes y Medidas'!C345/C342,"-")</f>
        <v>1</v>
      </c>
    </row>
    <row r="343" spans="2:20" ht="20.100000000000001" customHeight="1" thickBot="1" x14ac:dyDescent="0.25">
      <c r="B343" s="4" t="s">
        <v>529</v>
      </c>
      <c r="C343" s="34">
        <v>23</v>
      </c>
      <c r="D343" s="34">
        <v>21</v>
      </c>
      <c r="E343" s="34">
        <v>2</v>
      </c>
      <c r="F343" s="34">
        <v>23</v>
      </c>
      <c r="G343" s="34">
        <v>0</v>
      </c>
      <c r="H343" s="34">
        <v>0</v>
      </c>
      <c r="I343" s="34">
        <v>19</v>
      </c>
      <c r="J343" s="34">
        <v>0</v>
      </c>
      <c r="K343" s="34">
        <v>2</v>
      </c>
      <c r="L343" s="34">
        <v>2</v>
      </c>
      <c r="M343" s="34">
        <v>0</v>
      </c>
      <c r="N343" s="34">
        <v>5</v>
      </c>
      <c r="O343" s="34">
        <v>5</v>
      </c>
      <c r="P343" s="34">
        <v>0</v>
      </c>
      <c r="Q343" s="39">
        <f t="shared" si="11"/>
        <v>0.21739130434782608</v>
      </c>
      <c r="R343" s="39">
        <f t="shared" si="12"/>
        <v>0.21739130434782608</v>
      </c>
      <c r="S343" s="39">
        <f>+IF(F343&gt;0,'Órdenes y Medidas'!C346/F343,"-")</f>
        <v>0.39130434782608697</v>
      </c>
      <c r="T343" s="39">
        <f>+IF(C343&gt;0,'Órdenes y Medidas'!C346/C343,"-")</f>
        <v>0.39130434782608697</v>
      </c>
    </row>
    <row r="344" spans="2:20" ht="20.100000000000001" customHeight="1" thickBot="1" x14ac:dyDescent="0.25">
      <c r="B344" s="4" t="s">
        <v>530</v>
      </c>
      <c r="C344" s="34">
        <v>57</v>
      </c>
      <c r="D344" s="34">
        <v>51</v>
      </c>
      <c r="E344" s="34">
        <v>6</v>
      </c>
      <c r="F344" s="34">
        <v>66</v>
      </c>
      <c r="G344" s="34">
        <v>1</v>
      </c>
      <c r="H344" s="34">
        <v>0</v>
      </c>
      <c r="I344" s="34">
        <v>50</v>
      </c>
      <c r="J344" s="34">
        <v>0</v>
      </c>
      <c r="K344" s="34">
        <v>5</v>
      </c>
      <c r="L344" s="34">
        <v>0</v>
      </c>
      <c r="M344" s="34">
        <v>10</v>
      </c>
      <c r="N344" s="34">
        <v>0</v>
      </c>
      <c r="O344" s="34">
        <v>0</v>
      </c>
      <c r="P344" s="34">
        <v>0</v>
      </c>
      <c r="Q344" s="39">
        <f t="shared" si="11"/>
        <v>0</v>
      </c>
      <c r="R344" s="39">
        <f t="shared" si="12"/>
        <v>0</v>
      </c>
      <c r="S344" s="39">
        <f>+IF(F344&gt;0,'Órdenes y Medidas'!C347/F344,"-")</f>
        <v>0.31818181818181818</v>
      </c>
      <c r="T344" s="39">
        <f>+IF(C344&gt;0,'Órdenes y Medidas'!C347/C344,"-")</f>
        <v>0.36842105263157893</v>
      </c>
    </row>
    <row r="345" spans="2:20" ht="20.100000000000001" customHeight="1" thickBot="1" x14ac:dyDescent="0.25">
      <c r="B345" s="4" t="s">
        <v>531</v>
      </c>
      <c r="C345" s="34">
        <v>56</v>
      </c>
      <c r="D345" s="34">
        <v>53</v>
      </c>
      <c r="E345" s="34">
        <v>3</v>
      </c>
      <c r="F345" s="34">
        <v>70</v>
      </c>
      <c r="G345" s="34">
        <v>0</v>
      </c>
      <c r="H345" s="34">
        <v>0</v>
      </c>
      <c r="I345" s="34">
        <v>65</v>
      </c>
      <c r="J345" s="34">
        <v>0</v>
      </c>
      <c r="K345" s="34">
        <v>5</v>
      </c>
      <c r="L345" s="34">
        <v>0</v>
      </c>
      <c r="M345" s="34">
        <v>0</v>
      </c>
      <c r="N345" s="34">
        <v>7</v>
      </c>
      <c r="O345" s="34">
        <v>7</v>
      </c>
      <c r="P345" s="34">
        <v>0</v>
      </c>
      <c r="Q345" s="39">
        <f t="shared" si="11"/>
        <v>0.1</v>
      </c>
      <c r="R345" s="39">
        <f t="shared" si="12"/>
        <v>0.125</v>
      </c>
      <c r="S345" s="39">
        <f>+IF(F345&gt;0,'Órdenes y Medidas'!C348/F345,"-")</f>
        <v>0.21428571428571427</v>
      </c>
      <c r="T345" s="39">
        <f>+IF(C345&gt;0,'Órdenes y Medidas'!C348/C345,"-")</f>
        <v>0.26785714285714285</v>
      </c>
    </row>
    <row r="346" spans="2:20" ht="20.100000000000001" customHeight="1" thickBot="1" x14ac:dyDescent="0.25">
      <c r="B346" s="4" t="s">
        <v>204</v>
      </c>
      <c r="C346" s="34">
        <v>345</v>
      </c>
      <c r="D346" s="34">
        <v>268</v>
      </c>
      <c r="E346" s="34">
        <v>77</v>
      </c>
      <c r="F346" s="34">
        <v>526</v>
      </c>
      <c r="G346" s="34">
        <v>9</v>
      </c>
      <c r="H346" s="34">
        <v>0</v>
      </c>
      <c r="I346" s="34">
        <v>410</v>
      </c>
      <c r="J346" s="34">
        <v>7</v>
      </c>
      <c r="K346" s="34">
        <v>31</v>
      </c>
      <c r="L346" s="34">
        <v>69</v>
      </c>
      <c r="M346" s="34">
        <v>0</v>
      </c>
      <c r="N346" s="34">
        <v>0</v>
      </c>
      <c r="O346" s="34">
        <v>0</v>
      </c>
      <c r="P346" s="34">
        <v>0</v>
      </c>
      <c r="Q346" s="39">
        <f t="shared" si="11"/>
        <v>0</v>
      </c>
      <c r="R346" s="39">
        <f t="shared" si="12"/>
        <v>0</v>
      </c>
      <c r="S346" s="39">
        <f>+IF(F346&gt;0,'Órdenes y Medidas'!C349/F346,"-")</f>
        <v>0.14448669201520911</v>
      </c>
      <c r="T346" s="39">
        <f>+IF(C346&gt;0,'Órdenes y Medidas'!C349/C346,"-")</f>
        <v>0.22028985507246376</v>
      </c>
    </row>
    <row r="347" spans="2:20" ht="20.100000000000001" customHeight="1" thickBot="1" x14ac:dyDescent="0.25">
      <c r="B347" s="4" t="s">
        <v>532</v>
      </c>
      <c r="C347" s="34">
        <v>12</v>
      </c>
      <c r="D347" s="34">
        <v>9</v>
      </c>
      <c r="E347" s="34">
        <v>3</v>
      </c>
      <c r="F347" s="34">
        <v>13</v>
      </c>
      <c r="G347" s="34">
        <v>0</v>
      </c>
      <c r="H347" s="34">
        <v>0</v>
      </c>
      <c r="I347" s="34">
        <v>8</v>
      </c>
      <c r="J347" s="34">
        <v>2</v>
      </c>
      <c r="K347" s="34">
        <v>2</v>
      </c>
      <c r="L347" s="34">
        <v>1</v>
      </c>
      <c r="M347" s="34">
        <v>0</v>
      </c>
      <c r="N347" s="34">
        <v>2</v>
      </c>
      <c r="O347" s="34">
        <v>2</v>
      </c>
      <c r="P347" s="34">
        <v>0</v>
      </c>
      <c r="Q347" s="39">
        <f t="shared" si="11"/>
        <v>0.15384615384615385</v>
      </c>
      <c r="R347" s="39">
        <f t="shared" si="12"/>
        <v>0.16666666666666666</v>
      </c>
      <c r="S347" s="39">
        <f>+IF(F347&gt;0,'Órdenes y Medidas'!C350/F347,"-")</f>
        <v>0.38461538461538464</v>
      </c>
      <c r="T347" s="39">
        <f>+IF(C347&gt;0,'Órdenes y Medidas'!C350/C347,"-")</f>
        <v>0.41666666666666669</v>
      </c>
    </row>
    <row r="348" spans="2:20" ht="20.100000000000001" customHeight="1" thickBot="1" x14ac:dyDescent="0.25">
      <c r="B348" s="4" t="s">
        <v>533</v>
      </c>
      <c r="C348" s="34">
        <v>29</v>
      </c>
      <c r="D348" s="34">
        <v>29</v>
      </c>
      <c r="E348" s="34">
        <v>0</v>
      </c>
      <c r="F348" s="34">
        <v>28</v>
      </c>
      <c r="G348" s="34">
        <v>2</v>
      </c>
      <c r="H348" s="34">
        <v>0</v>
      </c>
      <c r="I348" s="34">
        <v>24</v>
      </c>
      <c r="J348" s="34">
        <v>0</v>
      </c>
      <c r="K348" s="34">
        <v>0</v>
      </c>
      <c r="L348" s="34">
        <v>2</v>
      </c>
      <c r="M348" s="34">
        <v>0</v>
      </c>
      <c r="N348" s="34">
        <v>2</v>
      </c>
      <c r="O348" s="34">
        <v>2</v>
      </c>
      <c r="P348" s="34">
        <v>0</v>
      </c>
      <c r="Q348" s="39">
        <f t="shared" si="11"/>
        <v>7.1428571428571425E-2</v>
      </c>
      <c r="R348" s="39">
        <f t="shared" si="12"/>
        <v>6.8965517241379309E-2</v>
      </c>
      <c r="S348" s="39">
        <f>+IF(F348&gt;0,'Órdenes y Medidas'!C351/F348,"-")</f>
        <v>0.17857142857142858</v>
      </c>
      <c r="T348" s="39">
        <f>+IF(C348&gt;0,'Órdenes y Medidas'!C351/C348,"-")</f>
        <v>0.17241379310344829</v>
      </c>
    </row>
    <row r="349" spans="2:20" ht="20.100000000000001" customHeight="1" thickBot="1" x14ac:dyDescent="0.25">
      <c r="B349" s="4" t="s">
        <v>534</v>
      </c>
      <c r="C349" s="34">
        <v>8</v>
      </c>
      <c r="D349" s="34">
        <v>7</v>
      </c>
      <c r="E349" s="34">
        <v>1</v>
      </c>
      <c r="F349" s="34">
        <v>8</v>
      </c>
      <c r="G349" s="34">
        <v>2</v>
      </c>
      <c r="H349" s="34">
        <v>0</v>
      </c>
      <c r="I349" s="34">
        <v>5</v>
      </c>
      <c r="J349" s="34">
        <v>0</v>
      </c>
      <c r="K349" s="34">
        <v>0</v>
      </c>
      <c r="L349" s="34">
        <v>1</v>
      </c>
      <c r="M349" s="34">
        <v>0</v>
      </c>
      <c r="N349" s="34">
        <v>0</v>
      </c>
      <c r="O349" s="34">
        <v>0</v>
      </c>
      <c r="P349" s="34">
        <v>0</v>
      </c>
      <c r="Q349" s="39">
        <f t="shared" si="11"/>
        <v>0</v>
      </c>
      <c r="R349" s="39">
        <f t="shared" si="12"/>
        <v>0</v>
      </c>
      <c r="S349" s="39">
        <f>+IF(F349&gt;0,'Órdenes y Medidas'!C352/F349,"-")</f>
        <v>0.5</v>
      </c>
      <c r="T349" s="39">
        <f>+IF(C349&gt;0,'Órdenes y Medidas'!C352/C349,"-")</f>
        <v>0.5</v>
      </c>
    </row>
    <row r="350" spans="2:20" ht="20.100000000000001" customHeight="1" thickBot="1" x14ac:dyDescent="0.25">
      <c r="B350" s="4" t="s">
        <v>535</v>
      </c>
      <c r="C350" s="34">
        <v>5</v>
      </c>
      <c r="D350" s="34">
        <v>3</v>
      </c>
      <c r="E350" s="34">
        <v>2</v>
      </c>
      <c r="F350" s="34">
        <v>5</v>
      </c>
      <c r="G350" s="34">
        <v>0</v>
      </c>
      <c r="H350" s="34">
        <v>0</v>
      </c>
      <c r="I350" s="34">
        <v>5</v>
      </c>
      <c r="J350" s="34">
        <v>0</v>
      </c>
      <c r="K350" s="34">
        <v>0</v>
      </c>
      <c r="L350" s="34">
        <v>0</v>
      </c>
      <c r="M350" s="34">
        <v>0</v>
      </c>
      <c r="N350" s="34">
        <v>5</v>
      </c>
      <c r="O350" s="34">
        <v>3</v>
      </c>
      <c r="P350" s="34">
        <v>2</v>
      </c>
      <c r="Q350" s="39">
        <f t="shared" si="11"/>
        <v>1</v>
      </c>
      <c r="R350" s="39">
        <f t="shared" si="12"/>
        <v>1</v>
      </c>
      <c r="S350" s="39">
        <f>+IF(F350&gt;0,'Órdenes y Medidas'!C353/F350,"-")</f>
        <v>1</v>
      </c>
      <c r="T350" s="39">
        <f>+IF(C350&gt;0,'Órdenes y Medidas'!C353/C350,"-")</f>
        <v>1</v>
      </c>
    </row>
    <row r="351" spans="2:20" ht="20.100000000000001" customHeight="1" thickBot="1" x14ac:dyDescent="0.25">
      <c r="B351" s="4" t="s">
        <v>536</v>
      </c>
      <c r="C351" s="34">
        <v>1</v>
      </c>
      <c r="D351" s="34">
        <v>1</v>
      </c>
      <c r="E351" s="34">
        <v>0</v>
      </c>
      <c r="F351" s="34">
        <v>1</v>
      </c>
      <c r="G351" s="34">
        <v>0</v>
      </c>
      <c r="H351" s="34">
        <v>0</v>
      </c>
      <c r="I351" s="34">
        <v>1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9">
        <f t="shared" si="11"/>
        <v>0</v>
      </c>
      <c r="R351" s="39">
        <f t="shared" si="12"/>
        <v>0</v>
      </c>
      <c r="S351" s="39">
        <f>+IF(F351&gt;0,'Órdenes y Medidas'!C354/F351,"-")</f>
        <v>0</v>
      </c>
      <c r="T351" s="39">
        <f>+IF(C351&gt;0,'Órdenes y Medidas'!C354/C351,"-")</f>
        <v>0</v>
      </c>
    </row>
    <row r="352" spans="2:20" ht="20.100000000000001" customHeight="1" thickBot="1" x14ac:dyDescent="0.25">
      <c r="B352" s="4" t="s">
        <v>537</v>
      </c>
      <c r="C352" s="34">
        <v>27</v>
      </c>
      <c r="D352" s="34">
        <v>21</v>
      </c>
      <c r="E352" s="34">
        <v>6</v>
      </c>
      <c r="F352" s="34">
        <v>32</v>
      </c>
      <c r="G352" s="34">
        <v>0</v>
      </c>
      <c r="H352" s="34">
        <v>0</v>
      </c>
      <c r="I352" s="34">
        <v>20</v>
      </c>
      <c r="J352" s="34">
        <v>0</v>
      </c>
      <c r="K352" s="34">
        <v>12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9">
        <f t="shared" si="11"/>
        <v>0</v>
      </c>
      <c r="R352" s="39">
        <f t="shared" si="12"/>
        <v>0</v>
      </c>
      <c r="S352" s="39">
        <f>+IF(F352&gt;0,'Órdenes y Medidas'!C355/F352,"-")</f>
        <v>0.46875</v>
      </c>
      <c r="T352" s="39">
        <f>+IF(C352&gt;0,'Órdenes y Medidas'!C355/C352,"-")</f>
        <v>0.55555555555555558</v>
      </c>
    </row>
    <row r="353" spans="2:20" ht="20.100000000000001" customHeight="1" thickBot="1" x14ac:dyDescent="0.25">
      <c r="B353" s="4" t="s">
        <v>538</v>
      </c>
      <c r="C353" s="34">
        <v>5</v>
      </c>
      <c r="D353" s="34">
        <v>5</v>
      </c>
      <c r="E353" s="34">
        <v>0</v>
      </c>
      <c r="F353" s="34">
        <v>5</v>
      </c>
      <c r="G353" s="34">
        <v>0</v>
      </c>
      <c r="H353" s="34">
        <v>0</v>
      </c>
      <c r="I353" s="34">
        <v>5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9">
        <f t="shared" si="11"/>
        <v>0</v>
      </c>
      <c r="R353" s="39">
        <f t="shared" si="12"/>
        <v>0</v>
      </c>
      <c r="S353" s="39">
        <f>+IF(F353&gt;0,'Órdenes y Medidas'!C356/F353,"-")</f>
        <v>0</v>
      </c>
      <c r="T353" s="39">
        <f>+IF(C353&gt;0,'Órdenes y Medidas'!C356/C353,"-")</f>
        <v>0</v>
      </c>
    </row>
    <row r="354" spans="2:20" ht="20.100000000000001" customHeight="1" thickBot="1" x14ac:dyDescent="0.25">
      <c r="B354" s="4" t="s">
        <v>539</v>
      </c>
      <c r="C354" s="34">
        <v>9</v>
      </c>
      <c r="D354" s="34">
        <v>9</v>
      </c>
      <c r="E354" s="34">
        <v>0</v>
      </c>
      <c r="F354" s="34">
        <v>9</v>
      </c>
      <c r="G354" s="34">
        <v>0</v>
      </c>
      <c r="H354" s="34">
        <v>0</v>
      </c>
      <c r="I354" s="34">
        <v>8</v>
      </c>
      <c r="J354" s="34">
        <v>0</v>
      </c>
      <c r="K354" s="34">
        <v>1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9">
        <f t="shared" si="11"/>
        <v>0</v>
      </c>
      <c r="R354" s="39">
        <f t="shared" si="12"/>
        <v>0</v>
      </c>
      <c r="S354" s="39">
        <f>+IF(F354&gt;0,'Órdenes y Medidas'!C357/F354,"-")</f>
        <v>0.22222222222222221</v>
      </c>
      <c r="T354" s="39">
        <f>+IF(C354&gt;0,'Órdenes y Medidas'!C357/C354,"-")</f>
        <v>0.22222222222222221</v>
      </c>
    </row>
    <row r="355" spans="2:20" ht="20.100000000000001" customHeight="1" thickBot="1" x14ac:dyDescent="0.25">
      <c r="B355" s="4" t="s">
        <v>540</v>
      </c>
      <c r="C355" s="34">
        <v>16</v>
      </c>
      <c r="D355" s="34">
        <v>16</v>
      </c>
      <c r="E355" s="34">
        <v>0</v>
      </c>
      <c r="F355" s="34">
        <v>16</v>
      </c>
      <c r="G355" s="34">
        <v>0</v>
      </c>
      <c r="H355" s="34">
        <v>0</v>
      </c>
      <c r="I355" s="34">
        <v>14</v>
      </c>
      <c r="J355" s="34">
        <v>0</v>
      </c>
      <c r="K355" s="34">
        <v>0</v>
      </c>
      <c r="L355" s="34">
        <v>2</v>
      </c>
      <c r="M355" s="34">
        <v>0</v>
      </c>
      <c r="N355" s="34">
        <v>1</v>
      </c>
      <c r="O355" s="34">
        <v>1</v>
      </c>
      <c r="P355" s="34">
        <v>0</v>
      </c>
      <c r="Q355" s="39">
        <f t="shared" si="11"/>
        <v>6.25E-2</v>
      </c>
      <c r="R355" s="39">
        <f t="shared" si="12"/>
        <v>6.25E-2</v>
      </c>
      <c r="S355" s="39">
        <f>+IF(F355&gt;0,'Órdenes y Medidas'!C358/F355,"-")</f>
        <v>0.1875</v>
      </c>
      <c r="T355" s="39">
        <f>+IF(C355&gt;0,'Órdenes y Medidas'!C358/C355,"-")</f>
        <v>0.1875</v>
      </c>
    </row>
    <row r="356" spans="2:20" ht="20.100000000000001" customHeight="1" thickBot="1" x14ac:dyDescent="0.25">
      <c r="B356" s="4" t="s">
        <v>541</v>
      </c>
      <c r="C356" s="34">
        <v>12</v>
      </c>
      <c r="D356" s="34">
        <v>8</v>
      </c>
      <c r="E356" s="34">
        <v>4</v>
      </c>
      <c r="F356" s="34">
        <v>12</v>
      </c>
      <c r="G356" s="34">
        <v>0</v>
      </c>
      <c r="H356" s="34">
        <v>0</v>
      </c>
      <c r="I356" s="34">
        <v>11</v>
      </c>
      <c r="J356" s="34">
        <v>0</v>
      </c>
      <c r="K356" s="34">
        <v>1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9">
        <f t="shared" si="11"/>
        <v>0</v>
      </c>
      <c r="R356" s="39">
        <f t="shared" si="12"/>
        <v>0</v>
      </c>
      <c r="S356" s="39">
        <f>+IF(F356&gt;0,'Órdenes y Medidas'!C359/F356,"-")</f>
        <v>0.16666666666666666</v>
      </c>
      <c r="T356" s="39">
        <f>+IF(C356&gt;0,'Órdenes y Medidas'!C359/C356,"-")</f>
        <v>0.16666666666666666</v>
      </c>
    </row>
    <row r="357" spans="2:20" ht="20.100000000000001" customHeight="1" thickBot="1" x14ac:dyDescent="0.25">
      <c r="B357" s="4" t="s">
        <v>542</v>
      </c>
      <c r="C357" s="34">
        <v>12</v>
      </c>
      <c r="D357" s="34">
        <v>8</v>
      </c>
      <c r="E357" s="34">
        <v>4</v>
      </c>
      <c r="F357" s="34">
        <v>12</v>
      </c>
      <c r="G357" s="34">
        <v>0</v>
      </c>
      <c r="H357" s="34">
        <v>0</v>
      </c>
      <c r="I357" s="34">
        <v>9</v>
      </c>
      <c r="J357" s="34">
        <v>0</v>
      </c>
      <c r="K357" s="34">
        <v>0</v>
      </c>
      <c r="L357" s="34">
        <v>1</v>
      </c>
      <c r="M357" s="34">
        <v>2</v>
      </c>
      <c r="N357" s="34">
        <v>0</v>
      </c>
      <c r="O357" s="34">
        <v>0</v>
      </c>
      <c r="P357" s="34">
        <v>0</v>
      </c>
      <c r="Q357" s="39">
        <f t="shared" si="11"/>
        <v>0</v>
      </c>
      <c r="R357" s="39">
        <f t="shared" si="12"/>
        <v>0</v>
      </c>
      <c r="S357" s="39">
        <f>+IF(F357&gt;0,'Órdenes y Medidas'!C360/F357,"-")</f>
        <v>0.25</v>
      </c>
      <c r="T357" s="39">
        <f>+IF(C357&gt;0,'Órdenes y Medidas'!C360/C357,"-")</f>
        <v>0.25</v>
      </c>
    </row>
    <row r="358" spans="2:20" ht="20.100000000000001" customHeight="1" thickBot="1" x14ac:dyDescent="0.25">
      <c r="B358" s="4" t="s">
        <v>543</v>
      </c>
      <c r="C358" s="34">
        <v>12</v>
      </c>
      <c r="D358" s="34">
        <v>12</v>
      </c>
      <c r="E358" s="34">
        <v>0</v>
      </c>
      <c r="F358" s="34">
        <v>12</v>
      </c>
      <c r="G358" s="34">
        <v>0</v>
      </c>
      <c r="H358" s="34">
        <v>0</v>
      </c>
      <c r="I358" s="34">
        <v>12</v>
      </c>
      <c r="J358" s="34">
        <v>0</v>
      </c>
      <c r="K358" s="34">
        <v>0</v>
      </c>
      <c r="L358" s="34">
        <v>0</v>
      </c>
      <c r="M358" s="34">
        <v>0</v>
      </c>
      <c r="N358" s="34">
        <v>2</v>
      </c>
      <c r="O358" s="34">
        <v>2</v>
      </c>
      <c r="P358" s="34">
        <v>0</v>
      </c>
      <c r="Q358" s="39">
        <f t="shared" si="11"/>
        <v>0.16666666666666666</v>
      </c>
      <c r="R358" s="39">
        <f t="shared" si="12"/>
        <v>0.16666666666666666</v>
      </c>
      <c r="S358" s="39">
        <f>+IF(F358&gt;0,'Órdenes y Medidas'!C361/F358,"-")</f>
        <v>1</v>
      </c>
      <c r="T358" s="39">
        <f>+IF(C358&gt;0,'Órdenes y Medidas'!C361/C358,"-")</f>
        <v>1</v>
      </c>
    </row>
    <row r="359" spans="2:20" ht="20.100000000000001" customHeight="1" thickBot="1" x14ac:dyDescent="0.25">
      <c r="B359" s="4" t="s">
        <v>205</v>
      </c>
      <c r="C359" s="34">
        <v>88</v>
      </c>
      <c r="D359" s="34">
        <v>76</v>
      </c>
      <c r="E359" s="34">
        <v>12</v>
      </c>
      <c r="F359" s="34">
        <v>78</v>
      </c>
      <c r="G359" s="34">
        <v>0</v>
      </c>
      <c r="H359" s="34">
        <v>0</v>
      </c>
      <c r="I359" s="34">
        <v>68</v>
      </c>
      <c r="J359" s="34">
        <v>0</v>
      </c>
      <c r="K359" s="34">
        <v>2</v>
      </c>
      <c r="L359" s="34">
        <v>8</v>
      </c>
      <c r="M359" s="34">
        <v>0</v>
      </c>
      <c r="N359" s="34">
        <v>7</v>
      </c>
      <c r="O359" s="34">
        <v>5</v>
      </c>
      <c r="P359" s="34">
        <v>2</v>
      </c>
      <c r="Q359" s="39">
        <f t="shared" si="11"/>
        <v>8.9743589743589744E-2</v>
      </c>
      <c r="R359" s="39">
        <f t="shared" si="12"/>
        <v>7.9545454545454544E-2</v>
      </c>
      <c r="S359" s="39">
        <f>+IF(F359&gt;0,'Órdenes y Medidas'!C362/F359,"-")</f>
        <v>0.15384615384615385</v>
      </c>
      <c r="T359" s="39">
        <f>+IF(C359&gt;0,'Órdenes y Medidas'!C362/C359,"-")</f>
        <v>0.13636363636363635</v>
      </c>
    </row>
    <row r="360" spans="2:20" ht="20.100000000000001" customHeight="1" thickBot="1" x14ac:dyDescent="0.25">
      <c r="B360" s="4" t="s">
        <v>544</v>
      </c>
      <c r="C360" s="34">
        <v>15</v>
      </c>
      <c r="D360" s="34">
        <v>13</v>
      </c>
      <c r="E360" s="34">
        <v>2</v>
      </c>
      <c r="F360" s="34">
        <v>15</v>
      </c>
      <c r="G360" s="34">
        <v>0</v>
      </c>
      <c r="H360" s="34">
        <v>0</v>
      </c>
      <c r="I360" s="34">
        <v>15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9">
        <f t="shared" si="11"/>
        <v>0</v>
      </c>
      <c r="R360" s="39">
        <f t="shared" si="12"/>
        <v>0</v>
      </c>
      <c r="S360" s="39">
        <f>+IF(F360&gt;0,'Órdenes y Medidas'!C363/F360,"-")</f>
        <v>0.13333333333333333</v>
      </c>
      <c r="T360" s="39">
        <f>+IF(C360&gt;0,'Órdenes y Medidas'!C363/C360,"-")</f>
        <v>0.13333333333333333</v>
      </c>
    </row>
    <row r="361" spans="2:20" ht="20.100000000000001" customHeight="1" thickBot="1" x14ac:dyDescent="0.25">
      <c r="B361" s="4" t="s">
        <v>545</v>
      </c>
      <c r="C361" s="34">
        <v>13</v>
      </c>
      <c r="D361" s="34">
        <v>8</v>
      </c>
      <c r="E361" s="34">
        <v>5</v>
      </c>
      <c r="F361" s="34">
        <v>13</v>
      </c>
      <c r="G361" s="34">
        <v>0</v>
      </c>
      <c r="H361" s="34">
        <v>0</v>
      </c>
      <c r="I361" s="34">
        <v>13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9">
        <f t="shared" si="11"/>
        <v>0</v>
      </c>
      <c r="R361" s="39">
        <f t="shared" si="12"/>
        <v>0</v>
      </c>
      <c r="S361" s="39">
        <f>+IF(F361&gt;0,'Órdenes y Medidas'!C364/F361,"-")</f>
        <v>0.46153846153846156</v>
      </c>
      <c r="T361" s="39">
        <f>+IF(C361&gt;0,'Órdenes y Medidas'!C364/C361,"-")</f>
        <v>0.46153846153846156</v>
      </c>
    </row>
    <row r="362" spans="2:20" ht="20.100000000000001" customHeight="1" thickBot="1" x14ac:dyDescent="0.25">
      <c r="B362" s="4" t="s">
        <v>546</v>
      </c>
      <c r="C362" s="34">
        <v>23</v>
      </c>
      <c r="D362" s="34">
        <v>16</v>
      </c>
      <c r="E362" s="34">
        <v>7</v>
      </c>
      <c r="F362" s="34">
        <v>24</v>
      </c>
      <c r="G362" s="34">
        <v>0</v>
      </c>
      <c r="H362" s="34">
        <v>0</v>
      </c>
      <c r="I362" s="34">
        <v>19</v>
      </c>
      <c r="J362" s="34">
        <v>0</v>
      </c>
      <c r="K362" s="34">
        <v>4</v>
      </c>
      <c r="L362" s="34">
        <v>0</v>
      </c>
      <c r="M362" s="34">
        <v>1</v>
      </c>
      <c r="N362" s="34">
        <v>6</v>
      </c>
      <c r="O362" s="34">
        <v>2</v>
      </c>
      <c r="P362" s="34">
        <v>4</v>
      </c>
      <c r="Q362" s="39">
        <f t="shared" si="11"/>
        <v>0.25</v>
      </c>
      <c r="R362" s="39">
        <f t="shared" si="12"/>
        <v>0.2608695652173913</v>
      </c>
      <c r="S362" s="39">
        <f>+IF(F362&gt;0,'Órdenes y Medidas'!C365/F362,"-")</f>
        <v>0.20833333333333334</v>
      </c>
      <c r="T362" s="39">
        <f>+IF(C362&gt;0,'Órdenes y Medidas'!C365/C362,"-")</f>
        <v>0.21739130434782608</v>
      </c>
    </row>
    <row r="363" spans="2:20" ht="20.100000000000001" customHeight="1" thickBot="1" x14ac:dyDescent="0.25">
      <c r="B363" s="4" t="s">
        <v>547</v>
      </c>
      <c r="C363" s="34">
        <v>10</v>
      </c>
      <c r="D363" s="34">
        <v>6</v>
      </c>
      <c r="E363" s="34">
        <v>4</v>
      </c>
      <c r="F363" s="34">
        <v>10</v>
      </c>
      <c r="G363" s="34">
        <v>0</v>
      </c>
      <c r="H363" s="34">
        <v>0</v>
      </c>
      <c r="I363" s="34">
        <v>10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9">
        <f t="shared" si="11"/>
        <v>0</v>
      </c>
      <c r="R363" s="39">
        <f t="shared" si="12"/>
        <v>0</v>
      </c>
      <c r="S363" s="39">
        <f>+IF(F363&gt;0,'Órdenes y Medidas'!C366/F363,"-")</f>
        <v>0.4</v>
      </c>
      <c r="T363" s="39">
        <f>+IF(C363&gt;0,'Órdenes y Medidas'!C366/C363,"-")</f>
        <v>0.4</v>
      </c>
    </row>
    <row r="364" spans="2:20" ht="20.100000000000001" customHeight="1" thickBot="1" x14ac:dyDescent="0.25">
      <c r="B364" s="4" t="s">
        <v>652</v>
      </c>
      <c r="C364" s="34">
        <v>1</v>
      </c>
      <c r="D364" s="34">
        <v>1</v>
      </c>
      <c r="E364" s="34">
        <v>0</v>
      </c>
      <c r="F364" s="34">
        <v>2</v>
      </c>
      <c r="G364" s="34">
        <v>0</v>
      </c>
      <c r="H364" s="34">
        <v>0</v>
      </c>
      <c r="I364" s="34">
        <v>2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9">
        <f t="shared" si="11"/>
        <v>0</v>
      </c>
      <c r="R364" s="39">
        <f t="shared" si="12"/>
        <v>0</v>
      </c>
      <c r="S364" s="39">
        <f>+IF(F364&gt;0,'Órdenes y Medidas'!C367/F364,"-")</f>
        <v>0.5</v>
      </c>
      <c r="T364" s="39">
        <f>+IF(C364&gt;0,'Órdenes y Medidas'!C367/C364,"-")</f>
        <v>1</v>
      </c>
    </row>
    <row r="365" spans="2:20" ht="20.100000000000001" customHeight="1" thickBot="1" x14ac:dyDescent="0.25">
      <c r="B365" s="4" t="s">
        <v>548</v>
      </c>
      <c r="C365" s="34">
        <v>3</v>
      </c>
      <c r="D365" s="34">
        <v>2</v>
      </c>
      <c r="E365" s="34">
        <v>1</v>
      </c>
      <c r="F365" s="34">
        <v>3</v>
      </c>
      <c r="G365" s="34">
        <v>0</v>
      </c>
      <c r="H365" s="34">
        <v>0</v>
      </c>
      <c r="I365" s="34">
        <v>2</v>
      </c>
      <c r="J365" s="34">
        <v>0</v>
      </c>
      <c r="K365" s="34">
        <v>0</v>
      </c>
      <c r="L365" s="34">
        <v>1</v>
      </c>
      <c r="M365" s="34">
        <v>0</v>
      </c>
      <c r="N365" s="34">
        <v>0</v>
      </c>
      <c r="O365" s="34">
        <v>0</v>
      </c>
      <c r="P365" s="34">
        <v>0</v>
      </c>
      <c r="Q365" s="39">
        <f t="shared" si="11"/>
        <v>0</v>
      </c>
      <c r="R365" s="39">
        <f t="shared" si="12"/>
        <v>0</v>
      </c>
      <c r="S365" s="39">
        <f>+IF(F365&gt;0,'Órdenes y Medidas'!C368/F365,"-")</f>
        <v>0.33333333333333331</v>
      </c>
      <c r="T365" s="39">
        <f>+IF(C365&gt;0,'Órdenes y Medidas'!C368/C365,"-")</f>
        <v>0.33333333333333331</v>
      </c>
    </row>
    <row r="366" spans="2:20" ht="20.100000000000001" customHeight="1" thickBot="1" x14ac:dyDescent="0.25">
      <c r="B366" s="4" t="s">
        <v>206</v>
      </c>
      <c r="C366" s="34">
        <v>120</v>
      </c>
      <c r="D366" s="34">
        <v>96</v>
      </c>
      <c r="E366" s="34">
        <v>24</v>
      </c>
      <c r="F366" s="34">
        <v>120</v>
      </c>
      <c r="G366" s="34">
        <v>8</v>
      </c>
      <c r="H366" s="34">
        <v>4</v>
      </c>
      <c r="I366" s="34">
        <v>85</v>
      </c>
      <c r="J366" s="34">
        <v>0</v>
      </c>
      <c r="K366" s="34">
        <v>15</v>
      </c>
      <c r="L366" s="34">
        <v>5</v>
      </c>
      <c r="M366" s="34">
        <v>3</v>
      </c>
      <c r="N366" s="34">
        <v>18</v>
      </c>
      <c r="O366" s="34">
        <v>14</v>
      </c>
      <c r="P366" s="34">
        <v>4</v>
      </c>
      <c r="Q366" s="39">
        <f t="shared" si="11"/>
        <v>0.15</v>
      </c>
      <c r="R366" s="39">
        <f t="shared" si="12"/>
        <v>0.15</v>
      </c>
      <c r="S366" s="39">
        <f>+IF(F366&gt;0,'Órdenes y Medidas'!C369/F366,"-")</f>
        <v>0.625</v>
      </c>
      <c r="T366" s="39">
        <f>+IF(C366&gt;0,'Órdenes y Medidas'!C369/C366,"-")</f>
        <v>0.625</v>
      </c>
    </row>
    <row r="367" spans="2:20" ht="20.100000000000001" customHeight="1" thickBot="1" x14ac:dyDescent="0.25">
      <c r="B367" s="4" t="s">
        <v>549</v>
      </c>
      <c r="C367" s="34">
        <v>2</v>
      </c>
      <c r="D367" s="34">
        <v>1</v>
      </c>
      <c r="E367" s="34">
        <v>1</v>
      </c>
      <c r="F367" s="34">
        <v>2</v>
      </c>
      <c r="G367" s="34">
        <v>0</v>
      </c>
      <c r="H367" s="34">
        <v>0</v>
      </c>
      <c r="I367" s="34">
        <v>0</v>
      </c>
      <c r="J367" s="34">
        <v>0</v>
      </c>
      <c r="K367" s="34">
        <v>2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9">
        <f t="shared" si="11"/>
        <v>0</v>
      </c>
      <c r="R367" s="39">
        <f t="shared" si="12"/>
        <v>0</v>
      </c>
      <c r="S367" s="39">
        <f>+IF(F367&gt;0,'Órdenes y Medidas'!C370/F367,"-")</f>
        <v>0.5</v>
      </c>
      <c r="T367" s="39">
        <f>+IF(C367&gt;0,'Órdenes y Medidas'!C370/C367,"-")</f>
        <v>0.5</v>
      </c>
    </row>
    <row r="368" spans="2:20" ht="20.100000000000001" customHeight="1" thickBot="1" x14ac:dyDescent="0.25">
      <c r="B368" s="4" t="s">
        <v>550</v>
      </c>
      <c r="C368" s="34">
        <v>2</v>
      </c>
      <c r="D368" s="34">
        <v>2</v>
      </c>
      <c r="E368" s="34">
        <v>0</v>
      </c>
      <c r="F368" s="34">
        <v>2</v>
      </c>
      <c r="G368" s="34">
        <v>0</v>
      </c>
      <c r="H368" s="34">
        <v>0</v>
      </c>
      <c r="I368" s="34">
        <v>2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9">
        <f t="shared" si="11"/>
        <v>0</v>
      </c>
      <c r="R368" s="39">
        <f t="shared" si="12"/>
        <v>0</v>
      </c>
      <c r="S368" s="39">
        <f>+IF(F368&gt;0,'Órdenes y Medidas'!C371/F368,"-")</f>
        <v>1</v>
      </c>
      <c r="T368" s="39">
        <f>+IF(C368&gt;0,'Órdenes y Medidas'!C371/C368,"-")</f>
        <v>1</v>
      </c>
    </row>
    <row r="369" spans="2:20" ht="20.100000000000001" customHeight="1" thickBot="1" x14ac:dyDescent="0.25">
      <c r="B369" s="4" t="s">
        <v>551</v>
      </c>
      <c r="C369" s="34">
        <v>0</v>
      </c>
      <c r="D369" s="34">
        <v>0</v>
      </c>
      <c r="E369" s="34">
        <v>0</v>
      </c>
      <c r="F369" s="34">
        <v>0</v>
      </c>
      <c r="G369" s="34">
        <v>0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9" t="str">
        <f t="shared" si="11"/>
        <v>-</v>
      </c>
      <c r="R369" s="39" t="str">
        <f t="shared" si="12"/>
        <v>-</v>
      </c>
      <c r="S369" s="39" t="str">
        <f>+IF(F369&gt;0,'Órdenes y Medidas'!C372/F369,"-")</f>
        <v>-</v>
      </c>
      <c r="T369" s="39" t="str">
        <f>+IF(C369&gt;0,'Órdenes y Medidas'!C372/C369,"-")</f>
        <v>-</v>
      </c>
    </row>
    <row r="370" spans="2:20" ht="20.100000000000001" customHeight="1" thickBot="1" x14ac:dyDescent="0.25">
      <c r="B370" s="4" t="s">
        <v>552</v>
      </c>
      <c r="C370" s="34">
        <v>13</v>
      </c>
      <c r="D370" s="34">
        <v>9</v>
      </c>
      <c r="E370" s="34">
        <v>4</v>
      </c>
      <c r="F370" s="34">
        <v>13</v>
      </c>
      <c r="G370" s="34">
        <v>0</v>
      </c>
      <c r="H370" s="34">
        <v>0</v>
      </c>
      <c r="I370" s="34">
        <v>11</v>
      </c>
      <c r="J370" s="34">
        <v>0</v>
      </c>
      <c r="K370" s="34">
        <v>2</v>
      </c>
      <c r="L370" s="34">
        <v>0</v>
      </c>
      <c r="M370" s="34">
        <v>0</v>
      </c>
      <c r="N370" s="34">
        <v>4</v>
      </c>
      <c r="O370" s="34">
        <v>3</v>
      </c>
      <c r="P370" s="34">
        <v>1</v>
      </c>
      <c r="Q370" s="39">
        <f t="shared" si="11"/>
        <v>0.30769230769230771</v>
      </c>
      <c r="R370" s="39">
        <f t="shared" si="12"/>
        <v>0.30769230769230771</v>
      </c>
      <c r="S370" s="39">
        <f>+IF(F370&gt;0,'Órdenes y Medidas'!C373/F370,"-")</f>
        <v>0.46153846153846156</v>
      </c>
      <c r="T370" s="39">
        <f>+IF(C370&gt;0,'Órdenes y Medidas'!C373/C370,"-")</f>
        <v>0.46153846153846156</v>
      </c>
    </row>
    <row r="371" spans="2:20" ht="20.100000000000001" customHeight="1" thickBot="1" x14ac:dyDescent="0.25">
      <c r="B371" s="4" t="s">
        <v>653</v>
      </c>
      <c r="C371" s="34">
        <v>5</v>
      </c>
      <c r="D371" s="34">
        <v>1</v>
      </c>
      <c r="E371" s="34">
        <v>4</v>
      </c>
      <c r="F371" s="34">
        <v>5</v>
      </c>
      <c r="G371" s="34">
        <v>0</v>
      </c>
      <c r="H371" s="34">
        <v>0</v>
      </c>
      <c r="I371" s="34">
        <v>5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9">
        <f t="shared" si="11"/>
        <v>0</v>
      </c>
      <c r="R371" s="39">
        <f t="shared" si="12"/>
        <v>0</v>
      </c>
      <c r="S371" s="39">
        <f>+IF(F371&gt;0,'Órdenes y Medidas'!C374/F371,"-")</f>
        <v>0</v>
      </c>
      <c r="T371" s="39">
        <f>+IF(C371&gt;0,'Órdenes y Medidas'!C374/C371,"-")</f>
        <v>0</v>
      </c>
    </row>
    <row r="372" spans="2:20" ht="20.100000000000001" customHeight="1" thickBot="1" x14ac:dyDescent="0.25">
      <c r="B372" s="4" t="s">
        <v>553</v>
      </c>
      <c r="C372" s="34">
        <v>16</v>
      </c>
      <c r="D372" s="34">
        <v>14</v>
      </c>
      <c r="E372" s="34">
        <v>2</v>
      </c>
      <c r="F372" s="34">
        <v>16</v>
      </c>
      <c r="G372" s="34">
        <v>2</v>
      </c>
      <c r="H372" s="34">
        <v>0</v>
      </c>
      <c r="I372" s="34">
        <v>10</v>
      </c>
      <c r="J372" s="34">
        <v>0</v>
      </c>
      <c r="K372" s="34">
        <v>4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9">
        <f t="shared" si="11"/>
        <v>0</v>
      </c>
      <c r="R372" s="39">
        <f t="shared" si="12"/>
        <v>0</v>
      </c>
      <c r="S372" s="39">
        <f>+IF(F372&gt;0,'Órdenes y Medidas'!C375/F372,"-")</f>
        <v>0.1875</v>
      </c>
      <c r="T372" s="39">
        <f>+IF(C372&gt;0,'Órdenes y Medidas'!C375/C372,"-")</f>
        <v>0.1875</v>
      </c>
    </row>
    <row r="373" spans="2:20" ht="20.100000000000001" customHeight="1" thickBot="1" x14ac:dyDescent="0.25">
      <c r="B373" s="4" t="s">
        <v>554</v>
      </c>
      <c r="C373" s="34">
        <v>1</v>
      </c>
      <c r="D373" s="34">
        <v>1</v>
      </c>
      <c r="E373" s="34">
        <v>0</v>
      </c>
      <c r="F373" s="34">
        <v>1</v>
      </c>
      <c r="G373" s="34">
        <v>0</v>
      </c>
      <c r="H373" s="34">
        <v>0</v>
      </c>
      <c r="I373" s="34">
        <v>1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9">
        <f t="shared" si="11"/>
        <v>0</v>
      </c>
      <c r="R373" s="39">
        <f t="shared" si="12"/>
        <v>0</v>
      </c>
      <c r="S373" s="39">
        <f>+IF(F373&gt;0,'Órdenes y Medidas'!C376/F373,"-")</f>
        <v>1</v>
      </c>
      <c r="T373" s="39">
        <f>+IF(C373&gt;0,'Órdenes y Medidas'!C376/C373,"-")</f>
        <v>1</v>
      </c>
    </row>
    <row r="374" spans="2:20" ht="20.100000000000001" customHeight="1" thickBot="1" x14ac:dyDescent="0.25">
      <c r="B374" s="4" t="s">
        <v>555</v>
      </c>
      <c r="C374" s="34">
        <v>2</v>
      </c>
      <c r="D374" s="34">
        <v>2</v>
      </c>
      <c r="E374" s="34">
        <v>0</v>
      </c>
      <c r="F374" s="34">
        <v>2</v>
      </c>
      <c r="G374" s="34">
        <v>0</v>
      </c>
      <c r="H374" s="34">
        <v>0</v>
      </c>
      <c r="I374" s="34">
        <v>2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9">
        <f t="shared" si="11"/>
        <v>0</v>
      </c>
      <c r="R374" s="39">
        <f t="shared" si="12"/>
        <v>0</v>
      </c>
      <c r="S374" s="39">
        <f>+IF(F374&gt;0,'Órdenes y Medidas'!C377/F374,"-")</f>
        <v>1</v>
      </c>
      <c r="T374" s="39">
        <f>+IF(C374&gt;0,'Órdenes y Medidas'!C377/C374,"-")</f>
        <v>1</v>
      </c>
    </row>
    <row r="375" spans="2:20" ht="20.100000000000001" customHeight="1" thickBot="1" x14ac:dyDescent="0.25">
      <c r="B375" s="4" t="s">
        <v>556</v>
      </c>
      <c r="C375" s="34">
        <v>42</v>
      </c>
      <c r="D375" s="34">
        <v>38</v>
      </c>
      <c r="E375" s="34">
        <v>4</v>
      </c>
      <c r="F375" s="34">
        <v>42</v>
      </c>
      <c r="G375" s="34">
        <v>0</v>
      </c>
      <c r="H375" s="34">
        <v>0</v>
      </c>
      <c r="I375" s="34">
        <v>42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9">
        <f t="shared" si="11"/>
        <v>0</v>
      </c>
      <c r="R375" s="39">
        <f t="shared" si="12"/>
        <v>0</v>
      </c>
      <c r="S375" s="39">
        <f>+IF(F375&gt;0,'Órdenes y Medidas'!C378/F375,"-")</f>
        <v>0.6428571428571429</v>
      </c>
      <c r="T375" s="39">
        <f>+IF(C375&gt;0,'Órdenes y Medidas'!C378/C375,"-")</f>
        <v>0.6428571428571429</v>
      </c>
    </row>
    <row r="376" spans="2:20" ht="20.100000000000001" customHeight="1" thickBot="1" x14ac:dyDescent="0.25">
      <c r="B376" s="4" t="s">
        <v>557</v>
      </c>
      <c r="C376" s="34">
        <v>28</v>
      </c>
      <c r="D376" s="34">
        <v>28</v>
      </c>
      <c r="E376" s="34">
        <v>0</v>
      </c>
      <c r="F376" s="34">
        <v>27</v>
      </c>
      <c r="G376" s="34">
        <v>0</v>
      </c>
      <c r="H376" s="34">
        <v>0</v>
      </c>
      <c r="I376" s="34">
        <v>27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9">
        <f t="shared" si="11"/>
        <v>0</v>
      </c>
      <c r="R376" s="39">
        <f t="shared" si="12"/>
        <v>0</v>
      </c>
      <c r="S376" s="39">
        <f>+IF(F376&gt;0,'Órdenes y Medidas'!C379/F376,"-")</f>
        <v>0.48148148148148145</v>
      </c>
      <c r="T376" s="39">
        <f>+IF(C376&gt;0,'Órdenes y Medidas'!C379/C376,"-")</f>
        <v>0.4642857142857143</v>
      </c>
    </row>
    <row r="377" spans="2:20" ht="20.100000000000001" customHeight="1" thickBot="1" x14ac:dyDescent="0.25">
      <c r="B377" s="4" t="s">
        <v>558</v>
      </c>
      <c r="C377" s="34">
        <v>249</v>
      </c>
      <c r="D377" s="34">
        <v>180</v>
      </c>
      <c r="E377" s="34">
        <v>69</v>
      </c>
      <c r="F377" s="34">
        <v>249</v>
      </c>
      <c r="G377" s="34">
        <v>0</v>
      </c>
      <c r="H377" s="34">
        <v>0</v>
      </c>
      <c r="I377" s="34">
        <v>214</v>
      </c>
      <c r="J377" s="34">
        <v>4</v>
      </c>
      <c r="K377" s="34">
        <v>25</v>
      </c>
      <c r="L377" s="34">
        <v>6</v>
      </c>
      <c r="M377" s="34">
        <v>0</v>
      </c>
      <c r="N377" s="34">
        <v>8</v>
      </c>
      <c r="O377" s="34">
        <v>6</v>
      </c>
      <c r="P377" s="34">
        <v>2</v>
      </c>
      <c r="Q377" s="39">
        <f t="shared" si="11"/>
        <v>3.2128514056224897E-2</v>
      </c>
      <c r="R377" s="39">
        <f t="shared" si="12"/>
        <v>3.2128514056224897E-2</v>
      </c>
      <c r="S377" s="39">
        <f>+IF(F377&gt;0,'Órdenes y Medidas'!C380/F377,"-")</f>
        <v>0.1606425702811245</v>
      </c>
      <c r="T377" s="39">
        <f>+IF(C377&gt;0,'Órdenes y Medidas'!C380/C377,"-")</f>
        <v>0.1606425702811245</v>
      </c>
    </row>
    <row r="378" spans="2:20" ht="20.100000000000001" customHeight="1" thickBot="1" x14ac:dyDescent="0.25">
      <c r="B378" s="4" t="s">
        <v>207</v>
      </c>
      <c r="C378" s="34">
        <v>62</v>
      </c>
      <c r="D378" s="34">
        <v>54</v>
      </c>
      <c r="E378" s="34">
        <v>8</v>
      </c>
      <c r="F378" s="34">
        <v>72</v>
      </c>
      <c r="G378" s="34">
        <v>0</v>
      </c>
      <c r="H378" s="34">
        <v>0</v>
      </c>
      <c r="I378" s="34">
        <v>62</v>
      </c>
      <c r="J378" s="34">
        <v>3</v>
      </c>
      <c r="K378" s="34">
        <v>0</v>
      </c>
      <c r="L378" s="34">
        <v>6</v>
      </c>
      <c r="M378" s="34">
        <v>1</v>
      </c>
      <c r="N378" s="34">
        <v>0</v>
      </c>
      <c r="O378" s="34">
        <v>0</v>
      </c>
      <c r="P378" s="34">
        <v>0</v>
      </c>
      <c r="Q378" s="39">
        <f t="shared" si="11"/>
        <v>0</v>
      </c>
      <c r="R378" s="39">
        <f t="shared" si="12"/>
        <v>0</v>
      </c>
      <c r="S378" s="39">
        <f>+IF(F378&gt;0,'Órdenes y Medidas'!C381/F378,"-")</f>
        <v>8.3333333333333329E-2</v>
      </c>
      <c r="T378" s="39">
        <f>+IF(C378&gt;0,'Órdenes y Medidas'!C381/C378,"-")</f>
        <v>9.6774193548387094E-2</v>
      </c>
    </row>
    <row r="379" spans="2:20" ht="20.100000000000001" customHeight="1" thickBot="1" x14ac:dyDescent="0.25">
      <c r="B379" s="4" t="s">
        <v>559</v>
      </c>
      <c r="C379" s="34">
        <v>6</v>
      </c>
      <c r="D379" s="34">
        <v>6</v>
      </c>
      <c r="E379" s="34">
        <v>0</v>
      </c>
      <c r="F379" s="34">
        <v>6</v>
      </c>
      <c r="G379" s="34">
        <v>4</v>
      </c>
      <c r="H379" s="34">
        <v>0</v>
      </c>
      <c r="I379" s="34">
        <v>0</v>
      </c>
      <c r="J379" s="34">
        <v>0</v>
      </c>
      <c r="K379" s="34">
        <v>0</v>
      </c>
      <c r="L379" s="34">
        <v>2</v>
      </c>
      <c r="M379" s="34">
        <v>0</v>
      </c>
      <c r="N379" s="34">
        <v>0</v>
      </c>
      <c r="O379" s="34">
        <v>0</v>
      </c>
      <c r="P379" s="34">
        <v>0</v>
      </c>
      <c r="Q379" s="39">
        <f t="shared" si="11"/>
        <v>0</v>
      </c>
      <c r="R379" s="39">
        <f t="shared" si="12"/>
        <v>0</v>
      </c>
      <c r="S379" s="39">
        <f>+IF(F379&gt;0,'Órdenes y Medidas'!C382/F379,"-")</f>
        <v>0.16666666666666666</v>
      </c>
      <c r="T379" s="39">
        <f>+IF(C379&gt;0,'Órdenes y Medidas'!C382/C379,"-")</f>
        <v>0.16666666666666666</v>
      </c>
    </row>
    <row r="380" spans="2:20" ht="20.100000000000001" customHeight="1" thickBot="1" x14ac:dyDescent="0.25">
      <c r="B380" s="4" t="s">
        <v>560</v>
      </c>
      <c r="C380" s="34">
        <v>20</v>
      </c>
      <c r="D380" s="34">
        <v>19</v>
      </c>
      <c r="E380" s="34">
        <v>1</v>
      </c>
      <c r="F380" s="34">
        <v>20</v>
      </c>
      <c r="G380" s="34">
        <v>0</v>
      </c>
      <c r="H380" s="34">
        <v>0</v>
      </c>
      <c r="I380" s="34">
        <v>14</v>
      </c>
      <c r="J380" s="34">
        <v>0</v>
      </c>
      <c r="K380" s="34">
        <v>6</v>
      </c>
      <c r="L380" s="34">
        <v>0</v>
      </c>
      <c r="M380" s="34">
        <v>0</v>
      </c>
      <c r="N380" s="34">
        <v>5</v>
      </c>
      <c r="O380" s="34">
        <v>5</v>
      </c>
      <c r="P380" s="34">
        <v>0</v>
      </c>
      <c r="Q380" s="39">
        <f t="shared" si="11"/>
        <v>0.25</v>
      </c>
      <c r="R380" s="39">
        <f t="shared" si="12"/>
        <v>0.25</v>
      </c>
      <c r="S380" s="39">
        <f>+IF(F380&gt;0,'Órdenes y Medidas'!C383/F380,"-")</f>
        <v>0.1</v>
      </c>
      <c r="T380" s="39">
        <f>+IF(C380&gt;0,'Órdenes y Medidas'!C383/C380,"-")</f>
        <v>0.1</v>
      </c>
    </row>
    <row r="381" spans="2:20" ht="20.100000000000001" customHeight="1" thickBot="1" x14ac:dyDescent="0.25">
      <c r="B381" s="4" t="s">
        <v>561</v>
      </c>
      <c r="C381" s="34">
        <v>34</v>
      </c>
      <c r="D381" s="34">
        <v>33</v>
      </c>
      <c r="E381" s="34">
        <v>1</v>
      </c>
      <c r="F381" s="34">
        <v>34</v>
      </c>
      <c r="G381" s="34">
        <v>34</v>
      </c>
      <c r="H381" s="34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9">
        <f t="shared" si="11"/>
        <v>0</v>
      </c>
      <c r="R381" s="39">
        <f t="shared" si="12"/>
        <v>0</v>
      </c>
      <c r="S381" s="39">
        <f>+IF(F381&gt;0,'Órdenes y Medidas'!C384/F381,"-")</f>
        <v>0.3235294117647059</v>
      </c>
      <c r="T381" s="39">
        <f>+IF(C381&gt;0,'Órdenes y Medidas'!C384/C381,"-")</f>
        <v>0.3235294117647059</v>
      </c>
    </row>
    <row r="382" spans="2:20" ht="20.100000000000001" customHeight="1" thickBot="1" x14ac:dyDescent="0.25">
      <c r="B382" s="4" t="s">
        <v>562</v>
      </c>
      <c r="C382" s="34">
        <v>10</v>
      </c>
      <c r="D382" s="34">
        <v>4</v>
      </c>
      <c r="E382" s="34">
        <v>6</v>
      </c>
      <c r="F382" s="34">
        <v>10</v>
      </c>
      <c r="G382" s="34">
        <v>0</v>
      </c>
      <c r="H382" s="34">
        <v>0</v>
      </c>
      <c r="I382" s="34">
        <v>6</v>
      </c>
      <c r="J382" s="34">
        <v>0</v>
      </c>
      <c r="K382" s="34">
        <v>4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9">
        <f t="shared" si="11"/>
        <v>0</v>
      </c>
      <c r="R382" s="39">
        <f t="shared" si="12"/>
        <v>0</v>
      </c>
      <c r="S382" s="39">
        <f>+IF(F382&gt;0,'Órdenes y Medidas'!C385/F382,"-")</f>
        <v>0.3</v>
      </c>
      <c r="T382" s="39">
        <f>+IF(C382&gt;0,'Órdenes y Medidas'!C385/C382,"-")</f>
        <v>0.3</v>
      </c>
    </row>
    <row r="383" spans="2:20" ht="20.100000000000001" customHeight="1" thickBot="1" x14ac:dyDescent="0.25">
      <c r="B383" s="4" t="s">
        <v>563</v>
      </c>
      <c r="C383" s="34">
        <v>45</v>
      </c>
      <c r="D383" s="34">
        <v>40</v>
      </c>
      <c r="E383" s="34">
        <v>5</v>
      </c>
      <c r="F383" s="34">
        <v>55</v>
      </c>
      <c r="G383" s="34">
        <v>0</v>
      </c>
      <c r="H383" s="34">
        <v>0</v>
      </c>
      <c r="I383" s="34">
        <v>47</v>
      </c>
      <c r="J383" s="34">
        <v>0</v>
      </c>
      <c r="K383" s="34">
        <v>8</v>
      </c>
      <c r="L383" s="34">
        <v>0</v>
      </c>
      <c r="M383" s="34">
        <v>0</v>
      </c>
      <c r="N383" s="34">
        <v>3</v>
      </c>
      <c r="O383" s="34">
        <v>3</v>
      </c>
      <c r="P383" s="34">
        <v>0</v>
      </c>
      <c r="Q383" s="39">
        <f t="shared" si="11"/>
        <v>5.4545454545454543E-2</v>
      </c>
      <c r="R383" s="39">
        <f t="shared" si="12"/>
        <v>6.6666666666666666E-2</v>
      </c>
      <c r="S383" s="39">
        <f>+IF(F383&gt;0,'Órdenes y Medidas'!C386/F383,"-")</f>
        <v>0.12727272727272726</v>
      </c>
      <c r="T383" s="39">
        <f>+IF(C383&gt;0,'Órdenes y Medidas'!C386/C383,"-")</f>
        <v>0.15555555555555556</v>
      </c>
    </row>
    <row r="384" spans="2:20" ht="20.100000000000001" customHeight="1" thickBot="1" x14ac:dyDescent="0.25">
      <c r="B384" s="4" t="s">
        <v>564</v>
      </c>
      <c r="C384" s="34">
        <v>15</v>
      </c>
      <c r="D384" s="34">
        <v>15</v>
      </c>
      <c r="E384" s="34">
        <v>0</v>
      </c>
      <c r="F384" s="34">
        <v>15</v>
      </c>
      <c r="G384" s="34">
        <v>0</v>
      </c>
      <c r="H384" s="34">
        <v>0</v>
      </c>
      <c r="I384" s="34">
        <v>15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9">
        <f t="shared" si="11"/>
        <v>0</v>
      </c>
      <c r="R384" s="39">
        <f t="shared" si="12"/>
        <v>0</v>
      </c>
      <c r="S384" s="39">
        <f>+IF(F384&gt;0,'Órdenes y Medidas'!C387/F384,"-")</f>
        <v>0.6</v>
      </c>
      <c r="T384" s="39">
        <f>+IF(C384&gt;0,'Órdenes y Medidas'!C387/C384,"-")</f>
        <v>0.6</v>
      </c>
    </row>
    <row r="385" spans="2:20" ht="20.100000000000001" customHeight="1" thickBot="1" x14ac:dyDescent="0.25">
      <c r="B385" s="4" t="s">
        <v>654</v>
      </c>
      <c r="C385" s="34">
        <v>29</v>
      </c>
      <c r="D385" s="34">
        <v>26</v>
      </c>
      <c r="E385" s="34">
        <v>3</v>
      </c>
      <c r="F385" s="34">
        <v>25</v>
      </c>
      <c r="G385" s="34">
        <v>1</v>
      </c>
      <c r="H385" s="34">
        <v>0</v>
      </c>
      <c r="I385" s="34">
        <v>17</v>
      </c>
      <c r="J385" s="34">
        <v>1</v>
      </c>
      <c r="K385" s="34">
        <v>4</v>
      </c>
      <c r="L385" s="34">
        <v>1</v>
      </c>
      <c r="M385" s="34">
        <v>1</v>
      </c>
      <c r="N385" s="34">
        <v>0</v>
      </c>
      <c r="O385" s="34">
        <v>0</v>
      </c>
      <c r="P385" s="34">
        <v>0</v>
      </c>
      <c r="Q385" s="39">
        <f t="shared" si="11"/>
        <v>0</v>
      </c>
      <c r="R385" s="39">
        <f t="shared" si="12"/>
        <v>0</v>
      </c>
      <c r="S385" s="39">
        <f>+IF(F385&gt;0,'Órdenes y Medidas'!C388/F385,"-")</f>
        <v>0.4</v>
      </c>
      <c r="T385" s="39">
        <f>+IF(C385&gt;0,'Órdenes y Medidas'!C388/C385,"-")</f>
        <v>0.34482758620689657</v>
      </c>
    </row>
    <row r="386" spans="2:20" ht="20.100000000000001" customHeight="1" thickBot="1" x14ac:dyDescent="0.25">
      <c r="B386" s="4" t="s">
        <v>565</v>
      </c>
      <c r="C386" s="34">
        <v>19</v>
      </c>
      <c r="D386" s="34">
        <v>18</v>
      </c>
      <c r="E386" s="34">
        <v>1</v>
      </c>
      <c r="F386" s="34">
        <v>19</v>
      </c>
      <c r="G386" s="34">
        <v>2</v>
      </c>
      <c r="H386" s="34">
        <v>0</v>
      </c>
      <c r="I386" s="34">
        <v>17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9">
        <f t="shared" si="11"/>
        <v>0</v>
      </c>
      <c r="R386" s="39">
        <f t="shared" si="12"/>
        <v>0</v>
      </c>
      <c r="S386" s="39">
        <f>+IF(F386&gt;0,'Órdenes y Medidas'!C389/F386,"-")</f>
        <v>0.21052631578947367</v>
      </c>
      <c r="T386" s="39">
        <f>+IF(C386&gt;0,'Órdenes y Medidas'!C389/C386,"-")</f>
        <v>0.21052631578947367</v>
      </c>
    </row>
    <row r="387" spans="2:20" ht="20.100000000000001" customHeight="1" thickBot="1" x14ac:dyDescent="0.25">
      <c r="B387" s="4" t="s">
        <v>566</v>
      </c>
      <c r="C387" s="34">
        <v>18</v>
      </c>
      <c r="D387" s="34">
        <v>18</v>
      </c>
      <c r="E387" s="34">
        <v>0</v>
      </c>
      <c r="F387" s="34">
        <v>18</v>
      </c>
      <c r="G387" s="34">
        <v>0</v>
      </c>
      <c r="H387" s="34">
        <v>0</v>
      </c>
      <c r="I387" s="34">
        <v>18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9">
        <f t="shared" si="11"/>
        <v>0</v>
      </c>
      <c r="R387" s="39">
        <f t="shared" si="12"/>
        <v>0</v>
      </c>
      <c r="S387" s="39">
        <f>+IF(F387&gt;0,'Órdenes y Medidas'!C390/F387,"-")</f>
        <v>0.1111111111111111</v>
      </c>
      <c r="T387" s="39">
        <f>+IF(C387&gt;0,'Órdenes y Medidas'!C390/C387,"-")</f>
        <v>0.1111111111111111</v>
      </c>
    </row>
    <row r="388" spans="2:20" ht="20.100000000000001" customHeight="1" thickBot="1" x14ac:dyDescent="0.25">
      <c r="B388" s="4" t="s">
        <v>567</v>
      </c>
      <c r="C388" s="34">
        <v>20</v>
      </c>
      <c r="D388" s="34">
        <v>9</v>
      </c>
      <c r="E388" s="34">
        <v>11</v>
      </c>
      <c r="F388" s="34">
        <v>20</v>
      </c>
      <c r="G388" s="34">
        <v>0</v>
      </c>
      <c r="H388" s="34">
        <v>0</v>
      </c>
      <c r="I388" s="34">
        <v>9</v>
      </c>
      <c r="J388" s="34">
        <v>3</v>
      </c>
      <c r="K388" s="34">
        <v>3</v>
      </c>
      <c r="L388" s="34">
        <v>0</v>
      </c>
      <c r="M388" s="34">
        <v>5</v>
      </c>
      <c r="N388" s="34">
        <v>0</v>
      </c>
      <c r="O388" s="34">
        <v>0</v>
      </c>
      <c r="P388" s="34">
        <v>0</v>
      </c>
      <c r="Q388" s="39">
        <f t="shared" si="11"/>
        <v>0</v>
      </c>
      <c r="R388" s="39">
        <f t="shared" si="12"/>
        <v>0</v>
      </c>
      <c r="S388" s="39">
        <f>+IF(F388&gt;0,'Órdenes y Medidas'!C391/F388,"-")</f>
        <v>0.55000000000000004</v>
      </c>
      <c r="T388" s="39">
        <f>+IF(C388&gt;0,'Órdenes y Medidas'!C391/C388,"-")</f>
        <v>0.55000000000000004</v>
      </c>
    </row>
    <row r="389" spans="2:20" ht="20.100000000000001" customHeight="1" thickBot="1" x14ac:dyDescent="0.25">
      <c r="B389" s="4" t="s">
        <v>568</v>
      </c>
      <c r="C389" s="34">
        <v>458</v>
      </c>
      <c r="D389" s="34">
        <v>245</v>
      </c>
      <c r="E389" s="34">
        <v>213</v>
      </c>
      <c r="F389" s="34">
        <v>458</v>
      </c>
      <c r="G389" s="34">
        <v>8</v>
      </c>
      <c r="H389" s="34">
        <v>0</v>
      </c>
      <c r="I389" s="34">
        <v>410</v>
      </c>
      <c r="J389" s="34">
        <v>0</v>
      </c>
      <c r="K389" s="34">
        <v>10</v>
      </c>
      <c r="L389" s="34">
        <v>30</v>
      </c>
      <c r="M389" s="34">
        <v>0</v>
      </c>
      <c r="N389" s="34">
        <v>190</v>
      </c>
      <c r="O389" s="34">
        <v>119</v>
      </c>
      <c r="P389" s="34">
        <v>71</v>
      </c>
      <c r="Q389" s="39">
        <f t="shared" si="11"/>
        <v>0.41484716157205243</v>
      </c>
      <c r="R389" s="39">
        <f t="shared" si="12"/>
        <v>0.41484716157205243</v>
      </c>
      <c r="S389" s="39">
        <f>+IF(F389&gt;0,'Órdenes y Medidas'!C392/F389,"-")</f>
        <v>8.0786026200873357E-2</v>
      </c>
      <c r="T389" s="39">
        <f>+IF(C389&gt;0,'Órdenes y Medidas'!C392/C389,"-")</f>
        <v>8.0786026200873357E-2</v>
      </c>
    </row>
    <row r="390" spans="2:20" ht="20.100000000000001" customHeight="1" thickBot="1" x14ac:dyDescent="0.25">
      <c r="B390" s="4" t="s">
        <v>569</v>
      </c>
      <c r="C390" s="34">
        <v>59</v>
      </c>
      <c r="D390" s="34">
        <v>36</v>
      </c>
      <c r="E390" s="34">
        <v>23</v>
      </c>
      <c r="F390" s="34">
        <v>52</v>
      </c>
      <c r="G390" s="34">
        <v>0</v>
      </c>
      <c r="H390" s="34">
        <v>0</v>
      </c>
      <c r="I390" s="34">
        <v>52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9">
        <f t="shared" si="11"/>
        <v>0</v>
      </c>
      <c r="R390" s="39">
        <f t="shared" si="12"/>
        <v>0</v>
      </c>
      <c r="S390" s="39">
        <f>+IF(F390&gt;0,'Órdenes y Medidas'!C393/F390,"-")</f>
        <v>0.53846153846153844</v>
      </c>
      <c r="T390" s="39">
        <f>+IF(C390&gt;0,'Órdenes y Medidas'!C393/C390,"-")</f>
        <v>0.47457627118644069</v>
      </c>
    </row>
    <row r="391" spans="2:20" ht="20.100000000000001" customHeight="1" thickBot="1" x14ac:dyDescent="0.25">
      <c r="B391" s="4" t="s">
        <v>570</v>
      </c>
      <c r="C391" s="34">
        <v>207</v>
      </c>
      <c r="D391" s="34">
        <v>106</v>
      </c>
      <c r="E391" s="34">
        <v>101</v>
      </c>
      <c r="F391" s="34">
        <v>207</v>
      </c>
      <c r="G391" s="34">
        <v>3</v>
      </c>
      <c r="H391" s="34">
        <v>0</v>
      </c>
      <c r="I391" s="34">
        <v>141</v>
      </c>
      <c r="J391" s="34">
        <v>3</v>
      </c>
      <c r="K391" s="34">
        <v>10</v>
      </c>
      <c r="L391" s="34">
        <v>26</v>
      </c>
      <c r="M391" s="34">
        <v>24</v>
      </c>
      <c r="N391" s="34">
        <v>13</v>
      </c>
      <c r="O391" s="34">
        <v>8</v>
      </c>
      <c r="P391" s="34">
        <v>5</v>
      </c>
      <c r="Q391" s="39">
        <f t="shared" si="11"/>
        <v>6.280193236714976E-2</v>
      </c>
      <c r="R391" s="39">
        <f t="shared" si="12"/>
        <v>6.280193236714976E-2</v>
      </c>
      <c r="S391" s="39">
        <f>+IF(F391&gt;0,'Órdenes y Medidas'!C394/F391,"-")</f>
        <v>0.23671497584541062</v>
      </c>
      <c r="T391" s="39">
        <f>+IF(C391&gt;0,'Órdenes y Medidas'!C394/C391,"-")</f>
        <v>0.23671497584541062</v>
      </c>
    </row>
    <row r="392" spans="2:20" ht="20.100000000000001" customHeight="1" thickBot="1" x14ac:dyDescent="0.25">
      <c r="B392" s="4" t="s">
        <v>571</v>
      </c>
      <c r="C392" s="34">
        <v>208</v>
      </c>
      <c r="D392" s="34">
        <v>145</v>
      </c>
      <c r="E392" s="34">
        <v>63</v>
      </c>
      <c r="F392" s="34">
        <v>208</v>
      </c>
      <c r="G392" s="34">
        <v>9</v>
      </c>
      <c r="H392" s="34">
        <v>0</v>
      </c>
      <c r="I392" s="34">
        <v>180</v>
      </c>
      <c r="J392" s="34">
        <v>0</v>
      </c>
      <c r="K392" s="34">
        <v>1</v>
      </c>
      <c r="L392" s="34">
        <v>17</v>
      </c>
      <c r="M392" s="34">
        <v>1</v>
      </c>
      <c r="N392" s="34">
        <v>9</v>
      </c>
      <c r="O392" s="34">
        <v>9</v>
      </c>
      <c r="P392" s="34">
        <v>0</v>
      </c>
      <c r="Q392" s="39">
        <f t="shared" si="11"/>
        <v>4.3269230769230768E-2</v>
      </c>
      <c r="R392" s="39">
        <f t="shared" si="12"/>
        <v>4.3269230769230768E-2</v>
      </c>
      <c r="S392" s="39">
        <f>+IF(F392&gt;0,'Órdenes y Medidas'!C395/F392,"-")</f>
        <v>0.20673076923076922</v>
      </c>
      <c r="T392" s="39">
        <f>+IF(C392&gt;0,'Órdenes y Medidas'!C395/C392,"-")</f>
        <v>0.20673076923076922</v>
      </c>
    </row>
    <row r="393" spans="2:20" ht="20.100000000000001" customHeight="1" thickBot="1" x14ac:dyDescent="0.25">
      <c r="B393" s="4" t="s">
        <v>572</v>
      </c>
      <c r="C393" s="34">
        <v>334</v>
      </c>
      <c r="D393" s="34">
        <v>198</v>
      </c>
      <c r="E393" s="34">
        <v>136</v>
      </c>
      <c r="F393" s="34">
        <v>297</v>
      </c>
      <c r="G393" s="34">
        <v>0</v>
      </c>
      <c r="H393" s="34">
        <v>1</v>
      </c>
      <c r="I393" s="34">
        <v>266</v>
      </c>
      <c r="J393" s="34">
        <v>0</v>
      </c>
      <c r="K393" s="34">
        <v>30</v>
      </c>
      <c r="L393" s="34">
        <v>0</v>
      </c>
      <c r="M393" s="34">
        <v>0</v>
      </c>
      <c r="N393" s="34">
        <v>30</v>
      </c>
      <c r="O393" s="34">
        <v>19</v>
      </c>
      <c r="P393" s="34">
        <v>11</v>
      </c>
      <c r="Q393" s="39">
        <f t="shared" si="11"/>
        <v>0.10101010101010101</v>
      </c>
      <c r="R393" s="39">
        <f t="shared" si="12"/>
        <v>8.9820359281437126E-2</v>
      </c>
      <c r="S393" s="39">
        <f>+IF(F393&gt;0,'Órdenes y Medidas'!C396/F393,"-")</f>
        <v>0.10774410774410774</v>
      </c>
      <c r="T393" s="39">
        <f>+IF(C393&gt;0,'Órdenes y Medidas'!C396/C393,"-")</f>
        <v>9.580838323353294E-2</v>
      </c>
    </row>
    <row r="394" spans="2:20" ht="20.100000000000001" customHeight="1" thickBot="1" x14ac:dyDescent="0.25">
      <c r="B394" s="4" t="s">
        <v>573</v>
      </c>
      <c r="C394" s="34">
        <v>15</v>
      </c>
      <c r="D394" s="34">
        <v>11</v>
      </c>
      <c r="E394" s="34">
        <v>4</v>
      </c>
      <c r="F394" s="34">
        <v>47</v>
      </c>
      <c r="G394" s="34">
        <v>0</v>
      </c>
      <c r="H394" s="34">
        <v>0</v>
      </c>
      <c r="I394" s="34">
        <v>45</v>
      </c>
      <c r="J394" s="34">
        <v>0</v>
      </c>
      <c r="K394" s="34">
        <v>0</v>
      </c>
      <c r="L394" s="34">
        <v>2</v>
      </c>
      <c r="M394" s="34">
        <v>0</v>
      </c>
      <c r="N394" s="34">
        <v>2</v>
      </c>
      <c r="O394" s="34">
        <v>1</v>
      </c>
      <c r="P394" s="34">
        <v>1</v>
      </c>
      <c r="Q394" s="39">
        <f t="shared" si="11"/>
        <v>4.2553191489361701E-2</v>
      </c>
      <c r="R394" s="39">
        <f t="shared" si="12"/>
        <v>0.13333333333333333</v>
      </c>
      <c r="S394" s="39">
        <f>+IF(F394&gt;0,'Órdenes y Medidas'!C397/F394,"-")</f>
        <v>0.31914893617021278</v>
      </c>
      <c r="T394" s="39">
        <f>+IF(C394&gt;0,'Órdenes y Medidas'!C397/C394,"-")</f>
        <v>1</v>
      </c>
    </row>
    <row r="395" spans="2:20" ht="20.100000000000001" customHeight="1" thickBot="1" x14ac:dyDescent="0.25">
      <c r="B395" s="4" t="s">
        <v>574</v>
      </c>
      <c r="C395" s="34">
        <v>70</v>
      </c>
      <c r="D395" s="34">
        <v>49</v>
      </c>
      <c r="E395" s="34">
        <v>21</v>
      </c>
      <c r="F395" s="34">
        <v>73</v>
      </c>
      <c r="G395" s="34">
        <v>4</v>
      </c>
      <c r="H395" s="34">
        <v>0</v>
      </c>
      <c r="I395" s="34">
        <v>60</v>
      </c>
      <c r="J395" s="34">
        <v>4</v>
      </c>
      <c r="K395" s="34">
        <v>0</v>
      </c>
      <c r="L395" s="34">
        <v>5</v>
      </c>
      <c r="M395" s="34">
        <v>0</v>
      </c>
      <c r="N395" s="34">
        <v>15</v>
      </c>
      <c r="O395" s="34">
        <v>12</v>
      </c>
      <c r="P395" s="34">
        <v>3</v>
      </c>
      <c r="Q395" s="39">
        <f t="shared" si="11"/>
        <v>0.20547945205479451</v>
      </c>
      <c r="R395" s="39">
        <f t="shared" si="12"/>
        <v>0.21428571428571427</v>
      </c>
      <c r="S395" s="39">
        <f>+IF(F395&gt;0,'Órdenes y Medidas'!C398/F395,"-")</f>
        <v>0.26027397260273971</v>
      </c>
      <c r="T395" s="39">
        <f>+IF(C395&gt;0,'Órdenes y Medidas'!C398/C395,"-")</f>
        <v>0.27142857142857141</v>
      </c>
    </row>
    <row r="396" spans="2:20" ht="20.100000000000001" customHeight="1" thickBot="1" x14ac:dyDescent="0.25">
      <c r="B396" s="4" t="s">
        <v>575</v>
      </c>
      <c r="C396" s="34">
        <v>113</v>
      </c>
      <c r="D396" s="34">
        <v>71</v>
      </c>
      <c r="E396" s="34">
        <v>42</v>
      </c>
      <c r="F396" s="34">
        <v>113</v>
      </c>
      <c r="G396" s="34">
        <v>0</v>
      </c>
      <c r="H396" s="34">
        <v>0</v>
      </c>
      <c r="I396" s="34">
        <v>91</v>
      </c>
      <c r="J396" s="34">
        <v>0</v>
      </c>
      <c r="K396" s="34">
        <v>22</v>
      </c>
      <c r="L396" s="34">
        <v>0</v>
      </c>
      <c r="M396" s="34">
        <v>0</v>
      </c>
      <c r="N396" s="34">
        <v>12</v>
      </c>
      <c r="O396" s="34">
        <v>8</v>
      </c>
      <c r="P396" s="34">
        <v>4</v>
      </c>
      <c r="Q396" s="39">
        <f t="shared" ref="Q396:Q442" si="13">+IF(F396&gt;0,N396/F396,"-")</f>
        <v>0.10619469026548672</v>
      </c>
      <c r="R396" s="39">
        <f t="shared" ref="R396:R441" si="14">+IF(C396&gt;0,N396/C396,"-")</f>
        <v>0.10619469026548672</v>
      </c>
      <c r="S396" s="39">
        <f>+IF(F396&gt;0,'Órdenes y Medidas'!C399/F396,"-")</f>
        <v>0.26548672566371684</v>
      </c>
      <c r="T396" s="39">
        <f>+IF(C396&gt;0,'Órdenes y Medidas'!C399/C396,"-")</f>
        <v>0.26548672566371684</v>
      </c>
    </row>
    <row r="397" spans="2:20" ht="20.100000000000001" customHeight="1" thickBot="1" x14ac:dyDescent="0.25">
      <c r="B397" s="4" t="s">
        <v>576</v>
      </c>
      <c r="C397" s="34">
        <v>129</v>
      </c>
      <c r="D397" s="34">
        <v>68</v>
      </c>
      <c r="E397" s="34">
        <v>61</v>
      </c>
      <c r="F397" s="34">
        <v>129</v>
      </c>
      <c r="G397" s="34">
        <v>0</v>
      </c>
      <c r="H397" s="34">
        <v>0</v>
      </c>
      <c r="I397" s="34">
        <v>90</v>
      </c>
      <c r="J397" s="34">
        <v>1</v>
      </c>
      <c r="K397" s="34">
        <v>38</v>
      </c>
      <c r="L397" s="34">
        <v>0</v>
      </c>
      <c r="M397" s="34">
        <v>0</v>
      </c>
      <c r="N397" s="34">
        <v>28</v>
      </c>
      <c r="O397" s="34">
        <v>16</v>
      </c>
      <c r="P397" s="34">
        <v>12</v>
      </c>
      <c r="Q397" s="39">
        <f t="shared" si="13"/>
        <v>0.21705426356589147</v>
      </c>
      <c r="R397" s="39">
        <f t="shared" si="14"/>
        <v>0.21705426356589147</v>
      </c>
      <c r="S397" s="39">
        <f>+IF(F397&gt;0,'Órdenes y Medidas'!C400/F397,"-")</f>
        <v>0.10852713178294573</v>
      </c>
      <c r="T397" s="39">
        <f>+IF(C397&gt;0,'Órdenes y Medidas'!C400/C397,"-")</f>
        <v>0.10852713178294573</v>
      </c>
    </row>
    <row r="398" spans="2:20" ht="20.100000000000001" customHeight="1" thickBot="1" x14ac:dyDescent="0.25">
      <c r="B398" s="4" t="s">
        <v>208</v>
      </c>
      <c r="C398" s="34">
        <v>3058</v>
      </c>
      <c r="D398" s="34">
        <v>1596</v>
      </c>
      <c r="E398" s="34">
        <v>1462</v>
      </c>
      <c r="F398" s="34">
        <v>3298</v>
      </c>
      <c r="G398" s="34">
        <v>15</v>
      </c>
      <c r="H398" s="34">
        <v>4</v>
      </c>
      <c r="I398" s="34">
        <v>2354</v>
      </c>
      <c r="J398" s="34">
        <v>13</v>
      </c>
      <c r="K398" s="34">
        <v>748</v>
      </c>
      <c r="L398" s="34">
        <v>142</v>
      </c>
      <c r="M398" s="34">
        <v>22</v>
      </c>
      <c r="N398" s="34">
        <v>372</v>
      </c>
      <c r="O398" s="34">
        <v>195</v>
      </c>
      <c r="P398" s="34">
        <v>177</v>
      </c>
      <c r="Q398" s="39">
        <f t="shared" si="13"/>
        <v>0.11279563371740449</v>
      </c>
      <c r="R398" s="39">
        <f t="shared" si="14"/>
        <v>0.12164813603662525</v>
      </c>
      <c r="S398" s="39">
        <f>+IF(F398&gt;0,'Órdenes y Medidas'!C401/F398,"-")</f>
        <v>0.22134627046694966</v>
      </c>
      <c r="T398" s="39">
        <f>+IF(C398&gt;0,'Órdenes y Medidas'!C401/C398,"-")</f>
        <v>0.23871811641595814</v>
      </c>
    </row>
    <row r="399" spans="2:20" ht="20.100000000000001" customHeight="1" thickBot="1" x14ac:dyDescent="0.25">
      <c r="B399" s="4" t="s">
        <v>577</v>
      </c>
      <c r="C399" s="34">
        <v>52</v>
      </c>
      <c r="D399" s="34">
        <v>28</v>
      </c>
      <c r="E399" s="34">
        <v>24</v>
      </c>
      <c r="F399" s="34">
        <v>52</v>
      </c>
      <c r="G399" s="34">
        <v>1</v>
      </c>
      <c r="H399" s="34">
        <v>0</v>
      </c>
      <c r="I399" s="34">
        <v>40</v>
      </c>
      <c r="J399" s="34">
        <v>0</v>
      </c>
      <c r="K399" s="34">
        <v>11</v>
      </c>
      <c r="L399" s="34">
        <v>0</v>
      </c>
      <c r="M399" s="34">
        <v>0</v>
      </c>
      <c r="N399" s="34">
        <v>5</v>
      </c>
      <c r="O399" s="34">
        <v>3</v>
      </c>
      <c r="P399" s="34">
        <v>2</v>
      </c>
      <c r="Q399" s="39">
        <f t="shared" si="13"/>
        <v>9.6153846153846159E-2</v>
      </c>
      <c r="R399" s="39">
        <f t="shared" si="14"/>
        <v>9.6153846153846159E-2</v>
      </c>
      <c r="S399" s="39">
        <f>+IF(F399&gt;0,'Órdenes y Medidas'!C402/F399,"-")</f>
        <v>0.38461538461538464</v>
      </c>
      <c r="T399" s="39">
        <f>+IF(C399&gt;0,'Órdenes y Medidas'!C402/C399,"-")</f>
        <v>0.38461538461538464</v>
      </c>
    </row>
    <row r="400" spans="2:20" ht="20.100000000000001" customHeight="1" thickBot="1" x14ac:dyDescent="0.25">
      <c r="B400" s="4" t="s">
        <v>578</v>
      </c>
      <c r="C400" s="34">
        <v>292</v>
      </c>
      <c r="D400" s="34">
        <v>214</v>
      </c>
      <c r="E400" s="34">
        <v>78</v>
      </c>
      <c r="F400" s="34">
        <v>273</v>
      </c>
      <c r="G400" s="34">
        <v>2</v>
      </c>
      <c r="H400" s="34">
        <v>0</v>
      </c>
      <c r="I400" s="34">
        <v>94</v>
      </c>
      <c r="J400" s="34">
        <v>11</v>
      </c>
      <c r="K400" s="34">
        <v>0</v>
      </c>
      <c r="L400" s="34">
        <v>35</v>
      </c>
      <c r="M400" s="34">
        <v>131</v>
      </c>
      <c r="N400" s="34">
        <v>22</v>
      </c>
      <c r="O400" s="34">
        <v>15</v>
      </c>
      <c r="P400" s="34">
        <v>7</v>
      </c>
      <c r="Q400" s="39">
        <f t="shared" si="13"/>
        <v>8.0586080586080591E-2</v>
      </c>
      <c r="R400" s="39">
        <f t="shared" si="14"/>
        <v>7.5342465753424653E-2</v>
      </c>
      <c r="S400" s="39">
        <f>+IF(F400&gt;0,'Órdenes y Medidas'!C403/F400,"-")</f>
        <v>0.20512820512820512</v>
      </c>
      <c r="T400" s="39">
        <f>+IF(C400&gt;0,'Órdenes y Medidas'!C403/C400,"-")</f>
        <v>0.19178082191780821</v>
      </c>
    </row>
    <row r="401" spans="2:20" ht="20.100000000000001" customHeight="1" thickBot="1" x14ac:dyDescent="0.25">
      <c r="B401" s="4" t="s">
        <v>579</v>
      </c>
      <c r="C401" s="34">
        <v>167</v>
      </c>
      <c r="D401" s="34">
        <v>102</v>
      </c>
      <c r="E401" s="34">
        <v>65</v>
      </c>
      <c r="F401" s="34">
        <v>220</v>
      </c>
      <c r="G401" s="34">
        <v>0</v>
      </c>
      <c r="H401" s="34">
        <v>0</v>
      </c>
      <c r="I401" s="34">
        <v>192</v>
      </c>
      <c r="J401" s="34">
        <v>0</v>
      </c>
      <c r="K401" s="34">
        <v>0</v>
      </c>
      <c r="L401" s="34">
        <v>15</v>
      </c>
      <c r="M401" s="34">
        <v>13</v>
      </c>
      <c r="N401" s="34">
        <v>32</v>
      </c>
      <c r="O401" s="34">
        <v>20</v>
      </c>
      <c r="P401" s="34">
        <v>12</v>
      </c>
      <c r="Q401" s="39">
        <f t="shared" si="13"/>
        <v>0.14545454545454545</v>
      </c>
      <c r="R401" s="39">
        <f t="shared" si="14"/>
        <v>0.19161676646706588</v>
      </c>
      <c r="S401" s="39">
        <f>+IF(F401&gt;0,'Órdenes y Medidas'!C404/F401,"-")</f>
        <v>0.15909090909090909</v>
      </c>
      <c r="T401" s="39">
        <f>+IF(C401&gt;0,'Órdenes y Medidas'!C404/C401,"-")</f>
        <v>0.20958083832335328</v>
      </c>
    </row>
    <row r="402" spans="2:20" ht="20.100000000000001" customHeight="1" thickBot="1" x14ac:dyDescent="0.25">
      <c r="B402" s="4" t="s">
        <v>580</v>
      </c>
      <c r="C402" s="34">
        <v>221</v>
      </c>
      <c r="D402" s="34">
        <v>122</v>
      </c>
      <c r="E402" s="34">
        <v>99</v>
      </c>
      <c r="F402" s="34">
        <v>221</v>
      </c>
      <c r="G402" s="34">
        <v>10</v>
      </c>
      <c r="H402" s="34">
        <v>1</v>
      </c>
      <c r="I402" s="34">
        <v>131</v>
      </c>
      <c r="J402" s="34">
        <v>4</v>
      </c>
      <c r="K402" s="34">
        <v>8</v>
      </c>
      <c r="L402" s="34">
        <v>44</v>
      </c>
      <c r="M402" s="34">
        <v>23</v>
      </c>
      <c r="N402" s="34">
        <v>29</v>
      </c>
      <c r="O402" s="34">
        <v>15</v>
      </c>
      <c r="P402" s="34">
        <v>14</v>
      </c>
      <c r="Q402" s="39">
        <f t="shared" si="13"/>
        <v>0.13122171945701358</v>
      </c>
      <c r="R402" s="39">
        <f t="shared" si="14"/>
        <v>0.13122171945701358</v>
      </c>
      <c r="S402" s="39">
        <f>+IF(F402&gt;0,'Órdenes y Medidas'!C405/F402,"-")</f>
        <v>9.0497737556561084E-2</v>
      </c>
      <c r="T402" s="39">
        <f>+IF(C402&gt;0,'Órdenes y Medidas'!C405/C402,"-")</f>
        <v>9.0497737556561084E-2</v>
      </c>
    </row>
    <row r="403" spans="2:20" ht="20.100000000000001" customHeight="1" thickBot="1" x14ac:dyDescent="0.25">
      <c r="B403" s="4" t="s">
        <v>581</v>
      </c>
      <c r="C403" s="34">
        <v>224</v>
      </c>
      <c r="D403" s="34">
        <v>93</v>
      </c>
      <c r="E403" s="34">
        <v>131</v>
      </c>
      <c r="F403" s="34">
        <v>224</v>
      </c>
      <c r="G403" s="34">
        <v>0</v>
      </c>
      <c r="H403" s="34">
        <v>0</v>
      </c>
      <c r="I403" s="34">
        <v>166</v>
      </c>
      <c r="J403" s="34">
        <v>0</v>
      </c>
      <c r="K403" s="34">
        <v>58</v>
      </c>
      <c r="L403" s="34">
        <v>0</v>
      </c>
      <c r="M403" s="34">
        <v>0</v>
      </c>
      <c r="N403" s="34">
        <v>49</v>
      </c>
      <c r="O403" s="34">
        <v>28</v>
      </c>
      <c r="P403" s="34">
        <v>21</v>
      </c>
      <c r="Q403" s="39">
        <f t="shared" si="13"/>
        <v>0.21875</v>
      </c>
      <c r="R403" s="39">
        <f t="shared" si="14"/>
        <v>0.21875</v>
      </c>
      <c r="S403" s="39">
        <f>+IF(F403&gt;0,'Órdenes y Medidas'!C406/F403,"-")</f>
        <v>0.5982142857142857</v>
      </c>
      <c r="T403" s="39">
        <f>+IF(C403&gt;0,'Órdenes y Medidas'!C406/C403,"-")</f>
        <v>0.5982142857142857</v>
      </c>
    </row>
    <row r="404" spans="2:20" ht="20.100000000000001" customHeight="1" thickBot="1" x14ac:dyDescent="0.25">
      <c r="B404" s="4" t="s">
        <v>582</v>
      </c>
      <c r="C404" s="34">
        <v>146</v>
      </c>
      <c r="D404" s="34">
        <v>94</v>
      </c>
      <c r="E404" s="34">
        <v>52</v>
      </c>
      <c r="F404" s="34">
        <v>147</v>
      </c>
      <c r="G404" s="34">
        <v>4</v>
      </c>
      <c r="H404" s="34">
        <v>0</v>
      </c>
      <c r="I404" s="34">
        <v>121</v>
      </c>
      <c r="J404" s="34">
        <v>0</v>
      </c>
      <c r="K404" s="34">
        <v>9</v>
      </c>
      <c r="L404" s="34">
        <v>13</v>
      </c>
      <c r="M404" s="34">
        <v>0</v>
      </c>
      <c r="N404" s="34">
        <v>9</v>
      </c>
      <c r="O404" s="34">
        <v>6</v>
      </c>
      <c r="P404" s="34">
        <v>3</v>
      </c>
      <c r="Q404" s="39">
        <f t="shared" si="13"/>
        <v>6.1224489795918366E-2</v>
      </c>
      <c r="R404" s="39">
        <f t="shared" si="14"/>
        <v>6.1643835616438353E-2</v>
      </c>
      <c r="S404" s="39">
        <f>+IF(F404&gt;0,'Órdenes y Medidas'!C407/F404,"-")</f>
        <v>0.19727891156462585</v>
      </c>
      <c r="T404" s="39">
        <f>+IF(C404&gt;0,'Órdenes y Medidas'!C407/C404,"-")</f>
        <v>0.19863013698630136</v>
      </c>
    </row>
    <row r="405" spans="2:20" ht="20.100000000000001" customHeight="1" thickBot="1" x14ac:dyDescent="0.25">
      <c r="B405" s="4" t="s">
        <v>583</v>
      </c>
      <c r="C405" s="34">
        <v>156</v>
      </c>
      <c r="D405" s="34">
        <v>92</v>
      </c>
      <c r="E405" s="34">
        <v>64</v>
      </c>
      <c r="F405" s="34">
        <v>147</v>
      </c>
      <c r="G405" s="34">
        <v>3</v>
      </c>
      <c r="H405" s="34">
        <v>0</v>
      </c>
      <c r="I405" s="34">
        <v>64</v>
      </c>
      <c r="J405" s="34">
        <v>0</v>
      </c>
      <c r="K405" s="34">
        <v>63</v>
      </c>
      <c r="L405" s="34">
        <v>17</v>
      </c>
      <c r="M405" s="34">
        <v>0</v>
      </c>
      <c r="N405" s="34">
        <v>12</v>
      </c>
      <c r="O405" s="34">
        <v>5</v>
      </c>
      <c r="P405" s="34">
        <v>7</v>
      </c>
      <c r="Q405" s="39">
        <f t="shared" si="13"/>
        <v>8.1632653061224483E-2</v>
      </c>
      <c r="R405" s="39">
        <f t="shared" si="14"/>
        <v>7.6923076923076927E-2</v>
      </c>
      <c r="S405" s="39">
        <f>+IF(F405&gt;0,'Órdenes y Medidas'!C408/F405,"-")</f>
        <v>0.32653061224489793</v>
      </c>
      <c r="T405" s="39">
        <f>+IF(C405&gt;0,'Órdenes y Medidas'!C408/C405,"-")</f>
        <v>0.30769230769230771</v>
      </c>
    </row>
    <row r="406" spans="2:20" ht="20.100000000000001" customHeight="1" thickBot="1" x14ac:dyDescent="0.25">
      <c r="B406" s="4" t="s">
        <v>584</v>
      </c>
      <c r="C406" s="34">
        <v>103</v>
      </c>
      <c r="D406" s="34">
        <v>58</v>
      </c>
      <c r="E406" s="34">
        <v>45</v>
      </c>
      <c r="F406" s="34">
        <v>112</v>
      </c>
      <c r="G406" s="34">
        <v>0</v>
      </c>
      <c r="H406" s="34">
        <v>0</v>
      </c>
      <c r="I406" s="34">
        <v>87</v>
      </c>
      <c r="J406" s="34">
        <v>1</v>
      </c>
      <c r="K406" s="34">
        <v>24</v>
      </c>
      <c r="L406" s="34">
        <v>0</v>
      </c>
      <c r="M406" s="34">
        <v>0</v>
      </c>
      <c r="N406" s="34">
        <v>5</v>
      </c>
      <c r="O406" s="34">
        <v>5</v>
      </c>
      <c r="P406" s="34">
        <v>0</v>
      </c>
      <c r="Q406" s="39">
        <f t="shared" si="13"/>
        <v>4.4642857142857144E-2</v>
      </c>
      <c r="R406" s="39">
        <f t="shared" si="14"/>
        <v>4.8543689320388349E-2</v>
      </c>
      <c r="S406" s="39">
        <f>+IF(F406&gt;0,'Órdenes y Medidas'!C409/F406,"-")</f>
        <v>4.4642857142857144E-2</v>
      </c>
      <c r="T406" s="39">
        <f>+IF(C406&gt;0,'Órdenes y Medidas'!C409/C406,"-")</f>
        <v>4.8543689320388349E-2</v>
      </c>
    </row>
    <row r="407" spans="2:20" ht="20.100000000000001" customHeight="1" thickBot="1" x14ac:dyDescent="0.25">
      <c r="B407" s="4" t="s">
        <v>585</v>
      </c>
      <c r="C407" s="34">
        <v>144</v>
      </c>
      <c r="D407" s="34">
        <v>48</v>
      </c>
      <c r="E407" s="34">
        <v>96</v>
      </c>
      <c r="F407" s="34">
        <v>144</v>
      </c>
      <c r="G407" s="34">
        <v>0</v>
      </c>
      <c r="H407" s="34">
        <v>0</v>
      </c>
      <c r="I407" s="34">
        <v>144</v>
      </c>
      <c r="J407" s="34">
        <v>0</v>
      </c>
      <c r="K407" s="34">
        <v>0</v>
      </c>
      <c r="L407" s="34">
        <v>0</v>
      </c>
      <c r="M407" s="34">
        <v>0</v>
      </c>
      <c r="N407" s="34">
        <v>2</v>
      </c>
      <c r="O407" s="34">
        <v>1</v>
      </c>
      <c r="P407" s="34">
        <v>1</v>
      </c>
      <c r="Q407" s="39">
        <f t="shared" si="13"/>
        <v>1.3888888888888888E-2</v>
      </c>
      <c r="R407" s="39">
        <f t="shared" si="14"/>
        <v>1.3888888888888888E-2</v>
      </c>
      <c r="S407" s="39">
        <f>+IF(F407&gt;0,'Órdenes y Medidas'!C410/F407,"-")</f>
        <v>0.2986111111111111</v>
      </c>
      <c r="T407" s="39">
        <f>+IF(C407&gt;0,'Órdenes y Medidas'!C410/C407,"-")</f>
        <v>0.2986111111111111</v>
      </c>
    </row>
    <row r="408" spans="2:20" ht="20.100000000000001" customHeight="1" thickBot="1" x14ac:dyDescent="0.25">
      <c r="B408" s="4" t="s">
        <v>586</v>
      </c>
      <c r="C408" s="34">
        <v>28</v>
      </c>
      <c r="D408" s="34">
        <v>15</v>
      </c>
      <c r="E408" s="34">
        <v>13</v>
      </c>
      <c r="F408" s="34">
        <v>30</v>
      </c>
      <c r="G408" s="34">
        <v>0</v>
      </c>
      <c r="H408" s="34">
        <v>0</v>
      </c>
      <c r="I408" s="34">
        <v>20</v>
      </c>
      <c r="J408" s="34">
        <v>0</v>
      </c>
      <c r="K408" s="34">
        <v>7</v>
      </c>
      <c r="L408" s="34">
        <v>1</v>
      </c>
      <c r="M408" s="34">
        <v>2</v>
      </c>
      <c r="N408" s="34">
        <v>3</v>
      </c>
      <c r="O408" s="34">
        <v>2</v>
      </c>
      <c r="P408" s="34">
        <v>1</v>
      </c>
      <c r="Q408" s="39">
        <f t="shared" si="13"/>
        <v>0.1</v>
      </c>
      <c r="R408" s="39">
        <f t="shared" si="14"/>
        <v>0.10714285714285714</v>
      </c>
      <c r="S408" s="39">
        <f>+IF(F408&gt;0,'Órdenes y Medidas'!C411/F408,"-")</f>
        <v>0.23333333333333334</v>
      </c>
      <c r="T408" s="39">
        <f>+IF(C408&gt;0,'Órdenes y Medidas'!C411/C408,"-")</f>
        <v>0.25</v>
      </c>
    </row>
    <row r="409" spans="2:20" ht="20.100000000000001" customHeight="1" thickBot="1" x14ac:dyDescent="0.25">
      <c r="B409" s="4" t="s">
        <v>587</v>
      </c>
      <c r="C409" s="34">
        <v>37</v>
      </c>
      <c r="D409" s="34">
        <v>33</v>
      </c>
      <c r="E409" s="34">
        <v>4</v>
      </c>
      <c r="F409" s="34">
        <v>54</v>
      </c>
      <c r="G409" s="34">
        <v>0</v>
      </c>
      <c r="H409" s="34">
        <v>0</v>
      </c>
      <c r="I409" s="34">
        <v>37</v>
      </c>
      <c r="J409" s="34">
        <v>0</v>
      </c>
      <c r="K409" s="34">
        <v>0</v>
      </c>
      <c r="L409" s="34">
        <v>17</v>
      </c>
      <c r="M409" s="34">
        <v>0</v>
      </c>
      <c r="N409" s="34">
        <v>0</v>
      </c>
      <c r="O409" s="34">
        <v>0</v>
      </c>
      <c r="P409" s="34">
        <v>0</v>
      </c>
      <c r="Q409" s="39">
        <f t="shared" si="13"/>
        <v>0</v>
      </c>
      <c r="R409" s="39">
        <f t="shared" si="14"/>
        <v>0</v>
      </c>
      <c r="S409" s="39">
        <f>+IF(F409&gt;0,'Órdenes y Medidas'!C412/F409,"-")</f>
        <v>0.20370370370370369</v>
      </c>
      <c r="T409" s="39">
        <f>+IF(C409&gt;0,'Órdenes y Medidas'!C412/C409,"-")</f>
        <v>0.29729729729729731</v>
      </c>
    </row>
    <row r="410" spans="2:20" ht="20.100000000000001" customHeight="1" thickBot="1" x14ac:dyDescent="0.25">
      <c r="B410" s="4" t="s">
        <v>588</v>
      </c>
      <c r="C410" s="34">
        <v>203</v>
      </c>
      <c r="D410" s="34">
        <v>126</v>
      </c>
      <c r="E410" s="34">
        <v>77</v>
      </c>
      <c r="F410" s="34">
        <v>203</v>
      </c>
      <c r="G410" s="34">
        <v>0</v>
      </c>
      <c r="H410" s="34">
        <v>0</v>
      </c>
      <c r="I410" s="34">
        <v>178</v>
      </c>
      <c r="J410" s="34">
        <v>8</v>
      </c>
      <c r="K410" s="34">
        <v>0</v>
      </c>
      <c r="L410" s="34">
        <v>17</v>
      </c>
      <c r="M410" s="34">
        <v>0</v>
      </c>
      <c r="N410" s="34">
        <v>16</v>
      </c>
      <c r="O410" s="34">
        <v>7</v>
      </c>
      <c r="P410" s="34">
        <v>9</v>
      </c>
      <c r="Q410" s="39">
        <f t="shared" si="13"/>
        <v>7.8817733990147784E-2</v>
      </c>
      <c r="R410" s="39">
        <f t="shared" si="14"/>
        <v>7.8817733990147784E-2</v>
      </c>
      <c r="S410" s="39">
        <f>+IF(F410&gt;0,'Órdenes y Medidas'!C413/F410,"-")</f>
        <v>0.27093596059113301</v>
      </c>
      <c r="T410" s="39">
        <f>+IF(C410&gt;0,'Órdenes y Medidas'!C413/C410,"-")</f>
        <v>0.27093596059113301</v>
      </c>
    </row>
    <row r="411" spans="2:20" ht="20.100000000000001" customHeight="1" thickBot="1" x14ac:dyDescent="0.25">
      <c r="B411" s="4" t="s">
        <v>589</v>
      </c>
      <c r="C411" s="34">
        <v>65</v>
      </c>
      <c r="D411" s="34">
        <v>53</v>
      </c>
      <c r="E411" s="34">
        <v>12</v>
      </c>
      <c r="F411" s="34">
        <v>74</v>
      </c>
      <c r="G411" s="34">
        <v>0</v>
      </c>
      <c r="H411" s="34">
        <v>0</v>
      </c>
      <c r="I411" s="34">
        <v>62</v>
      </c>
      <c r="J411" s="34">
        <v>2</v>
      </c>
      <c r="K411" s="34">
        <v>3</v>
      </c>
      <c r="L411" s="34">
        <v>7</v>
      </c>
      <c r="M411" s="34">
        <v>0</v>
      </c>
      <c r="N411" s="34">
        <v>0</v>
      </c>
      <c r="O411" s="34">
        <v>0</v>
      </c>
      <c r="P411" s="34">
        <v>0</v>
      </c>
      <c r="Q411" s="39">
        <f t="shared" si="13"/>
        <v>0</v>
      </c>
      <c r="R411" s="39">
        <f t="shared" si="14"/>
        <v>0</v>
      </c>
      <c r="S411" s="39">
        <f>+IF(F411&gt;0,'Órdenes y Medidas'!C414/F411,"-")</f>
        <v>0.14864864864864866</v>
      </c>
      <c r="T411" s="39">
        <f>+IF(C411&gt;0,'Órdenes y Medidas'!C414/C411,"-")</f>
        <v>0.16923076923076924</v>
      </c>
    </row>
    <row r="412" spans="2:20" ht="20.100000000000001" customHeight="1" thickBot="1" x14ac:dyDescent="0.25">
      <c r="B412" s="4" t="s">
        <v>590</v>
      </c>
      <c r="C412" s="34">
        <v>164</v>
      </c>
      <c r="D412" s="34">
        <v>35</v>
      </c>
      <c r="E412" s="34">
        <v>129</v>
      </c>
      <c r="F412" s="34">
        <v>173</v>
      </c>
      <c r="G412" s="34">
        <v>0</v>
      </c>
      <c r="H412" s="34">
        <v>0</v>
      </c>
      <c r="I412" s="34">
        <v>117</v>
      </c>
      <c r="J412" s="34">
        <v>0</v>
      </c>
      <c r="K412" s="34">
        <v>0</v>
      </c>
      <c r="L412" s="34">
        <v>49</v>
      </c>
      <c r="M412" s="34">
        <v>7</v>
      </c>
      <c r="N412" s="34">
        <v>15</v>
      </c>
      <c r="O412" s="34">
        <v>8</v>
      </c>
      <c r="P412" s="34">
        <v>7</v>
      </c>
      <c r="Q412" s="39">
        <f t="shared" si="13"/>
        <v>8.6705202312138727E-2</v>
      </c>
      <c r="R412" s="39">
        <f t="shared" si="14"/>
        <v>9.1463414634146339E-2</v>
      </c>
      <c r="S412" s="39">
        <f>+IF(F412&gt;0,'Órdenes y Medidas'!C415/F412,"-")</f>
        <v>0.18497109826589594</v>
      </c>
      <c r="T412" s="39">
        <f>+IF(C412&gt;0,'Órdenes y Medidas'!C415/C412,"-")</f>
        <v>0.1951219512195122</v>
      </c>
    </row>
    <row r="413" spans="2:20" ht="20.100000000000001" customHeight="1" thickBot="1" x14ac:dyDescent="0.25">
      <c r="B413" s="4" t="s">
        <v>591</v>
      </c>
      <c r="C413" s="34">
        <v>27</v>
      </c>
      <c r="D413" s="34">
        <v>9</v>
      </c>
      <c r="E413" s="34">
        <v>18</v>
      </c>
      <c r="F413" s="34">
        <v>31</v>
      </c>
      <c r="G413" s="34">
        <v>0</v>
      </c>
      <c r="H413" s="34">
        <v>0</v>
      </c>
      <c r="I413" s="34">
        <v>31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9">
        <f t="shared" si="13"/>
        <v>0</v>
      </c>
      <c r="R413" s="39">
        <f t="shared" si="14"/>
        <v>0</v>
      </c>
      <c r="S413" s="39">
        <f>+IF(F413&gt;0,'Órdenes y Medidas'!C416/F413,"-")</f>
        <v>0.19354838709677419</v>
      </c>
      <c r="T413" s="39">
        <f>+IF(C413&gt;0,'Órdenes y Medidas'!C416/C413,"-")</f>
        <v>0.22222222222222221</v>
      </c>
    </row>
    <row r="414" spans="2:20" ht="20.100000000000001" customHeight="1" thickBot="1" x14ac:dyDescent="0.25">
      <c r="B414" s="4" t="s">
        <v>209</v>
      </c>
      <c r="C414" s="34">
        <v>653</v>
      </c>
      <c r="D414" s="34">
        <v>448</v>
      </c>
      <c r="E414" s="34">
        <v>205</v>
      </c>
      <c r="F414" s="34">
        <v>662</v>
      </c>
      <c r="G414" s="34">
        <v>1</v>
      </c>
      <c r="H414" s="34">
        <v>4</v>
      </c>
      <c r="I414" s="34">
        <v>496</v>
      </c>
      <c r="J414" s="34">
        <v>18</v>
      </c>
      <c r="K414" s="34">
        <v>86</v>
      </c>
      <c r="L414" s="34">
        <v>45</v>
      </c>
      <c r="M414" s="34">
        <v>12</v>
      </c>
      <c r="N414" s="34">
        <v>39</v>
      </c>
      <c r="O414" s="34">
        <v>30</v>
      </c>
      <c r="P414" s="34">
        <v>9</v>
      </c>
      <c r="Q414" s="39">
        <f t="shared" si="13"/>
        <v>5.8912386706948643E-2</v>
      </c>
      <c r="R414" s="39">
        <f t="shared" si="14"/>
        <v>5.9724349157733538E-2</v>
      </c>
      <c r="S414" s="39">
        <f>+IF(F414&gt;0,'Órdenes y Medidas'!C417/F414,"-")</f>
        <v>0.17220543806646527</v>
      </c>
      <c r="T414" s="39">
        <f>+IF(C414&gt;0,'Órdenes y Medidas'!C417/C414,"-")</f>
        <v>0.17457886676875958</v>
      </c>
    </row>
    <row r="415" spans="2:20" ht="20.100000000000001" customHeight="1" thickBot="1" x14ac:dyDescent="0.25">
      <c r="B415" s="4" t="s">
        <v>592</v>
      </c>
      <c r="C415" s="34">
        <v>21</v>
      </c>
      <c r="D415" s="34">
        <v>14</v>
      </c>
      <c r="E415" s="34">
        <v>7</v>
      </c>
      <c r="F415" s="34">
        <v>23</v>
      </c>
      <c r="G415" s="34">
        <v>0</v>
      </c>
      <c r="H415" s="34">
        <v>0</v>
      </c>
      <c r="I415" s="34">
        <v>11</v>
      </c>
      <c r="J415" s="34">
        <v>4</v>
      </c>
      <c r="K415" s="34">
        <v>0</v>
      </c>
      <c r="L415" s="34">
        <v>8</v>
      </c>
      <c r="M415" s="34">
        <v>0</v>
      </c>
      <c r="N415" s="34">
        <v>0</v>
      </c>
      <c r="O415" s="34">
        <v>0</v>
      </c>
      <c r="P415" s="34">
        <v>0</v>
      </c>
      <c r="Q415" s="39">
        <f t="shared" si="13"/>
        <v>0</v>
      </c>
      <c r="R415" s="39">
        <f t="shared" si="14"/>
        <v>0</v>
      </c>
      <c r="S415" s="39">
        <f>+IF(F415&gt;0,'Órdenes y Medidas'!C418/F415,"-")</f>
        <v>0</v>
      </c>
      <c r="T415" s="39">
        <f>+IF(C415&gt;0,'Órdenes y Medidas'!C418/C415,"-")</f>
        <v>0</v>
      </c>
    </row>
    <row r="416" spans="2:20" ht="20.100000000000001" customHeight="1" thickBot="1" x14ac:dyDescent="0.25">
      <c r="B416" s="4" t="s">
        <v>593</v>
      </c>
      <c r="C416" s="34">
        <v>86</v>
      </c>
      <c r="D416" s="34">
        <v>58</v>
      </c>
      <c r="E416" s="34">
        <v>28</v>
      </c>
      <c r="F416" s="34">
        <v>94</v>
      </c>
      <c r="G416" s="34">
        <v>0</v>
      </c>
      <c r="H416" s="34">
        <v>0</v>
      </c>
      <c r="I416" s="34">
        <v>68</v>
      </c>
      <c r="J416" s="34">
        <v>3</v>
      </c>
      <c r="K416" s="34">
        <v>9</v>
      </c>
      <c r="L416" s="34">
        <v>14</v>
      </c>
      <c r="M416" s="34">
        <v>0</v>
      </c>
      <c r="N416" s="34">
        <v>12</v>
      </c>
      <c r="O416" s="34">
        <v>11</v>
      </c>
      <c r="P416" s="34">
        <v>1</v>
      </c>
      <c r="Q416" s="39">
        <f t="shared" si="13"/>
        <v>0.1276595744680851</v>
      </c>
      <c r="R416" s="39">
        <f t="shared" si="14"/>
        <v>0.13953488372093023</v>
      </c>
      <c r="S416" s="39">
        <f>+IF(F416&gt;0,'Órdenes y Medidas'!C419/F416,"-")</f>
        <v>0.47872340425531917</v>
      </c>
      <c r="T416" s="39">
        <f>+IF(C416&gt;0,'Órdenes y Medidas'!C419/C416,"-")</f>
        <v>0.52325581395348841</v>
      </c>
    </row>
    <row r="417" spans="2:20" ht="20.100000000000001" customHeight="1" thickBot="1" x14ac:dyDescent="0.25">
      <c r="B417" s="4" t="s">
        <v>594</v>
      </c>
      <c r="C417" s="34">
        <v>69</v>
      </c>
      <c r="D417" s="34">
        <v>20</v>
      </c>
      <c r="E417" s="34">
        <v>49</v>
      </c>
      <c r="F417" s="34">
        <v>69</v>
      </c>
      <c r="G417" s="34">
        <v>0</v>
      </c>
      <c r="H417" s="34">
        <v>0</v>
      </c>
      <c r="I417" s="34">
        <v>69</v>
      </c>
      <c r="J417" s="34">
        <v>0</v>
      </c>
      <c r="K417" s="34">
        <v>0</v>
      </c>
      <c r="L417" s="34">
        <v>0</v>
      </c>
      <c r="M417" s="34">
        <v>0</v>
      </c>
      <c r="N417" s="34">
        <v>0</v>
      </c>
      <c r="O417" s="34">
        <v>0</v>
      </c>
      <c r="P417" s="34">
        <v>0</v>
      </c>
      <c r="Q417" s="39">
        <f t="shared" si="13"/>
        <v>0</v>
      </c>
      <c r="R417" s="39">
        <f t="shared" si="14"/>
        <v>0</v>
      </c>
      <c r="S417" s="39">
        <f>+IF(F417&gt;0,'Órdenes y Medidas'!C420/F417,"-")</f>
        <v>5.7971014492753624E-2</v>
      </c>
      <c r="T417" s="39">
        <f>+IF(C417&gt;0,'Órdenes y Medidas'!C420/C417,"-")</f>
        <v>5.7971014492753624E-2</v>
      </c>
    </row>
    <row r="418" spans="2:20" ht="20.100000000000001" customHeight="1" thickBot="1" x14ac:dyDescent="0.25">
      <c r="B418" s="4" t="s">
        <v>595</v>
      </c>
      <c r="C418" s="34">
        <v>26</v>
      </c>
      <c r="D418" s="34">
        <v>14</v>
      </c>
      <c r="E418" s="34">
        <v>12</v>
      </c>
      <c r="F418" s="34">
        <v>26</v>
      </c>
      <c r="G418" s="34">
        <v>0</v>
      </c>
      <c r="H418" s="34">
        <v>0</v>
      </c>
      <c r="I418" s="34">
        <v>14</v>
      </c>
      <c r="J418" s="34">
        <v>2</v>
      </c>
      <c r="K418" s="34">
        <v>2</v>
      </c>
      <c r="L418" s="34">
        <v>5</v>
      </c>
      <c r="M418" s="34">
        <v>3</v>
      </c>
      <c r="N418" s="34">
        <v>0</v>
      </c>
      <c r="O418" s="34">
        <v>0</v>
      </c>
      <c r="P418" s="34">
        <v>0</v>
      </c>
      <c r="Q418" s="39">
        <f t="shared" si="13"/>
        <v>0</v>
      </c>
      <c r="R418" s="39">
        <f t="shared" si="14"/>
        <v>0</v>
      </c>
      <c r="S418" s="39">
        <f>+IF(F418&gt;0,'Órdenes y Medidas'!C421/F418,"-")</f>
        <v>0.23076923076923078</v>
      </c>
      <c r="T418" s="39">
        <f>+IF(C418&gt;0,'Órdenes y Medidas'!C421/C418,"-")</f>
        <v>0.23076923076923078</v>
      </c>
    </row>
    <row r="419" spans="2:20" ht="20.100000000000001" customHeight="1" thickBot="1" x14ac:dyDescent="0.25">
      <c r="B419" s="4" t="s">
        <v>596</v>
      </c>
      <c r="C419" s="34">
        <v>78</v>
      </c>
      <c r="D419" s="34">
        <v>35</v>
      </c>
      <c r="E419" s="34">
        <v>43</v>
      </c>
      <c r="F419" s="34">
        <v>82</v>
      </c>
      <c r="G419" s="34">
        <v>0</v>
      </c>
      <c r="H419" s="34">
        <v>0</v>
      </c>
      <c r="I419" s="34">
        <v>77</v>
      </c>
      <c r="J419" s="34">
        <v>2</v>
      </c>
      <c r="K419" s="34">
        <v>3</v>
      </c>
      <c r="L419" s="34">
        <v>0</v>
      </c>
      <c r="M419" s="34">
        <v>0</v>
      </c>
      <c r="N419" s="34">
        <v>0</v>
      </c>
      <c r="O419" s="34">
        <v>0</v>
      </c>
      <c r="P419" s="34">
        <v>0</v>
      </c>
      <c r="Q419" s="39">
        <f t="shared" si="13"/>
        <v>0</v>
      </c>
      <c r="R419" s="39">
        <f t="shared" si="14"/>
        <v>0</v>
      </c>
      <c r="S419" s="39">
        <f>+IF(F419&gt;0,'Órdenes y Medidas'!C422/F419,"-")</f>
        <v>0.23170731707317074</v>
      </c>
      <c r="T419" s="39">
        <f>+IF(C419&gt;0,'Órdenes y Medidas'!C422/C419,"-")</f>
        <v>0.24358974358974358</v>
      </c>
    </row>
    <row r="420" spans="2:20" ht="20.100000000000001" customHeight="1" thickBot="1" x14ac:dyDescent="0.25">
      <c r="B420" s="4" t="s">
        <v>597</v>
      </c>
      <c r="C420" s="34">
        <v>42</v>
      </c>
      <c r="D420" s="34">
        <v>30</v>
      </c>
      <c r="E420" s="34">
        <v>12</v>
      </c>
      <c r="F420" s="34">
        <v>40</v>
      </c>
      <c r="G420" s="34">
        <v>0</v>
      </c>
      <c r="H420" s="34">
        <v>0</v>
      </c>
      <c r="I420" s="34">
        <v>23</v>
      </c>
      <c r="J420" s="34">
        <v>1</v>
      </c>
      <c r="K420" s="34">
        <v>13</v>
      </c>
      <c r="L420" s="34">
        <v>2</v>
      </c>
      <c r="M420" s="34">
        <v>1</v>
      </c>
      <c r="N420" s="34">
        <v>9</v>
      </c>
      <c r="O420" s="34">
        <v>7</v>
      </c>
      <c r="P420" s="34">
        <v>2</v>
      </c>
      <c r="Q420" s="39">
        <f t="shared" si="13"/>
        <v>0.22500000000000001</v>
      </c>
      <c r="R420" s="39">
        <f t="shared" si="14"/>
        <v>0.21428571428571427</v>
      </c>
      <c r="S420" s="39">
        <f>+IF(F420&gt;0,'Órdenes y Medidas'!C423/F420,"-")</f>
        <v>0.125</v>
      </c>
      <c r="T420" s="39">
        <f>+IF(C420&gt;0,'Órdenes y Medidas'!C423/C420,"-")</f>
        <v>0.11904761904761904</v>
      </c>
    </row>
    <row r="421" spans="2:20" ht="20.100000000000001" customHeight="1" thickBot="1" x14ac:dyDescent="0.25">
      <c r="B421" s="4" t="s">
        <v>598</v>
      </c>
      <c r="C421" s="34">
        <v>39</v>
      </c>
      <c r="D421" s="34">
        <v>14</v>
      </c>
      <c r="E421" s="34">
        <v>25</v>
      </c>
      <c r="F421" s="34">
        <v>39</v>
      </c>
      <c r="G421" s="34">
        <v>0</v>
      </c>
      <c r="H421" s="34">
        <v>0</v>
      </c>
      <c r="I421" s="34">
        <v>39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0</v>
      </c>
      <c r="Q421" s="39">
        <f t="shared" si="13"/>
        <v>0</v>
      </c>
      <c r="R421" s="39">
        <f t="shared" si="14"/>
        <v>0</v>
      </c>
      <c r="S421" s="39">
        <f>+IF(F421&gt;0,'Órdenes y Medidas'!C424/F421,"-")</f>
        <v>5.128205128205128E-2</v>
      </c>
      <c r="T421" s="39">
        <f>+IF(C421&gt;0,'Órdenes y Medidas'!C424/C421,"-")</f>
        <v>5.128205128205128E-2</v>
      </c>
    </row>
    <row r="422" spans="2:20" ht="20.100000000000001" customHeight="1" thickBot="1" x14ac:dyDescent="0.25">
      <c r="B422" s="4" t="s">
        <v>599</v>
      </c>
      <c r="C422" s="34">
        <v>66</v>
      </c>
      <c r="D422" s="34">
        <v>44</v>
      </c>
      <c r="E422" s="34">
        <v>22</v>
      </c>
      <c r="F422" s="34">
        <v>63</v>
      </c>
      <c r="G422" s="34">
        <v>0</v>
      </c>
      <c r="H422" s="34">
        <v>0</v>
      </c>
      <c r="I422" s="34">
        <v>42</v>
      </c>
      <c r="J422" s="34">
        <v>0</v>
      </c>
      <c r="K422" s="34">
        <v>8</v>
      </c>
      <c r="L422" s="34">
        <v>8</v>
      </c>
      <c r="M422" s="34">
        <v>5</v>
      </c>
      <c r="N422" s="34">
        <v>7</v>
      </c>
      <c r="O422" s="34">
        <v>3</v>
      </c>
      <c r="P422" s="34">
        <v>4</v>
      </c>
      <c r="Q422" s="39">
        <f t="shared" si="13"/>
        <v>0.1111111111111111</v>
      </c>
      <c r="R422" s="39">
        <f t="shared" si="14"/>
        <v>0.10606060606060606</v>
      </c>
      <c r="S422" s="39">
        <f>+IF(F422&gt;0,'Órdenes y Medidas'!C425/F422,"-")</f>
        <v>0.15873015873015872</v>
      </c>
      <c r="T422" s="39">
        <f>+IF(C422&gt;0,'Órdenes y Medidas'!C425/C422,"-")</f>
        <v>0.15151515151515152</v>
      </c>
    </row>
    <row r="423" spans="2:20" ht="20.100000000000001" customHeight="1" thickBot="1" x14ac:dyDescent="0.25">
      <c r="B423" s="4" t="s">
        <v>600</v>
      </c>
      <c r="C423" s="34">
        <v>303</v>
      </c>
      <c r="D423" s="34">
        <v>172</v>
      </c>
      <c r="E423" s="34">
        <v>131</v>
      </c>
      <c r="F423" s="34">
        <v>303</v>
      </c>
      <c r="G423" s="34">
        <v>1</v>
      </c>
      <c r="H423" s="34">
        <v>0</v>
      </c>
      <c r="I423" s="34">
        <v>195</v>
      </c>
      <c r="J423" s="34">
        <v>0</v>
      </c>
      <c r="K423" s="34">
        <v>56</v>
      </c>
      <c r="L423" s="34">
        <v>46</v>
      </c>
      <c r="M423" s="34">
        <v>5</v>
      </c>
      <c r="N423" s="34">
        <v>15</v>
      </c>
      <c r="O423" s="34">
        <v>8</v>
      </c>
      <c r="P423" s="34">
        <v>7</v>
      </c>
      <c r="Q423" s="39">
        <f t="shared" si="13"/>
        <v>4.9504950495049507E-2</v>
      </c>
      <c r="R423" s="39">
        <f t="shared" si="14"/>
        <v>4.9504950495049507E-2</v>
      </c>
      <c r="S423" s="39">
        <f>+IF(F423&gt;0,'Órdenes y Medidas'!C426/F423,"-")</f>
        <v>0.18811881188118812</v>
      </c>
      <c r="T423" s="39">
        <f>+IF(C423&gt;0,'Órdenes y Medidas'!C426/C423,"-")</f>
        <v>0.18811881188118812</v>
      </c>
    </row>
    <row r="424" spans="2:20" ht="20.100000000000001" customHeight="1" thickBot="1" x14ac:dyDescent="0.25">
      <c r="B424" s="4" t="s">
        <v>601</v>
      </c>
      <c r="C424" s="34">
        <v>33</v>
      </c>
      <c r="D424" s="34">
        <v>27</v>
      </c>
      <c r="E424" s="34">
        <v>6</v>
      </c>
      <c r="F424" s="34">
        <v>35</v>
      </c>
      <c r="G424" s="34">
        <v>0</v>
      </c>
      <c r="H424" s="34">
        <v>0</v>
      </c>
      <c r="I424" s="34">
        <v>32</v>
      </c>
      <c r="J424" s="34">
        <v>0</v>
      </c>
      <c r="K424" s="34">
        <v>0</v>
      </c>
      <c r="L424" s="34">
        <v>3</v>
      </c>
      <c r="M424" s="34">
        <v>0</v>
      </c>
      <c r="N424" s="34">
        <v>0</v>
      </c>
      <c r="O424" s="34">
        <v>0</v>
      </c>
      <c r="P424" s="34">
        <v>0</v>
      </c>
      <c r="Q424" s="39">
        <f t="shared" si="13"/>
        <v>0</v>
      </c>
      <c r="R424" s="39">
        <f t="shared" si="14"/>
        <v>0</v>
      </c>
      <c r="S424" s="39">
        <f>+IF(F424&gt;0,'Órdenes y Medidas'!C427/F424,"-")</f>
        <v>0.17142857142857143</v>
      </c>
      <c r="T424" s="39">
        <f>+IF(C424&gt;0,'Órdenes y Medidas'!C427/C424,"-")</f>
        <v>0.18181818181818182</v>
      </c>
    </row>
    <row r="425" spans="2:20" ht="20.100000000000001" customHeight="1" thickBot="1" x14ac:dyDescent="0.25">
      <c r="B425" s="4" t="s">
        <v>602</v>
      </c>
      <c r="C425" s="34">
        <v>8</v>
      </c>
      <c r="D425" s="34">
        <v>6</v>
      </c>
      <c r="E425" s="34">
        <v>2</v>
      </c>
      <c r="F425" s="34">
        <v>10</v>
      </c>
      <c r="G425" s="34">
        <v>0</v>
      </c>
      <c r="H425" s="34">
        <v>0</v>
      </c>
      <c r="I425" s="34">
        <v>8</v>
      </c>
      <c r="J425" s="34">
        <v>0</v>
      </c>
      <c r="K425" s="34">
        <v>0</v>
      </c>
      <c r="L425" s="34">
        <v>2</v>
      </c>
      <c r="M425" s="34">
        <v>0</v>
      </c>
      <c r="N425" s="34">
        <v>0</v>
      </c>
      <c r="O425" s="34">
        <v>0</v>
      </c>
      <c r="P425" s="34">
        <v>0</v>
      </c>
      <c r="Q425" s="39">
        <f t="shared" si="13"/>
        <v>0</v>
      </c>
      <c r="R425" s="39">
        <f t="shared" si="14"/>
        <v>0</v>
      </c>
      <c r="S425" s="39">
        <f>+IF(F425&gt;0,'Órdenes y Medidas'!C428/F425,"-")</f>
        <v>0</v>
      </c>
      <c r="T425" s="39">
        <f>+IF(C425&gt;0,'Órdenes y Medidas'!C428/C425,"-")</f>
        <v>0</v>
      </c>
    </row>
    <row r="426" spans="2:20" ht="20.100000000000001" customHeight="1" thickBot="1" x14ac:dyDescent="0.25">
      <c r="B426" s="4" t="s">
        <v>603</v>
      </c>
      <c r="C426" s="34">
        <v>233</v>
      </c>
      <c r="D426" s="34">
        <v>143</v>
      </c>
      <c r="E426" s="34">
        <v>90</v>
      </c>
      <c r="F426" s="34">
        <v>236</v>
      </c>
      <c r="G426" s="34">
        <v>4</v>
      </c>
      <c r="H426" s="34">
        <v>0</v>
      </c>
      <c r="I426" s="34">
        <v>136</v>
      </c>
      <c r="J426" s="34">
        <v>1</v>
      </c>
      <c r="K426" s="34">
        <v>86</v>
      </c>
      <c r="L426" s="34">
        <v>6</v>
      </c>
      <c r="M426" s="34">
        <v>3</v>
      </c>
      <c r="N426" s="34">
        <v>7</v>
      </c>
      <c r="O426" s="34">
        <v>3</v>
      </c>
      <c r="P426" s="34">
        <v>4</v>
      </c>
      <c r="Q426" s="39">
        <f t="shared" si="13"/>
        <v>2.9661016949152543E-2</v>
      </c>
      <c r="R426" s="39">
        <f t="shared" si="14"/>
        <v>3.0042918454935622E-2</v>
      </c>
      <c r="S426" s="39">
        <f>+IF(F426&gt;0,'Órdenes y Medidas'!C429/F426,"-")</f>
        <v>0.15254237288135594</v>
      </c>
      <c r="T426" s="39">
        <f>+IF(C426&gt;0,'Órdenes y Medidas'!C429/C426,"-")</f>
        <v>0.15450643776824036</v>
      </c>
    </row>
    <row r="427" spans="2:20" ht="20.100000000000001" customHeight="1" thickBot="1" x14ac:dyDescent="0.25">
      <c r="B427" s="4" t="s">
        <v>604</v>
      </c>
      <c r="C427" s="34">
        <v>34</v>
      </c>
      <c r="D427" s="34">
        <v>16</v>
      </c>
      <c r="E427" s="34">
        <v>18</v>
      </c>
      <c r="F427" s="34">
        <v>37</v>
      </c>
      <c r="G427" s="34">
        <v>18</v>
      </c>
      <c r="H427" s="34">
        <v>0</v>
      </c>
      <c r="I427" s="34">
        <v>12</v>
      </c>
      <c r="J427" s="34">
        <v>0</v>
      </c>
      <c r="K427" s="34">
        <v>7</v>
      </c>
      <c r="L427" s="34">
        <v>0</v>
      </c>
      <c r="M427" s="34">
        <v>0</v>
      </c>
      <c r="N427" s="34">
        <v>0</v>
      </c>
      <c r="O427" s="34">
        <v>0</v>
      </c>
      <c r="P427" s="34">
        <v>0</v>
      </c>
      <c r="Q427" s="39">
        <f t="shared" si="13"/>
        <v>0</v>
      </c>
      <c r="R427" s="39">
        <f t="shared" si="14"/>
        <v>0</v>
      </c>
      <c r="S427" s="39">
        <f>+IF(F427&gt;0,'Órdenes y Medidas'!C430/F427,"-")</f>
        <v>0</v>
      </c>
      <c r="T427" s="39">
        <f>+IF(C427&gt;0,'Órdenes y Medidas'!C430/C427,"-")</f>
        <v>0</v>
      </c>
    </row>
    <row r="428" spans="2:20" ht="20.100000000000001" customHeight="1" thickBot="1" x14ac:dyDescent="0.25">
      <c r="B428" s="4" t="s">
        <v>605</v>
      </c>
      <c r="C428" s="34">
        <v>13</v>
      </c>
      <c r="D428" s="34">
        <v>6</v>
      </c>
      <c r="E428" s="34">
        <v>7</v>
      </c>
      <c r="F428" s="34">
        <v>13</v>
      </c>
      <c r="G428" s="34">
        <v>0</v>
      </c>
      <c r="H428" s="34">
        <v>0</v>
      </c>
      <c r="I428" s="34">
        <v>10</v>
      </c>
      <c r="J428" s="34">
        <v>0</v>
      </c>
      <c r="K428" s="34">
        <v>3</v>
      </c>
      <c r="L428" s="34">
        <v>0</v>
      </c>
      <c r="M428" s="34">
        <v>0</v>
      </c>
      <c r="N428" s="34">
        <v>1</v>
      </c>
      <c r="O428" s="34">
        <v>0</v>
      </c>
      <c r="P428" s="34">
        <v>1</v>
      </c>
      <c r="Q428" s="39">
        <f t="shared" si="13"/>
        <v>7.6923076923076927E-2</v>
      </c>
      <c r="R428" s="39">
        <f t="shared" si="14"/>
        <v>7.6923076923076927E-2</v>
      </c>
      <c r="S428" s="39">
        <f>+IF(F428&gt;0,'Órdenes y Medidas'!C431/F428,"-")</f>
        <v>0.23076923076923078</v>
      </c>
      <c r="T428" s="39">
        <f>+IF(C428&gt;0,'Órdenes y Medidas'!C431/C428,"-")</f>
        <v>0.23076923076923078</v>
      </c>
    </row>
    <row r="429" spans="2:20" ht="20.100000000000001" customHeight="1" thickBot="1" x14ac:dyDescent="0.25">
      <c r="B429" s="4" t="s">
        <v>606</v>
      </c>
      <c r="C429" s="34">
        <v>24</v>
      </c>
      <c r="D429" s="34">
        <v>10</v>
      </c>
      <c r="E429" s="34">
        <v>14</v>
      </c>
      <c r="F429" s="34">
        <v>34</v>
      </c>
      <c r="G429" s="34">
        <v>6</v>
      </c>
      <c r="H429" s="34">
        <v>0</v>
      </c>
      <c r="I429" s="34">
        <v>21</v>
      </c>
      <c r="J429" s="34">
        <v>0</v>
      </c>
      <c r="K429" s="34">
        <v>1</v>
      </c>
      <c r="L429" s="34">
        <v>6</v>
      </c>
      <c r="M429" s="34">
        <v>0</v>
      </c>
      <c r="N429" s="34">
        <v>0</v>
      </c>
      <c r="O429" s="34">
        <v>0</v>
      </c>
      <c r="P429" s="34">
        <v>0</v>
      </c>
      <c r="Q429" s="39">
        <f t="shared" si="13"/>
        <v>0</v>
      </c>
      <c r="R429" s="39">
        <f t="shared" si="14"/>
        <v>0</v>
      </c>
      <c r="S429" s="39">
        <f>+IF(F429&gt;0,'Órdenes y Medidas'!C432/F429,"-")</f>
        <v>0.17647058823529413</v>
      </c>
      <c r="T429" s="39">
        <f>+IF(C429&gt;0,'Órdenes y Medidas'!C432/C429,"-")</f>
        <v>0.25</v>
      </c>
    </row>
    <row r="430" spans="2:20" ht="20.100000000000001" customHeight="1" thickBot="1" x14ac:dyDescent="0.25">
      <c r="B430" s="4" t="s">
        <v>607</v>
      </c>
      <c r="C430" s="34">
        <v>26</v>
      </c>
      <c r="D430" s="34">
        <v>13</v>
      </c>
      <c r="E430" s="34">
        <v>13</v>
      </c>
      <c r="F430" s="34">
        <v>27</v>
      </c>
      <c r="G430" s="34">
        <v>3</v>
      </c>
      <c r="H430" s="34">
        <v>0</v>
      </c>
      <c r="I430" s="34">
        <v>16</v>
      </c>
      <c r="J430" s="34">
        <v>0</v>
      </c>
      <c r="K430" s="34">
        <v>4</v>
      </c>
      <c r="L430" s="34">
        <v>2</v>
      </c>
      <c r="M430" s="34">
        <v>2</v>
      </c>
      <c r="N430" s="34">
        <v>2</v>
      </c>
      <c r="O430" s="34">
        <v>0</v>
      </c>
      <c r="P430" s="34">
        <v>2</v>
      </c>
      <c r="Q430" s="39">
        <f t="shared" si="13"/>
        <v>7.407407407407407E-2</v>
      </c>
      <c r="R430" s="39">
        <f t="shared" si="14"/>
        <v>7.6923076923076927E-2</v>
      </c>
      <c r="S430" s="39">
        <f>+IF(F430&gt;0,'Órdenes y Medidas'!C433/F430,"-")</f>
        <v>0.25925925925925924</v>
      </c>
      <c r="T430" s="39">
        <f>+IF(C430&gt;0,'Órdenes y Medidas'!C433/C430,"-")</f>
        <v>0.26923076923076922</v>
      </c>
    </row>
    <row r="431" spans="2:20" ht="20.100000000000001" customHeight="1" thickBot="1" x14ac:dyDescent="0.25">
      <c r="B431" s="4" t="s">
        <v>608</v>
      </c>
      <c r="C431" s="34">
        <v>250</v>
      </c>
      <c r="D431" s="34">
        <v>156</v>
      </c>
      <c r="E431" s="34">
        <v>94</v>
      </c>
      <c r="F431" s="34">
        <v>236</v>
      </c>
      <c r="G431" s="34">
        <v>11</v>
      </c>
      <c r="H431" s="34">
        <v>0</v>
      </c>
      <c r="I431" s="34">
        <v>135</v>
      </c>
      <c r="J431" s="34">
        <v>3</v>
      </c>
      <c r="K431" s="34">
        <v>66</v>
      </c>
      <c r="L431" s="34">
        <v>6</v>
      </c>
      <c r="M431" s="34">
        <v>15</v>
      </c>
      <c r="N431" s="34">
        <v>17</v>
      </c>
      <c r="O431" s="34">
        <v>11</v>
      </c>
      <c r="P431" s="34">
        <v>6</v>
      </c>
      <c r="Q431" s="39">
        <f t="shared" si="13"/>
        <v>7.2033898305084748E-2</v>
      </c>
      <c r="R431" s="39">
        <f t="shared" si="14"/>
        <v>6.8000000000000005E-2</v>
      </c>
      <c r="S431" s="39">
        <f>+IF(F431&gt;0,'Órdenes y Medidas'!C434/F431,"-")</f>
        <v>0.11440677966101695</v>
      </c>
      <c r="T431" s="39">
        <f>+IF(C431&gt;0,'Órdenes y Medidas'!C434/C431,"-")</f>
        <v>0.108</v>
      </c>
    </row>
    <row r="432" spans="2:20" ht="20.100000000000001" customHeight="1" thickBot="1" x14ac:dyDescent="0.25">
      <c r="B432" s="4" t="s">
        <v>609</v>
      </c>
      <c r="C432" s="34">
        <v>64</v>
      </c>
      <c r="D432" s="34">
        <v>40</v>
      </c>
      <c r="E432" s="34">
        <v>24</v>
      </c>
      <c r="F432" s="34">
        <v>60</v>
      </c>
      <c r="G432" s="34">
        <v>8</v>
      </c>
      <c r="H432" s="34">
        <v>0</v>
      </c>
      <c r="I432" s="34">
        <v>32</v>
      </c>
      <c r="J432" s="34">
        <v>2</v>
      </c>
      <c r="K432" s="34">
        <v>15</v>
      </c>
      <c r="L432" s="34">
        <v>1</v>
      </c>
      <c r="M432" s="34">
        <v>2</v>
      </c>
      <c r="N432" s="34">
        <v>15</v>
      </c>
      <c r="O432" s="34">
        <v>9</v>
      </c>
      <c r="P432" s="34">
        <v>6</v>
      </c>
      <c r="Q432" s="39">
        <f t="shared" si="13"/>
        <v>0.25</v>
      </c>
      <c r="R432" s="39">
        <f t="shared" si="14"/>
        <v>0.234375</v>
      </c>
      <c r="S432" s="39">
        <f>+IF(F432&gt;0,'Órdenes y Medidas'!C435/F432,"-")</f>
        <v>0.13333333333333333</v>
      </c>
      <c r="T432" s="39">
        <f>+IF(C432&gt;0,'Órdenes y Medidas'!C435/C432,"-")</f>
        <v>0.125</v>
      </c>
    </row>
    <row r="433" spans="2:20" ht="20.100000000000001" customHeight="1" thickBot="1" x14ac:dyDescent="0.25">
      <c r="B433" s="4" t="s">
        <v>610</v>
      </c>
      <c r="C433" s="34">
        <v>39</v>
      </c>
      <c r="D433" s="34">
        <v>24</v>
      </c>
      <c r="E433" s="34">
        <v>15</v>
      </c>
      <c r="F433" s="34">
        <v>39</v>
      </c>
      <c r="G433" s="34">
        <v>0</v>
      </c>
      <c r="H433" s="34">
        <v>0</v>
      </c>
      <c r="I433" s="34">
        <v>30</v>
      </c>
      <c r="J433" s="34">
        <v>0</v>
      </c>
      <c r="K433" s="34">
        <v>9</v>
      </c>
      <c r="L433" s="34">
        <v>0</v>
      </c>
      <c r="M433" s="34">
        <v>0</v>
      </c>
      <c r="N433" s="34">
        <v>12</v>
      </c>
      <c r="O433" s="34">
        <v>5</v>
      </c>
      <c r="P433" s="34">
        <v>7</v>
      </c>
      <c r="Q433" s="39">
        <f t="shared" si="13"/>
        <v>0.30769230769230771</v>
      </c>
      <c r="R433" s="39">
        <f t="shared" si="14"/>
        <v>0.30769230769230771</v>
      </c>
      <c r="S433" s="39">
        <f>+IF(F433&gt;0,'Órdenes y Medidas'!C436/F433,"-")</f>
        <v>0.23076923076923078</v>
      </c>
      <c r="T433" s="39">
        <f>+IF(C433&gt;0,'Órdenes y Medidas'!C436/C433,"-")</f>
        <v>0.23076923076923078</v>
      </c>
    </row>
    <row r="434" spans="2:20" ht="20.100000000000001" customHeight="1" thickBot="1" x14ac:dyDescent="0.25">
      <c r="B434" s="4" t="s">
        <v>611</v>
      </c>
      <c r="C434" s="34">
        <v>213</v>
      </c>
      <c r="D434" s="34">
        <v>149</v>
      </c>
      <c r="E434" s="34">
        <v>64</v>
      </c>
      <c r="F434" s="34">
        <v>196</v>
      </c>
      <c r="G434" s="34">
        <v>7</v>
      </c>
      <c r="H434" s="34">
        <v>0</v>
      </c>
      <c r="I434" s="34">
        <v>111</v>
      </c>
      <c r="J434" s="34">
        <v>1</v>
      </c>
      <c r="K434" s="34">
        <v>47</v>
      </c>
      <c r="L434" s="34">
        <v>29</v>
      </c>
      <c r="M434" s="34">
        <v>1</v>
      </c>
      <c r="N434" s="34">
        <v>36</v>
      </c>
      <c r="O434" s="34">
        <v>24</v>
      </c>
      <c r="P434" s="34">
        <v>12</v>
      </c>
      <c r="Q434" s="39">
        <f t="shared" si="13"/>
        <v>0.18367346938775511</v>
      </c>
      <c r="R434" s="39">
        <f t="shared" si="14"/>
        <v>0.16901408450704225</v>
      </c>
      <c r="S434" s="39">
        <f>+IF(F434&gt;0,'Órdenes y Medidas'!C437/F434,"-")</f>
        <v>0.21428571428571427</v>
      </c>
      <c r="T434" s="39">
        <f>+IF(C434&gt;0,'Órdenes y Medidas'!C437/C434,"-")</f>
        <v>0.19718309859154928</v>
      </c>
    </row>
    <row r="435" spans="2:20" ht="20.100000000000001" customHeight="1" thickBot="1" x14ac:dyDescent="0.25">
      <c r="B435" s="4" t="s">
        <v>612</v>
      </c>
      <c r="C435" s="34">
        <v>37</v>
      </c>
      <c r="D435" s="34">
        <v>21</v>
      </c>
      <c r="E435" s="34">
        <v>16</v>
      </c>
      <c r="F435" s="34">
        <v>33</v>
      </c>
      <c r="G435" s="34">
        <v>4</v>
      </c>
      <c r="H435" s="34">
        <v>0</v>
      </c>
      <c r="I435" s="34">
        <v>15</v>
      </c>
      <c r="J435" s="34">
        <v>0</v>
      </c>
      <c r="K435" s="34">
        <v>13</v>
      </c>
      <c r="L435" s="34">
        <v>0</v>
      </c>
      <c r="M435" s="34">
        <v>1</v>
      </c>
      <c r="N435" s="34">
        <v>6</v>
      </c>
      <c r="O435" s="34">
        <v>3</v>
      </c>
      <c r="P435" s="34">
        <v>3</v>
      </c>
      <c r="Q435" s="39">
        <f t="shared" si="13"/>
        <v>0.18181818181818182</v>
      </c>
      <c r="R435" s="39">
        <f t="shared" si="14"/>
        <v>0.16216216216216217</v>
      </c>
      <c r="S435" s="39">
        <f>+IF(F435&gt;0,'Órdenes y Medidas'!C438/F435,"-")</f>
        <v>0.18181818181818182</v>
      </c>
      <c r="T435" s="39">
        <f>+IF(C435&gt;0,'Órdenes y Medidas'!C438/C435,"-")</f>
        <v>0.16216216216216217</v>
      </c>
    </row>
    <row r="436" spans="2:20" ht="20.100000000000001" customHeight="1" thickBot="1" x14ac:dyDescent="0.25">
      <c r="B436" s="4" t="s">
        <v>613</v>
      </c>
      <c r="C436" s="34">
        <v>391</v>
      </c>
      <c r="D436" s="34">
        <v>252</v>
      </c>
      <c r="E436" s="34">
        <v>139</v>
      </c>
      <c r="F436" s="34">
        <v>397</v>
      </c>
      <c r="G436" s="34">
        <v>19</v>
      </c>
      <c r="H436" s="34">
        <v>4</v>
      </c>
      <c r="I436" s="34">
        <v>235</v>
      </c>
      <c r="J436" s="34">
        <v>4</v>
      </c>
      <c r="K436" s="34">
        <v>104</v>
      </c>
      <c r="L436" s="34">
        <v>15</v>
      </c>
      <c r="M436" s="34">
        <v>16</v>
      </c>
      <c r="N436" s="34">
        <v>63</v>
      </c>
      <c r="O436" s="34">
        <v>38</v>
      </c>
      <c r="P436" s="34">
        <v>25</v>
      </c>
      <c r="Q436" s="39">
        <f t="shared" si="13"/>
        <v>0.15869017632241814</v>
      </c>
      <c r="R436" s="39">
        <f t="shared" si="14"/>
        <v>0.16112531969309463</v>
      </c>
      <c r="S436" s="39">
        <f>+IF(F436&gt;0,'Órdenes y Medidas'!C439/F436,"-")</f>
        <v>7.5566750629722929E-2</v>
      </c>
      <c r="T436" s="39">
        <f>+IF(C436&gt;0,'Órdenes y Medidas'!C439/C436,"-")</f>
        <v>7.6726342710997444E-2</v>
      </c>
    </row>
    <row r="437" spans="2:20" ht="20.100000000000001" customHeight="1" thickBot="1" x14ac:dyDescent="0.25">
      <c r="B437" s="4" t="s">
        <v>614</v>
      </c>
      <c r="C437" s="34">
        <v>13</v>
      </c>
      <c r="D437" s="34">
        <v>13</v>
      </c>
      <c r="E437" s="34">
        <v>0</v>
      </c>
      <c r="F437" s="34">
        <v>16</v>
      </c>
      <c r="G437" s="34">
        <v>0</v>
      </c>
      <c r="H437" s="34">
        <v>0</v>
      </c>
      <c r="I437" s="34">
        <v>16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34">
        <v>0</v>
      </c>
      <c r="Q437" s="39">
        <f t="shared" si="13"/>
        <v>0</v>
      </c>
      <c r="R437" s="39">
        <f t="shared" si="14"/>
        <v>0</v>
      </c>
      <c r="S437" s="39">
        <f>+IF(F437&gt;0,'Órdenes y Medidas'!C440/F437,"-")</f>
        <v>0</v>
      </c>
      <c r="T437" s="39">
        <f>+IF(C437&gt;0,'Órdenes y Medidas'!C440/C437,"-")</f>
        <v>0</v>
      </c>
    </row>
    <row r="438" spans="2:20" ht="20.100000000000001" customHeight="1" thickBot="1" x14ac:dyDescent="0.25">
      <c r="B438" s="4" t="s">
        <v>615</v>
      </c>
      <c r="C438" s="34">
        <v>73</v>
      </c>
      <c r="D438" s="34">
        <v>51</v>
      </c>
      <c r="E438" s="34">
        <v>22</v>
      </c>
      <c r="F438" s="34">
        <v>73</v>
      </c>
      <c r="G438" s="34">
        <v>0</v>
      </c>
      <c r="H438" s="34">
        <v>0</v>
      </c>
      <c r="I438" s="34">
        <v>46</v>
      </c>
      <c r="J438" s="34">
        <v>0</v>
      </c>
      <c r="K438" s="34">
        <v>27</v>
      </c>
      <c r="L438" s="34">
        <v>0</v>
      </c>
      <c r="M438" s="34">
        <v>0</v>
      </c>
      <c r="N438" s="34">
        <v>33</v>
      </c>
      <c r="O438" s="34">
        <v>23</v>
      </c>
      <c r="P438" s="34">
        <v>10</v>
      </c>
      <c r="Q438" s="39">
        <f t="shared" si="13"/>
        <v>0.45205479452054792</v>
      </c>
      <c r="R438" s="39">
        <f t="shared" si="14"/>
        <v>0.45205479452054792</v>
      </c>
      <c r="S438" s="39">
        <f>+IF(F438&gt;0,'Órdenes y Medidas'!C441/F438,"-")</f>
        <v>0.19178082191780821</v>
      </c>
      <c r="T438" s="39">
        <f>+IF(C438&gt;0,'Órdenes y Medidas'!C441/C438,"-")</f>
        <v>0.19178082191780821</v>
      </c>
    </row>
    <row r="439" spans="2:20" ht="20.100000000000001" customHeight="1" thickBot="1" x14ac:dyDescent="0.25">
      <c r="B439" s="4" t="s">
        <v>616</v>
      </c>
      <c r="C439" s="34">
        <v>11</v>
      </c>
      <c r="D439" s="34">
        <v>6</v>
      </c>
      <c r="E439" s="34">
        <v>5</v>
      </c>
      <c r="F439" s="34">
        <v>11</v>
      </c>
      <c r="G439" s="34">
        <v>0</v>
      </c>
      <c r="H439" s="34">
        <v>0</v>
      </c>
      <c r="I439" s="34">
        <v>11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0</v>
      </c>
      <c r="P439" s="34">
        <v>0</v>
      </c>
      <c r="Q439" s="39">
        <f t="shared" si="13"/>
        <v>0</v>
      </c>
      <c r="R439" s="39">
        <f t="shared" si="14"/>
        <v>0</v>
      </c>
      <c r="S439" s="39">
        <f>+IF(F439&gt;0,'Órdenes y Medidas'!C442/F439,"-")</f>
        <v>0.81818181818181823</v>
      </c>
      <c r="T439" s="39">
        <f>+IF(C439&gt;0,'Órdenes y Medidas'!C442/C439,"-")</f>
        <v>0.81818181818181823</v>
      </c>
    </row>
    <row r="440" spans="2:20" ht="20.100000000000001" customHeight="1" thickBot="1" x14ac:dyDescent="0.25">
      <c r="B440" s="4" t="s">
        <v>617</v>
      </c>
      <c r="C440" s="34">
        <v>37</v>
      </c>
      <c r="D440" s="34">
        <v>18</v>
      </c>
      <c r="E440" s="34">
        <v>19</v>
      </c>
      <c r="F440" s="34">
        <v>47</v>
      </c>
      <c r="G440" s="34">
        <v>0</v>
      </c>
      <c r="H440" s="34">
        <v>0</v>
      </c>
      <c r="I440" s="34">
        <v>44</v>
      </c>
      <c r="J440" s="34">
        <v>0</v>
      </c>
      <c r="K440" s="34">
        <v>3</v>
      </c>
      <c r="L440" s="34">
        <v>0</v>
      </c>
      <c r="M440" s="34">
        <v>0</v>
      </c>
      <c r="N440" s="34">
        <v>0</v>
      </c>
      <c r="O440" s="34">
        <v>0</v>
      </c>
      <c r="P440" s="34">
        <v>0</v>
      </c>
      <c r="Q440" s="39">
        <f t="shared" si="13"/>
        <v>0</v>
      </c>
      <c r="R440" s="39">
        <f t="shared" si="14"/>
        <v>0</v>
      </c>
      <c r="S440" s="39">
        <f>+IF(F440&gt;0,'Órdenes y Medidas'!C443/F440,"-")</f>
        <v>0.1276595744680851</v>
      </c>
      <c r="T440" s="39">
        <f>+IF(C440&gt;0,'Órdenes y Medidas'!C443/C440,"-")</f>
        <v>0.16216216216216217</v>
      </c>
    </row>
    <row r="441" spans="2:20" ht="20.100000000000001" customHeight="1" thickBot="1" x14ac:dyDescent="0.25">
      <c r="B441" s="4" t="s">
        <v>618</v>
      </c>
      <c r="C441" s="34">
        <v>141</v>
      </c>
      <c r="D441" s="34">
        <v>84</v>
      </c>
      <c r="E441" s="34">
        <v>57</v>
      </c>
      <c r="F441" s="34">
        <v>145</v>
      </c>
      <c r="G441" s="34">
        <v>0</v>
      </c>
      <c r="H441" s="34">
        <v>0</v>
      </c>
      <c r="I441" s="34">
        <v>124</v>
      </c>
      <c r="J441" s="34">
        <v>0</v>
      </c>
      <c r="K441" s="34">
        <v>0</v>
      </c>
      <c r="L441" s="34">
        <v>21</v>
      </c>
      <c r="M441" s="34">
        <v>0</v>
      </c>
      <c r="N441" s="34">
        <v>20</v>
      </c>
      <c r="O441" s="34">
        <v>10</v>
      </c>
      <c r="P441" s="34">
        <v>10</v>
      </c>
      <c r="Q441" s="39">
        <f t="shared" si="13"/>
        <v>0.13793103448275862</v>
      </c>
      <c r="R441" s="39">
        <f t="shared" si="14"/>
        <v>0.14184397163120568</v>
      </c>
      <c r="S441" s="39">
        <f>+IF(F441&gt;0,'Órdenes y Medidas'!C444/F441,"-")</f>
        <v>0.35862068965517241</v>
      </c>
      <c r="T441" s="39">
        <f>+IF(C441&gt;0,'Órdenes y Medidas'!C444/C441,"-")</f>
        <v>0.36879432624113473</v>
      </c>
    </row>
    <row r="442" spans="2:20" ht="20.100000000000001" customHeight="1" thickBot="1" x14ac:dyDescent="0.25">
      <c r="B442" s="7" t="s">
        <v>210</v>
      </c>
      <c r="C442" s="58">
        <v>38619</v>
      </c>
      <c r="D442" s="58">
        <v>25848</v>
      </c>
      <c r="E442" s="58">
        <v>12771</v>
      </c>
      <c r="F442" s="58">
        <v>40319</v>
      </c>
      <c r="G442" s="58">
        <v>853</v>
      </c>
      <c r="H442" s="58">
        <v>62</v>
      </c>
      <c r="I442" s="58">
        <v>28881</v>
      </c>
      <c r="J442" s="58">
        <v>581</v>
      </c>
      <c r="K442" s="58">
        <v>4849</v>
      </c>
      <c r="L442" s="58">
        <v>3732</v>
      </c>
      <c r="M442" s="58">
        <v>1361</v>
      </c>
      <c r="N442" s="58">
        <v>3759</v>
      </c>
      <c r="O442" s="58">
        <v>2421</v>
      </c>
      <c r="P442" s="58">
        <v>1338</v>
      </c>
      <c r="Q442" s="62">
        <f t="shared" si="13"/>
        <v>9.3231478955331237E-2</v>
      </c>
      <c r="R442" s="62">
        <f>+IF(C442&gt;0,N442/C442,"-")</f>
        <v>9.7335508428493742E-2</v>
      </c>
      <c r="S442" s="62">
        <f>+IF(F442&gt;0,'Órdenes y Medidas'!C445/F442,"-")</f>
        <v>0.23636498921104193</v>
      </c>
      <c r="T442" s="62">
        <f>+IF(C442&gt;0,'Órdenes y Medidas'!C445/C442,"-")</f>
        <v>0.24676972474688624</v>
      </c>
    </row>
  </sheetData>
  <mergeCells count="14">
    <mergeCell ref="C9:C10"/>
    <mergeCell ref="D9:D10"/>
    <mergeCell ref="E9:E10"/>
    <mergeCell ref="F9:F10"/>
    <mergeCell ref="G9:G10"/>
    <mergeCell ref="T9:T10"/>
    <mergeCell ref="Q9:Q10"/>
    <mergeCell ref="R9:R10"/>
    <mergeCell ref="S9:S10"/>
    <mergeCell ref="H9:H10"/>
    <mergeCell ref="I9:K9"/>
    <mergeCell ref="L9:L10"/>
    <mergeCell ref="M9:M10"/>
    <mergeCell ref="N9:P9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442"/>
  <sheetViews>
    <sheetView topLeftCell="A2" workbookViewId="0">
      <selection activeCell="B11" sqref="B11:B441"/>
    </sheetView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0" t="s">
        <v>153</v>
      </c>
      <c r="D9" s="90" t="s">
        <v>136</v>
      </c>
      <c r="E9" s="92" t="s">
        <v>137</v>
      </c>
      <c r="F9" s="93"/>
      <c r="G9" s="94"/>
      <c r="H9" s="94" t="s">
        <v>152</v>
      </c>
      <c r="I9" s="90" t="s">
        <v>139</v>
      </c>
    </row>
    <row r="10" spans="2:9" ht="83.25" customHeight="1" thickBot="1" x14ac:dyDescent="0.25">
      <c r="C10" s="91"/>
      <c r="D10" s="91"/>
      <c r="E10" s="26" t="s">
        <v>146</v>
      </c>
      <c r="F10" s="27" t="s">
        <v>147</v>
      </c>
      <c r="G10" s="28" t="s">
        <v>148</v>
      </c>
      <c r="H10" s="95"/>
      <c r="I10" s="91"/>
    </row>
    <row r="11" spans="2:9" ht="20.100000000000001" customHeight="1" thickBot="1" x14ac:dyDescent="0.25">
      <c r="B11" s="3" t="s">
        <v>171</v>
      </c>
      <c r="C11" s="64">
        <f>+IF('Denuncias-Renuncias'!$F11=0,"-",IF('Denuncias-Renuncias'!G11=0,"-",('Denuncias-Renuncias'!G11/'Denuncias-Renuncias'!$F11)))</f>
        <v>7.5046904315196998E-3</v>
      </c>
      <c r="D11" s="64" t="str">
        <f>+IF('Denuncias-Renuncias'!$F11=0,"-",IF('Denuncias-Renuncias'!H11=0,"-",('Denuncias-Renuncias'!H11/'Denuncias-Renuncias'!$F11)))</f>
        <v>-</v>
      </c>
      <c r="E11" s="64">
        <f>+IF('Denuncias-Renuncias'!$F11=0,"-",IF('Denuncias-Renuncias'!I11=0,"-",('Denuncias-Renuncias'!I11/'Denuncias-Renuncias'!$F11)))</f>
        <v>0.41651031894934332</v>
      </c>
      <c r="F11" s="64">
        <f>+IF('Denuncias-Renuncias'!$F11=0,"-",IF('Denuncias-Renuncias'!J11=0,"-",('Denuncias-Renuncias'!J11/'Denuncias-Renuncias'!$F11)))</f>
        <v>1.876172607879925E-3</v>
      </c>
      <c r="G11" s="64">
        <f>+IF('Denuncias-Renuncias'!$F11=0,"-",IF('Denuncias-Renuncias'!K11=0,"-",('Denuncias-Renuncias'!K11/'Denuncias-Renuncias'!$F11)))</f>
        <v>6.3789868667917443E-2</v>
      </c>
      <c r="H11" s="64">
        <f>+IF('Denuncias-Renuncias'!$F11=0,"-",IF('Denuncias-Renuncias'!L11=0,"-",('Denuncias-Renuncias'!L11/'Denuncias-Renuncias'!$F11)))</f>
        <v>8.4427767354596617E-2</v>
      </c>
      <c r="I11" s="64">
        <f>+IF('Denuncias-Renuncias'!$F11=0,"-",IF('Denuncias-Renuncias'!M11=0,"-",('Denuncias-Renuncias'!M11/'Denuncias-Renuncias'!$F11)))</f>
        <v>0.42589118198874298</v>
      </c>
    </row>
    <row r="12" spans="2:9" ht="20.100000000000001" customHeight="1" thickBot="1" x14ac:dyDescent="0.25">
      <c r="B12" s="4" t="s">
        <v>241</v>
      </c>
      <c r="C12" s="64" t="str">
        <f>+IF('Denuncias-Renuncias'!$F12=0,"-",IF('Denuncias-Renuncias'!G12=0,"-",('Denuncias-Renuncias'!G12/'Denuncias-Renuncias'!$F12)))</f>
        <v>-</v>
      </c>
      <c r="D12" s="64" t="str">
        <f>+IF('Denuncias-Renuncias'!$F12=0,"-",IF('Denuncias-Renuncias'!H12=0,"-",('Denuncias-Renuncias'!H12/'Denuncias-Renuncias'!$F12)))</f>
        <v>-</v>
      </c>
      <c r="E12" s="64">
        <f>+IF('Denuncias-Renuncias'!$F12=0,"-",IF('Denuncias-Renuncias'!I12=0,"-",('Denuncias-Renuncias'!I12/'Denuncias-Renuncias'!$F12)))</f>
        <v>0.96296296296296291</v>
      </c>
      <c r="F12" s="64">
        <f>+IF('Denuncias-Renuncias'!$F12=0,"-",IF('Denuncias-Renuncias'!J12=0,"-",('Denuncias-Renuncias'!J12/'Denuncias-Renuncias'!$F12)))</f>
        <v>3.7037037037037035E-2</v>
      </c>
      <c r="G12" s="64" t="str">
        <f>+IF('Denuncias-Renuncias'!$F12=0,"-",IF('Denuncias-Renuncias'!K12=0,"-",('Denuncias-Renuncias'!K12/'Denuncias-Renuncias'!$F12)))</f>
        <v>-</v>
      </c>
      <c r="H12" s="64" t="str">
        <f>+IF('Denuncias-Renuncias'!$F12=0,"-",IF('Denuncias-Renuncias'!L12=0,"-",('Denuncias-Renuncias'!L12/'Denuncias-Renuncias'!$F12)))</f>
        <v>-</v>
      </c>
      <c r="I12" s="64" t="str">
        <f>+IF('Denuncias-Renuncias'!$F12=0,"-",IF('Denuncias-Renuncias'!M12=0,"-",('Denuncias-Renuncias'!M12/'Denuncias-Renuncias'!$F12)))</f>
        <v>-</v>
      </c>
    </row>
    <row r="13" spans="2:9" ht="20.100000000000001" customHeight="1" thickBot="1" x14ac:dyDescent="0.25">
      <c r="B13" s="4" t="s">
        <v>242</v>
      </c>
      <c r="C13" s="64" t="str">
        <f>+IF('Denuncias-Renuncias'!$F13=0,"-",IF('Denuncias-Renuncias'!G13=0,"-",('Denuncias-Renuncias'!G13/'Denuncias-Renuncias'!$F13)))</f>
        <v>-</v>
      </c>
      <c r="D13" s="64" t="str">
        <f>+IF('Denuncias-Renuncias'!$F13=0,"-",IF('Denuncias-Renuncias'!H13=0,"-",('Denuncias-Renuncias'!H13/'Denuncias-Renuncias'!$F13)))</f>
        <v>-</v>
      </c>
      <c r="E13" s="64">
        <f>+IF('Denuncias-Renuncias'!$F13=0,"-",IF('Denuncias-Renuncias'!I13=0,"-",('Denuncias-Renuncias'!I13/'Denuncias-Renuncias'!$F13)))</f>
        <v>0.8392857142857143</v>
      </c>
      <c r="F13" s="64" t="str">
        <f>+IF('Denuncias-Renuncias'!$F13=0,"-",IF('Denuncias-Renuncias'!J13=0,"-",('Denuncias-Renuncias'!J13/'Denuncias-Renuncias'!$F13)))</f>
        <v>-</v>
      </c>
      <c r="G13" s="64" t="str">
        <f>+IF('Denuncias-Renuncias'!$F13=0,"-",IF('Denuncias-Renuncias'!K13=0,"-",('Denuncias-Renuncias'!K13/'Denuncias-Renuncias'!$F13)))</f>
        <v>-</v>
      </c>
      <c r="H13" s="64">
        <f>+IF('Denuncias-Renuncias'!$F13=0,"-",IF('Denuncias-Renuncias'!L13=0,"-",('Denuncias-Renuncias'!L13/'Denuncias-Renuncias'!$F13)))</f>
        <v>0.16071428571428573</v>
      </c>
      <c r="I13" s="64" t="str">
        <f>+IF('Denuncias-Renuncias'!$F13=0,"-",IF('Denuncias-Renuncias'!M13=0,"-",('Denuncias-Renuncias'!M13/'Denuncias-Renuncias'!$F13)))</f>
        <v>-</v>
      </c>
    </row>
    <row r="14" spans="2:9" ht="20.100000000000001" customHeight="1" thickBot="1" x14ac:dyDescent="0.25">
      <c r="B14" s="4" t="s">
        <v>243</v>
      </c>
      <c r="C14" s="64" t="str">
        <f>+IF('Denuncias-Renuncias'!$F14=0,"-",IF('Denuncias-Renuncias'!G14=0,"-",('Denuncias-Renuncias'!G14/'Denuncias-Renuncias'!$F14)))</f>
        <v>-</v>
      </c>
      <c r="D14" s="64" t="str">
        <f>+IF('Denuncias-Renuncias'!$F14=0,"-",IF('Denuncias-Renuncias'!H14=0,"-",('Denuncias-Renuncias'!H14/'Denuncias-Renuncias'!$F14)))</f>
        <v>-</v>
      </c>
      <c r="E14" s="64">
        <f>+IF('Denuncias-Renuncias'!$F14=0,"-",IF('Denuncias-Renuncias'!I14=0,"-",('Denuncias-Renuncias'!I14/'Denuncias-Renuncias'!$F14)))</f>
        <v>1</v>
      </c>
      <c r="F14" s="64" t="str">
        <f>+IF('Denuncias-Renuncias'!$F14=0,"-",IF('Denuncias-Renuncias'!J14=0,"-",('Denuncias-Renuncias'!J14/'Denuncias-Renuncias'!$F14)))</f>
        <v>-</v>
      </c>
      <c r="G14" s="64" t="str">
        <f>+IF('Denuncias-Renuncias'!$F14=0,"-",IF('Denuncias-Renuncias'!K14=0,"-",('Denuncias-Renuncias'!K14/'Denuncias-Renuncias'!$F14)))</f>
        <v>-</v>
      </c>
      <c r="H14" s="64" t="str">
        <f>+IF('Denuncias-Renuncias'!$F14=0,"-",IF('Denuncias-Renuncias'!L14=0,"-",('Denuncias-Renuncias'!L14/'Denuncias-Renuncias'!$F14)))</f>
        <v>-</v>
      </c>
      <c r="I14" s="64" t="str">
        <f>+IF('Denuncias-Renuncias'!$F14=0,"-",IF('Denuncias-Renuncias'!M14=0,"-",('Denuncias-Renuncias'!M14/'Denuncias-Renuncias'!$F14)))</f>
        <v>-</v>
      </c>
    </row>
    <row r="15" spans="2:9" ht="20.100000000000001" customHeight="1" thickBot="1" x14ac:dyDescent="0.25">
      <c r="B15" s="4" t="s">
        <v>244</v>
      </c>
      <c r="C15" s="64" t="str">
        <f>+IF('Denuncias-Renuncias'!$F15=0,"-",IF('Denuncias-Renuncias'!G15=0,"-",('Denuncias-Renuncias'!G15/'Denuncias-Renuncias'!$F15)))</f>
        <v>-</v>
      </c>
      <c r="D15" s="64" t="str">
        <f>+IF('Denuncias-Renuncias'!$F15=0,"-",IF('Denuncias-Renuncias'!H15=0,"-",('Denuncias-Renuncias'!H15/'Denuncias-Renuncias'!$F15)))</f>
        <v>-</v>
      </c>
      <c r="E15" s="64">
        <f>+IF('Denuncias-Renuncias'!$F15=0,"-",IF('Denuncias-Renuncias'!I15=0,"-",('Denuncias-Renuncias'!I15/'Denuncias-Renuncias'!$F15)))</f>
        <v>1</v>
      </c>
      <c r="F15" s="64" t="str">
        <f>+IF('Denuncias-Renuncias'!$F15=0,"-",IF('Denuncias-Renuncias'!J15=0,"-",('Denuncias-Renuncias'!J15/'Denuncias-Renuncias'!$F15)))</f>
        <v>-</v>
      </c>
      <c r="G15" s="64" t="str">
        <f>+IF('Denuncias-Renuncias'!$F15=0,"-",IF('Denuncias-Renuncias'!K15=0,"-",('Denuncias-Renuncias'!K15/'Denuncias-Renuncias'!$F15)))</f>
        <v>-</v>
      </c>
      <c r="H15" s="64" t="str">
        <f>+IF('Denuncias-Renuncias'!$F15=0,"-",IF('Denuncias-Renuncias'!L15=0,"-",('Denuncias-Renuncias'!L15/'Denuncias-Renuncias'!$F15)))</f>
        <v>-</v>
      </c>
      <c r="I15" s="64" t="str">
        <f>+IF('Denuncias-Renuncias'!$F15=0,"-",IF('Denuncias-Renuncias'!M15=0,"-",('Denuncias-Renuncias'!M15/'Denuncias-Renuncias'!$F15)))</f>
        <v>-</v>
      </c>
    </row>
    <row r="16" spans="2:9" ht="20.100000000000001" customHeight="1" thickBot="1" x14ac:dyDescent="0.25">
      <c r="B16" s="4" t="s">
        <v>641</v>
      </c>
      <c r="C16" s="64" t="str">
        <f>+IF('Denuncias-Renuncias'!$F16=0,"-",IF('Denuncias-Renuncias'!G16=0,"-",('Denuncias-Renuncias'!G16/'Denuncias-Renuncias'!$F16)))</f>
        <v>-</v>
      </c>
      <c r="D16" s="64" t="str">
        <f>+IF('Denuncias-Renuncias'!$F16=0,"-",IF('Denuncias-Renuncias'!H16=0,"-",('Denuncias-Renuncias'!H16/'Denuncias-Renuncias'!$F16)))</f>
        <v>-</v>
      </c>
      <c r="E16" s="64" t="str">
        <f>+IF('Denuncias-Renuncias'!$F16=0,"-",IF('Denuncias-Renuncias'!I16=0,"-",('Denuncias-Renuncias'!I16/'Denuncias-Renuncias'!$F16)))</f>
        <v>-</v>
      </c>
      <c r="F16" s="64" t="str">
        <f>+IF('Denuncias-Renuncias'!$F16=0,"-",IF('Denuncias-Renuncias'!J16=0,"-",('Denuncias-Renuncias'!J16/'Denuncias-Renuncias'!$F16)))</f>
        <v>-</v>
      </c>
      <c r="G16" s="64" t="str">
        <f>+IF('Denuncias-Renuncias'!$F16=0,"-",IF('Denuncias-Renuncias'!K16=0,"-",('Denuncias-Renuncias'!K16/'Denuncias-Renuncias'!$F16)))</f>
        <v>-</v>
      </c>
      <c r="H16" s="64" t="str">
        <f>+IF('Denuncias-Renuncias'!$F16=0,"-",IF('Denuncias-Renuncias'!L16=0,"-",('Denuncias-Renuncias'!L16/'Denuncias-Renuncias'!$F16)))</f>
        <v>-</v>
      </c>
      <c r="I16" s="64" t="str">
        <f>+IF('Denuncias-Renuncias'!$F16=0,"-",IF('Denuncias-Renuncias'!M16=0,"-",('Denuncias-Renuncias'!M16/'Denuncias-Renuncias'!$F16)))</f>
        <v>-</v>
      </c>
    </row>
    <row r="17" spans="2:9" ht="20.100000000000001" customHeight="1" thickBot="1" x14ac:dyDescent="0.25">
      <c r="B17" s="4" t="s">
        <v>245</v>
      </c>
      <c r="C17" s="64" t="str">
        <f>+IF('Denuncias-Renuncias'!$F17=0,"-",IF('Denuncias-Renuncias'!G17=0,"-",('Denuncias-Renuncias'!G17/'Denuncias-Renuncias'!$F17)))</f>
        <v>-</v>
      </c>
      <c r="D17" s="64" t="str">
        <f>+IF('Denuncias-Renuncias'!$F17=0,"-",IF('Denuncias-Renuncias'!H17=0,"-",('Denuncias-Renuncias'!H17/'Denuncias-Renuncias'!$F17)))</f>
        <v>-</v>
      </c>
      <c r="E17" s="64">
        <f>+IF('Denuncias-Renuncias'!$F17=0,"-",IF('Denuncias-Renuncias'!I17=0,"-",('Denuncias-Renuncias'!I17/'Denuncias-Renuncias'!$F17)))</f>
        <v>0.57615894039735094</v>
      </c>
      <c r="F17" s="64">
        <f>+IF('Denuncias-Renuncias'!$F17=0,"-",IF('Denuncias-Renuncias'!J17=0,"-",('Denuncias-Renuncias'!J17/'Denuncias-Renuncias'!$F17)))</f>
        <v>4.6357615894039736E-2</v>
      </c>
      <c r="G17" s="64">
        <f>+IF('Denuncias-Renuncias'!$F17=0,"-",IF('Denuncias-Renuncias'!K17=0,"-",('Denuncias-Renuncias'!K17/'Denuncias-Renuncias'!$F17)))</f>
        <v>6.6225165562913912E-2</v>
      </c>
      <c r="H17" s="64">
        <f>+IF('Denuncias-Renuncias'!$F17=0,"-",IF('Denuncias-Renuncias'!L17=0,"-",('Denuncias-Renuncias'!L17/'Denuncias-Renuncias'!$F17)))</f>
        <v>0.31125827814569534</v>
      </c>
      <c r="I17" s="64" t="str">
        <f>+IF('Denuncias-Renuncias'!$F17=0,"-",IF('Denuncias-Renuncias'!M17=0,"-",('Denuncias-Renuncias'!M17/'Denuncias-Renuncias'!$F17)))</f>
        <v>-</v>
      </c>
    </row>
    <row r="18" spans="2:9" ht="20.100000000000001" customHeight="1" thickBot="1" x14ac:dyDescent="0.25">
      <c r="B18" s="4" t="s">
        <v>246</v>
      </c>
      <c r="C18" s="64" t="str">
        <f>+IF('Denuncias-Renuncias'!$F18=0,"-",IF('Denuncias-Renuncias'!G18=0,"-",('Denuncias-Renuncias'!G18/'Denuncias-Renuncias'!$F18)))</f>
        <v>-</v>
      </c>
      <c r="D18" s="64" t="str">
        <f>+IF('Denuncias-Renuncias'!$F18=0,"-",IF('Denuncias-Renuncias'!H18=0,"-",('Denuncias-Renuncias'!H18/'Denuncias-Renuncias'!$F18)))</f>
        <v>-</v>
      </c>
      <c r="E18" s="64">
        <f>+IF('Denuncias-Renuncias'!$F18=0,"-",IF('Denuncias-Renuncias'!I18=0,"-",('Denuncias-Renuncias'!I18/'Denuncias-Renuncias'!$F18)))</f>
        <v>0.88888888888888884</v>
      </c>
      <c r="F18" s="64" t="str">
        <f>+IF('Denuncias-Renuncias'!$F18=0,"-",IF('Denuncias-Renuncias'!J18=0,"-",('Denuncias-Renuncias'!J18/'Denuncias-Renuncias'!$F18)))</f>
        <v>-</v>
      </c>
      <c r="G18" s="64" t="str">
        <f>+IF('Denuncias-Renuncias'!$F18=0,"-",IF('Denuncias-Renuncias'!K18=0,"-",('Denuncias-Renuncias'!K18/'Denuncias-Renuncias'!$F18)))</f>
        <v>-</v>
      </c>
      <c r="H18" s="64">
        <f>+IF('Denuncias-Renuncias'!$F18=0,"-",IF('Denuncias-Renuncias'!L18=0,"-",('Denuncias-Renuncias'!L18/'Denuncias-Renuncias'!$F18)))</f>
        <v>0.1111111111111111</v>
      </c>
      <c r="I18" s="64" t="str">
        <f>+IF('Denuncias-Renuncias'!$F18=0,"-",IF('Denuncias-Renuncias'!M18=0,"-",('Denuncias-Renuncias'!M18/'Denuncias-Renuncias'!$F18)))</f>
        <v>-</v>
      </c>
    </row>
    <row r="19" spans="2:9" ht="20.100000000000001" customHeight="1" thickBot="1" x14ac:dyDescent="0.25">
      <c r="B19" s="4" t="s">
        <v>247</v>
      </c>
      <c r="C19" s="64" t="str">
        <f>+IF('Denuncias-Renuncias'!$F19=0,"-",IF('Denuncias-Renuncias'!G19=0,"-",('Denuncias-Renuncias'!G19/'Denuncias-Renuncias'!$F19)))</f>
        <v>-</v>
      </c>
      <c r="D19" s="64" t="str">
        <f>+IF('Denuncias-Renuncias'!$F19=0,"-",IF('Denuncias-Renuncias'!H19=0,"-",('Denuncias-Renuncias'!H19/'Denuncias-Renuncias'!$F19)))</f>
        <v>-</v>
      </c>
      <c r="E19" s="64">
        <f>+IF('Denuncias-Renuncias'!$F19=0,"-",IF('Denuncias-Renuncias'!I19=0,"-",('Denuncias-Renuncias'!I19/'Denuncias-Renuncias'!$F19)))</f>
        <v>0.98750000000000004</v>
      </c>
      <c r="F19" s="64" t="str">
        <f>+IF('Denuncias-Renuncias'!$F19=0,"-",IF('Denuncias-Renuncias'!J19=0,"-",('Denuncias-Renuncias'!J19/'Denuncias-Renuncias'!$F19)))</f>
        <v>-</v>
      </c>
      <c r="G19" s="64">
        <f>+IF('Denuncias-Renuncias'!$F19=0,"-",IF('Denuncias-Renuncias'!K19=0,"-",('Denuncias-Renuncias'!K19/'Denuncias-Renuncias'!$F19)))</f>
        <v>1.2500000000000001E-2</v>
      </c>
      <c r="H19" s="64" t="str">
        <f>+IF('Denuncias-Renuncias'!$F19=0,"-",IF('Denuncias-Renuncias'!L19=0,"-",('Denuncias-Renuncias'!L19/'Denuncias-Renuncias'!$F19)))</f>
        <v>-</v>
      </c>
      <c r="I19" s="64" t="str">
        <f>+IF('Denuncias-Renuncias'!$F19=0,"-",IF('Denuncias-Renuncias'!M19=0,"-",('Denuncias-Renuncias'!M19/'Denuncias-Renuncias'!$F19)))</f>
        <v>-</v>
      </c>
    </row>
    <row r="20" spans="2:9" ht="20.100000000000001" customHeight="1" thickBot="1" x14ac:dyDescent="0.25">
      <c r="B20" s="4" t="s">
        <v>248</v>
      </c>
      <c r="C20" s="64">
        <f>+IF('Denuncias-Renuncias'!$F20=0,"-",IF('Denuncias-Renuncias'!G20=0,"-",('Denuncias-Renuncias'!G20/'Denuncias-Renuncias'!$F20)))</f>
        <v>5.1724137931034482E-2</v>
      </c>
      <c r="D20" s="64" t="str">
        <f>+IF('Denuncias-Renuncias'!$F20=0,"-",IF('Denuncias-Renuncias'!H20=0,"-",('Denuncias-Renuncias'!H20/'Denuncias-Renuncias'!$F20)))</f>
        <v>-</v>
      </c>
      <c r="E20" s="64">
        <f>+IF('Denuncias-Renuncias'!$F20=0,"-",IF('Denuncias-Renuncias'!I20=0,"-",('Denuncias-Renuncias'!I20/'Denuncias-Renuncias'!$F20)))</f>
        <v>0.51724137931034486</v>
      </c>
      <c r="F20" s="64" t="str">
        <f>+IF('Denuncias-Renuncias'!$F20=0,"-",IF('Denuncias-Renuncias'!J20=0,"-",('Denuncias-Renuncias'!J20/'Denuncias-Renuncias'!$F20)))</f>
        <v>-</v>
      </c>
      <c r="G20" s="64">
        <f>+IF('Denuncias-Renuncias'!$F20=0,"-",IF('Denuncias-Renuncias'!K20=0,"-",('Denuncias-Renuncias'!K20/'Denuncias-Renuncias'!$F20)))</f>
        <v>0.17241379310344829</v>
      </c>
      <c r="H20" s="64">
        <f>+IF('Denuncias-Renuncias'!$F20=0,"-",IF('Denuncias-Renuncias'!L20=0,"-",('Denuncias-Renuncias'!L20/'Denuncias-Renuncias'!$F20)))</f>
        <v>0.25862068965517243</v>
      </c>
      <c r="I20" s="64" t="str">
        <f>+IF('Denuncias-Renuncias'!$F20=0,"-",IF('Denuncias-Renuncias'!M20=0,"-",('Denuncias-Renuncias'!M20/'Denuncias-Renuncias'!$F20)))</f>
        <v>-</v>
      </c>
    </row>
    <row r="21" spans="2:9" ht="20.100000000000001" customHeight="1" thickBot="1" x14ac:dyDescent="0.25">
      <c r="B21" s="4" t="s">
        <v>249</v>
      </c>
      <c r="C21" s="64">
        <f>+IF('Denuncias-Renuncias'!$F21=0,"-",IF('Denuncias-Renuncias'!G21=0,"-",('Denuncias-Renuncias'!G21/'Denuncias-Renuncias'!$F21)))</f>
        <v>5.1546391752577319E-3</v>
      </c>
      <c r="D21" s="64" t="str">
        <f>+IF('Denuncias-Renuncias'!$F21=0,"-",IF('Denuncias-Renuncias'!H21=0,"-",('Denuncias-Renuncias'!H21/'Denuncias-Renuncias'!$F21)))</f>
        <v>-</v>
      </c>
      <c r="E21" s="64">
        <f>+IF('Denuncias-Renuncias'!$F21=0,"-",IF('Denuncias-Renuncias'!I21=0,"-",('Denuncias-Renuncias'!I21/'Denuncias-Renuncias'!$F21)))</f>
        <v>0.67525773195876293</v>
      </c>
      <c r="F21" s="64">
        <f>+IF('Denuncias-Renuncias'!$F21=0,"-",IF('Denuncias-Renuncias'!J21=0,"-",('Denuncias-Renuncias'!J21/'Denuncias-Renuncias'!$F21)))</f>
        <v>5.1546391752577319E-3</v>
      </c>
      <c r="G21" s="64">
        <f>+IF('Denuncias-Renuncias'!$F21=0,"-",IF('Denuncias-Renuncias'!K21=0,"-",('Denuncias-Renuncias'!K21/'Denuncias-Renuncias'!$F21)))</f>
        <v>6.7010309278350513E-2</v>
      </c>
      <c r="H21" s="64">
        <f>+IF('Denuncias-Renuncias'!$F21=0,"-",IF('Denuncias-Renuncias'!L21=0,"-",('Denuncias-Renuncias'!L21/'Denuncias-Renuncias'!$F21)))</f>
        <v>6.1855670103092786E-2</v>
      </c>
      <c r="I21" s="64">
        <f>+IF('Denuncias-Renuncias'!$F21=0,"-",IF('Denuncias-Renuncias'!M21=0,"-",('Denuncias-Renuncias'!M21/'Denuncias-Renuncias'!$F21)))</f>
        <v>0.18556701030927836</v>
      </c>
    </row>
    <row r="22" spans="2:9" ht="20.100000000000001" customHeight="1" thickBot="1" x14ac:dyDescent="0.25">
      <c r="B22" s="4" t="s">
        <v>172</v>
      </c>
      <c r="C22" s="64" t="str">
        <f>+IF('Denuncias-Renuncias'!$F22=0,"-",IF('Denuncias-Renuncias'!G22=0,"-",('Denuncias-Renuncias'!G22/'Denuncias-Renuncias'!$F22)))</f>
        <v>-</v>
      </c>
      <c r="D22" s="64" t="str">
        <f>+IF('Denuncias-Renuncias'!$F22=0,"-",IF('Denuncias-Renuncias'!H22=0,"-",('Denuncias-Renuncias'!H22/'Denuncias-Renuncias'!$F22)))</f>
        <v>-</v>
      </c>
      <c r="E22" s="64">
        <f>+IF('Denuncias-Renuncias'!$F22=0,"-",IF('Denuncias-Renuncias'!I22=0,"-",('Denuncias-Renuncias'!I22/'Denuncias-Renuncias'!$F22)))</f>
        <v>0.75471698113207553</v>
      </c>
      <c r="F22" s="64" t="str">
        <f>+IF('Denuncias-Renuncias'!$F22=0,"-",IF('Denuncias-Renuncias'!J22=0,"-",('Denuncias-Renuncias'!J22/'Denuncias-Renuncias'!$F22)))</f>
        <v>-</v>
      </c>
      <c r="G22" s="64">
        <f>+IF('Denuncias-Renuncias'!$F22=0,"-",IF('Denuncias-Renuncias'!K22=0,"-",('Denuncias-Renuncias'!K22/'Denuncias-Renuncias'!$F22)))</f>
        <v>7.5471698113207544E-2</v>
      </c>
      <c r="H22" s="64">
        <f>+IF('Denuncias-Renuncias'!$F22=0,"-",IF('Denuncias-Renuncias'!L22=0,"-",('Denuncias-Renuncias'!L22/'Denuncias-Renuncias'!$F22)))</f>
        <v>7.5471698113207544E-2</v>
      </c>
      <c r="I22" s="64">
        <f>+IF('Denuncias-Renuncias'!$F22=0,"-",IF('Denuncias-Renuncias'!M22=0,"-",('Denuncias-Renuncias'!M22/'Denuncias-Renuncias'!$F22)))</f>
        <v>9.4339622641509441E-2</v>
      </c>
    </row>
    <row r="23" spans="2:9" ht="20.100000000000001" customHeight="1" thickBot="1" x14ac:dyDescent="0.25">
      <c r="B23" s="4" t="s">
        <v>250</v>
      </c>
      <c r="C23" s="64" t="str">
        <f>+IF('Denuncias-Renuncias'!$F23=0,"-",IF('Denuncias-Renuncias'!G23=0,"-",('Denuncias-Renuncias'!G23/'Denuncias-Renuncias'!$F23)))</f>
        <v>-</v>
      </c>
      <c r="D23" s="64" t="str">
        <f>+IF('Denuncias-Renuncias'!$F23=0,"-",IF('Denuncias-Renuncias'!H23=0,"-",('Denuncias-Renuncias'!H23/'Denuncias-Renuncias'!$F23)))</f>
        <v>-</v>
      </c>
      <c r="E23" s="64">
        <f>+IF('Denuncias-Renuncias'!$F23=0,"-",IF('Denuncias-Renuncias'!I23=0,"-",('Denuncias-Renuncias'!I23/'Denuncias-Renuncias'!$F23)))</f>
        <v>0.78947368421052633</v>
      </c>
      <c r="F23" s="64">
        <f>+IF('Denuncias-Renuncias'!$F23=0,"-",IF('Denuncias-Renuncias'!J23=0,"-",('Denuncias-Renuncias'!J23/'Denuncias-Renuncias'!$F23)))</f>
        <v>2.6315789473684209E-2</v>
      </c>
      <c r="G23" s="64">
        <f>+IF('Denuncias-Renuncias'!$F23=0,"-",IF('Denuncias-Renuncias'!K23=0,"-",('Denuncias-Renuncias'!K23/'Denuncias-Renuncias'!$F23)))</f>
        <v>0.10526315789473684</v>
      </c>
      <c r="H23" s="64">
        <f>+IF('Denuncias-Renuncias'!$F23=0,"-",IF('Denuncias-Renuncias'!L23=0,"-",('Denuncias-Renuncias'!L23/'Denuncias-Renuncias'!$F23)))</f>
        <v>7.8947368421052627E-2</v>
      </c>
      <c r="I23" s="64" t="str">
        <f>+IF('Denuncias-Renuncias'!$F23=0,"-",IF('Denuncias-Renuncias'!M23=0,"-",('Denuncias-Renuncias'!M23/'Denuncias-Renuncias'!$F23)))</f>
        <v>-</v>
      </c>
    </row>
    <row r="24" spans="2:9" ht="20.100000000000001" customHeight="1" thickBot="1" x14ac:dyDescent="0.25">
      <c r="B24" s="4" t="s">
        <v>251</v>
      </c>
      <c r="C24" s="64">
        <f>+IF('Denuncias-Renuncias'!$F24=0,"-",IF('Denuncias-Renuncias'!G24=0,"-",('Denuncias-Renuncias'!G24/'Denuncias-Renuncias'!$F24)))</f>
        <v>4.5454545454545456E-2</v>
      </c>
      <c r="D24" s="64" t="str">
        <f>+IF('Denuncias-Renuncias'!$F24=0,"-",IF('Denuncias-Renuncias'!H24=0,"-",('Denuncias-Renuncias'!H24/'Denuncias-Renuncias'!$F24)))</f>
        <v>-</v>
      </c>
      <c r="E24" s="64">
        <f>+IF('Denuncias-Renuncias'!$F24=0,"-",IF('Denuncias-Renuncias'!I24=0,"-",('Denuncias-Renuncias'!I24/'Denuncias-Renuncias'!$F24)))</f>
        <v>0.74242424242424243</v>
      </c>
      <c r="F24" s="64">
        <f>+IF('Denuncias-Renuncias'!$F24=0,"-",IF('Denuncias-Renuncias'!J24=0,"-",('Denuncias-Renuncias'!J24/'Denuncias-Renuncias'!$F24)))</f>
        <v>6.0606060606060608E-2</v>
      </c>
      <c r="G24" s="64">
        <f>+IF('Denuncias-Renuncias'!$F24=0,"-",IF('Denuncias-Renuncias'!K24=0,"-",('Denuncias-Renuncias'!K24/'Denuncias-Renuncias'!$F24)))</f>
        <v>4.5454545454545456E-2</v>
      </c>
      <c r="H24" s="64">
        <f>+IF('Denuncias-Renuncias'!$F24=0,"-",IF('Denuncias-Renuncias'!L24=0,"-",('Denuncias-Renuncias'!L24/'Denuncias-Renuncias'!$F24)))</f>
        <v>0.10606060606060606</v>
      </c>
      <c r="I24" s="64" t="str">
        <f>+IF('Denuncias-Renuncias'!$F24=0,"-",IF('Denuncias-Renuncias'!M24=0,"-",('Denuncias-Renuncias'!M24/'Denuncias-Renuncias'!$F24)))</f>
        <v>-</v>
      </c>
    </row>
    <row r="25" spans="2:9" ht="20.100000000000001" customHeight="1" thickBot="1" x14ac:dyDescent="0.25">
      <c r="B25" s="4" t="s">
        <v>252</v>
      </c>
      <c r="C25" s="64">
        <f>+IF('Denuncias-Renuncias'!$F25=0,"-",IF('Denuncias-Renuncias'!G25=0,"-",('Denuncias-Renuncias'!G25/'Denuncias-Renuncias'!$F25)))</f>
        <v>2.1538461538461538E-2</v>
      </c>
      <c r="D25" s="64" t="str">
        <f>+IF('Denuncias-Renuncias'!$F25=0,"-",IF('Denuncias-Renuncias'!H25=0,"-",('Denuncias-Renuncias'!H25/'Denuncias-Renuncias'!$F25)))</f>
        <v>-</v>
      </c>
      <c r="E25" s="64">
        <f>+IF('Denuncias-Renuncias'!$F25=0,"-",IF('Denuncias-Renuncias'!I25=0,"-",('Denuncias-Renuncias'!I25/'Denuncias-Renuncias'!$F25)))</f>
        <v>0.55076923076923079</v>
      </c>
      <c r="F25" s="64">
        <f>+IF('Denuncias-Renuncias'!$F25=0,"-",IF('Denuncias-Renuncias'!J25=0,"-",('Denuncias-Renuncias'!J25/'Denuncias-Renuncias'!$F25)))</f>
        <v>6.1538461538461538E-3</v>
      </c>
      <c r="G25" s="64">
        <f>+IF('Denuncias-Renuncias'!$F25=0,"-",IF('Denuncias-Renuncias'!K25=0,"-",('Denuncias-Renuncias'!K25/'Denuncias-Renuncias'!$F25)))</f>
        <v>3.0769230769230771E-2</v>
      </c>
      <c r="H25" s="64">
        <f>+IF('Denuncias-Renuncias'!$F25=0,"-",IF('Denuncias-Renuncias'!L25=0,"-",('Denuncias-Renuncias'!L25/'Denuncias-Renuncias'!$F25)))</f>
        <v>9.5384615384615387E-2</v>
      </c>
      <c r="I25" s="64">
        <f>+IF('Denuncias-Renuncias'!$F25=0,"-",IF('Denuncias-Renuncias'!M25=0,"-",('Denuncias-Renuncias'!M25/'Denuncias-Renuncias'!$F25)))</f>
        <v>0.29538461538461541</v>
      </c>
    </row>
    <row r="26" spans="2:9" ht="20.100000000000001" customHeight="1" thickBot="1" x14ac:dyDescent="0.25">
      <c r="B26" s="5" t="s">
        <v>253</v>
      </c>
      <c r="C26" s="64" t="str">
        <f>+IF('Denuncias-Renuncias'!$F26=0,"-",IF('Denuncias-Renuncias'!G26=0,"-",('Denuncias-Renuncias'!G26/'Denuncias-Renuncias'!$F26)))</f>
        <v>-</v>
      </c>
      <c r="D26" s="64" t="str">
        <f>+IF('Denuncias-Renuncias'!$F26=0,"-",IF('Denuncias-Renuncias'!H26=0,"-",('Denuncias-Renuncias'!H26/'Denuncias-Renuncias'!$F26)))</f>
        <v>-</v>
      </c>
      <c r="E26" s="64">
        <f>+IF('Denuncias-Renuncias'!$F26=0,"-",IF('Denuncias-Renuncias'!I26=0,"-",('Denuncias-Renuncias'!I26/'Denuncias-Renuncias'!$F26)))</f>
        <v>0.9642857142857143</v>
      </c>
      <c r="F26" s="64" t="str">
        <f>+IF('Denuncias-Renuncias'!$F26=0,"-",IF('Denuncias-Renuncias'!J26=0,"-",('Denuncias-Renuncias'!J26/'Denuncias-Renuncias'!$F26)))</f>
        <v>-</v>
      </c>
      <c r="G26" s="64">
        <f>+IF('Denuncias-Renuncias'!$F26=0,"-",IF('Denuncias-Renuncias'!K26=0,"-",('Denuncias-Renuncias'!K26/'Denuncias-Renuncias'!$F26)))</f>
        <v>3.5714285714285712E-2</v>
      </c>
      <c r="H26" s="64" t="str">
        <f>+IF('Denuncias-Renuncias'!$F26=0,"-",IF('Denuncias-Renuncias'!L26=0,"-",('Denuncias-Renuncias'!L26/'Denuncias-Renuncias'!$F26)))</f>
        <v>-</v>
      </c>
      <c r="I26" s="64" t="str">
        <f>+IF('Denuncias-Renuncias'!$F26=0,"-",IF('Denuncias-Renuncias'!M26=0,"-",('Denuncias-Renuncias'!M26/'Denuncias-Renuncias'!$F26)))</f>
        <v>-</v>
      </c>
    </row>
    <row r="27" spans="2:9" ht="20.100000000000001" customHeight="1" thickBot="1" x14ac:dyDescent="0.25">
      <c r="B27" s="6" t="s">
        <v>254</v>
      </c>
      <c r="C27" s="64" t="str">
        <f>+IF('Denuncias-Renuncias'!$F27=0,"-",IF('Denuncias-Renuncias'!G27=0,"-",('Denuncias-Renuncias'!G27/'Denuncias-Renuncias'!$F27)))</f>
        <v>-</v>
      </c>
      <c r="D27" s="64" t="str">
        <f>+IF('Denuncias-Renuncias'!$F27=0,"-",IF('Denuncias-Renuncias'!H27=0,"-",('Denuncias-Renuncias'!H27/'Denuncias-Renuncias'!$F27)))</f>
        <v>-</v>
      </c>
      <c r="E27" s="64">
        <f>+IF('Denuncias-Renuncias'!$F27=0,"-",IF('Denuncias-Renuncias'!I27=0,"-",('Denuncias-Renuncias'!I27/'Denuncias-Renuncias'!$F27)))</f>
        <v>1</v>
      </c>
      <c r="F27" s="64" t="str">
        <f>+IF('Denuncias-Renuncias'!$F27=0,"-",IF('Denuncias-Renuncias'!J27=0,"-",('Denuncias-Renuncias'!J27/'Denuncias-Renuncias'!$F27)))</f>
        <v>-</v>
      </c>
      <c r="G27" s="64" t="str">
        <f>+IF('Denuncias-Renuncias'!$F27=0,"-",IF('Denuncias-Renuncias'!K27=0,"-",('Denuncias-Renuncias'!K27/'Denuncias-Renuncias'!$F27)))</f>
        <v>-</v>
      </c>
      <c r="H27" s="64" t="str">
        <f>+IF('Denuncias-Renuncias'!$F27=0,"-",IF('Denuncias-Renuncias'!L27=0,"-",('Denuncias-Renuncias'!L27/'Denuncias-Renuncias'!$F27)))</f>
        <v>-</v>
      </c>
      <c r="I27" s="64" t="str">
        <f>+IF('Denuncias-Renuncias'!$F27=0,"-",IF('Denuncias-Renuncias'!M27=0,"-",('Denuncias-Renuncias'!M27/'Denuncias-Renuncias'!$F27)))</f>
        <v>-</v>
      </c>
    </row>
    <row r="28" spans="2:9" ht="20.100000000000001" customHeight="1" thickBot="1" x14ac:dyDescent="0.25">
      <c r="B28" s="4" t="s">
        <v>255</v>
      </c>
      <c r="C28" s="64" t="str">
        <f>+IF('Denuncias-Renuncias'!$F28=0,"-",IF('Denuncias-Renuncias'!G28=0,"-",('Denuncias-Renuncias'!G28/'Denuncias-Renuncias'!$F28)))</f>
        <v>-</v>
      </c>
      <c r="D28" s="64" t="str">
        <f>+IF('Denuncias-Renuncias'!$F28=0,"-",IF('Denuncias-Renuncias'!H28=0,"-",('Denuncias-Renuncias'!H28/'Denuncias-Renuncias'!$F28)))</f>
        <v>-</v>
      </c>
      <c r="E28" s="64">
        <f>+IF('Denuncias-Renuncias'!$F28=0,"-",IF('Denuncias-Renuncias'!I28=0,"-",('Denuncias-Renuncias'!I28/'Denuncias-Renuncias'!$F28)))</f>
        <v>0.83333333333333337</v>
      </c>
      <c r="F28" s="64" t="str">
        <f>+IF('Denuncias-Renuncias'!$F28=0,"-",IF('Denuncias-Renuncias'!J28=0,"-",('Denuncias-Renuncias'!J28/'Denuncias-Renuncias'!$F28)))</f>
        <v>-</v>
      </c>
      <c r="G28" s="64">
        <f>+IF('Denuncias-Renuncias'!$F28=0,"-",IF('Denuncias-Renuncias'!K28=0,"-",('Denuncias-Renuncias'!K28/'Denuncias-Renuncias'!$F28)))</f>
        <v>0.16666666666666666</v>
      </c>
      <c r="H28" s="64" t="str">
        <f>+IF('Denuncias-Renuncias'!$F28=0,"-",IF('Denuncias-Renuncias'!L28=0,"-",('Denuncias-Renuncias'!L28/'Denuncias-Renuncias'!$F28)))</f>
        <v>-</v>
      </c>
      <c r="I28" s="64" t="str">
        <f>+IF('Denuncias-Renuncias'!$F28=0,"-",IF('Denuncias-Renuncias'!M28=0,"-",('Denuncias-Renuncias'!M28/'Denuncias-Renuncias'!$F28)))</f>
        <v>-</v>
      </c>
    </row>
    <row r="29" spans="2:9" ht="20.100000000000001" customHeight="1" thickBot="1" x14ac:dyDescent="0.25">
      <c r="B29" s="4" t="s">
        <v>256</v>
      </c>
      <c r="C29" s="64" t="str">
        <f>+IF('Denuncias-Renuncias'!$F29=0,"-",IF('Denuncias-Renuncias'!G29=0,"-",('Denuncias-Renuncias'!G29/'Denuncias-Renuncias'!$F29)))</f>
        <v>-</v>
      </c>
      <c r="D29" s="64" t="str">
        <f>+IF('Denuncias-Renuncias'!$F29=0,"-",IF('Denuncias-Renuncias'!H29=0,"-",('Denuncias-Renuncias'!H29/'Denuncias-Renuncias'!$F29)))</f>
        <v>-</v>
      </c>
      <c r="E29" s="64">
        <f>+IF('Denuncias-Renuncias'!$F29=0,"-",IF('Denuncias-Renuncias'!I29=0,"-",('Denuncias-Renuncias'!I29/'Denuncias-Renuncias'!$F29)))</f>
        <v>1</v>
      </c>
      <c r="F29" s="64" t="str">
        <f>+IF('Denuncias-Renuncias'!$F29=0,"-",IF('Denuncias-Renuncias'!J29=0,"-",('Denuncias-Renuncias'!J29/'Denuncias-Renuncias'!$F29)))</f>
        <v>-</v>
      </c>
      <c r="G29" s="64" t="str">
        <f>+IF('Denuncias-Renuncias'!$F29=0,"-",IF('Denuncias-Renuncias'!K29=0,"-",('Denuncias-Renuncias'!K29/'Denuncias-Renuncias'!$F29)))</f>
        <v>-</v>
      </c>
      <c r="H29" s="64" t="str">
        <f>+IF('Denuncias-Renuncias'!$F29=0,"-",IF('Denuncias-Renuncias'!L29=0,"-",('Denuncias-Renuncias'!L29/'Denuncias-Renuncias'!$F29)))</f>
        <v>-</v>
      </c>
      <c r="I29" s="64" t="str">
        <f>+IF('Denuncias-Renuncias'!$F29=0,"-",IF('Denuncias-Renuncias'!M29=0,"-",('Denuncias-Renuncias'!M29/'Denuncias-Renuncias'!$F29)))</f>
        <v>-</v>
      </c>
    </row>
    <row r="30" spans="2:9" ht="20.100000000000001" customHeight="1" thickBot="1" x14ac:dyDescent="0.25">
      <c r="B30" s="4" t="s">
        <v>257</v>
      </c>
      <c r="C30" s="64" t="str">
        <f>+IF('Denuncias-Renuncias'!$F30=0,"-",IF('Denuncias-Renuncias'!G30=0,"-",('Denuncias-Renuncias'!G30/'Denuncias-Renuncias'!$F30)))</f>
        <v>-</v>
      </c>
      <c r="D30" s="64" t="str">
        <f>+IF('Denuncias-Renuncias'!$F30=0,"-",IF('Denuncias-Renuncias'!H30=0,"-",('Denuncias-Renuncias'!H30/'Denuncias-Renuncias'!$F30)))</f>
        <v>-</v>
      </c>
      <c r="E30" s="64">
        <f>+IF('Denuncias-Renuncias'!$F30=0,"-",IF('Denuncias-Renuncias'!I30=0,"-",('Denuncias-Renuncias'!I30/'Denuncias-Renuncias'!$F30)))</f>
        <v>0.92727272727272725</v>
      </c>
      <c r="F30" s="64" t="str">
        <f>+IF('Denuncias-Renuncias'!$F30=0,"-",IF('Denuncias-Renuncias'!J30=0,"-",('Denuncias-Renuncias'!J30/'Denuncias-Renuncias'!$F30)))</f>
        <v>-</v>
      </c>
      <c r="G30" s="64">
        <f>+IF('Denuncias-Renuncias'!$F30=0,"-",IF('Denuncias-Renuncias'!K30=0,"-",('Denuncias-Renuncias'!K30/'Denuncias-Renuncias'!$F30)))</f>
        <v>7.2727272727272724E-2</v>
      </c>
      <c r="H30" s="64" t="str">
        <f>+IF('Denuncias-Renuncias'!$F30=0,"-",IF('Denuncias-Renuncias'!L30=0,"-",('Denuncias-Renuncias'!L30/'Denuncias-Renuncias'!$F30)))</f>
        <v>-</v>
      </c>
      <c r="I30" s="64" t="str">
        <f>+IF('Denuncias-Renuncias'!$F30=0,"-",IF('Denuncias-Renuncias'!M30=0,"-",('Denuncias-Renuncias'!M30/'Denuncias-Renuncias'!$F30)))</f>
        <v>-</v>
      </c>
    </row>
    <row r="31" spans="2:9" ht="20.100000000000001" customHeight="1" thickBot="1" x14ac:dyDescent="0.25">
      <c r="B31" s="4" t="s">
        <v>258</v>
      </c>
      <c r="C31" s="64" t="str">
        <f>+IF('Denuncias-Renuncias'!$F31=0,"-",IF('Denuncias-Renuncias'!G31=0,"-",('Denuncias-Renuncias'!G31/'Denuncias-Renuncias'!$F31)))</f>
        <v>-</v>
      </c>
      <c r="D31" s="64" t="str">
        <f>+IF('Denuncias-Renuncias'!$F31=0,"-",IF('Denuncias-Renuncias'!H31=0,"-",('Denuncias-Renuncias'!H31/'Denuncias-Renuncias'!$F31)))</f>
        <v>-</v>
      </c>
      <c r="E31" s="64">
        <f>+IF('Denuncias-Renuncias'!$F31=0,"-",IF('Denuncias-Renuncias'!I31=0,"-",('Denuncias-Renuncias'!I31/'Denuncias-Renuncias'!$F31)))</f>
        <v>0.8666666666666667</v>
      </c>
      <c r="F31" s="64" t="str">
        <f>+IF('Denuncias-Renuncias'!$F31=0,"-",IF('Denuncias-Renuncias'!J31=0,"-",('Denuncias-Renuncias'!J31/'Denuncias-Renuncias'!$F31)))</f>
        <v>-</v>
      </c>
      <c r="G31" s="64">
        <f>+IF('Denuncias-Renuncias'!$F31=0,"-",IF('Denuncias-Renuncias'!K31=0,"-",('Denuncias-Renuncias'!K31/'Denuncias-Renuncias'!$F31)))</f>
        <v>8.8888888888888892E-2</v>
      </c>
      <c r="H31" s="64">
        <f>+IF('Denuncias-Renuncias'!$F31=0,"-",IF('Denuncias-Renuncias'!L31=0,"-",('Denuncias-Renuncias'!L31/'Denuncias-Renuncias'!$F31)))</f>
        <v>4.4444444444444446E-2</v>
      </c>
      <c r="I31" s="64" t="str">
        <f>+IF('Denuncias-Renuncias'!$F31=0,"-",IF('Denuncias-Renuncias'!M31=0,"-",('Denuncias-Renuncias'!M31/'Denuncias-Renuncias'!$F31)))</f>
        <v>-</v>
      </c>
    </row>
    <row r="32" spans="2:9" ht="20.100000000000001" customHeight="1" thickBot="1" x14ac:dyDescent="0.25">
      <c r="B32" s="4" t="s">
        <v>642</v>
      </c>
      <c r="C32" s="64">
        <f>+IF('Denuncias-Renuncias'!$F32=0,"-",IF('Denuncias-Renuncias'!G32=0,"-",('Denuncias-Renuncias'!G32/'Denuncias-Renuncias'!$F32)))</f>
        <v>2.7027027027027029E-2</v>
      </c>
      <c r="D32" s="64" t="str">
        <f>+IF('Denuncias-Renuncias'!$F32=0,"-",IF('Denuncias-Renuncias'!H32=0,"-",('Denuncias-Renuncias'!H32/'Denuncias-Renuncias'!$F32)))</f>
        <v>-</v>
      </c>
      <c r="E32" s="64">
        <f>+IF('Denuncias-Renuncias'!$F32=0,"-",IF('Denuncias-Renuncias'!I32=0,"-",('Denuncias-Renuncias'!I32/'Denuncias-Renuncias'!$F32)))</f>
        <v>0.86486486486486491</v>
      </c>
      <c r="F32" s="64" t="str">
        <f>+IF('Denuncias-Renuncias'!$F32=0,"-",IF('Denuncias-Renuncias'!J32=0,"-",('Denuncias-Renuncias'!J32/'Denuncias-Renuncias'!$F32)))</f>
        <v>-</v>
      </c>
      <c r="G32" s="64" t="str">
        <f>+IF('Denuncias-Renuncias'!$F32=0,"-",IF('Denuncias-Renuncias'!K32=0,"-",('Denuncias-Renuncias'!K32/'Denuncias-Renuncias'!$F32)))</f>
        <v>-</v>
      </c>
      <c r="H32" s="64">
        <f>+IF('Denuncias-Renuncias'!$F32=0,"-",IF('Denuncias-Renuncias'!L32=0,"-",('Denuncias-Renuncias'!L32/'Denuncias-Renuncias'!$F32)))</f>
        <v>0.10810810810810811</v>
      </c>
      <c r="I32" s="64" t="str">
        <f>+IF('Denuncias-Renuncias'!$F32=0,"-",IF('Denuncias-Renuncias'!M32=0,"-",('Denuncias-Renuncias'!M32/'Denuncias-Renuncias'!$F32)))</f>
        <v>-</v>
      </c>
    </row>
    <row r="33" spans="2:9" ht="20.100000000000001" customHeight="1" thickBot="1" x14ac:dyDescent="0.25">
      <c r="B33" s="4" t="s">
        <v>259</v>
      </c>
      <c r="C33" s="64" t="str">
        <f>+IF('Denuncias-Renuncias'!$F33=0,"-",IF('Denuncias-Renuncias'!G33=0,"-",('Denuncias-Renuncias'!G33/'Denuncias-Renuncias'!$F33)))</f>
        <v>-</v>
      </c>
      <c r="D33" s="64" t="str">
        <f>+IF('Denuncias-Renuncias'!$F33=0,"-",IF('Denuncias-Renuncias'!H33=0,"-",('Denuncias-Renuncias'!H33/'Denuncias-Renuncias'!$F33)))</f>
        <v>-</v>
      </c>
      <c r="E33" s="64">
        <f>+IF('Denuncias-Renuncias'!$F33=0,"-",IF('Denuncias-Renuncias'!I33=0,"-",('Denuncias-Renuncias'!I33/'Denuncias-Renuncias'!$F33)))</f>
        <v>1</v>
      </c>
      <c r="F33" s="64" t="str">
        <f>+IF('Denuncias-Renuncias'!$F33=0,"-",IF('Denuncias-Renuncias'!J33=0,"-",('Denuncias-Renuncias'!J33/'Denuncias-Renuncias'!$F33)))</f>
        <v>-</v>
      </c>
      <c r="G33" s="64" t="str">
        <f>+IF('Denuncias-Renuncias'!$F33=0,"-",IF('Denuncias-Renuncias'!K33=0,"-",('Denuncias-Renuncias'!K33/'Denuncias-Renuncias'!$F33)))</f>
        <v>-</v>
      </c>
      <c r="H33" s="64" t="str">
        <f>+IF('Denuncias-Renuncias'!$F33=0,"-",IF('Denuncias-Renuncias'!L33=0,"-",('Denuncias-Renuncias'!L33/'Denuncias-Renuncias'!$F33)))</f>
        <v>-</v>
      </c>
      <c r="I33" s="64" t="str">
        <f>+IF('Denuncias-Renuncias'!$F33=0,"-",IF('Denuncias-Renuncias'!M33=0,"-",('Denuncias-Renuncias'!M33/'Denuncias-Renuncias'!$F33)))</f>
        <v>-</v>
      </c>
    </row>
    <row r="34" spans="2:9" ht="20.100000000000001" customHeight="1" thickBot="1" x14ac:dyDescent="0.25">
      <c r="B34" s="4" t="s">
        <v>260</v>
      </c>
      <c r="C34" s="64" t="str">
        <f>+IF('Denuncias-Renuncias'!$F34=0,"-",IF('Denuncias-Renuncias'!G34=0,"-",('Denuncias-Renuncias'!G34/'Denuncias-Renuncias'!$F34)))</f>
        <v>-</v>
      </c>
      <c r="D34" s="64" t="str">
        <f>+IF('Denuncias-Renuncias'!$F34=0,"-",IF('Denuncias-Renuncias'!H34=0,"-",('Denuncias-Renuncias'!H34/'Denuncias-Renuncias'!$F34)))</f>
        <v>-</v>
      </c>
      <c r="E34" s="64">
        <f>+IF('Denuncias-Renuncias'!$F34=0,"-",IF('Denuncias-Renuncias'!I34=0,"-",('Denuncias-Renuncias'!I34/'Denuncias-Renuncias'!$F34)))</f>
        <v>1</v>
      </c>
      <c r="F34" s="64" t="str">
        <f>+IF('Denuncias-Renuncias'!$F34=0,"-",IF('Denuncias-Renuncias'!J34=0,"-",('Denuncias-Renuncias'!J34/'Denuncias-Renuncias'!$F34)))</f>
        <v>-</v>
      </c>
      <c r="G34" s="64" t="str">
        <f>+IF('Denuncias-Renuncias'!$F34=0,"-",IF('Denuncias-Renuncias'!K34=0,"-",('Denuncias-Renuncias'!K34/'Denuncias-Renuncias'!$F34)))</f>
        <v>-</v>
      </c>
      <c r="H34" s="64" t="str">
        <f>+IF('Denuncias-Renuncias'!$F34=0,"-",IF('Denuncias-Renuncias'!L34=0,"-",('Denuncias-Renuncias'!L34/'Denuncias-Renuncias'!$F34)))</f>
        <v>-</v>
      </c>
      <c r="I34" s="64" t="str">
        <f>+IF('Denuncias-Renuncias'!$F34=0,"-",IF('Denuncias-Renuncias'!M34=0,"-",('Denuncias-Renuncias'!M34/'Denuncias-Renuncias'!$F34)))</f>
        <v>-</v>
      </c>
    </row>
    <row r="35" spans="2:9" ht="20.100000000000001" customHeight="1" thickBot="1" x14ac:dyDescent="0.25">
      <c r="B35" s="4" t="s">
        <v>643</v>
      </c>
      <c r="C35" s="64" t="str">
        <f>+IF('Denuncias-Renuncias'!$F35=0,"-",IF('Denuncias-Renuncias'!G35=0,"-",('Denuncias-Renuncias'!G35/'Denuncias-Renuncias'!$F35)))</f>
        <v>-</v>
      </c>
      <c r="D35" s="64" t="str">
        <f>+IF('Denuncias-Renuncias'!$F35=0,"-",IF('Denuncias-Renuncias'!H35=0,"-",('Denuncias-Renuncias'!H35/'Denuncias-Renuncias'!$F35)))</f>
        <v>-</v>
      </c>
      <c r="E35" s="64">
        <f>+IF('Denuncias-Renuncias'!$F35=0,"-",IF('Denuncias-Renuncias'!I35=0,"-",('Denuncias-Renuncias'!I35/'Denuncias-Renuncias'!$F35)))</f>
        <v>1</v>
      </c>
      <c r="F35" s="64" t="str">
        <f>+IF('Denuncias-Renuncias'!$F35=0,"-",IF('Denuncias-Renuncias'!J35=0,"-",('Denuncias-Renuncias'!J35/'Denuncias-Renuncias'!$F35)))</f>
        <v>-</v>
      </c>
      <c r="G35" s="64" t="str">
        <f>+IF('Denuncias-Renuncias'!$F35=0,"-",IF('Denuncias-Renuncias'!K35=0,"-",('Denuncias-Renuncias'!K35/'Denuncias-Renuncias'!$F35)))</f>
        <v>-</v>
      </c>
      <c r="H35" s="64" t="str">
        <f>+IF('Denuncias-Renuncias'!$F35=0,"-",IF('Denuncias-Renuncias'!L35=0,"-",('Denuncias-Renuncias'!L35/'Denuncias-Renuncias'!$F35)))</f>
        <v>-</v>
      </c>
      <c r="I35" s="64" t="str">
        <f>+IF('Denuncias-Renuncias'!$F35=0,"-",IF('Denuncias-Renuncias'!M35=0,"-",('Denuncias-Renuncias'!M35/'Denuncias-Renuncias'!$F35)))</f>
        <v>-</v>
      </c>
    </row>
    <row r="36" spans="2:9" ht="20.100000000000001" customHeight="1" thickBot="1" x14ac:dyDescent="0.25">
      <c r="B36" s="4" t="s">
        <v>261</v>
      </c>
      <c r="C36" s="64" t="str">
        <f>+IF('Denuncias-Renuncias'!$F36=0,"-",IF('Denuncias-Renuncias'!G36=0,"-",('Denuncias-Renuncias'!G36/'Denuncias-Renuncias'!$F36)))</f>
        <v>-</v>
      </c>
      <c r="D36" s="64" t="str">
        <f>+IF('Denuncias-Renuncias'!$F36=0,"-",IF('Denuncias-Renuncias'!H36=0,"-",('Denuncias-Renuncias'!H36/'Denuncias-Renuncias'!$F36)))</f>
        <v>-</v>
      </c>
      <c r="E36" s="64">
        <f>+IF('Denuncias-Renuncias'!$F36=0,"-",IF('Denuncias-Renuncias'!I36=0,"-",('Denuncias-Renuncias'!I36/'Denuncias-Renuncias'!$F36)))</f>
        <v>1</v>
      </c>
      <c r="F36" s="64" t="str">
        <f>+IF('Denuncias-Renuncias'!$F36=0,"-",IF('Denuncias-Renuncias'!J36=0,"-",('Denuncias-Renuncias'!J36/'Denuncias-Renuncias'!$F36)))</f>
        <v>-</v>
      </c>
      <c r="G36" s="64" t="str">
        <f>+IF('Denuncias-Renuncias'!$F36=0,"-",IF('Denuncias-Renuncias'!K36=0,"-",('Denuncias-Renuncias'!K36/'Denuncias-Renuncias'!$F36)))</f>
        <v>-</v>
      </c>
      <c r="H36" s="64" t="str">
        <f>+IF('Denuncias-Renuncias'!$F36=0,"-",IF('Denuncias-Renuncias'!L36=0,"-",('Denuncias-Renuncias'!L36/'Denuncias-Renuncias'!$F36)))</f>
        <v>-</v>
      </c>
      <c r="I36" s="64" t="str">
        <f>+IF('Denuncias-Renuncias'!$F36=0,"-",IF('Denuncias-Renuncias'!M36=0,"-",('Denuncias-Renuncias'!M36/'Denuncias-Renuncias'!$F36)))</f>
        <v>-</v>
      </c>
    </row>
    <row r="37" spans="2:9" ht="20.100000000000001" customHeight="1" thickBot="1" x14ac:dyDescent="0.25">
      <c r="B37" s="4" t="s">
        <v>262</v>
      </c>
      <c r="C37" s="64" t="str">
        <f>+IF('Denuncias-Renuncias'!$F37=0,"-",IF('Denuncias-Renuncias'!G37=0,"-",('Denuncias-Renuncias'!G37/'Denuncias-Renuncias'!$F37)))</f>
        <v>-</v>
      </c>
      <c r="D37" s="64" t="str">
        <f>+IF('Denuncias-Renuncias'!$F37=0,"-",IF('Denuncias-Renuncias'!H37=0,"-",('Denuncias-Renuncias'!H37/'Denuncias-Renuncias'!$F37)))</f>
        <v>-</v>
      </c>
      <c r="E37" s="64">
        <f>+IF('Denuncias-Renuncias'!$F37=0,"-",IF('Denuncias-Renuncias'!I37=0,"-",('Denuncias-Renuncias'!I37/'Denuncias-Renuncias'!$F37)))</f>
        <v>0.66666666666666663</v>
      </c>
      <c r="F37" s="64" t="str">
        <f>+IF('Denuncias-Renuncias'!$F37=0,"-",IF('Denuncias-Renuncias'!J37=0,"-",('Denuncias-Renuncias'!J37/'Denuncias-Renuncias'!$F37)))</f>
        <v>-</v>
      </c>
      <c r="G37" s="64">
        <f>+IF('Denuncias-Renuncias'!$F37=0,"-",IF('Denuncias-Renuncias'!K37=0,"-",('Denuncias-Renuncias'!K37/'Denuncias-Renuncias'!$F37)))</f>
        <v>0.33333333333333331</v>
      </c>
      <c r="H37" s="64" t="str">
        <f>+IF('Denuncias-Renuncias'!$F37=0,"-",IF('Denuncias-Renuncias'!L37=0,"-",('Denuncias-Renuncias'!L37/'Denuncias-Renuncias'!$F37)))</f>
        <v>-</v>
      </c>
      <c r="I37" s="64" t="str">
        <f>+IF('Denuncias-Renuncias'!$F37=0,"-",IF('Denuncias-Renuncias'!M37=0,"-",('Denuncias-Renuncias'!M37/'Denuncias-Renuncias'!$F37)))</f>
        <v>-</v>
      </c>
    </row>
    <row r="38" spans="2:9" ht="20.100000000000001" customHeight="1" thickBot="1" x14ac:dyDescent="0.25">
      <c r="B38" s="4" t="s">
        <v>263</v>
      </c>
      <c r="C38" s="64">
        <f>+IF('Denuncias-Renuncias'!$F38=0,"-",IF('Denuncias-Renuncias'!G38=0,"-",('Denuncias-Renuncias'!G38/'Denuncias-Renuncias'!$F38)))</f>
        <v>3.9215686274509803E-2</v>
      </c>
      <c r="D38" s="64" t="str">
        <f>+IF('Denuncias-Renuncias'!$F38=0,"-",IF('Denuncias-Renuncias'!H38=0,"-",('Denuncias-Renuncias'!H38/'Denuncias-Renuncias'!$F38)))</f>
        <v>-</v>
      </c>
      <c r="E38" s="64">
        <f>+IF('Denuncias-Renuncias'!$F38=0,"-",IF('Denuncias-Renuncias'!I38=0,"-",('Denuncias-Renuncias'!I38/'Denuncias-Renuncias'!$F38)))</f>
        <v>0.52941176470588236</v>
      </c>
      <c r="F38" s="64" t="str">
        <f>+IF('Denuncias-Renuncias'!$F38=0,"-",IF('Denuncias-Renuncias'!J38=0,"-",('Denuncias-Renuncias'!J38/'Denuncias-Renuncias'!$F38)))</f>
        <v>-</v>
      </c>
      <c r="G38" s="64">
        <f>+IF('Denuncias-Renuncias'!$F38=0,"-",IF('Denuncias-Renuncias'!K38=0,"-",('Denuncias-Renuncias'!K38/'Denuncias-Renuncias'!$F38)))</f>
        <v>3.9215686274509803E-2</v>
      </c>
      <c r="H38" s="64" t="str">
        <f>+IF('Denuncias-Renuncias'!$F38=0,"-",IF('Denuncias-Renuncias'!L38=0,"-",('Denuncias-Renuncias'!L38/'Denuncias-Renuncias'!$F38)))</f>
        <v>-</v>
      </c>
      <c r="I38" s="64">
        <f>+IF('Denuncias-Renuncias'!$F38=0,"-",IF('Denuncias-Renuncias'!M38=0,"-",('Denuncias-Renuncias'!M38/'Denuncias-Renuncias'!$F38)))</f>
        <v>0.39215686274509803</v>
      </c>
    </row>
    <row r="39" spans="2:9" ht="20.100000000000001" customHeight="1" thickBot="1" x14ac:dyDescent="0.25">
      <c r="B39" s="4" t="s">
        <v>264</v>
      </c>
      <c r="C39" s="64" t="str">
        <f>+IF('Denuncias-Renuncias'!$F39=0,"-",IF('Denuncias-Renuncias'!G39=0,"-",('Denuncias-Renuncias'!G39/'Denuncias-Renuncias'!$F39)))</f>
        <v>-</v>
      </c>
      <c r="D39" s="64" t="str">
        <f>+IF('Denuncias-Renuncias'!$F39=0,"-",IF('Denuncias-Renuncias'!H39=0,"-",('Denuncias-Renuncias'!H39/'Denuncias-Renuncias'!$F39)))</f>
        <v>-</v>
      </c>
      <c r="E39" s="64">
        <f>+IF('Denuncias-Renuncias'!$F39=0,"-",IF('Denuncias-Renuncias'!I39=0,"-",('Denuncias-Renuncias'!I39/'Denuncias-Renuncias'!$F39)))</f>
        <v>1</v>
      </c>
      <c r="F39" s="64" t="str">
        <f>+IF('Denuncias-Renuncias'!$F39=0,"-",IF('Denuncias-Renuncias'!J39=0,"-",('Denuncias-Renuncias'!J39/'Denuncias-Renuncias'!$F39)))</f>
        <v>-</v>
      </c>
      <c r="G39" s="64" t="str">
        <f>+IF('Denuncias-Renuncias'!$F39=0,"-",IF('Denuncias-Renuncias'!K39=0,"-",('Denuncias-Renuncias'!K39/'Denuncias-Renuncias'!$F39)))</f>
        <v>-</v>
      </c>
      <c r="H39" s="64" t="str">
        <f>+IF('Denuncias-Renuncias'!$F39=0,"-",IF('Denuncias-Renuncias'!L39=0,"-",('Denuncias-Renuncias'!L39/'Denuncias-Renuncias'!$F39)))</f>
        <v>-</v>
      </c>
      <c r="I39" s="64" t="str">
        <f>+IF('Denuncias-Renuncias'!$F39=0,"-",IF('Denuncias-Renuncias'!M39=0,"-",('Denuncias-Renuncias'!M39/'Denuncias-Renuncias'!$F39)))</f>
        <v>-</v>
      </c>
    </row>
    <row r="40" spans="2:9" ht="20.100000000000001" customHeight="1" thickBot="1" x14ac:dyDescent="0.25">
      <c r="B40" s="4" t="s">
        <v>265</v>
      </c>
      <c r="C40" s="64" t="str">
        <f>+IF('Denuncias-Renuncias'!$F40=0,"-",IF('Denuncias-Renuncias'!G40=0,"-",('Denuncias-Renuncias'!G40/'Denuncias-Renuncias'!$F40)))</f>
        <v>-</v>
      </c>
      <c r="D40" s="64" t="str">
        <f>+IF('Denuncias-Renuncias'!$F40=0,"-",IF('Denuncias-Renuncias'!H40=0,"-",('Denuncias-Renuncias'!H40/'Denuncias-Renuncias'!$F40)))</f>
        <v>-</v>
      </c>
      <c r="E40" s="64">
        <f>+IF('Denuncias-Renuncias'!$F40=0,"-",IF('Denuncias-Renuncias'!I40=0,"-",('Denuncias-Renuncias'!I40/'Denuncias-Renuncias'!$F40)))</f>
        <v>1</v>
      </c>
      <c r="F40" s="64" t="str">
        <f>+IF('Denuncias-Renuncias'!$F40=0,"-",IF('Denuncias-Renuncias'!J40=0,"-",('Denuncias-Renuncias'!J40/'Denuncias-Renuncias'!$F40)))</f>
        <v>-</v>
      </c>
      <c r="G40" s="64" t="str">
        <f>+IF('Denuncias-Renuncias'!$F40=0,"-",IF('Denuncias-Renuncias'!K40=0,"-",('Denuncias-Renuncias'!K40/'Denuncias-Renuncias'!$F40)))</f>
        <v>-</v>
      </c>
      <c r="H40" s="64" t="str">
        <f>+IF('Denuncias-Renuncias'!$F40=0,"-",IF('Denuncias-Renuncias'!L40=0,"-",('Denuncias-Renuncias'!L40/'Denuncias-Renuncias'!$F40)))</f>
        <v>-</v>
      </c>
      <c r="I40" s="64" t="str">
        <f>+IF('Denuncias-Renuncias'!$F40=0,"-",IF('Denuncias-Renuncias'!M40=0,"-",('Denuncias-Renuncias'!M40/'Denuncias-Renuncias'!$F40)))</f>
        <v>-</v>
      </c>
    </row>
    <row r="41" spans="2:9" ht="20.100000000000001" customHeight="1" thickBot="1" x14ac:dyDescent="0.25">
      <c r="B41" s="4" t="s">
        <v>173</v>
      </c>
      <c r="C41" s="64" t="str">
        <f>+IF('Denuncias-Renuncias'!$F41=0,"-",IF('Denuncias-Renuncias'!G41=0,"-",('Denuncias-Renuncias'!G41/'Denuncias-Renuncias'!$F41)))</f>
        <v>-</v>
      </c>
      <c r="D41" s="64" t="str">
        <f>+IF('Denuncias-Renuncias'!$F41=0,"-",IF('Denuncias-Renuncias'!H41=0,"-",('Denuncias-Renuncias'!H41/'Denuncias-Renuncias'!$F41)))</f>
        <v>-</v>
      </c>
      <c r="E41" s="64">
        <f>+IF('Denuncias-Renuncias'!$F41=0,"-",IF('Denuncias-Renuncias'!I41=0,"-",('Denuncias-Renuncias'!I41/'Denuncias-Renuncias'!$F41)))</f>
        <v>0.89497716894977164</v>
      </c>
      <c r="F41" s="64">
        <f>+IF('Denuncias-Renuncias'!$F41=0,"-",IF('Denuncias-Renuncias'!J41=0,"-",('Denuncias-Renuncias'!J41/'Denuncias-Renuncias'!$F41)))</f>
        <v>1.3698630136986301E-2</v>
      </c>
      <c r="G41" s="64" t="str">
        <f>+IF('Denuncias-Renuncias'!$F41=0,"-",IF('Denuncias-Renuncias'!K41=0,"-",('Denuncias-Renuncias'!K41/'Denuncias-Renuncias'!$F41)))</f>
        <v>-</v>
      </c>
      <c r="H41" s="64">
        <f>+IF('Denuncias-Renuncias'!$F41=0,"-",IF('Denuncias-Renuncias'!L41=0,"-",('Denuncias-Renuncias'!L41/'Denuncias-Renuncias'!$F41)))</f>
        <v>9.1324200913242004E-2</v>
      </c>
      <c r="I41" s="64" t="str">
        <f>+IF('Denuncias-Renuncias'!$F41=0,"-",IF('Denuncias-Renuncias'!M41=0,"-",('Denuncias-Renuncias'!M41/'Denuncias-Renuncias'!$F41)))</f>
        <v>-</v>
      </c>
    </row>
    <row r="42" spans="2:9" ht="20.100000000000001" customHeight="1" thickBot="1" x14ac:dyDescent="0.25">
      <c r="B42" s="4" t="s">
        <v>266</v>
      </c>
      <c r="C42" s="64" t="str">
        <f>+IF('Denuncias-Renuncias'!$F42=0,"-",IF('Denuncias-Renuncias'!G42=0,"-",('Denuncias-Renuncias'!G42/'Denuncias-Renuncias'!$F42)))</f>
        <v>-</v>
      </c>
      <c r="D42" s="64" t="str">
        <f>+IF('Denuncias-Renuncias'!$F42=0,"-",IF('Denuncias-Renuncias'!H42=0,"-",('Denuncias-Renuncias'!H42/'Denuncias-Renuncias'!$F42)))</f>
        <v>-</v>
      </c>
      <c r="E42" s="64">
        <f>+IF('Denuncias-Renuncias'!$F42=0,"-",IF('Denuncias-Renuncias'!I42=0,"-",('Denuncias-Renuncias'!I42/'Denuncias-Renuncias'!$F42)))</f>
        <v>1</v>
      </c>
      <c r="F42" s="64" t="str">
        <f>+IF('Denuncias-Renuncias'!$F42=0,"-",IF('Denuncias-Renuncias'!J42=0,"-",('Denuncias-Renuncias'!J42/'Denuncias-Renuncias'!$F42)))</f>
        <v>-</v>
      </c>
      <c r="G42" s="64" t="str">
        <f>+IF('Denuncias-Renuncias'!$F42=0,"-",IF('Denuncias-Renuncias'!K42=0,"-",('Denuncias-Renuncias'!K42/'Denuncias-Renuncias'!$F42)))</f>
        <v>-</v>
      </c>
      <c r="H42" s="64" t="str">
        <f>+IF('Denuncias-Renuncias'!$F42=0,"-",IF('Denuncias-Renuncias'!L42=0,"-",('Denuncias-Renuncias'!L42/'Denuncias-Renuncias'!$F42)))</f>
        <v>-</v>
      </c>
      <c r="I42" s="64" t="str">
        <f>+IF('Denuncias-Renuncias'!$F42=0,"-",IF('Denuncias-Renuncias'!M42=0,"-",('Denuncias-Renuncias'!M42/'Denuncias-Renuncias'!$F42)))</f>
        <v>-</v>
      </c>
    </row>
    <row r="43" spans="2:9" ht="20.100000000000001" customHeight="1" thickBot="1" x14ac:dyDescent="0.25">
      <c r="B43" s="4" t="s">
        <v>267</v>
      </c>
      <c r="C43" s="64" t="str">
        <f>+IF('Denuncias-Renuncias'!$F43=0,"-",IF('Denuncias-Renuncias'!G43=0,"-",('Denuncias-Renuncias'!G43/'Denuncias-Renuncias'!$F43)))</f>
        <v>-</v>
      </c>
      <c r="D43" s="64" t="str">
        <f>+IF('Denuncias-Renuncias'!$F43=0,"-",IF('Denuncias-Renuncias'!H43=0,"-",('Denuncias-Renuncias'!H43/'Denuncias-Renuncias'!$F43)))</f>
        <v>-</v>
      </c>
      <c r="E43" s="64">
        <f>+IF('Denuncias-Renuncias'!$F43=0,"-",IF('Denuncias-Renuncias'!I43=0,"-",('Denuncias-Renuncias'!I43/'Denuncias-Renuncias'!$F43)))</f>
        <v>0.875</v>
      </c>
      <c r="F43" s="64" t="str">
        <f>+IF('Denuncias-Renuncias'!$F43=0,"-",IF('Denuncias-Renuncias'!J43=0,"-",('Denuncias-Renuncias'!J43/'Denuncias-Renuncias'!$F43)))</f>
        <v>-</v>
      </c>
      <c r="G43" s="64" t="str">
        <f>+IF('Denuncias-Renuncias'!$F43=0,"-",IF('Denuncias-Renuncias'!K43=0,"-",('Denuncias-Renuncias'!K43/'Denuncias-Renuncias'!$F43)))</f>
        <v>-</v>
      </c>
      <c r="H43" s="64">
        <f>+IF('Denuncias-Renuncias'!$F43=0,"-",IF('Denuncias-Renuncias'!L43=0,"-",('Denuncias-Renuncias'!L43/'Denuncias-Renuncias'!$F43)))</f>
        <v>0.125</v>
      </c>
      <c r="I43" s="64" t="str">
        <f>+IF('Denuncias-Renuncias'!$F43=0,"-",IF('Denuncias-Renuncias'!M43=0,"-",('Denuncias-Renuncias'!M43/'Denuncias-Renuncias'!$F43)))</f>
        <v>-</v>
      </c>
    </row>
    <row r="44" spans="2:9" ht="20.100000000000001" customHeight="1" thickBot="1" x14ac:dyDescent="0.25">
      <c r="B44" s="4" t="s">
        <v>268</v>
      </c>
      <c r="C44" s="64">
        <f>+IF('Denuncias-Renuncias'!$F44=0,"-",IF('Denuncias-Renuncias'!G44=0,"-",('Denuncias-Renuncias'!G44/'Denuncias-Renuncias'!$F44)))</f>
        <v>4.5454545454545456E-2</v>
      </c>
      <c r="D44" s="64" t="str">
        <f>+IF('Denuncias-Renuncias'!$F44=0,"-",IF('Denuncias-Renuncias'!H44=0,"-",('Denuncias-Renuncias'!H44/'Denuncias-Renuncias'!$F44)))</f>
        <v>-</v>
      </c>
      <c r="E44" s="64">
        <f>+IF('Denuncias-Renuncias'!$F44=0,"-",IF('Denuncias-Renuncias'!I44=0,"-",('Denuncias-Renuncias'!I44/'Denuncias-Renuncias'!$F44)))</f>
        <v>0.63636363636363635</v>
      </c>
      <c r="F44" s="64" t="str">
        <f>+IF('Denuncias-Renuncias'!$F44=0,"-",IF('Denuncias-Renuncias'!J44=0,"-",('Denuncias-Renuncias'!J44/'Denuncias-Renuncias'!$F44)))</f>
        <v>-</v>
      </c>
      <c r="G44" s="64">
        <f>+IF('Denuncias-Renuncias'!$F44=0,"-",IF('Denuncias-Renuncias'!K44=0,"-",('Denuncias-Renuncias'!K44/'Denuncias-Renuncias'!$F44)))</f>
        <v>0.13636363636363635</v>
      </c>
      <c r="H44" s="64">
        <f>+IF('Denuncias-Renuncias'!$F44=0,"-",IF('Denuncias-Renuncias'!L44=0,"-",('Denuncias-Renuncias'!L44/'Denuncias-Renuncias'!$F44)))</f>
        <v>9.0909090909090912E-2</v>
      </c>
      <c r="I44" s="64">
        <f>+IF('Denuncias-Renuncias'!$F44=0,"-",IF('Denuncias-Renuncias'!M44=0,"-",('Denuncias-Renuncias'!M44/'Denuncias-Renuncias'!$F44)))</f>
        <v>9.0909090909090912E-2</v>
      </c>
    </row>
    <row r="45" spans="2:9" ht="20.100000000000001" customHeight="1" thickBot="1" x14ac:dyDescent="0.25">
      <c r="B45" s="4" t="s">
        <v>644</v>
      </c>
      <c r="C45" s="64">
        <f>+IF('Denuncias-Renuncias'!$F45=0,"-",IF('Denuncias-Renuncias'!G45=0,"-",('Denuncias-Renuncias'!G45/'Denuncias-Renuncias'!$F45)))</f>
        <v>5.2631578947368418E-2</v>
      </c>
      <c r="D45" s="64" t="str">
        <f>+IF('Denuncias-Renuncias'!$F45=0,"-",IF('Denuncias-Renuncias'!H45=0,"-",('Denuncias-Renuncias'!H45/'Denuncias-Renuncias'!$F45)))</f>
        <v>-</v>
      </c>
      <c r="E45" s="64">
        <f>+IF('Denuncias-Renuncias'!$F45=0,"-",IF('Denuncias-Renuncias'!I45=0,"-",('Denuncias-Renuncias'!I45/'Denuncias-Renuncias'!$F45)))</f>
        <v>0.84210526315789469</v>
      </c>
      <c r="F45" s="64" t="str">
        <f>+IF('Denuncias-Renuncias'!$F45=0,"-",IF('Denuncias-Renuncias'!J45=0,"-",('Denuncias-Renuncias'!J45/'Denuncias-Renuncias'!$F45)))</f>
        <v>-</v>
      </c>
      <c r="G45" s="64" t="str">
        <f>+IF('Denuncias-Renuncias'!$F45=0,"-",IF('Denuncias-Renuncias'!K45=0,"-",('Denuncias-Renuncias'!K45/'Denuncias-Renuncias'!$F45)))</f>
        <v>-</v>
      </c>
      <c r="H45" s="64">
        <f>+IF('Denuncias-Renuncias'!$F45=0,"-",IF('Denuncias-Renuncias'!L45=0,"-",('Denuncias-Renuncias'!L45/'Denuncias-Renuncias'!$F45)))</f>
        <v>0.10526315789473684</v>
      </c>
      <c r="I45" s="64" t="str">
        <f>+IF('Denuncias-Renuncias'!$F45=0,"-",IF('Denuncias-Renuncias'!M45=0,"-",('Denuncias-Renuncias'!M45/'Denuncias-Renuncias'!$F45)))</f>
        <v>-</v>
      </c>
    </row>
    <row r="46" spans="2:9" ht="20.100000000000001" customHeight="1" thickBot="1" x14ac:dyDescent="0.25">
      <c r="B46" s="4" t="s">
        <v>269</v>
      </c>
      <c r="C46" s="64" t="str">
        <f>+IF('Denuncias-Renuncias'!$F46=0,"-",IF('Denuncias-Renuncias'!G46=0,"-",('Denuncias-Renuncias'!G46/'Denuncias-Renuncias'!$F46)))</f>
        <v>-</v>
      </c>
      <c r="D46" s="64" t="str">
        <f>+IF('Denuncias-Renuncias'!$F46=0,"-",IF('Denuncias-Renuncias'!H46=0,"-",('Denuncias-Renuncias'!H46/'Denuncias-Renuncias'!$F46)))</f>
        <v>-</v>
      </c>
      <c r="E46" s="64">
        <f>+IF('Denuncias-Renuncias'!$F46=0,"-",IF('Denuncias-Renuncias'!I46=0,"-",('Denuncias-Renuncias'!I46/'Denuncias-Renuncias'!$F46)))</f>
        <v>0.79411764705882348</v>
      </c>
      <c r="F46" s="64" t="str">
        <f>+IF('Denuncias-Renuncias'!$F46=0,"-",IF('Denuncias-Renuncias'!J46=0,"-",('Denuncias-Renuncias'!J46/'Denuncias-Renuncias'!$F46)))</f>
        <v>-</v>
      </c>
      <c r="G46" s="64">
        <f>+IF('Denuncias-Renuncias'!$F46=0,"-",IF('Denuncias-Renuncias'!K46=0,"-",('Denuncias-Renuncias'!K46/'Denuncias-Renuncias'!$F46)))</f>
        <v>0.14705882352941177</v>
      </c>
      <c r="H46" s="64">
        <f>+IF('Denuncias-Renuncias'!$F46=0,"-",IF('Denuncias-Renuncias'!L46=0,"-",('Denuncias-Renuncias'!L46/'Denuncias-Renuncias'!$F46)))</f>
        <v>5.8823529411764705E-2</v>
      </c>
      <c r="I46" s="64" t="str">
        <f>+IF('Denuncias-Renuncias'!$F46=0,"-",IF('Denuncias-Renuncias'!M46=0,"-",('Denuncias-Renuncias'!M46/'Denuncias-Renuncias'!$F46)))</f>
        <v>-</v>
      </c>
    </row>
    <row r="47" spans="2:9" ht="20.100000000000001" customHeight="1" thickBot="1" x14ac:dyDescent="0.25">
      <c r="B47" s="4" t="s">
        <v>270</v>
      </c>
      <c r="C47" s="64" t="str">
        <f>+IF('Denuncias-Renuncias'!$F47=0,"-",IF('Denuncias-Renuncias'!G47=0,"-",('Denuncias-Renuncias'!G47/'Denuncias-Renuncias'!$F47)))</f>
        <v>-</v>
      </c>
      <c r="D47" s="64" t="str">
        <f>+IF('Denuncias-Renuncias'!$F47=0,"-",IF('Denuncias-Renuncias'!H47=0,"-",('Denuncias-Renuncias'!H47/'Denuncias-Renuncias'!$F47)))</f>
        <v>-</v>
      </c>
      <c r="E47" s="64">
        <f>+IF('Denuncias-Renuncias'!$F47=0,"-",IF('Denuncias-Renuncias'!I47=0,"-",('Denuncias-Renuncias'!I47/'Denuncias-Renuncias'!$F47)))</f>
        <v>0.73684210526315785</v>
      </c>
      <c r="F47" s="64">
        <f>+IF('Denuncias-Renuncias'!$F47=0,"-",IF('Denuncias-Renuncias'!J47=0,"-",('Denuncias-Renuncias'!J47/'Denuncias-Renuncias'!$F47)))</f>
        <v>0.26315789473684209</v>
      </c>
      <c r="G47" s="64" t="str">
        <f>+IF('Denuncias-Renuncias'!$F47=0,"-",IF('Denuncias-Renuncias'!K47=0,"-",('Denuncias-Renuncias'!K47/'Denuncias-Renuncias'!$F47)))</f>
        <v>-</v>
      </c>
      <c r="H47" s="64" t="str">
        <f>+IF('Denuncias-Renuncias'!$F47=0,"-",IF('Denuncias-Renuncias'!L47=0,"-",('Denuncias-Renuncias'!L47/'Denuncias-Renuncias'!$F47)))</f>
        <v>-</v>
      </c>
      <c r="I47" s="64" t="str">
        <f>+IF('Denuncias-Renuncias'!$F47=0,"-",IF('Denuncias-Renuncias'!M47=0,"-",('Denuncias-Renuncias'!M47/'Denuncias-Renuncias'!$F47)))</f>
        <v>-</v>
      </c>
    </row>
    <row r="48" spans="2:9" ht="20.100000000000001" customHeight="1" thickBot="1" x14ac:dyDescent="0.25">
      <c r="B48" s="4" t="s">
        <v>174</v>
      </c>
      <c r="C48" s="64" t="str">
        <f>+IF('Denuncias-Renuncias'!$F48=0,"-",IF('Denuncias-Renuncias'!G48=0,"-",('Denuncias-Renuncias'!G48/'Denuncias-Renuncias'!$F48)))</f>
        <v>-</v>
      </c>
      <c r="D48" s="64" t="str">
        <f>+IF('Denuncias-Renuncias'!$F48=0,"-",IF('Denuncias-Renuncias'!H48=0,"-",('Denuncias-Renuncias'!H48/'Denuncias-Renuncias'!$F48)))</f>
        <v>-</v>
      </c>
      <c r="E48" s="64">
        <f>+IF('Denuncias-Renuncias'!$F48=0,"-",IF('Denuncias-Renuncias'!I48=0,"-",('Denuncias-Renuncias'!I48/'Denuncias-Renuncias'!$F48)))</f>
        <v>0.86232980332829046</v>
      </c>
      <c r="F48" s="64">
        <f>+IF('Denuncias-Renuncias'!$F48=0,"-",IF('Denuncias-Renuncias'!J48=0,"-",('Denuncias-Renuncias'!J48/'Denuncias-Renuncias'!$F48)))</f>
        <v>2.5718608169440244E-2</v>
      </c>
      <c r="G48" s="64">
        <f>+IF('Denuncias-Renuncias'!$F48=0,"-",IF('Denuncias-Renuncias'!K48=0,"-",('Denuncias-Renuncias'!K48/'Denuncias-Renuncias'!$F48)))</f>
        <v>2.118003025718608E-2</v>
      </c>
      <c r="H48" s="64">
        <f>+IF('Denuncias-Renuncias'!$F48=0,"-",IF('Denuncias-Renuncias'!L48=0,"-",('Denuncias-Renuncias'!L48/'Denuncias-Renuncias'!$F48)))</f>
        <v>6.9591527987897125E-2</v>
      </c>
      <c r="I48" s="64">
        <f>+IF('Denuncias-Renuncias'!$F48=0,"-",IF('Denuncias-Renuncias'!M48=0,"-",('Denuncias-Renuncias'!M48/'Denuncias-Renuncias'!$F48)))</f>
        <v>2.118003025718608E-2</v>
      </c>
    </row>
    <row r="49" spans="2:9" ht="20.100000000000001" customHeight="1" thickBot="1" x14ac:dyDescent="0.25">
      <c r="B49" s="4" t="s">
        <v>271</v>
      </c>
      <c r="C49" s="64" t="str">
        <f>+IF('Denuncias-Renuncias'!$F49=0,"-",IF('Denuncias-Renuncias'!G49=0,"-",('Denuncias-Renuncias'!G49/'Denuncias-Renuncias'!$F49)))</f>
        <v>-</v>
      </c>
      <c r="D49" s="64" t="str">
        <f>+IF('Denuncias-Renuncias'!$F49=0,"-",IF('Denuncias-Renuncias'!H49=0,"-",('Denuncias-Renuncias'!H49/'Denuncias-Renuncias'!$F49)))</f>
        <v>-</v>
      </c>
      <c r="E49" s="64">
        <f>+IF('Denuncias-Renuncias'!$F49=0,"-",IF('Denuncias-Renuncias'!I49=0,"-",('Denuncias-Renuncias'!I49/'Denuncias-Renuncias'!$F49)))</f>
        <v>0.70149253731343286</v>
      </c>
      <c r="F49" s="64" t="str">
        <f>+IF('Denuncias-Renuncias'!$F49=0,"-",IF('Denuncias-Renuncias'!J49=0,"-",('Denuncias-Renuncias'!J49/'Denuncias-Renuncias'!$F49)))</f>
        <v>-</v>
      </c>
      <c r="G49" s="64">
        <f>+IF('Denuncias-Renuncias'!$F49=0,"-",IF('Denuncias-Renuncias'!K49=0,"-",('Denuncias-Renuncias'!K49/'Denuncias-Renuncias'!$F49)))</f>
        <v>2.9850746268656716E-2</v>
      </c>
      <c r="H49" s="64">
        <f>+IF('Denuncias-Renuncias'!$F49=0,"-",IF('Denuncias-Renuncias'!L49=0,"-",('Denuncias-Renuncias'!L49/'Denuncias-Renuncias'!$F49)))</f>
        <v>0.26865671641791045</v>
      </c>
      <c r="I49" s="64" t="str">
        <f>+IF('Denuncias-Renuncias'!$F49=0,"-",IF('Denuncias-Renuncias'!M49=0,"-",('Denuncias-Renuncias'!M49/'Denuncias-Renuncias'!$F49)))</f>
        <v>-</v>
      </c>
    </row>
    <row r="50" spans="2:9" ht="20.100000000000001" customHeight="1" thickBot="1" x14ac:dyDescent="0.25">
      <c r="B50" s="4" t="s">
        <v>272</v>
      </c>
      <c r="C50" s="64" t="str">
        <f>+IF('Denuncias-Renuncias'!$F50=0,"-",IF('Denuncias-Renuncias'!G50=0,"-",('Denuncias-Renuncias'!G50/'Denuncias-Renuncias'!$F50)))</f>
        <v>-</v>
      </c>
      <c r="D50" s="64" t="str">
        <f>+IF('Denuncias-Renuncias'!$F50=0,"-",IF('Denuncias-Renuncias'!H50=0,"-",('Denuncias-Renuncias'!H50/'Denuncias-Renuncias'!$F50)))</f>
        <v>-</v>
      </c>
      <c r="E50" s="64">
        <f>+IF('Denuncias-Renuncias'!$F50=0,"-",IF('Denuncias-Renuncias'!I50=0,"-",('Denuncias-Renuncias'!I50/'Denuncias-Renuncias'!$F50)))</f>
        <v>0.63636363636363635</v>
      </c>
      <c r="F50" s="64" t="str">
        <f>+IF('Denuncias-Renuncias'!$F50=0,"-",IF('Denuncias-Renuncias'!J50=0,"-",('Denuncias-Renuncias'!J50/'Denuncias-Renuncias'!$F50)))</f>
        <v>-</v>
      </c>
      <c r="G50" s="64">
        <f>+IF('Denuncias-Renuncias'!$F50=0,"-",IF('Denuncias-Renuncias'!K50=0,"-",('Denuncias-Renuncias'!K50/'Denuncias-Renuncias'!$F50)))</f>
        <v>0.36363636363636365</v>
      </c>
      <c r="H50" s="64" t="str">
        <f>+IF('Denuncias-Renuncias'!$F50=0,"-",IF('Denuncias-Renuncias'!L50=0,"-",('Denuncias-Renuncias'!L50/'Denuncias-Renuncias'!$F50)))</f>
        <v>-</v>
      </c>
      <c r="I50" s="64" t="str">
        <f>+IF('Denuncias-Renuncias'!$F50=0,"-",IF('Denuncias-Renuncias'!M50=0,"-",('Denuncias-Renuncias'!M50/'Denuncias-Renuncias'!$F50)))</f>
        <v>-</v>
      </c>
    </row>
    <row r="51" spans="2:9" ht="20.100000000000001" customHeight="1" thickBot="1" x14ac:dyDescent="0.25">
      <c r="B51" s="4" t="s">
        <v>273</v>
      </c>
      <c r="C51" s="64" t="str">
        <f>+IF('Denuncias-Renuncias'!$F51=0,"-",IF('Denuncias-Renuncias'!G51=0,"-",('Denuncias-Renuncias'!G51/'Denuncias-Renuncias'!$F51)))</f>
        <v>-</v>
      </c>
      <c r="D51" s="64" t="str">
        <f>+IF('Denuncias-Renuncias'!$F51=0,"-",IF('Denuncias-Renuncias'!H51=0,"-",('Denuncias-Renuncias'!H51/'Denuncias-Renuncias'!$F51)))</f>
        <v>-</v>
      </c>
      <c r="E51" s="64">
        <f>+IF('Denuncias-Renuncias'!$F51=0,"-",IF('Denuncias-Renuncias'!I51=0,"-",('Denuncias-Renuncias'!I51/'Denuncias-Renuncias'!$F51)))</f>
        <v>0.72222222222222221</v>
      </c>
      <c r="F51" s="64">
        <f>+IF('Denuncias-Renuncias'!$F51=0,"-",IF('Denuncias-Renuncias'!J51=0,"-",('Denuncias-Renuncias'!J51/'Denuncias-Renuncias'!$F51)))</f>
        <v>5.5555555555555552E-2</v>
      </c>
      <c r="G51" s="64">
        <f>+IF('Denuncias-Renuncias'!$F51=0,"-",IF('Denuncias-Renuncias'!K51=0,"-",('Denuncias-Renuncias'!K51/'Denuncias-Renuncias'!$F51)))</f>
        <v>5.5555555555555552E-2</v>
      </c>
      <c r="H51" s="64">
        <f>+IF('Denuncias-Renuncias'!$F51=0,"-",IF('Denuncias-Renuncias'!L51=0,"-",('Denuncias-Renuncias'!L51/'Denuncias-Renuncias'!$F51)))</f>
        <v>0.16666666666666666</v>
      </c>
      <c r="I51" s="64" t="str">
        <f>+IF('Denuncias-Renuncias'!$F51=0,"-",IF('Denuncias-Renuncias'!M51=0,"-",('Denuncias-Renuncias'!M51/'Denuncias-Renuncias'!$F51)))</f>
        <v>-</v>
      </c>
    </row>
    <row r="52" spans="2:9" ht="20.100000000000001" customHeight="1" thickBot="1" x14ac:dyDescent="0.25">
      <c r="B52" s="4" t="s">
        <v>274</v>
      </c>
      <c r="C52" s="64" t="str">
        <f>+IF('Denuncias-Renuncias'!$F52=0,"-",IF('Denuncias-Renuncias'!G52=0,"-",('Denuncias-Renuncias'!G52/'Denuncias-Renuncias'!$F52)))</f>
        <v>-</v>
      </c>
      <c r="D52" s="64" t="str">
        <f>+IF('Denuncias-Renuncias'!$F52=0,"-",IF('Denuncias-Renuncias'!H52=0,"-",('Denuncias-Renuncias'!H52/'Denuncias-Renuncias'!$F52)))</f>
        <v>-</v>
      </c>
      <c r="E52" s="64">
        <f>+IF('Denuncias-Renuncias'!$F52=0,"-",IF('Denuncias-Renuncias'!I52=0,"-",('Denuncias-Renuncias'!I52/'Denuncias-Renuncias'!$F52)))</f>
        <v>1</v>
      </c>
      <c r="F52" s="64" t="str">
        <f>+IF('Denuncias-Renuncias'!$F52=0,"-",IF('Denuncias-Renuncias'!J52=0,"-",('Denuncias-Renuncias'!J52/'Denuncias-Renuncias'!$F52)))</f>
        <v>-</v>
      </c>
      <c r="G52" s="64" t="str">
        <f>+IF('Denuncias-Renuncias'!$F52=0,"-",IF('Denuncias-Renuncias'!K52=0,"-",('Denuncias-Renuncias'!K52/'Denuncias-Renuncias'!$F52)))</f>
        <v>-</v>
      </c>
      <c r="H52" s="64" t="str">
        <f>+IF('Denuncias-Renuncias'!$F52=0,"-",IF('Denuncias-Renuncias'!L52=0,"-",('Denuncias-Renuncias'!L52/'Denuncias-Renuncias'!$F52)))</f>
        <v>-</v>
      </c>
      <c r="I52" s="64" t="str">
        <f>+IF('Denuncias-Renuncias'!$F52=0,"-",IF('Denuncias-Renuncias'!M52=0,"-",('Denuncias-Renuncias'!M52/'Denuncias-Renuncias'!$F52)))</f>
        <v>-</v>
      </c>
    </row>
    <row r="53" spans="2:9" ht="20.100000000000001" customHeight="1" thickBot="1" x14ac:dyDescent="0.25">
      <c r="B53" s="4" t="s">
        <v>275</v>
      </c>
      <c r="C53" s="64" t="str">
        <f>+IF('Denuncias-Renuncias'!$F53=0,"-",IF('Denuncias-Renuncias'!G53=0,"-",('Denuncias-Renuncias'!G53/'Denuncias-Renuncias'!$F53)))</f>
        <v>-</v>
      </c>
      <c r="D53" s="64" t="str">
        <f>+IF('Denuncias-Renuncias'!$F53=0,"-",IF('Denuncias-Renuncias'!H53=0,"-",('Denuncias-Renuncias'!H53/'Denuncias-Renuncias'!$F53)))</f>
        <v>-</v>
      </c>
      <c r="E53" s="64">
        <f>+IF('Denuncias-Renuncias'!$F53=0,"-",IF('Denuncias-Renuncias'!I53=0,"-",('Denuncias-Renuncias'!I53/'Denuncias-Renuncias'!$F53)))</f>
        <v>1</v>
      </c>
      <c r="F53" s="64" t="str">
        <f>+IF('Denuncias-Renuncias'!$F53=0,"-",IF('Denuncias-Renuncias'!J53=0,"-",('Denuncias-Renuncias'!J53/'Denuncias-Renuncias'!$F53)))</f>
        <v>-</v>
      </c>
      <c r="G53" s="64" t="str">
        <f>+IF('Denuncias-Renuncias'!$F53=0,"-",IF('Denuncias-Renuncias'!K53=0,"-",('Denuncias-Renuncias'!K53/'Denuncias-Renuncias'!$F53)))</f>
        <v>-</v>
      </c>
      <c r="H53" s="64" t="str">
        <f>+IF('Denuncias-Renuncias'!$F53=0,"-",IF('Denuncias-Renuncias'!L53=0,"-",('Denuncias-Renuncias'!L53/'Denuncias-Renuncias'!$F53)))</f>
        <v>-</v>
      </c>
      <c r="I53" s="64" t="str">
        <f>+IF('Denuncias-Renuncias'!$F53=0,"-",IF('Denuncias-Renuncias'!M53=0,"-",('Denuncias-Renuncias'!M53/'Denuncias-Renuncias'!$F53)))</f>
        <v>-</v>
      </c>
    </row>
    <row r="54" spans="2:9" ht="20.100000000000001" customHeight="1" thickBot="1" x14ac:dyDescent="0.25">
      <c r="B54" s="4" t="s">
        <v>276</v>
      </c>
      <c r="C54" s="64" t="str">
        <f>+IF('Denuncias-Renuncias'!$F54=0,"-",IF('Denuncias-Renuncias'!G54=0,"-",('Denuncias-Renuncias'!G54/'Denuncias-Renuncias'!$F54)))</f>
        <v>-</v>
      </c>
      <c r="D54" s="64" t="str">
        <f>+IF('Denuncias-Renuncias'!$F54=0,"-",IF('Denuncias-Renuncias'!H54=0,"-",('Denuncias-Renuncias'!H54/'Denuncias-Renuncias'!$F54)))</f>
        <v>-</v>
      </c>
      <c r="E54" s="64">
        <f>+IF('Denuncias-Renuncias'!$F54=0,"-",IF('Denuncias-Renuncias'!I54=0,"-",('Denuncias-Renuncias'!I54/'Denuncias-Renuncias'!$F54)))</f>
        <v>0.88888888888888884</v>
      </c>
      <c r="F54" s="64">
        <f>+IF('Denuncias-Renuncias'!$F54=0,"-",IF('Denuncias-Renuncias'!J54=0,"-",('Denuncias-Renuncias'!J54/'Denuncias-Renuncias'!$F54)))</f>
        <v>5.5555555555555552E-2</v>
      </c>
      <c r="G54" s="64">
        <f>+IF('Denuncias-Renuncias'!$F54=0,"-",IF('Denuncias-Renuncias'!K54=0,"-",('Denuncias-Renuncias'!K54/'Denuncias-Renuncias'!$F54)))</f>
        <v>5.5555555555555552E-2</v>
      </c>
      <c r="H54" s="64" t="str">
        <f>+IF('Denuncias-Renuncias'!$F54=0,"-",IF('Denuncias-Renuncias'!L54=0,"-",('Denuncias-Renuncias'!L54/'Denuncias-Renuncias'!$F54)))</f>
        <v>-</v>
      </c>
      <c r="I54" s="64" t="str">
        <f>+IF('Denuncias-Renuncias'!$F54=0,"-",IF('Denuncias-Renuncias'!M54=0,"-",('Denuncias-Renuncias'!M54/'Denuncias-Renuncias'!$F54)))</f>
        <v>-</v>
      </c>
    </row>
    <row r="55" spans="2:9" ht="20.100000000000001" customHeight="1" thickBot="1" x14ac:dyDescent="0.25">
      <c r="B55" s="4" t="s">
        <v>277</v>
      </c>
      <c r="C55" s="64" t="str">
        <f>+IF('Denuncias-Renuncias'!$F55=0,"-",IF('Denuncias-Renuncias'!G55=0,"-",('Denuncias-Renuncias'!G55/'Denuncias-Renuncias'!$F55)))</f>
        <v>-</v>
      </c>
      <c r="D55" s="64" t="str">
        <f>+IF('Denuncias-Renuncias'!$F55=0,"-",IF('Denuncias-Renuncias'!H55=0,"-",('Denuncias-Renuncias'!H55/'Denuncias-Renuncias'!$F55)))</f>
        <v>-</v>
      </c>
      <c r="E55" s="64">
        <f>+IF('Denuncias-Renuncias'!$F55=0,"-",IF('Denuncias-Renuncias'!I55=0,"-",('Denuncias-Renuncias'!I55/'Denuncias-Renuncias'!$F55)))</f>
        <v>1</v>
      </c>
      <c r="F55" s="64" t="str">
        <f>+IF('Denuncias-Renuncias'!$F55=0,"-",IF('Denuncias-Renuncias'!J55=0,"-",('Denuncias-Renuncias'!J55/'Denuncias-Renuncias'!$F55)))</f>
        <v>-</v>
      </c>
      <c r="G55" s="64" t="str">
        <f>+IF('Denuncias-Renuncias'!$F55=0,"-",IF('Denuncias-Renuncias'!K55=0,"-",('Denuncias-Renuncias'!K55/'Denuncias-Renuncias'!$F55)))</f>
        <v>-</v>
      </c>
      <c r="H55" s="64" t="str">
        <f>+IF('Denuncias-Renuncias'!$F55=0,"-",IF('Denuncias-Renuncias'!L55=0,"-",('Denuncias-Renuncias'!L55/'Denuncias-Renuncias'!$F55)))</f>
        <v>-</v>
      </c>
      <c r="I55" s="64" t="str">
        <f>+IF('Denuncias-Renuncias'!$F55=0,"-",IF('Denuncias-Renuncias'!M55=0,"-",('Denuncias-Renuncias'!M55/'Denuncias-Renuncias'!$F55)))</f>
        <v>-</v>
      </c>
    </row>
    <row r="56" spans="2:9" ht="20.100000000000001" customHeight="1" thickBot="1" x14ac:dyDescent="0.25">
      <c r="B56" s="4" t="s">
        <v>175</v>
      </c>
      <c r="C56" s="64" t="str">
        <f>+IF('Denuncias-Renuncias'!$F56=0,"-",IF('Denuncias-Renuncias'!G56=0,"-",('Denuncias-Renuncias'!G56/'Denuncias-Renuncias'!$F56)))</f>
        <v>-</v>
      </c>
      <c r="D56" s="64">
        <f>+IF('Denuncias-Renuncias'!$F56=0,"-",IF('Denuncias-Renuncias'!H56=0,"-",('Denuncias-Renuncias'!H56/'Denuncias-Renuncias'!$F56)))</f>
        <v>1.1857707509881422E-2</v>
      </c>
      <c r="E56" s="64">
        <f>+IF('Denuncias-Renuncias'!$F56=0,"-",IF('Denuncias-Renuncias'!I56=0,"-",('Denuncias-Renuncias'!I56/'Denuncias-Renuncias'!$F56)))</f>
        <v>0.94071146245059289</v>
      </c>
      <c r="F56" s="64">
        <f>+IF('Denuncias-Renuncias'!$F56=0,"-",IF('Denuncias-Renuncias'!J56=0,"-",('Denuncias-Renuncias'!J56/'Denuncias-Renuncias'!$F56)))</f>
        <v>1.1857707509881422E-2</v>
      </c>
      <c r="G56" s="64">
        <f>+IF('Denuncias-Renuncias'!$F56=0,"-",IF('Denuncias-Renuncias'!K56=0,"-",('Denuncias-Renuncias'!K56/'Denuncias-Renuncias'!$F56)))</f>
        <v>1.9762845849802372E-2</v>
      </c>
      <c r="H56" s="64">
        <f>+IF('Denuncias-Renuncias'!$F56=0,"-",IF('Denuncias-Renuncias'!L56=0,"-",('Denuncias-Renuncias'!L56/'Denuncias-Renuncias'!$F56)))</f>
        <v>1.5810276679841896E-2</v>
      </c>
      <c r="I56" s="64" t="str">
        <f>+IF('Denuncias-Renuncias'!$F56=0,"-",IF('Denuncias-Renuncias'!M56=0,"-",('Denuncias-Renuncias'!M56/'Denuncias-Renuncias'!$F56)))</f>
        <v>-</v>
      </c>
    </row>
    <row r="57" spans="2:9" ht="20.100000000000001" customHeight="1" thickBot="1" x14ac:dyDescent="0.25">
      <c r="B57" s="4" t="s">
        <v>278</v>
      </c>
      <c r="C57" s="64" t="str">
        <f>+IF('Denuncias-Renuncias'!$F57=0,"-",IF('Denuncias-Renuncias'!G57=0,"-",('Denuncias-Renuncias'!G57/'Denuncias-Renuncias'!$F57)))</f>
        <v>-</v>
      </c>
      <c r="D57" s="64" t="str">
        <f>+IF('Denuncias-Renuncias'!$F57=0,"-",IF('Denuncias-Renuncias'!H57=0,"-",('Denuncias-Renuncias'!H57/'Denuncias-Renuncias'!$F57)))</f>
        <v>-</v>
      </c>
      <c r="E57" s="64">
        <f>+IF('Denuncias-Renuncias'!$F57=0,"-",IF('Denuncias-Renuncias'!I57=0,"-",('Denuncias-Renuncias'!I57/'Denuncias-Renuncias'!$F57)))</f>
        <v>0.83333333333333337</v>
      </c>
      <c r="F57" s="64" t="str">
        <f>+IF('Denuncias-Renuncias'!$F57=0,"-",IF('Denuncias-Renuncias'!J57=0,"-",('Denuncias-Renuncias'!J57/'Denuncias-Renuncias'!$F57)))</f>
        <v>-</v>
      </c>
      <c r="G57" s="64" t="str">
        <f>+IF('Denuncias-Renuncias'!$F57=0,"-",IF('Denuncias-Renuncias'!K57=0,"-",('Denuncias-Renuncias'!K57/'Denuncias-Renuncias'!$F57)))</f>
        <v>-</v>
      </c>
      <c r="H57" s="64">
        <f>+IF('Denuncias-Renuncias'!$F57=0,"-",IF('Denuncias-Renuncias'!L57=0,"-",('Denuncias-Renuncias'!L57/'Denuncias-Renuncias'!$F57)))</f>
        <v>0.16666666666666666</v>
      </c>
      <c r="I57" s="64" t="str">
        <f>+IF('Denuncias-Renuncias'!$F57=0,"-",IF('Denuncias-Renuncias'!M57=0,"-",('Denuncias-Renuncias'!M57/'Denuncias-Renuncias'!$F57)))</f>
        <v>-</v>
      </c>
    </row>
    <row r="58" spans="2:9" ht="20.100000000000001" customHeight="1" thickBot="1" x14ac:dyDescent="0.25">
      <c r="B58" s="4" t="s">
        <v>279</v>
      </c>
      <c r="C58" s="64" t="str">
        <f>+IF('Denuncias-Renuncias'!$F58=0,"-",IF('Denuncias-Renuncias'!G58=0,"-",('Denuncias-Renuncias'!G58/'Denuncias-Renuncias'!$F58)))</f>
        <v>-</v>
      </c>
      <c r="D58" s="64" t="str">
        <f>+IF('Denuncias-Renuncias'!$F58=0,"-",IF('Denuncias-Renuncias'!H58=0,"-",('Denuncias-Renuncias'!H58/'Denuncias-Renuncias'!$F58)))</f>
        <v>-</v>
      </c>
      <c r="E58" s="64">
        <f>+IF('Denuncias-Renuncias'!$F58=0,"-",IF('Denuncias-Renuncias'!I58=0,"-",('Denuncias-Renuncias'!I58/'Denuncias-Renuncias'!$F58)))</f>
        <v>0.81081081081081086</v>
      </c>
      <c r="F58" s="64" t="str">
        <f>+IF('Denuncias-Renuncias'!$F58=0,"-",IF('Denuncias-Renuncias'!J58=0,"-",('Denuncias-Renuncias'!J58/'Denuncias-Renuncias'!$F58)))</f>
        <v>-</v>
      </c>
      <c r="G58" s="64">
        <f>+IF('Denuncias-Renuncias'!$F58=0,"-",IF('Denuncias-Renuncias'!K58=0,"-",('Denuncias-Renuncias'!K58/'Denuncias-Renuncias'!$F58)))</f>
        <v>2.7027027027027029E-2</v>
      </c>
      <c r="H58" s="64">
        <f>+IF('Denuncias-Renuncias'!$F58=0,"-",IF('Denuncias-Renuncias'!L58=0,"-",('Denuncias-Renuncias'!L58/'Denuncias-Renuncias'!$F58)))</f>
        <v>0.16216216216216217</v>
      </c>
      <c r="I58" s="64" t="str">
        <f>+IF('Denuncias-Renuncias'!$F58=0,"-",IF('Denuncias-Renuncias'!M58=0,"-",('Denuncias-Renuncias'!M58/'Denuncias-Renuncias'!$F58)))</f>
        <v>-</v>
      </c>
    </row>
    <row r="59" spans="2:9" ht="20.100000000000001" customHeight="1" thickBot="1" x14ac:dyDescent="0.25">
      <c r="B59" s="4" t="s">
        <v>280</v>
      </c>
      <c r="C59" s="64" t="str">
        <f>+IF('Denuncias-Renuncias'!$F59=0,"-",IF('Denuncias-Renuncias'!G59=0,"-",('Denuncias-Renuncias'!G59/'Denuncias-Renuncias'!$F59)))</f>
        <v>-</v>
      </c>
      <c r="D59" s="64" t="str">
        <f>+IF('Denuncias-Renuncias'!$F59=0,"-",IF('Denuncias-Renuncias'!H59=0,"-",('Denuncias-Renuncias'!H59/'Denuncias-Renuncias'!$F59)))</f>
        <v>-</v>
      </c>
      <c r="E59" s="64">
        <f>+IF('Denuncias-Renuncias'!$F59=0,"-",IF('Denuncias-Renuncias'!I59=0,"-",('Denuncias-Renuncias'!I59/'Denuncias-Renuncias'!$F59)))</f>
        <v>0.88059701492537312</v>
      </c>
      <c r="F59" s="64" t="str">
        <f>+IF('Denuncias-Renuncias'!$F59=0,"-",IF('Denuncias-Renuncias'!J59=0,"-",('Denuncias-Renuncias'!J59/'Denuncias-Renuncias'!$F59)))</f>
        <v>-</v>
      </c>
      <c r="G59" s="64" t="str">
        <f>+IF('Denuncias-Renuncias'!$F59=0,"-",IF('Denuncias-Renuncias'!K59=0,"-",('Denuncias-Renuncias'!K59/'Denuncias-Renuncias'!$F59)))</f>
        <v>-</v>
      </c>
      <c r="H59" s="64">
        <f>+IF('Denuncias-Renuncias'!$F59=0,"-",IF('Denuncias-Renuncias'!L59=0,"-",('Denuncias-Renuncias'!L59/'Denuncias-Renuncias'!$F59)))</f>
        <v>0.11940298507462686</v>
      </c>
      <c r="I59" s="64" t="str">
        <f>+IF('Denuncias-Renuncias'!$F59=0,"-",IF('Denuncias-Renuncias'!M59=0,"-",('Denuncias-Renuncias'!M59/'Denuncias-Renuncias'!$F59)))</f>
        <v>-</v>
      </c>
    </row>
    <row r="60" spans="2:9" ht="20.100000000000001" customHeight="1" thickBot="1" x14ac:dyDescent="0.25">
      <c r="B60" s="4" t="s">
        <v>281</v>
      </c>
      <c r="C60" s="64" t="str">
        <f>+IF('Denuncias-Renuncias'!$F60=0,"-",IF('Denuncias-Renuncias'!G60=0,"-",('Denuncias-Renuncias'!G60/'Denuncias-Renuncias'!$F60)))</f>
        <v>-</v>
      </c>
      <c r="D60" s="64" t="str">
        <f>+IF('Denuncias-Renuncias'!$F60=0,"-",IF('Denuncias-Renuncias'!H60=0,"-",('Denuncias-Renuncias'!H60/'Denuncias-Renuncias'!$F60)))</f>
        <v>-</v>
      </c>
      <c r="E60" s="64">
        <f>+IF('Denuncias-Renuncias'!$F60=0,"-",IF('Denuncias-Renuncias'!I60=0,"-",('Denuncias-Renuncias'!I60/'Denuncias-Renuncias'!$F60)))</f>
        <v>0.52542372881355937</v>
      </c>
      <c r="F60" s="64" t="str">
        <f>+IF('Denuncias-Renuncias'!$F60=0,"-",IF('Denuncias-Renuncias'!J60=0,"-",('Denuncias-Renuncias'!J60/'Denuncias-Renuncias'!$F60)))</f>
        <v>-</v>
      </c>
      <c r="G60" s="64" t="str">
        <f>+IF('Denuncias-Renuncias'!$F60=0,"-",IF('Denuncias-Renuncias'!K60=0,"-",('Denuncias-Renuncias'!K60/'Denuncias-Renuncias'!$F60)))</f>
        <v>-</v>
      </c>
      <c r="H60" s="64">
        <f>+IF('Denuncias-Renuncias'!$F60=0,"-",IF('Denuncias-Renuncias'!L60=0,"-",('Denuncias-Renuncias'!L60/'Denuncias-Renuncias'!$F60)))</f>
        <v>0.40677966101694918</v>
      </c>
      <c r="I60" s="64">
        <f>+IF('Denuncias-Renuncias'!$F60=0,"-",IF('Denuncias-Renuncias'!M60=0,"-",('Denuncias-Renuncias'!M60/'Denuncias-Renuncias'!$F60)))</f>
        <v>6.7796610169491525E-2</v>
      </c>
    </row>
    <row r="61" spans="2:9" ht="20.100000000000001" customHeight="1" thickBot="1" x14ac:dyDescent="0.25">
      <c r="B61" s="4" t="s">
        <v>176</v>
      </c>
      <c r="C61" s="64" t="str">
        <f>+IF('Denuncias-Renuncias'!$F61=0,"-",IF('Denuncias-Renuncias'!G61=0,"-",('Denuncias-Renuncias'!G61/'Denuncias-Renuncias'!$F61)))</f>
        <v>-</v>
      </c>
      <c r="D61" s="64" t="str">
        <f>+IF('Denuncias-Renuncias'!$F61=0,"-",IF('Denuncias-Renuncias'!H61=0,"-",('Denuncias-Renuncias'!H61/'Denuncias-Renuncias'!$F61)))</f>
        <v>-</v>
      </c>
      <c r="E61" s="64">
        <f>+IF('Denuncias-Renuncias'!$F61=0,"-",IF('Denuncias-Renuncias'!I61=0,"-",('Denuncias-Renuncias'!I61/'Denuncias-Renuncias'!$F61)))</f>
        <v>0.70852017937219736</v>
      </c>
      <c r="F61" s="64">
        <f>+IF('Denuncias-Renuncias'!$F61=0,"-",IF('Denuncias-Renuncias'!J61=0,"-",('Denuncias-Renuncias'!J61/'Denuncias-Renuncias'!$F61)))</f>
        <v>2.6905829596412557E-2</v>
      </c>
      <c r="G61" s="64">
        <f>+IF('Denuncias-Renuncias'!$F61=0,"-",IF('Denuncias-Renuncias'!K61=0,"-",('Denuncias-Renuncias'!K61/'Denuncias-Renuncias'!$F61)))</f>
        <v>0.18385650224215247</v>
      </c>
      <c r="H61" s="64">
        <f>+IF('Denuncias-Renuncias'!$F61=0,"-",IF('Denuncias-Renuncias'!L61=0,"-",('Denuncias-Renuncias'!L61/'Denuncias-Renuncias'!$F61)))</f>
        <v>6.726457399103139E-2</v>
      </c>
      <c r="I61" s="64">
        <f>+IF('Denuncias-Renuncias'!$F61=0,"-",IF('Denuncias-Renuncias'!M61=0,"-",('Denuncias-Renuncias'!M61/'Denuncias-Renuncias'!$F61)))</f>
        <v>1.3452914798206279E-2</v>
      </c>
    </row>
    <row r="62" spans="2:9" ht="20.100000000000001" customHeight="1" thickBot="1" x14ac:dyDescent="0.25">
      <c r="B62" s="4" t="s">
        <v>282</v>
      </c>
      <c r="C62" s="64" t="str">
        <f>+IF('Denuncias-Renuncias'!$F62=0,"-",IF('Denuncias-Renuncias'!G62=0,"-",('Denuncias-Renuncias'!G62/'Denuncias-Renuncias'!$F62)))</f>
        <v>-</v>
      </c>
      <c r="D62" s="64" t="str">
        <f>+IF('Denuncias-Renuncias'!$F62=0,"-",IF('Denuncias-Renuncias'!H62=0,"-",('Denuncias-Renuncias'!H62/'Denuncias-Renuncias'!$F62)))</f>
        <v>-</v>
      </c>
      <c r="E62" s="64">
        <f>+IF('Denuncias-Renuncias'!$F62=0,"-",IF('Denuncias-Renuncias'!I62=0,"-",('Denuncias-Renuncias'!I62/'Denuncias-Renuncias'!$F62)))</f>
        <v>0.89473684210526316</v>
      </c>
      <c r="F62" s="64" t="str">
        <f>+IF('Denuncias-Renuncias'!$F62=0,"-",IF('Denuncias-Renuncias'!J62=0,"-",('Denuncias-Renuncias'!J62/'Denuncias-Renuncias'!$F62)))</f>
        <v>-</v>
      </c>
      <c r="G62" s="64" t="str">
        <f>+IF('Denuncias-Renuncias'!$F62=0,"-",IF('Denuncias-Renuncias'!K62=0,"-",('Denuncias-Renuncias'!K62/'Denuncias-Renuncias'!$F62)))</f>
        <v>-</v>
      </c>
      <c r="H62" s="64" t="str">
        <f>+IF('Denuncias-Renuncias'!$F62=0,"-",IF('Denuncias-Renuncias'!L62=0,"-",('Denuncias-Renuncias'!L62/'Denuncias-Renuncias'!$F62)))</f>
        <v>-</v>
      </c>
      <c r="I62" s="64">
        <f>+IF('Denuncias-Renuncias'!$F62=0,"-",IF('Denuncias-Renuncias'!M62=0,"-",('Denuncias-Renuncias'!M62/'Denuncias-Renuncias'!$F62)))</f>
        <v>0.10526315789473684</v>
      </c>
    </row>
    <row r="63" spans="2:9" ht="20.100000000000001" customHeight="1" thickBot="1" x14ac:dyDescent="0.25">
      <c r="B63" s="4" t="s">
        <v>283</v>
      </c>
      <c r="C63" s="64" t="str">
        <f>+IF('Denuncias-Renuncias'!$F63=0,"-",IF('Denuncias-Renuncias'!G63=0,"-",('Denuncias-Renuncias'!G63/'Denuncias-Renuncias'!$F63)))</f>
        <v>-</v>
      </c>
      <c r="D63" s="64" t="str">
        <f>+IF('Denuncias-Renuncias'!$F63=0,"-",IF('Denuncias-Renuncias'!H63=0,"-",('Denuncias-Renuncias'!H63/'Denuncias-Renuncias'!$F63)))</f>
        <v>-</v>
      </c>
      <c r="E63" s="64">
        <f>+IF('Denuncias-Renuncias'!$F63=0,"-",IF('Denuncias-Renuncias'!I63=0,"-",('Denuncias-Renuncias'!I63/'Denuncias-Renuncias'!$F63)))</f>
        <v>1</v>
      </c>
      <c r="F63" s="64" t="str">
        <f>+IF('Denuncias-Renuncias'!$F63=0,"-",IF('Denuncias-Renuncias'!J63=0,"-",('Denuncias-Renuncias'!J63/'Denuncias-Renuncias'!$F63)))</f>
        <v>-</v>
      </c>
      <c r="G63" s="64" t="str">
        <f>+IF('Denuncias-Renuncias'!$F63=0,"-",IF('Denuncias-Renuncias'!K63=0,"-",('Denuncias-Renuncias'!K63/'Denuncias-Renuncias'!$F63)))</f>
        <v>-</v>
      </c>
      <c r="H63" s="64" t="str">
        <f>+IF('Denuncias-Renuncias'!$F63=0,"-",IF('Denuncias-Renuncias'!L63=0,"-",('Denuncias-Renuncias'!L63/'Denuncias-Renuncias'!$F63)))</f>
        <v>-</v>
      </c>
      <c r="I63" s="64" t="str">
        <f>+IF('Denuncias-Renuncias'!$F63=0,"-",IF('Denuncias-Renuncias'!M63=0,"-",('Denuncias-Renuncias'!M63/'Denuncias-Renuncias'!$F63)))</f>
        <v>-</v>
      </c>
    </row>
    <row r="64" spans="2:9" ht="20.100000000000001" customHeight="1" thickBot="1" x14ac:dyDescent="0.25">
      <c r="B64" s="4" t="s">
        <v>284</v>
      </c>
      <c r="C64" s="64" t="str">
        <f>+IF('Denuncias-Renuncias'!$F64=0,"-",IF('Denuncias-Renuncias'!G64=0,"-",('Denuncias-Renuncias'!G64/'Denuncias-Renuncias'!$F64)))</f>
        <v>-</v>
      </c>
      <c r="D64" s="64" t="str">
        <f>+IF('Denuncias-Renuncias'!$F64=0,"-",IF('Denuncias-Renuncias'!H64=0,"-",('Denuncias-Renuncias'!H64/'Denuncias-Renuncias'!$F64)))</f>
        <v>-</v>
      </c>
      <c r="E64" s="64">
        <f>+IF('Denuncias-Renuncias'!$F64=0,"-",IF('Denuncias-Renuncias'!I64=0,"-",('Denuncias-Renuncias'!I64/'Denuncias-Renuncias'!$F64)))</f>
        <v>0.63043478260869568</v>
      </c>
      <c r="F64" s="64" t="str">
        <f>+IF('Denuncias-Renuncias'!$F64=0,"-",IF('Denuncias-Renuncias'!J64=0,"-",('Denuncias-Renuncias'!J64/'Denuncias-Renuncias'!$F64)))</f>
        <v>-</v>
      </c>
      <c r="G64" s="64">
        <f>+IF('Denuncias-Renuncias'!$F64=0,"-",IF('Denuncias-Renuncias'!K64=0,"-",('Denuncias-Renuncias'!K64/'Denuncias-Renuncias'!$F64)))</f>
        <v>6.5217391304347824E-2</v>
      </c>
      <c r="H64" s="64">
        <f>+IF('Denuncias-Renuncias'!$F64=0,"-",IF('Denuncias-Renuncias'!L64=0,"-",('Denuncias-Renuncias'!L64/'Denuncias-Renuncias'!$F64)))</f>
        <v>0.10869565217391304</v>
      </c>
      <c r="I64" s="64">
        <f>+IF('Denuncias-Renuncias'!$F64=0,"-",IF('Denuncias-Renuncias'!M64=0,"-",('Denuncias-Renuncias'!M64/'Denuncias-Renuncias'!$F64)))</f>
        <v>0.19565217391304349</v>
      </c>
    </row>
    <row r="65" spans="2:9" ht="20.100000000000001" customHeight="1" thickBot="1" x14ac:dyDescent="0.25">
      <c r="B65" s="4" t="s">
        <v>285</v>
      </c>
      <c r="C65" s="64" t="str">
        <f>+IF('Denuncias-Renuncias'!$F65=0,"-",IF('Denuncias-Renuncias'!G65=0,"-",('Denuncias-Renuncias'!G65/'Denuncias-Renuncias'!$F65)))</f>
        <v>-</v>
      </c>
      <c r="D65" s="64" t="str">
        <f>+IF('Denuncias-Renuncias'!$F65=0,"-",IF('Denuncias-Renuncias'!H65=0,"-",('Denuncias-Renuncias'!H65/'Denuncias-Renuncias'!$F65)))</f>
        <v>-</v>
      </c>
      <c r="E65" s="64">
        <f>+IF('Denuncias-Renuncias'!$F65=0,"-",IF('Denuncias-Renuncias'!I65=0,"-",('Denuncias-Renuncias'!I65/'Denuncias-Renuncias'!$F65)))</f>
        <v>1</v>
      </c>
      <c r="F65" s="64" t="str">
        <f>+IF('Denuncias-Renuncias'!$F65=0,"-",IF('Denuncias-Renuncias'!J65=0,"-",('Denuncias-Renuncias'!J65/'Denuncias-Renuncias'!$F65)))</f>
        <v>-</v>
      </c>
      <c r="G65" s="64" t="str">
        <f>+IF('Denuncias-Renuncias'!$F65=0,"-",IF('Denuncias-Renuncias'!K65=0,"-",('Denuncias-Renuncias'!K65/'Denuncias-Renuncias'!$F65)))</f>
        <v>-</v>
      </c>
      <c r="H65" s="64" t="str">
        <f>+IF('Denuncias-Renuncias'!$F65=0,"-",IF('Denuncias-Renuncias'!L65=0,"-",('Denuncias-Renuncias'!L65/'Denuncias-Renuncias'!$F65)))</f>
        <v>-</v>
      </c>
      <c r="I65" s="64" t="str">
        <f>+IF('Denuncias-Renuncias'!$F65=0,"-",IF('Denuncias-Renuncias'!M65=0,"-",('Denuncias-Renuncias'!M65/'Denuncias-Renuncias'!$F65)))</f>
        <v>-</v>
      </c>
    </row>
    <row r="66" spans="2:9" ht="20.100000000000001" customHeight="1" thickBot="1" x14ac:dyDescent="0.25">
      <c r="B66" s="4" t="s">
        <v>286</v>
      </c>
      <c r="C66" s="64">
        <f>+IF('Denuncias-Renuncias'!$F66=0,"-",IF('Denuncias-Renuncias'!G66=0,"-",('Denuncias-Renuncias'!G66/'Denuncias-Renuncias'!$F66)))</f>
        <v>0.22222222222222221</v>
      </c>
      <c r="D66" s="64" t="str">
        <f>+IF('Denuncias-Renuncias'!$F66=0,"-",IF('Denuncias-Renuncias'!H66=0,"-",('Denuncias-Renuncias'!H66/'Denuncias-Renuncias'!$F66)))</f>
        <v>-</v>
      </c>
      <c r="E66" s="64">
        <f>+IF('Denuncias-Renuncias'!$F66=0,"-",IF('Denuncias-Renuncias'!I66=0,"-",('Denuncias-Renuncias'!I66/'Denuncias-Renuncias'!$F66)))</f>
        <v>0.59259259259259256</v>
      </c>
      <c r="F66" s="64" t="str">
        <f>+IF('Denuncias-Renuncias'!$F66=0,"-",IF('Denuncias-Renuncias'!J66=0,"-",('Denuncias-Renuncias'!J66/'Denuncias-Renuncias'!$F66)))</f>
        <v>-</v>
      </c>
      <c r="G66" s="64">
        <f>+IF('Denuncias-Renuncias'!$F66=0,"-",IF('Denuncias-Renuncias'!K66=0,"-",('Denuncias-Renuncias'!K66/'Denuncias-Renuncias'!$F66)))</f>
        <v>7.407407407407407E-2</v>
      </c>
      <c r="H66" s="64">
        <f>+IF('Denuncias-Renuncias'!$F66=0,"-",IF('Denuncias-Renuncias'!L66=0,"-",('Denuncias-Renuncias'!L66/'Denuncias-Renuncias'!$F66)))</f>
        <v>3.7037037037037035E-2</v>
      </c>
      <c r="I66" s="64">
        <f>+IF('Denuncias-Renuncias'!$F66=0,"-",IF('Denuncias-Renuncias'!M66=0,"-",('Denuncias-Renuncias'!M66/'Denuncias-Renuncias'!$F66)))</f>
        <v>7.407407407407407E-2</v>
      </c>
    </row>
    <row r="67" spans="2:9" ht="20.100000000000001" customHeight="1" thickBot="1" x14ac:dyDescent="0.25">
      <c r="B67" s="4" t="s">
        <v>287</v>
      </c>
      <c r="C67" s="64" t="str">
        <f>+IF('Denuncias-Renuncias'!$F67=0,"-",IF('Denuncias-Renuncias'!G67=0,"-",('Denuncias-Renuncias'!G67/'Denuncias-Renuncias'!$F67)))</f>
        <v>-</v>
      </c>
      <c r="D67" s="64" t="str">
        <f>+IF('Denuncias-Renuncias'!$F67=0,"-",IF('Denuncias-Renuncias'!H67=0,"-",('Denuncias-Renuncias'!H67/'Denuncias-Renuncias'!$F67)))</f>
        <v>-</v>
      </c>
      <c r="E67" s="64">
        <f>+IF('Denuncias-Renuncias'!$F67=0,"-",IF('Denuncias-Renuncias'!I67=0,"-",('Denuncias-Renuncias'!I67/'Denuncias-Renuncias'!$F67)))</f>
        <v>1</v>
      </c>
      <c r="F67" s="64" t="str">
        <f>+IF('Denuncias-Renuncias'!$F67=0,"-",IF('Denuncias-Renuncias'!J67=0,"-",('Denuncias-Renuncias'!J67/'Denuncias-Renuncias'!$F67)))</f>
        <v>-</v>
      </c>
      <c r="G67" s="64" t="str">
        <f>+IF('Denuncias-Renuncias'!$F67=0,"-",IF('Denuncias-Renuncias'!K67=0,"-",('Denuncias-Renuncias'!K67/'Denuncias-Renuncias'!$F67)))</f>
        <v>-</v>
      </c>
      <c r="H67" s="64" t="str">
        <f>+IF('Denuncias-Renuncias'!$F67=0,"-",IF('Denuncias-Renuncias'!L67=0,"-",('Denuncias-Renuncias'!L67/'Denuncias-Renuncias'!$F67)))</f>
        <v>-</v>
      </c>
      <c r="I67" s="64" t="str">
        <f>+IF('Denuncias-Renuncias'!$F67=0,"-",IF('Denuncias-Renuncias'!M67=0,"-",('Denuncias-Renuncias'!M67/'Denuncias-Renuncias'!$F67)))</f>
        <v>-</v>
      </c>
    </row>
    <row r="68" spans="2:9" ht="20.100000000000001" customHeight="1" thickBot="1" x14ac:dyDescent="0.25">
      <c r="B68" s="4" t="s">
        <v>288</v>
      </c>
      <c r="C68" s="64" t="str">
        <f>+IF('Denuncias-Renuncias'!$F68=0,"-",IF('Denuncias-Renuncias'!G68=0,"-",('Denuncias-Renuncias'!G68/'Denuncias-Renuncias'!$F68)))</f>
        <v>-</v>
      </c>
      <c r="D68" s="64" t="str">
        <f>+IF('Denuncias-Renuncias'!$F68=0,"-",IF('Denuncias-Renuncias'!H68=0,"-",('Denuncias-Renuncias'!H68/'Denuncias-Renuncias'!$F68)))</f>
        <v>-</v>
      </c>
      <c r="E68" s="64">
        <f>+IF('Denuncias-Renuncias'!$F68=0,"-",IF('Denuncias-Renuncias'!I68=0,"-",('Denuncias-Renuncias'!I68/'Denuncias-Renuncias'!$F68)))</f>
        <v>0.69230769230769229</v>
      </c>
      <c r="F68" s="64" t="str">
        <f>+IF('Denuncias-Renuncias'!$F68=0,"-",IF('Denuncias-Renuncias'!J68=0,"-",('Denuncias-Renuncias'!J68/'Denuncias-Renuncias'!$F68)))</f>
        <v>-</v>
      </c>
      <c r="G68" s="64" t="str">
        <f>+IF('Denuncias-Renuncias'!$F68=0,"-",IF('Denuncias-Renuncias'!K68=0,"-",('Denuncias-Renuncias'!K68/'Denuncias-Renuncias'!$F68)))</f>
        <v>-</v>
      </c>
      <c r="H68" s="64">
        <f>+IF('Denuncias-Renuncias'!$F68=0,"-",IF('Denuncias-Renuncias'!L68=0,"-",('Denuncias-Renuncias'!L68/'Denuncias-Renuncias'!$F68)))</f>
        <v>0.30769230769230771</v>
      </c>
      <c r="I68" s="64" t="str">
        <f>+IF('Denuncias-Renuncias'!$F68=0,"-",IF('Denuncias-Renuncias'!M68=0,"-",('Denuncias-Renuncias'!M68/'Denuncias-Renuncias'!$F68)))</f>
        <v>-</v>
      </c>
    </row>
    <row r="69" spans="2:9" ht="20.100000000000001" customHeight="1" thickBot="1" x14ac:dyDescent="0.25">
      <c r="B69" s="4" t="s">
        <v>289</v>
      </c>
      <c r="C69" s="64" t="str">
        <f>+IF('Denuncias-Renuncias'!$F69=0,"-",IF('Denuncias-Renuncias'!G69=0,"-",('Denuncias-Renuncias'!G69/'Denuncias-Renuncias'!$F69)))</f>
        <v>-</v>
      </c>
      <c r="D69" s="64" t="str">
        <f>+IF('Denuncias-Renuncias'!$F69=0,"-",IF('Denuncias-Renuncias'!H69=0,"-",('Denuncias-Renuncias'!H69/'Denuncias-Renuncias'!$F69)))</f>
        <v>-</v>
      </c>
      <c r="E69" s="64">
        <f>+IF('Denuncias-Renuncias'!$F69=0,"-",IF('Denuncias-Renuncias'!I69=0,"-",('Denuncias-Renuncias'!I69/'Denuncias-Renuncias'!$F69)))</f>
        <v>1</v>
      </c>
      <c r="F69" s="64" t="str">
        <f>+IF('Denuncias-Renuncias'!$F69=0,"-",IF('Denuncias-Renuncias'!J69=0,"-",('Denuncias-Renuncias'!J69/'Denuncias-Renuncias'!$F69)))</f>
        <v>-</v>
      </c>
      <c r="G69" s="64" t="str">
        <f>+IF('Denuncias-Renuncias'!$F69=0,"-",IF('Denuncias-Renuncias'!K69=0,"-",('Denuncias-Renuncias'!K69/'Denuncias-Renuncias'!$F69)))</f>
        <v>-</v>
      </c>
      <c r="H69" s="64" t="str">
        <f>+IF('Denuncias-Renuncias'!$F69=0,"-",IF('Denuncias-Renuncias'!L69=0,"-",('Denuncias-Renuncias'!L69/'Denuncias-Renuncias'!$F69)))</f>
        <v>-</v>
      </c>
      <c r="I69" s="64" t="str">
        <f>+IF('Denuncias-Renuncias'!$F69=0,"-",IF('Denuncias-Renuncias'!M69=0,"-",('Denuncias-Renuncias'!M69/'Denuncias-Renuncias'!$F69)))</f>
        <v>-</v>
      </c>
    </row>
    <row r="70" spans="2:9" ht="20.100000000000001" customHeight="1" thickBot="1" x14ac:dyDescent="0.25">
      <c r="B70" s="4" t="s">
        <v>290</v>
      </c>
      <c r="C70" s="64" t="str">
        <f>+IF('Denuncias-Renuncias'!$F70=0,"-",IF('Denuncias-Renuncias'!G70=0,"-",('Denuncias-Renuncias'!G70/'Denuncias-Renuncias'!$F70)))</f>
        <v>-</v>
      </c>
      <c r="D70" s="64" t="str">
        <f>+IF('Denuncias-Renuncias'!$F70=0,"-",IF('Denuncias-Renuncias'!H70=0,"-",('Denuncias-Renuncias'!H70/'Denuncias-Renuncias'!$F70)))</f>
        <v>-</v>
      </c>
      <c r="E70" s="64">
        <f>+IF('Denuncias-Renuncias'!$F70=0,"-",IF('Denuncias-Renuncias'!I70=0,"-",('Denuncias-Renuncias'!I70/'Denuncias-Renuncias'!$F70)))</f>
        <v>0.7</v>
      </c>
      <c r="F70" s="64" t="str">
        <f>+IF('Denuncias-Renuncias'!$F70=0,"-",IF('Denuncias-Renuncias'!J70=0,"-",('Denuncias-Renuncias'!J70/'Denuncias-Renuncias'!$F70)))</f>
        <v>-</v>
      </c>
      <c r="G70" s="64">
        <f>+IF('Denuncias-Renuncias'!$F70=0,"-",IF('Denuncias-Renuncias'!K70=0,"-",('Denuncias-Renuncias'!K70/'Denuncias-Renuncias'!$F70)))</f>
        <v>0.15</v>
      </c>
      <c r="H70" s="64">
        <f>+IF('Denuncias-Renuncias'!$F70=0,"-",IF('Denuncias-Renuncias'!L70=0,"-",('Denuncias-Renuncias'!L70/'Denuncias-Renuncias'!$F70)))</f>
        <v>0.125</v>
      </c>
      <c r="I70" s="64">
        <f>+IF('Denuncias-Renuncias'!$F70=0,"-",IF('Denuncias-Renuncias'!M70=0,"-",('Denuncias-Renuncias'!M70/'Denuncias-Renuncias'!$F70)))</f>
        <v>2.5000000000000001E-2</v>
      </c>
    </row>
    <row r="71" spans="2:9" ht="20.100000000000001" customHeight="1" thickBot="1" x14ac:dyDescent="0.25">
      <c r="B71" s="4" t="s">
        <v>291</v>
      </c>
      <c r="C71" s="64" t="str">
        <f>+IF('Denuncias-Renuncias'!$F71=0,"-",IF('Denuncias-Renuncias'!G71=0,"-",('Denuncias-Renuncias'!G71/'Denuncias-Renuncias'!$F71)))</f>
        <v>-</v>
      </c>
      <c r="D71" s="64" t="str">
        <f>+IF('Denuncias-Renuncias'!$F71=0,"-",IF('Denuncias-Renuncias'!H71=0,"-",('Denuncias-Renuncias'!H71/'Denuncias-Renuncias'!$F71)))</f>
        <v>-</v>
      </c>
      <c r="E71" s="64">
        <f>+IF('Denuncias-Renuncias'!$F71=0,"-",IF('Denuncias-Renuncias'!I71=0,"-",('Denuncias-Renuncias'!I71/'Denuncias-Renuncias'!$F71)))</f>
        <v>0.86111111111111116</v>
      </c>
      <c r="F71" s="64">
        <f>+IF('Denuncias-Renuncias'!$F71=0,"-",IF('Denuncias-Renuncias'!J71=0,"-",('Denuncias-Renuncias'!J71/'Denuncias-Renuncias'!$F71)))</f>
        <v>2.7777777777777776E-2</v>
      </c>
      <c r="G71" s="64">
        <f>+IF('Denuncias-Renuncias'!$F71=0,"-",IF('Denuncias-Renuncias'!K71=0,"-",('Denuncias-Renuncias'!K71/'Denuncias-Renuncias'!$F71)))</f>
        <v>2.7777777777777776E-2</v>
      </c>
      <c r="H71" s="64">
        <f>+IF('Denuncias-Renuncias'!$F71=0,"-",IF('Denuncias-Renuncias'!L71=0,"-",('Denuncias-Renuncias'!L71/'Denuncias-Renuncias'!$F71)))</f>
        <v>8.3333333333333329E-2</v>
      </c>
      <c r="I71" s="64" t="str">
        <f>+IF('Denuncias-Renuncias'!$F71=0,"-",IF('Denuncias-Renuncias'!M71=0,"-",('Denuncias-Renuncias'!M71/'Denuncias-Renuncias'!$F71)))</f>
        <v>-</v>
      </c>
    </row>
    <row r="72" spans="2:9" ht="20.100000000000001" customHeight="1" thickBot="1" x14ac:dyDescent="0.25">
      <c r="B72" s="4" t="s">
        <v>645</v>
      </c>
      <c r="C72" s="64">
        <f>+IF('Denuncias-Renuncias'!$F72=0,"-",IF('Denuncias-Renuncias'!G72=0,"-",('Denuncias-Renuncias'!G72/'Denuncias-Renuncias'!$F72)))</f>
        <v>3.0927835051546393E-2</v>
      </c>
      <c r="D72" s="64" t="str">
        <f>+IF('Denuncias-Renuncias'!$F72=0,"-",IF('Denuncias-Renuncias'!H72=0,"-",('Denuncias-Renuncias'!H72/'Denuncias-Renuncias'!$F72)))</f>
        <v>-</v>
      </c>
      <c r="E72" s="64">
        <f>+IF('Denuncias-Renuncias'!$F72=0,"-",IF('Denuncias-Renuncias'!I72=0,"-",('Denuncias-Renuncias'!I72/'Denuncias-Renuncias'!$F72)))</f>
        <v>0.52577319587628868</v>
      </c>
      <c r="F72" s="64" t="str">
        <f>+IF('Denuncias-Renuncias'!$F72=0,"-",IF('Denuncias-Renuncias'!J72=0,"-",('Denuncias-Renuncias'!J72/'Denuncias-Renuncias'!$F72)))</f>
        <v>-</v>
      </c>
      <c r="G72" s="64">
        <f>+IF('Denuncias-Renuncias'!$F72=0,"-",IF('Denuncias-Renuncias'!K72=0,"-",('Denuncias-Renuncias'!K72/'Denuncias-Renuncias'!$F72)))</f>
        <v>0.39175257731958762</v>
      </c>
      <c r="H72" s="64">
        <f>+IF('Denuncias-Renuncias'!$F72=0,"-",IF('Denuncias-Renuncias'!L72=0,"-",('Denuncias-Renuncias'!L72/'Denuncias-Renuncias'!$F72)))</f>
        <v>5.1546391752577317E-2</v>
      </c>
      <c r="I72" s="64" t="str">
        <f>+IF('Denuncias-Renuncias'!$F72=0,"-",IF('Denuncias-Renuncias'!M72=0,"-",('Denuncias-Renuncias'!M72/'Denuncias-Renuncias'!$F72)))</f>
        <v>-</v>
      </c>
    </row>
    <row r="73" spans="2:9" ht="20.100000000000001" customHeight="1" thickBot="1" x14ac:dyDescent="0.25">
      <c r="B73" s="4" t="s">
        <v>177</v>
      </c>
      <c r="C73" s="64">
        <f>+IF('Denuncias-Renuncias'!$F73=0,"-",IF('Denuncias-Renuncias'!G73=0,"-",('Denuncias-Renuncias'!G73/'Denuncias-Renuncias'!$F73)))</f>
        <v>3.0913978494623656E-2</v>
      </c>
      <c r="D73" s="64">
        <f>+IF('Denuncias-Renuncias'!$F73=0,"-",IF('Denuncias-Renuncias'!H73=0,"-",('Denuncias-Renuncias'!H73/'Denuncias-Renuncias'!$F73)))</f>
        <v>4.0322580645161289E-3</v>
      </c>
      <c r="E73" s="64">
        <f>+IF('Denuncias-Renuncias'!$F73=0,"-",IF('Denuncias-Renuncias'!I73=0,"-",('Denuncias-Renuncias'!I73/'Denuncias-Renuncias'!$F73)))</f>
        <v>0.44892473118279569</v>
      </c>
      <c r="F73" s="64">
        <f>+IF('Denuncias-Renuncias'!$F73=0,"-",IF('Denuncias-Renuncias'!J73=0,"-",('Denuncias-Renuncias'!J73/'Denuncias-Renuncias'!$F73)))</f>
        <v>1.8817204301075269E-2</v>
      </c>
      <c r="G73" s="64">
        <f>+IF('Denuncias-Renuncias'!$F73=0,"-",IF('Denuncias-Renuncias'!K73=0,"-",('Denuncias-Renuncias'!K73/'Denuncias-Renuncias'!$F73)))</f>
        <v>0.10618279569892473</v>
      </c>
      <c r="H73" s="64">
        <f>+IF('Denuncias-Renuncias'!$F73=0,"-",IF('Denuncias-Renuncias'!L73=0,"-",('Denuncias-Renuncias'!L73/'Denuncias-Renuncias'!$F73)))</f>
        <v>0.16129032258064516</v>
      </c>
      <c r="I73" s="64">
        <f>+IF('Denuncias-Renuncias'!$F73=0,"-",IF('Denuncias-Renuncias'!M73=0,"-",('Denuncias-Renuncias'!M73/'Denuncias-Renuncias'!$F73)))</f>
        <v>0.22983870967741934</v>
      </c>
    </row>
    <row r="74" spans="2:9" ht="20.100000000000001" customHeight="1" thickBot="1" x14ac:dyDescent="0.25">
      <c r="B74" s="4" t="s">
        <v>292</v>
      </c>
      <c r="C74" s="64" t="str">
        <f>+IF('Denuncias-Renuncias'!$F74=0,"-",IF('Denuncias-Renuncias'!G74=0,"-",('Denuncias-Renuncias'!G74/'Denuncias-Renuncias'!$F74)))</f>
        <v>-</v>
      </c>
      <c r="D74" s="64" t="str">
        <f>+IF('Denuncias-Renuncias'!$F74=0,"-",IF('Denuncias-Renuncias'!H74=0,"-",('Denuncias-Renuncias'!H74/'Denuncias-Renuncias'!$F74)))</f>
        <v>-</v>
      </c>
      <c r="E74" s="64">
        <f>+IF('Denuncias-Renuncias'!$F74=0,"-",IF('Denuncias-Renuncias'!I74=0,"-",('Denuncias-Renuncias'!I74/'Denuncias-Renuncias'!$F74)))</f>
        <v>1</v>
      </c>
      <c r="F74" s="64" t="str">
        <f>+IF('Denuncias-Renuncias'!$F74=0,"-",IF('Denuncias-Renuncias'!J74=0,"-",('Denuncias-Renuncias'!J74/'Denuncias-Renuncias'!$F74)))</f>
        <v>-</v>
      </c>
      <c r="G74" s="64" t="str">
        <f>+IF('Denuncias-Renuncias'!$F74=0,"-",IF('Denuncias-Renuncias'!K74=0,"-",('Denuncias-Renuncias'!K74/'Denuncias-Renuncias'!$F74)))</f>
        <v>-</v>
      </c>
      <c r="H74" s="64" t="str">
        <f>+IF('Denuncias-Renuncias'!$F74=0,"-",IF('Denuncias-Renuncias'!L74=0,"-",('Denuncias-Renuncias'!L74/'Denuncias-Renuncias'!$F74)))</f>
        <v>-</v>
      </c>
      <c r="I74" s="64" t="str">
        <f>+IF('Denuncias-Renuncias'!$F74=0,"-",IF('Denuncias-Renuncias'!M74=0,"-",('Denuncias-Renuncias'!M74/'Denuncias-Renuncias'!$F74)))</f>
        <v>-</v>
      </c>
    </row>
    <row r="75" spans="2:9" ht="20.100000000000001" customHeight="1" thickBot="1" x14ac:dyDescent="0.25">
      <c r="B75" s="4" t="s">
        <v>293</v>
      </c>
      <c r="C75" s="64" t="str">
        <f>+IF('Denuncias-Renuncias'!$F75=0,"-",IF('Denuncias-Renuncias'!G75=0,"-",('Denuncias-Renuncias'!G75/'Denuncias-Renuncias'!$F75)))</f>
        <v>-</v>
      </c>
      <c r="D75" s="64" t="str">
        <f>+IF('Denuncias-Renuncias'!$F75=0,"-",IF('Denuncias-Renuncias'!H75=0,"-",('Denuncias-Renuncias'!H75/'Denuncias-Renuncias'!$F75)))</f>
        <v>-</v>
      </c>
      <c r="E75" s="64">
        <f>+IF('Denuncias-Renuncias'!$F75=0,"-",IF('Denuncias-Renuncias'!I75=0,"-",('Denuncias-Renuncias'!I75/'Denuncias-Renuncias'!$F75)))</f>
        <v>0.44</v>
      </c>
      <c r="F75" s="64">
        <f>+IF('Denuncias-Renuncias'!$F75=0,"-",IF('Denuncias-Renuncias'!J75=0,"-",('Denuncias-Renuncias'!J75/'Denuncias-Renuncias'!$F75)))</f>
        <v>0.04</v>
      </c>
      <c r="G75" s="64">
        <f>+IF('Denuncias-Renuncias'!$F75=0,"-",IF('Denuncias-Renuncias'!K75=0,"-",('Denuncias-Renuncias'!K75/'Denuncias-Renuncias'!$F75)))</f>
        <v>0.4</v>
      </c>
      <c r="H75" s="64">
        <f>+IF('Denuncias-Renuncias'!$F75=0,"-",IF('Denuncias-Renuncias'!L75=0,"-",('Denuncias-Renuncias'!L75/'Denuncias-Renuncias'!$F75)))</f>
        <v>0.12</v>
      </c>
      <c r="I75" s="64" t="str">
        <f>+IF('Denuncias-Renuncias'!$F75=0,"-",IF('Denuncias-Renuncias'!M75=0,"-",('Denuncias-Renuncias'!M75/'Denuncias-Renuncias'!$F75)))</f>
        <v>-</v>
      </c>
    </row>
    <row r="76" spans="2:9" ht="20.100000000000001" customHeight="1" thickBot="1" x14ac:dyDescent="0.25">
      <c r="B76" s="4" t="s">
        <v>294</v>
      </c>
      <c r="C76" s="64">
        <f>+IF('Denuncias-Renuncias'!$F76=0,"-",IF('Denuncias-Renuncias'!G76=0,"-",('Denuncias-Renuncias'!G76/'Denuncias-Renuncias'!$F76)))</f>
        <v>3.2258064516129031E-2</v>
      </c>
      <c r="D76" s="64" t="str">
        <f>+IF('Denuncias-Renuncias'!$F76=0,"-",IF('Denuncias-Renuncias'!H76=0,"-",('Denuncias-Renuncias'!H76/'Denuncias-Renuncias'!$F76)))</f>
        <v>-</v>
      </c>
      <c r="E76" s="64">
        <f>+IF('Denuncias-Renuncias'!$F76=0,"-",IF('Denuncias-Renuncias'!I76=0,"-",('Denuncias-Renuncias'!I76/'Denuncias-Renuncias'!$F76)))</f>
        <v>0.69892473118279574</v>
      </c>
      <c r="F76" s="64" t="str">
        <f>+IF('Denuncias-Renuncias'!$F76=0,"-",IF('Denuncias-Renuncias'!J76=0,"-",('Denuncias-Renuncias'!J76/'Denuncias-Renuncias'!$F76)))</f>
        <v>-</v>
      </c>
      <c r="G76" s="64">
        <f>+IF('Denuncias-Renuncias'!$F76=0,"-",IF('Denuncias-Renuncias'!K76=0,"-",('Denuncias-Renuncias'!K76/'Denuncias-Renuncias'!$F76)))</f>
        <v>0.16129032258064516</v>
      </c>
      <c r="H76" s="64">
        <f>+IF('Denuncias-Renuncias'!$F76=0,"-",IF('Denuncias-Renuncias'!L76=0,"-",('Denuncias-Renuncias'!L76/'Denuncias-Renuncias'!$F76)))</f>
        <v>0.10752688172043011</v>
      </c>
      <c r="I76" s="64" t="str">
        <f>+IF('Denuncias-Renuncias'!$F76=0,"-",IF('Denuncias-Renuncias'!M76=0,"-",('Denuncias-Renuncias'!M76/'Denuncias-Renuncias'!$F76)))</f>
        <v>-</v>
      </c>
    </row>
    <row r="77" spans="2:9" ht="20.100000000000001" customHeight="1" thickBot="1" x14ac:dyDescent="0.25">
      <c r="B77" s="4" t="s">
        <v>295</v>
      </c>
      <c r="C77" s="64" t="str">
        <f>+IF('Denuncias-Renuncias'!$F77=0,"-",IF('Denuncias-Renuncias'!G77=0,"-",('Denuncias-Renuncias'!G77/'Denuncias-Renuncias'!$F77)))</f>
        <v>-</v>
      </c>
      <c r="D77" s="64" t="str">
        <f>+IF('Denuncias-Renuncias'!$F77=0,"-",IF('Denuncias-Renuncias'!H77=0,"-",('Denuncias-Renuncias'!H77/'Denuncias-Renuncias'!$F77)))</f>
        <v>-</v>
      </c>
      <c r="E77" s="64">
        <f>+IF('Denuncias-Renuncias'!$F77=0,"-",IF('Denuncias-Renuncias'!I77=0,"-",('Denuncias-Renuncias'!I77/'Denuncias-Renuncias'!$F77)))</f>
        <v>0.81927710843373491</v>
      </c>
      <c r="F77" s="64" t="str">
        <f>+IF('Denuncias-Renuncias'!$F77=0,"-",IF('Denuncias-Renuncias'!J77=0,"-",('Denuncias-Renuncias'!J77/'Denuncias-Renuncias'!$F77)))</f>
        <v>-</v>
      </c>
      <c r="G77" s="64">
        <f>+IF('Denuncias-Renuncias'!$F77=0,"-",IF('Denuncias-Renuncias'!K77=0,"-",('Denuncias-Renuncias'!K77/'Denuncias-Renuncias'!$F77)))</f>
        <v>0.18072289156626506</v>
      </c>
      <c r="H77" s="64" t="str">
        <f>+IF('Denuncias-Renuncias'!$F77=0,"-",IF('Denuncias-Renuncias'!L77=0,"-",('Denuncias-Renuncias'!L77/'Denuncias-Renuncias'!$F77)))</f>
        <v>-</v>
      </c>
      <c r="I77" s="64" t="str">
        <f>+IF('Denuncias-Renuncias'!$F77=0,"-",IF('Denuncias-Renuncias'!M77=0,"-",('Denuncias-Renuncias'!M77/'Denuncias-Renuncias'!$F77)))</f>
        <v>-</v>
      </c>
    </row>
    <row r="78" spans="2:9" ht="20.100000000000001" customHeight="1" thickBot="1" x14ac:dyDescent="0.25">
      <c r="B78" s="4" t="s">
        <v>296</v>
      </c>
      <c r="C78" s="64" t="str">
        <f>+IF('Denuncias-Renuncias'!$F78=0,"-",IF('Denuncias-Renuncias'!G78=0,"-",('Denuncias-Renuncias'!G78/'Denuncias-Renuncias'!$F78)))</f>
        <v>-</v>
      </c>
      <c r="D78" s="64" t="str">
        <f>+IF('Denuncias-Renuncias'!$F78=0,"-",IF('Denuncias-Renuncias'!H78=0,"-",('Denuncias-Renuncias'!H78/'Denuncias-Renuncias'!$F78)))</f>
        <v>-</v>
      </c>
      <c r="E78" s="64">
        <f>+IF('Denuncias-Renuncias'!$F78=0,"-",IF('Denuncias-Renuncias'!I78=0,"-",('Denuncias-Renuncias'!I78/'Denuncias-Renuncias'!$F78)))</f>
        <v>1</v>
      </c>
      <c r="F78" s="64" t="str">
        <f>+IF('Denuncias-Renuncias'!$F78=0,"-",IF('Denuncias-Renuncias'!J78=0,"-",('Denuncias-Renuncias'!J78/'Denuncias-Renuncias'!$F78)))</f>
        <v>-</v>
      </c>
      <c r="G78" s="64" t="str">
        <f>+IF('Denuncias-Renuncias'!$F78=0,"-",IF('Denuncias-Renuncias'!K78=0,"-",('Denuncias-Renuncias'!K78/'Denuncias-Renuncias'!$F78)))</f>
        <v>-</v>
      </c>
      <c r="H78" s="64" t="str">
        <f>+IF('Denuncias-Renuncias'!$F78=0,"-",IF('Denuncias-Renuncias'!L78=0,"-",('Denuncias-Renuncias'!L78/'Denuncias-Renuncias'!$F78)))</f>
        <v>-</v>
      </c>
      <c r="I78" s="64" t="str">
        <f>+IF('Denuncias-Renuncias'!$F78=0,"-",IF('Denuncias-Renuncias'!M78=0,"-",('Denuncias-Renuncias'!M78/'Denuncias-Renuncias'!$F78)))</f>
        <v>-</v>
      </c>
    </row>
    <row r="79" spans="2:9" ht="20.100000000000001" customHeight="1" thickBot="1" x14ac:dyDescent="0.25">
      <c r="B79" s="4" t="s">
        <v>297</v>
      </c>
      <c r="C79" s="64" t="str">
        <f>+IF('Denuncias-Renuncias'!$F79=0,"-",IF('Denuncias-Renuncias'!G79=0,"-",('Denuncias-Renuncias'!G79/'Denuncias-Renuncias'!$F79)))</f>
        <v>-</v>
      </c>
      <c r="D79" s="64" t="str">
        <f>+IF('Denuncias-Renuncias'!$F79=0,"-",IF('Denuncias-Renuncias'!H79=0,"-",('Denuncias-Renuncias'!H79/'Denuncias-Renuncias'!$F79)))</f>
        <v>-</v>
      </c>
      <c r="E79" s="64">
        <f>+IF('Denuncias-Renuncias'!$F79=0,"-",IF('Denuncias-Renuncias'!I79=0,"-",('Denuncias-Renuncias'!I79/'Denuncias-Renuncias'!$F79)))</f>
        <v>0.6333333333333333</v>
      </c>
      <c r="F79" s="64" t="str">
        <f>+IF('Denuncias-Renuncias'!$F79=0,"-",IF('Denuncias-Renuncias'!J79=0,"-",('Denuncias-Renuncias'!J79/'Denuncias-Renuncias'!$F79)))</f>
        <v>-</v>
      </c>
      <c r="G79" s="64">
        <f>+IF('Denuncias-Renuncias'!$F79=0,"-",IF('Denuncias-Renuncias'!K79=0,"-",('Denuncias-Renuncias'!K79/'Denuncias-Renuncias'!$F79)))</f>
        <v>0.36666666666666664</v>
      </c>
      <c r="H79" s="64" t="str">
        <f>+IF('Denuncias-Renuncias'!$F79=0,"-",IF('Denuncias-Renuncias'!L79=0,"-",('Denuncias-Renuncias'!L79/'Denuncias-Renuncias'!$F79)))</f>
        <v>-</v>
      </c>
      <c r="I79" s="64" t="str">
        <f>+IF('Denuncias-Renuncias'!$F79=0,"-",IF('Denuncias-Renuncias'!M79=0,"-",('Denuncias-Renuncias'!M79/'Denuncias-Renuncias'!$F79)))</f>
        <v>-</v>
      </c>
    </row>
    <row r="80" spans="2:9" ht="20.100000000000001" customHeight="1" thickBot="1" x14ac:dyDescent="0.25">
      <c r="B80" s="4" t="s">
        <v>298</v>
      </c>
      <c r="C80" s="64">
        <f>+IF('Denuncias-Renuncias'!$F80=0,"-",IF('Denuncias-Renuncias'!G80=0,"-",('Denuncias-Renuncias'!G80/'Denuncias-Renuncias'!$F80)))</f>
        <v>2.564102564102564E-2</v>
      </c>
      <c r="D80" s="64" t="str">
        <f>+IF('Denuncias-Renuncias'!$F80=0,"-",IF('Denuncias-Renuncias'!H80=0,"-",('Denuncias-Renuncias'!H80/'Denuncias-Renuncias'!$F80)))</f>
        <v>-</v>
      </c>
      <c r="E80" s="64">
        <f>+IF('Denuncias-Renuncias'!$F80=0,"-",IF('Denuncias-Renuncias'!I80=0,"-",('Denuncias-Renuncias'!I80/'Denuncias-Renuncias'!$F80)))</f>
        <v>0.84615384615384615</v>
      </c>
      <c r="F80" s="64">
        <f>+IF('Denuncias-Renuncias'!$F80=0,"-",IF('Denuncias-Renuncias'!J80=0,"-",('Denuncias-Renuncias'!J80/'Denuncias-Renuncias'!$F80)))</f>
        <v>2.564102564102564E-2</v>
      </c>
      <c r="G80" s="64" t="str">
        <f>+IF('Denuncias-Renuncias'!$F80=0,"-",IF('Denuncias-Renuncias'!K80=0,"-",('Denuncias-Renuncias'!K80/'Denuncias-Renuncias'!$F80)))</f>
        <v>-</v>
      </c>
      <c r="H80" s="64">
        <f>+IF('Denuncias-Renuncias'!$F80=0,"-",IF('Denuncias-Renuncias'!L80=0,"-",('Denuncias-Renuncias'!L80/'Denuncias-Renuncias'!$F80)))</f>
        <v>7.6923076923076927E-2</v>
      </c>
      <c r="I80" s="64">
        <f>+IF('Denuncias-Renuncias'!$F80=0,"-",IF('Denuncias-Renuncias'!M80=0,"-",('Denuncias-Renuncias'!M80/'Denuncias-Renuncias'!$F80)))</f>
        <v>2.564102564102564E-2</v>
      </c>
    </row>
    <row r="81" spans="2:9" ht="20.100000000000001" customHeight="1" thickBot="1" x14ac:dyDescent="0.25">
      <c r="B81" s="4" t="s">
        <v>299</v>
      </c>
      <c r="C81" s="64" t="str">
        <f>+IF('Denuncias-Renuncias'!$F81=0,"-",IF('Denuncias-Renuncias'!G81=0,"-",('Denuncias-Renuncias'!G81/'Denuncias-Renuncias'!$F81)))</f>
        <v>-</v>
      </c>
      <c r="D81" s="64" t="str">
        <f>+IF('Denuncias-Renuncias'!$F81=0,"-",IF('Denuncias-Renuncias'!H81=0,"-",('Denuncias-Renuncias'!H81/'Denuncias-Renuncias'!$F81)))</f>
        <v>-</v>
      </c>
      <c r="E81" s="64">
        <f>+IF('Denuncias-Renuncias'!$F81=0,"-",IF('Denuncias-Renuncias'!I81=0,"-",('Denuncias-Renuncias'!I81/'Denuncias-Renuncias'!$F81)))</f>
        <v>1</v>
      </c>
      <c r="F81" s="64" t="str">
        <f>+IF('Denuncias-Renuncias'!$F81=0,"-",IF('Denuncias-Renuncias'!J81=0,"-",('Denuncias-Renuncias'!J81/'Denuncias-Renuncias'!$F81)))</f>
        <v>-</v>
      </c>
      <c r="G81" s="64" t="str">
        <f>+IF('Denuncias-Renuncias'!$F81=0,"-",IF('Denuncias-Renuncias'!K81=0,"-",('Denuncias-Renuncias'!K81/'Denuncias-Renuncias'!$F81)))</f>
        <v>-</v>
      </c>
      <c r="H81" s="64" t="str">
        <f>+IF('Denuncias-Renuncias'!$F81=0,"-",IF('Denuncias-Renuncias'!L81=0,"-",('Denuncias-Renuncias'!L81/'Denuncias-Renuncias'!$F81)))</f>
        <v>-</v>
      </c>
      <c r="I81" s="64" t="str">
        <f>+IF('Denuncias-Renuncias'!$F81=0,"-",IF('Denuncias-Renuncias'!M81=0,"-",('Denuncias-Renuncias'!M81/'Denuncias-Renuncias'!$F81)))</f>
        <v>-</v>
      </c>
    </row>
    <row r="82" spans="2:9" ht="20.100000000000001" customHeight="1" thickBot="1" x14ac:dyDescent="0.25">
      <c r="B82" s="4" t="s">
        <v>300</v>
      </c>
      <c r="C82" s="64">
        <f>+IF('Denuncias-Renuncias'!$F82=0,"-",IF('Denuncias-Renuncias'!G82=0,"-",('Denuncias-Renuncias'!G82/'Denuncias-Renuncias'!$F82)))</f>
        <v>4.8192771084337352E-2</v>
      </c>
      <c r="D82" s="64" t="str">
        <f>+IF('Denuncias-Renuncias'!$F82=0,"-",IF('Denuncias-Renuncias'!H82=0,"-",('Denuncias-Renuncias'!H82/'Denuncias-Renuncias'!$F82)))</f>
        <v>-</v>
      </c>
      <c r="E82" s="64">
        <f>+IF('Denuncias-Renuncias'!$F82=0,"-",IF('Denuncias-Renuncias'!I82=0,"-",('Denuncias-Renuncias'!I82/'Denuncias-Renuncias'!$F82)))</f>
        <v>0.75</v>
      </c>
      <c r="F82" s="64">
        <f>+IF('Denuncias-Renuncias'!$F82=0,"-",IF('Denuncias-Renuncias'!J82=0,"-",('Denuncias-Renuncias'!J82/'Denuncias-Renuncias'!$F82)))</f>
        <v>1.2048192771084338E-2</v>
      </c>
      <c r="G82" s="64">
        <f>+IF('Denuncias-Renuncias'!$F82=0,"-",IF('Denuncias-Renuncias'!K82=0,"-",('Denuncias-Renuncias'!K82/'Denuncias-Renuncias'!$F82)))</f>
        <v>0.14457831325301204</v>
      </c>
      <c r="H82" s="64">
        <f>+IF('Denuncias-Renuncias'!$F82=0,"-",IF('Denuncias-Renuncias'!L82=0,"-",('Denuncias-Renuncias'!L82/'Denuncias-Renuncias'!$F82)))</f>
        <v>4.5180722891566265E-2</v>
      </c>
      <c r="I82" s="64" t="str">
        <f>+IF('Denuncias-Renuncias'!$F82=0,"-",IF('Denuncias-Renuncias'!M82=0,"-",('Denuncias-Renuncias'!M82/'Denuncias-Renuncias'!$F82)))</f>
        <v>-</v>
      </c>
    </row>
    <row r="83" spans="2:9" ht="20.100000000000001" customHeight="1" thickBot="1" x14ac:dyDescent="0.25">
      <c r="B83" s="4" t="s">
        <v>301</v>
      </c>
      <c r="C83" s="64">
        <f>+IF('Denuncias-Renuncias'!$F83=0,"-",IF('Denuncias-Renuncias'!G83=0,"-",('Denuncias-Renuncias'!G83/'Denuncias-Renuncias'!$F83)))</f>
        <v>0.96</v>
      </c>
      <c r="D83" s="64">
        <f>+IF('Denuncias-Renuncias'!$F83=0,"-",IF('Denuncias-Renuncias'!H83=0,"-",('Denuncias-Renuncias'!H83/'Denuncias-Renuncias'!$F83)))</f>
        <v>0.04</v>
      </c>
      <c r="E83" s="64" t="str">
        <f>+IF('Denuncias-Renuncias'!$F83=0,"-",IF('Denuncias-Renuncias'!I83=0,"-",('Denuncias-Renuncias'!I83/'Denuncias-Renuncias'!$F83)))</f>
        <v>-</v>
      </c>
      <c r="F83" s="64" t="str">
        <f>+IF('Denuncias-Renuncias'!$F83=0,"-",IF('Denuncias-Renuncias'!J83=0,"-",('Denuncias-Renuncias'!J83/'Denuncias-Renuncias'!$F83)))</f>
        <v>-</v>
      </c>
      <c r="G83" s="64" t="str">
        <f>+IF('Denuncias-Renuncias'!$F83=0,"-",IF('Denuncias-Renuncias'!K83=0,"-",('Denuncias-Renuncias'!K83/'Denuncias-Renuncias'!$F83)))</f>
        <v>-</v>
      </c>
      <c r="H83" s="64" t="str">
        <f>+IF('Denuncias-Renuncias'!$F83=0,"-",IF('Denuncias-Renuncias'!L83=0,"-",('Denuncias-Renuncias'!L83/'Denuncias-Renuncias'!$F83)))</f>
        <v>-</v>
      </c>
      <c r="I83" s="64" t="str">
        <f>+IF('Denuncias-Renuncias'!$F83=0,"-",IF('Denuncias-Renuncias'!M83=0,"-",('Denuncias-Renuncias'!M83/'Denuncias-Renuncias'!$F83)))</f>
        <v>-</v>
      </c>
    </row>
    <row r="84" spans="2:9" ht="20.100000000000001" customHeight="1" thickBot="1" x14ac:dyDescent="0.25">
      <c r="B84" s="4" t="s">
        <v>302</v>
      </c>
      <c r="C84" s="64" t="str">
        <f>+IF('Denuncias-Renuncias'!$F84=0,"-",IF('Denuncias-Renuncias'!G84=0,"-",('Denuncias-Renuncias'!G84/'Denuncias-Renuncias'!$F84)))</f>
        <v>-</v>
      </c>
      <c r="D84" s="64" t="str">
        <f>+IF('Denuncias-Renuncias'!$F84=0,"-",IF('Denuncias-Renuncias'!H84=0,"-",('Denuncias-Renuncias'!H84/'Denuncias-Renuncias'!$F84)))</f>
        <v>-</v>
      </c>
      <c r="E84" s="64">
        <f>+IF('Denuncias-Renuncias'!$F84=0,"-",IF('Denuncias-Renuncias'!I84=0,"-",('Denuncias-Renuncias'!I84/'Denuncias-Renuncias'!$F84)))</f>
        <v>1</v>
      </c>
      <c r="F84" s="64" t="str">
        <f>+IF('Denuncias-Renuncias'!$F84=0,"-",IF('Denuncias-Renuncias'!J84=0,"-",('Denuncias-Renuncias'!J84/'Denuncias-Renuncias'!$F84)))</f>
        <v>-</v>
      </c>
      <c r="G84" s="64" t="str">
        <f>+IF('Denuncias-Renuncias'!$F84=0,"-",IF('Denuncias-Renuncias'!K84=0,"-",('Denuncias-Renuncias'!K84/'Denuncias-Renuncias'!$F84)))</f>
        <v>-</v>
      </c>
      <c r="H84" s="64" t="str">
        <f>+IF('Denuncias-Renuncias'!$F84=0,"-",IF('Denuncias-Renuncias'!L84=0,"-",('Denuncias-Renuncias'!L84/'Denuncias-Renuncias'!$F84)))</f>
        <v>-</v>
      </c>
      <c r="I84" s="64" t="str">
        <f>+IF('Denuncias-Renuncias'!$F84=0,"-",IF('Denuncias-Renuncias'!M84=0,"-",('Denuncias-Renuncias'!M84/'Denuncias-Renuncias'!$F84)))</f>
        <v>-</v>
      </c>
    </row>
    <row r="85" spans="2:9" ht="20.100000000000001" customHeight="1" thickBot="1" x14ac:dyDescent="0.25">
      <c r="B85" s="4" t="s">
        <v>303</v>
      </c>
      <c r="C85" s="64">
        <f>+IF('Denuncias-Renuncias'!$F85=0,"-",IF('Denuncias-Renuncias'!G85=0,"-",('Denuncias-Renuncias'!G85/'Denuncias-Renuncias'!$F85)))</f>
        <v>0.21739130434782608</v>
      </c>
      <c r="D85" s="64" t="str">
        <f>+IF('Denuncias-Renuncias'!$F85=0,"-",IF('Denuncias-Renuncias'!H85=0,"-",('Denuncias-Renuncias'!H85/'Denuncias-Renuncias'!$F85)))</f>
        <v>-</v>
      </c>
      <c r="E85" s="64">
        <f>+IF('Denuncias-Renuncias'!$F85=0,"-",IF('Denuncias-Renuncias'!I85=0,"-",('Denuncias-Renuncias'!I85/'Denuncias-Renuncias'!$F85)))</f>
        <v>0.60869565217391308</v>
      </c>
      <c r="F85" s="64" t="str">
        <f>+IF('Denuncias-Renuncias'!$F85=0,"-",IF('Denuncias-Renuncias'!J85=0,"-",('Denuncias-Renuncias'!J85/'Denuncias-Renuncias'!$F85)))</f>
        <v>-</v>
      </c>
      <c r="G85" s="64">
        <f>+IF('Denuncias-Renuncias'!$F85=0,"-",IF('Denuncias-Renuncias'!K85=0,"-",('Denuncias-Renuncias'!K85/'Denuncias-Renuncias'!$F85)))</f>
        <v>0.17391304347826086</v>
      </c>
      <c r="H85" s="64" t="str">
        <f>+IF('Denuncias-Renuncias'!$F85=0,"-",IF('Denuncias-Renuncias'!L85=0,"-",('Denuncias-Renuncias'!L85/'Denuncias-Renuncias'!$F85)))</f>
        <v>-</v>
      </c>
      <c r="I85" s="64" t="str">
        <f>+IF('Denuncias-Renuncias'!$F85=0,"-",IF('Denuncias-Renuncias'!M85=0,"-",('Denuncias-Renuncias'!M85/'Denuncias-Renuncias'!$F85)))</f>
        <v>-</v>
      </c>
    </row>
    <row r="86" spans="2:9" ht="20.100000000000001" customHeight="1" thickBot="1" x14ac:dyDescent="0.25">
      <c r="B86" s="4" t="s">
        <v>304</v>
      </c>
      <c r="C86" s="64">
        <f>+IF('Denuncias-Renuncias'!$F86=0,"-",IF('Denuncias-Renuncias'!G86=0,"-",('Denuncias-Renuncias'!G86/'Denuncias-Renuncias'!$F86)))</f>
        <v>2.8571428571428571E-2</v>
      </c>
      <c r="D86" s="64" t="str">
        <f>+IF('Denuncias-Renuncias'!$F86=0,"-",IF('Denuncias-Renuncias'!H86=0,"-",('Denuncias-Renuncias'!H86/'Denuncias-Renuncias'!$F86)))</f>
        <v>-</v>
      </c>
      <c r="E86" s="64">
        <f>+IF('Denuncias-Renuncias'!$F86=0,"-",IF('Denuncias-Renuncias'!I86=0,"-",('Denuncias-Renuncias'!I86/'Denuncias-Renuncias'!$F86)))</f>
        <v>0.8571428571428571</v>
      </c>
      <c r="F86" s="64">
        <f>+IF('Denuncias-Renuncias'!$F86=0,"-",IF('Denuncias-Renuncias'!J86=0,"-",('Denuncias-Renuncias'!J86/'Denuncias-Renuncias'!$F86)))</f>
        <v>1.4285714285714285E-2</v>
      </c>
      <c r="G86" s="64">
        <f>+IF('Denuncias-Renuncias'!$F86=0,"-",IF('Denuncias-Renuncias'!K86=0,"-",('Denuncias-Renuncias'!K86/'Denuncias-Renuncias'!$F86)))</f>
        <v>0.1</v>
      </c>
      <c r="H86" s="64" t="str">
        <f>+IF('Denuncias-Renuncias'!$F86=0,"-",IF('Denuncias-Renuncias'!L86=0,"-",('Denuncias-Renuncias'!L86/'Denuncias-Renuncias'!$F86)))</f>
        <v>-</v>
      </c>
      <c r="I86" s="64" t="str">
        <f>+IF('Denuncias-Renuncias'!$F86=0,"-",IF('Denuncias-Renuncias'!M86=0,"-",('Denuncias-Renuncias'!M86/'Denuncias-Renuncias'!$F86)))</f>
        <v>-</v>
      </c>
    </row>
    <row r="87" spans="2:9" ht="20.100000000000001" customHeight="1" thickBot="1" x14ac:dyDescent="0.25">
      <c r="B87" s="4" t="s">
        <v>305</v>
      </c>
      <c r="C87" s="64" t="str">
        <f>+IF('Denuncias-Renuncias'!$F87=0,"-",IF('Denuncias-Renuncias'!G87=0,"-",('Denuncias-Renuncias'!G87/'Denuncias-Renuncias'!$F87)))</f>
        <v>-</v>
      </c>
      <c r="D87" s="64" t="str">
        <f>+IF('Denuncias-Renuncias'!$F87=0,"-",IF('Denuncias-Renuncias'!H87=0,"-",('Denuncias-Renuncias'!H87/'Denuncias-Renuncias'!$F87)))</f>
        <v>-</v>
      </c>
      <c r="E87" s="64">
        <f>+IF('Denuncias-Renuncias'!$F87=0,"-",IF('Denuncias-Renuncias'!I87=0,"-",('Denuncias-Renuncias'!I87/'Denuncias-Renuncias'!$F87)))</f>
        <v>0.89247311827956988</v>
      </c>
      <c r="F87" s="64" t="str">
        <f>+IF('Denuncias-Renuncias'!$F87=0,"-",IF('Denuncias-Renuncias'!J87=0,"-",('Denuncias-Renuncias'!J87/'Denuncias-Renuncias'!$F87)))</f>
        <v>-</v>
      </c>
      <c r="G87" s="64" t="str">
        <f>+IF('Denuncias-Renuncias'!$F87=0,"-",IF('Denuncias-Renuncias'!K87=0,"-",('Denuncias-Renuncias'!K87/'Denuncias-Renuncias'!$F87)))</f>
        <v>-</v>
      </c>
      <c r="H87" s="64">
        <f>+IF('Denuncias-Renuncias'!$F87=0,"-",IF('Denuncias-Renuncias'!L87=0,"-",('Denuncias-Renuncias'!L87/'Denuncias-Renuncias'!$F87)))</f>
        <v>0.10752688172043011</v>
      </c>
      <c r="I87" s="64" t="str">
        <f>+IF('Denuncias-Renuncias'!$F87=0,"-",IF('Denuncias-Renuncias'!M87=0,"-",('Denuncias-Renuncias'!M87/'Denuncias-Renuncias'!$F87)))</f>
        <v>-</v>
      </c>
    </row>
    <row r="88" spans="2:9" ht="20.100000000000001" customHeight="1" thickBot="1" x14ac:dyDescent="0.25">
      <c r="B88" s="4" t="s">
        <v>178</v>
      </c>
      <c r="C88" s="64">
        <f>+IF('Denuncias-Renuncias'!$F88=0,"-",IF('Denuncias-Renuncias'!G88=0,"-",('Denuncias-Renuncias'!G88/'Denuncias-Renuncias'!$F88)))</f>
        <v>3.6575875486381325E-2</v>
      </c>
      <c r="D88" s="64">
        <f>+IF('Denuncias-Renuncias'!$F88=0,"-",IF('Denuncias-Renuncias'!H88=0,"-",('Denuncias-Renuncias'!H88/'Denuncias-Renuncias'!$F88)))</f>
        <v>1.5564202334630351E-3</v>
      </c>
      <c r="E88" s="64">
        <f>+IF('Denuncias-Renuncias'!$F88=0,"-",IF('Denuncias-Renuncias'!I88=0,"-",('Denuncias-Renuncias'!I88/'Denuncias-Renuncias'!$F88)))</f>
        <v>0.71984435797665369</v>
      </c>
      <c r="F88" s="64">
        <f>+IF('Denuncias-Renuncias'!$F88=0,"-",IF('Denuncias-Renuncias'!J88=0,"-",('Denuncias-Renuncias'!J88/'Denuncias-Renuncias'!$F88)))</f>
        <v>1.5564202334630351E-3</v>
      </c>
      <c r="G88" s="64">
        <f>+IF('Denuncias-Renuncias'!$F88=0,"-",IF('Denuncias-Renuncias'!K88=0,"-",('Denuncias-Renuncias'!K88/'Denuncias-Renuncias'!$F88)))</f>
        <v>7.9377431906614782E-2</v>
      </c>
      <c r="H88" s="64">
        <f>+IF('Denuncias-Renuncias'!$F88=0,"-",IF('Denuncias-Renuncias'!L88=0,"-",('Denuncias-Renuncias'!L88/'Denuncias-Renuncias'!$F88)))</f>
        <v>0.15875486381322956</v>
      </c>
      <c r="I88" s="64">
        <f>+IF('Denuncias-Renuncias'!$F88=0,"-",IF('Denuncias-Renuncias'!M88=0,"-",('Denuncias-Renuncias'!M88/'Denuncias-Renuncias'!$F88)))</f>
        <v>2.3346303501945525E-3</v>
      </c>
    </row>
    <row r="89" spans="2:9" ht="20.100000000000001" customHeight="1" thickBot="1" x14ac:dyDescent="0.25">
      <c r="B89" s="4" t="s">
        <v>306</v>
      </c>
      <c r="C89" s="64" t="str">
        <f>+IF('Denuncias-Renuncias'!$F89=0,"-",IF('Denuncias-Renuncias'!G89=0,"-",('Denuncias-Renuncias'!G89/'Denuncias-Renuncias'!$F89)))</f>
        <v>-</v>
      </c>
      <c r="D89" s="64" t="str">
        <f>+IF('Denuncias-Renuncias'!$F89=0,"-",IF('Denuncias-Renuncias'!H89=0,"-",('Denuncias-Renuncias'!H89/'Denuncias-Renuncias'!$F89)))</f>
        <v>-</v>
      </c>
      <c r="E89" s="64">
        <f>+IF('Denuncias-Renuncias'!$F89=0,"-",IF('Denuncias-Renuncias'!I89=0,"-",('Denuncias-Renuncias'!I89/'Denuncias-Renuncias'!$F89)))</f>
        <v>1</v>
      </c>
      <c r="F89" s="64" t="str">
        <f>+IF('Denuncias-Renuncias'!$F89=0,"-",IF('Denuncias-Renuncias'!J89=0,"-",('Denuncias-Renuncias'!J89/'Denuncias-Renuncias'!$F89)))</f>
        <v>-</v>
      </c>
      <c r="G89" s="64" t="str">
        <f>+IF('Denuncias-Renuncias'!$F89=0,"-",IF('Denuncias-Renuncias'!K89=0,"-",('Denuncias-Renuncias'!K89/'Denuncias-Renuncias'!$F89)))</f>
        <v>-</v>
      </c>
      <c r="H89" s="64" t="str">
        <f>+IF('Denuncias-Renuncias'!$F89=0,"-",IF('Denuncias-Renuncias'!L89=0,"-",('Denuncias-Renuncias'!L89/'Denuncias-Renuncias'!$F89)))</f>
        <v>-</v>
      </c>
      <c r="I89" s="64" t="str">
        <f>+IF('Denuncias-Renuncias'!$F89=0,"-",IF('Denuncias-Renuncias'!M89=0,"-",('Denuncias-Renuncias'!M89/'Denuncias-Renuncias'!$F89)))</f>
        <v>-</v>
      </c>
    </row>
    <row r="90" spans="2:9" ht="20.100000000000001" customHeight="1" thickBot="1" x14ac:dyDescent="0.25">
      <c r="B90" s="4" t="s">
        <v>307</v>
      </c>
      <c r="C90" s="64" t="str">
        <f>+IF('Denuncias-Renuncias'!$F90=0,"-",IF('Denuncias-Renuncias'!G90=0,"-",('Denuncias-Renuncias'!G90/'Denuncias-Renuncias'!$F90)))</f>
        <v>-</v>
      </c>
      <c r="D90" s="64" t="str">
        <f>+IF('Denuncias-Renuncias'!$F90=0,"-",IF('Denuncias-Renuncias'!H90=0,"-",('Denuncias-Renuncias'!H90/'Denuncias-Renuncias'!$F90)))</f>
        <v>-</v>
      </c>
      <c r="E90" s="64">
        <f>+IF('Denuncias-Renuncias'!$F90=0,"-",IF('Denuncias-Renuncias'!I90=0,"-",('Denuncias-Renuncias'!I90/'Denuncias-Renuncias'!$F90)))</f>
        <v>1</v>
      </c>
      <c r="F90" s="64" t="str">
        <f>+IF('Denuncias-Renuncias'!$F90=0,"-",IF('Denuncias-Renuncias'!J90=0,"-",('Denuncias-Renuncias'!J90/'Denuncias-Renuncias'!$F90)))</f>
        <v>-</v>
      </c>
      <c r="G90" s="64" t="str">
        <f>+IF('Denuncias-Renuncias'!$F90=0,"-",IF('Denuncias-Renuncias'!K90=0,"-",('Denuncias-Renuncias'!K90/'Denuncias-Renuncias'!$F90)))</f>
        <v>-</v>
      </c>
      <c r="H90" s="64" t="str">
        <f>+IF('Denuncias-Renuncias'!$F90=0,"-",IF('Denuncias-Renuncias'!L90=0,"-",('Denuncias-Renuncias'!L90/'Denuncias-Renuncias'!$F90)))</f>
        <v>-</v>
      </c>
      <c r="I90" s="64" t="str">
        <f>+IF('Denuncias-Renuncias'!$F90=0,"-",IF('Denuncias-Renuncias'!M90=0,"-",('Denuncias-Renuncias'!M90/'Denuncias-Renuncias'!$F90)))</f>
        <v>-</v>
      </c>
    </row>
    <row r="91" spans="2:9" ht="20.100000000000001" customHeight="1" thickBot="1" x14ac:dyDescent="0.25">
      <c r="B91" s="4" t="s">
        <v>308</v>
      </c>
      <c r="C91" s="64" t="str">
        <f>+IF('Denuncias-Renuncias'!$F91=0,"-",IF('Denuncias-Renuncias'!G91=0,"-",('Denuncias-Renuncias'!G91/'Denuncias-Renuncias'!$F91)))</f>
        <v>-</v>
      </c>
      <c r="D91" s="64" t="str">
        <f>+IF('Denuncias-Renuncias'!$F91=0,"-",IF('Denuncias-Renuncias'!H91=0,"-",('Denuncias-Renuncias'!H91/'Denuncias-Renuncias'!$F91)))</f>
        <v>-</v>
      </c>
      <c r="E91" s="64">
        <f>+IF('Denuncias-Renuncias'!$F91=0,"-",IF('Denuncias-Renuncias'!I91=0,"-",('Denuncias-Renuncias'!I91/'Denuncias-Renuncias'!$F91)))</f>
        <v>1</v>
      </c>
      <c r="F91" s="64" t="str">
        <f>+IF('Denuncias-Renuncias'!$F91=0,"-",IF('Denuncias-Renuncias'!J91=0,"-",('Denuncias-Renuncias'!J91/'Denuncias-Renuncias'!$F91)))</f>
        <v>-</v>
      </c>
      <c r="G91" s="64" t="str">
        <f>+IF('Denuncias-Renuncias'!$F91=0,"-",IF('Denuncias-Renuncias'!K91=0,"-",('Denuncias-Renuncias'!K91/'Denuncias-Renuncias'!$F91)))</f>
        <v>-</v>
      </c>
      <c r="H91" s="64" t="str">
        <f>+IF('Denuncias-Renuncias'!$F91=0,"-",IF('Denuncias-Renuncias'!L91=0,"-",('Denuncias-Renuncias'!L91/'Denuncias-Renuncias'!$F91)))</f>
        <v>-</v>
      </c>
      <c r="I91" s="64" t="str">
        <f>+IF('Denuncias-Renuncias'!$F91=0,"-",IF('Denuncias-Renuncias'!M91=0,"-",('Denuncias-Renuncias'!M91/'Denuncias-Renuncias'!$F91)))</f>
        <v>-</v>
      </c>
    </row>
    <row r="92" spans="2:9" ht="20.100000000000001" customHeight="1" thickBot="1" x14ac:dyDescent="0.25">
      <c r="B92" s="4" t="s">
        <v>309</v>
      </c>
      <c r="C92" s="64" t="str">
        <f>+IF('Denuncias-Renuncias'!$F92=0,"-",IF('Denuncias-Renuncias'!G92=0,"-",('Denuncias-Renuncias'!G92/'Denuncias-Renuncias'!$F92)))</f>
        <v>-</v>
      </c>
      <c r="D92" s="64" t="str">
        <f>+IF('Denuncias-Renuncias'!$F92=0,"-",IF('Denuncias-Renuncias'!H92=0,"-",('Denuncias-Renuncias'!H92/'Denuncias-Renuncias'!$F92)))</f>
        <v>-</v>
      </c>
      <c r="E92" s="64">
        <f>+IF('Denuncias-Renuncias'!$F92=0,"-",IF('Denuncias-Renuncias'!I92=0,"-",('Denuncias-Renuncias'!I92/'Denuncias-Renuncias'!$F92)))</f>
        <v>1</v>
      </c>
      <c r="F92" s="64" t="str">
        <f>+IF('Denuncias-Renuncias'!$F92=0,"-",IF('Denuncias-Renuncias'!J92=0,"-",('Denuncias-Renuncias'!J92/'Denuncias-Renuncias'!$F92)))</f>
        <v>-</v>
      </c>
      <c r="G92" s="64" t="str">
        <f>+IF('Denuncias-Renuncias'!$F92=0,"-",IF('Denuncias-Renuncias'!K92=0,"-",('Denuncias-Renuncias'!K92/'Denuncias-Renuncias'!$F92)))</f>
        <v>-</v>
      </c>
      <c r="H92" s="64" t="str">
        <f>+IF('Denuncias-Renuncias'!$F92=0,"-",IF('Denuncias-Renuncias'!L92=0,"-",('Denuncias-Renuncias'!L92/'Denuncias-Renuncias'!$F92)))</f>
        <v>-</v>
      </c>
      <c r="I92" s="64" t="str">
        <f>+IF('Denuncias-Renuncias'!$F92=0,"-",IF('Denuncias-Renuncias'!M92=0,"-",('Denuncias-Renuncias'!M92/'Denuncias-Renuncias'!$F92)))</f>
        <v>-</v>
      </c>
    </row>
    <row r="93" spans="2:9" ht="20.100000000000001" customHeight="1" thickBot="1" x14ac:dyDescent="0.25">
      <c r="B93" s="4" t="s">
        <v>310</v>
      </c>
      <c r="C93" s="64" t="str">
        <f>+IF('Denuncias-Renuncias'!$F93=0,"-",IF('Denuncias-Renuncias'!G93=0,"-",('Denuncias-Renuncias'!G93/'Denuncias-Renuncias'!$F93)))</f>
        <v>-</v>
      </c>
      <c r="D93" s="64" t="str">
        <f>+IF('Denuncias-Renuncias'!$F93=0,"-",IF('Denuncias-Renuncias'!H93=0,"-",('Denuncias-Renuncias'!H93/'Denuncias-Renuncias'!$F93)))</f>
        <v>-</v>
      </c>
      <c r="E93" s="64">
        <f>+IF('Denuncias-Renuncias'!$F93=0,"-",IF('Denuncias-Renuncias'!I93=0,"-",('Denuncias-Renuncias'!I93/'Denuncias-Renuncias'!$F93)))</f>
        <v>1</v>
      </c>
      <c r="F93" s="64" t="str">
        <f>+IF('Denuncias-Renuncias'!$F93=0,"-",IF('Denuncias-Renuncias'!J93=0,"-",('Denuncias-Renuncias'!J93/'Denuncias-Renuncias'!$F93)))</f>
        <v>-</v>
      </c>
      <c r="G93" s="64" t="str">
        <f>+IF('Denuncias-Renuncias'!$F93=0,"-",IF('Denuncias-Renuncias'!K93=0,"-",('Denuncias-Renuncias'!K93/'Denuncias-Renuncias'!$F93)))</f>
        <v>-</v>
      </c>
      <c r="H93" s="64" t="str">
        <f>+IF('Denuncias-Renuncias'!$F93=0,"-",IF('Denuncias-Renuncias'!L93=0,"-",('Denuncias-Renuncias'!L93/'Denuncias-Renuncias'!$F93)))</f>
        <v>-</v>
      </c>
      <c r="I93" s="64" t="str">
        <f>+IF('Denuncias-Renuncias'!$F93=0,"-",IF('Denuncias-Renuncias'!M93=0,"-",('Denuncias-Renuncias'!M93/'Denuncias-Renuncias'!$F93)))</f>
        <v>-</v>
      </c>
    </row>
    <row r="94" spans="2:9" ht="20.100000000000001" customHeight="1" thickBot="1" x14ac:dyDescent="0.25">
      <c r="B94" s="4" t="s">
        <v>311</v>
      </c>
      <c r="C94" s="64" t="str">
        <f>+IF('Denuncias-Renuncias'!$F94=0,"-",IF('Denuncias-Renuncias'!G94=0,"-",('Denuncias-Renuncias'!G94/'Denuncias-Renuncias'!$F94)))</f>
        <v>-</v>
      </c>
      <c r="D94" s="64" t="str">
        <f>+IF('Denuncias-Renuncias'!$F94=0,"-",IF('Denuncias-Renuncias'!H94=0,"-",('Denuncias-Renuncias'!H94/'Denuncias-Renuncias'!$F94)))</f>
        <v>-</v>
      </c>
      <c r="E94" s="64">
        <f>+IF('Denuncias-Renuncias'!$F94=0,"-",IF('Denuncias-Renuncias'!I94=0,"-",('Denuncias-Renuncias'!I94/'Denuncias-Renuncias'!$F94)))</f>
        <v>0.8771929824561403</v>
      </c>
      <c r="F94" s="64" t="str">
        <f>+IF('Denuncias-Renuncias'!$F94=0,"-",IF('Denuncias-Renuncias'!J94=0,"-",('Denuncias-Renuncias'!J94/'Denuncias-Renuncias'!$F94)))</f>
        <v>-</v>
      </c>
      <c r="G94" s="64">
        <f>+IF('Denuncias-Renuncias'!$F94=0,"-",IF('Denuncias-Renuncias'!K94=0,"-",('Denuncias-Renuncias'!K94/'Denuncias-Renuncias'!$F94)))</f>
        <v>5.2631578947368418E-2</v>
      </c>
      <c r="H94" s="64">
        <f>+IF('Denuncias-Renuncias'!$F94=0,"-",IF('Denuncias-Renuncias'!L94=0,"-",('Denuncias-Renuncias'!L94/'Denuncias-Renuncias'!$F94)))</f>
        <v>7.0175438596491224E-2</v>
      </c>
      <c r="I94" s="64" t="str">
        <f>+IF('Denuncias-Renuncias'!$F94=0,"-",IF('Denuncias-Renuncias'!M94=0,"-",('Denuncias-Renuncias'!M94/'Denuncias-Renuncias'!$F94)))</f>
        <v>-</v>
      </c>
    </row>
    <row r="95" spans="2:9" ht="20.100000000000001" customHeight="1" thickBot="1" x14ac:dyDescent="0.25">
      <c r="B95" s="4" t="s">
        <v>312</v>
      </c>
      <c r="C95" s="64">
        <f>+IF('Denuncias-Renuncias'!$F95=0,"-",IF('Denuncias-Renuncias'!G95=0,"-",('Denuncias-Renuncias'!G95/'Denuncias-Renuncias'!$F95)))</f>
        <v>0.23529411764705882</v>
      </c>
      <c r="D95" s="64" t="str">
        <f>+IF('Denuncias-Renuncias'!$F95=0,"-",IF('Denuncias-Renuncias'!H95=0,"-",('Denuncias-Renuncias'!H95/'Denuncias-Renuncias'!$F95)))</f>
        <v>-</v>
      </c>
      <c r="E95" s="64">
        <f>+IF('Denuncias-Renuncias'!$F95=0,"-",IF('Denuncias-Renuncias'!I95=0,"-",('Denuncias-Renuncias'!I95/'Denuncias-Renuncias'!$F95)))</f>
        <v>0.61764705882352944</v>
      </c>
      <c r="F95" s="64" t="str">
        <f>+IF('Denuncias-Renuncias'!$F95=0,"-",IF('Denuncias-Renuncias'!J95=0,"-",('Denuncias-Renuncias'!J95/'Denuncias-Renuncias'!$F95)))</f>
        <v>-</v>
      </c>
      <c r="G95" s="64" t="str">
        <f>+IF('Denuncias-Renuncias'!$F95=0,"-",IF('Denuncias-Renuncias'!K95=0,"-",('Denuncias-Renuncias'!K95/'Denuncias-Renuncias'!$F95)))</f>
        <v>-</v>
      </c>
      <c r="H95" s="64">
        <f>+IF('Denuncias-Renuncias'!$F95=0,"-",IF('Denuncias-Renuncias'!L95=0,"-",('Denuncias-Renuncias'!L95/'Denuncias-Renuncias'!$F95)))</f>
        <v>0.14705882352941177</v>
      </c>
      <c r="I95" s="64" t="str">
        <f>+IF('Denuncias-Renuncias'!$F95=0,"-",IF('Denuncias-Renuncias'!M95=0,"-",('Denuncias-Renuncias'!M95/'Denuncias-Renuncias'!$F95)))</f>
        <v>-</v>
      </c>
    </row>
    <row r="96" spans="2:9" ht="20.100000000000001" customHeight="1" thickBot="1" x14ac:dyDescent="0.25">
      <c r="B96" s="4" t="s">
        <v>313</v>
      </c>
      <c r="C96" s="64">
        <f>+IF('Denuncias-Renuncias'!$F96=0,"-",IF('Denuncias-Renuncias'!G96=0,"-",('Denuncias-Renuncias'!G96/'Denuncias-Renuncias'!$F96)))</f>
        <v>0.10810810810810811</v>
      </c>
      <c r="D96" s="64" t="str">
        <f>+IF('Denuncias-Renuncias'!$F96=0,"-",IF('Denuncias-Renuncias'!H96=0,"-",('Denuncias-Renuncias'!H96/'Denuncias-Renuncias'!$F96)))</f>
        <v>-</v>
      </c>
      <c r="E96" s="64">
        <f>+IF('Denuncias-Renuncias'!$F96=0,"-",IF('Denuncias-Renuncias'!I96=0,"-",('Denuncias-Renuncias'!I96/'Denuncias-Renuncias'!$F96)))</f>
        <v>0.89189189189189189</v>
      </c>
      <c r="F96" s="64" t="str">
        <f>+IF('Denuncias-Renuncias'!$F96=0,"-",IF('Denuncias-Renuncias'!J96=0,"-",('Denuncias-Renuncias'!J96/'Denuncias-Renuncias'!$F96)))</f>
        <v>-</v>
      </c>
      <c r="G96" s="64" t="str">
        <f>+IF('Denuncias-Renuncias'!$F96=0,"-",IF('Denuncias-Renuncias'!K96=0,"-",('Denuncias-Renuncias'!K96/'Denuncias-Renuncias'!$F96)))</f>
        <v>-</v>
      </c>
      <c r="H96" s="64" t="str">
        <f>+IF('Denuncias-Renuncias'!$F96=0,"-",IF('Denuncias-Renuncias'!L96=0,"-",('Denuncias-Renuncias'!L96/'Denuncias-Renuncias'!$F96)))</f>
        <v>-</v>
      </c>
      <c r="I96" s="64" t="str">
        <f>+IF('Denuncias-Renuncias'!$F96=0,"-",IF('Denuncias-Renuncias'!M96=0,"-",('Denuncias-Renuncias'!M96/'Denuncias-Renuncias'!$F96)))</f>
        <v>-</v>
      </c>
    </row>
    <row r="97" spans="2:9" ht="20.100000000000001" customHeight="1" thickBot="1" x14ac:dyDescent="0.25">
      <c r="B97" s="4" t="s">
        <v>314</v>
      </c>
      <c r="C97" s="64" t="str">
        <f>+IF('Denuncias-Renuncias'!$F97=0,"-",IF('Denuncias-Renuncias'!G97=0,"-",('Denuncias-Renuncias'!G97/'Denuncias-Renuncias'!$F97)))</f>
        <v>-</v>
      </c>
      <c r="D97" s="64" t="str">
        <f>+IF('Denuncias-Renuncias'!$F97=0,"-",IF('Denuncias-Renuncias'!H97=0,"-",('Denuncias-Renuncias'!H97/'Denuncias-Renuncias'!$F97)))</f>
        <v>-</v>
      </c>
      <c r="E97" s="64">
        <f>+IF('Denuncias-Renuncias'!$F97=0,"-",IF('Denuncias-Renuncias'!I97=0,"-",('Denuncias-Renuncias'!I97/'Denuncias-Renuncias'!$F97)))</f>
        <v>1</v>
      </c>
      <c r="F97" s="64" t="str">
        <f>+IF('Denuncias-Renuncias'!$F97=0,"-",IF('Denuncias-Renuncias'!J97=0,"-",('Denuncias-Renuncias'!J97/'Denuncias-Renuncias'!$F97)))</f>
        <v>-</v>
      </c>
      <c r="G97" s="64" t="str">
        <f>+IF('Denuncias-Renuncias'!$F97=0,"-",IF('Denuncias-Renuncias'!K97=0,"-",('Denuncias-Renuncias'!K97/'Denuncias-Renuncias'!$F97)))</f>
        <v>-</v>
      </c>
      <c r="H97" s="64" t="str">
        <f>+IF('Denuncias-Renuncias'!$F97=0,"-",IF('Denuncias-Renuncias'!L97=0,"-",('Denuncias-Renuncias'!L97/'Denuncias-Renuncias'!$F97)))</f>
        <v>-</v>
      </c>
      <c r="I97" s="64" t="str">
        <f>+IF('Denuncias-Renuncias'!$F97=0,"-",IF('Denuncias-Renuncias'!M97=0,"-",('Denuncias-Renuncias'!M97/'Denuncias-Renuncias'!$F97)))</f>
        <v>-</v>
      </c>
    </row>
    <row r="98" spans="2:9" ht="20.100000000000001" customHeight="1" thickBot="1" x14ac:dyDescent="0.25">
      <c r="B98" s="4" t="s">
        <v>315</v>
      </c>
      <c r="C98" s="64" t="str">
        <f>+IF('Denuncias-Renuncias'!$F98=0,"-",IF('Denuncias-Renuncias'!G98=0,"-",('Denuncias-Renuncias'!G98/'Denuncias-Renuncias'!$F98)))</f>
        <v>-</v>
      </c>
      <c r="D98" s="64" t="str">
        <f>+IF('Denuncias-Renuncias'!$F98=0,"-",IF('Denuncias-Renuncias'!H98=0,"-",('Denuncias-Renuncias'!H98/'Denuncias-Renuncias'!$F98)))</f>
        <v>-</v>
      </c>
      <c r="E98" s="64">
        <f>+IF('Denuncias-Renuncias'!$F98=0,"-",IF('Denuncias-Renuncias'!I98=0,"-",('Denuncias-Renuncias'!I98/'Denuncias-Renuncias'!$F98)))</f>
        <v>0.91666666666666663</v>
      </c>
      <c r="F98" s="64" t="str">
        <f>+IF('Denuncias-Renuncias'!$F98=0,"-",IF('Denuncias-Renuncias'!J98=0,"-",('Denuncias-Renuncias'!J98/'Denuncias-Renuncias'!$F98)))</f>
        <v>-</v>
      </c>
      <c r="G98" s="64" t="str">
        <f>+IF('Denuncias-Renuncias'!$F98=0,"-",IF('Denuncias-Renuncias'!K98=0,"-",('Denuncias-Renuncias'!K98/'Denuncias-Renuncias'!$F98)))</f>
        <v>-</v>
      </c>
      <c r="H98" s="64">
        <f>+IF('Denuncias-Renuncias'!$F98=0,"-",IF('Denuncias-Renuncias'!L98=0,"-",('Denuncias-Renuncias'!L98/'Denuncias-Renuncias'!$F98)))</f>
        <v>8.3333333333333329E-2</v>
      </c>
      <c r="I98" s="64" t="str">
        <f>+IF('Denuncias-Renuncias'!$F98=0,"-",IF('Denuncias-Renuncias'!M98=0,"-",('Denuncias-Renuncias'!M98/'Denuncias-Renuncias'!$F98)))</f>
        <v>-</v>
      </c>
    </row>
    <row r="99" spans="2:9" ht="20.100000000000001" customHeight="1" thickBot="1" x14ac:dyDescent="0.25">
      <c r="B99" s="4" t="s">
        <v>316</v>
      </c>
      <c r="C99" s="64" t="str">
        <f>+IF('Denuncias-Renuncias'!$F99=0,"-",IF('Denuncias-Renuncias'!G99=0,"-",('Denuncias-Renuncias'!G99/'Denuncias-Renuncias'!$F99)))</f>
        <v>-</v>
      </c>
      <c r="D99" s="64" t="str">
        <f>+IF('Denuncias-Renuncias'!$F99=0,"-",IF('Denuncias-Renuncias'!H99=0,"-",('Denuncias-Renuncias'!H99/'Denuncias-Renuncias'!$F99)))</f>
        <v>-</v>
      </c>
      <c r="E99" s="64">
        <f>+IF('Denuncias-Renuncias'!$F99=0,"-",IF('Denuncias-Renuncias'!I99=0,"-",('Denuncias-Renuncias'!I99/'Denuncias-Renuncias'!$F99)))</f>
        <v>0.5</v>
      </c>
      <c r="F99" s="64" t="str">
        <f>+IF('Denuncias-Renuncias'!$F99=0,"-",IF('Denuncias-Renuncias'!J99=0,"-",('Denuncias-Renuncias'!J99/'Denuncias-Renuncias'!$F99)))</f>
        <v>-</v>
      </c>
      <c r="G99" s="64">
        <f>+IF('Denuncias-Renuncias'!$F99=0,"-",IF('Denuncias-Renuncias'!K99=0,"-",('Denuncias-Renuncias'!K99/'Denuncias-Renuncias'!$F99)))</f>
        <v>0.5</v>
      </c>
      <c r="H99" s="64" t="str">
        <f>+IF('Denuncias-Renuncias'!$F99=0,"-",IF('Denuncias-Renuncias'!L99=0,"-",('Denuncias-Renuncias'!L99/'Denuncias-Renuncias'!$F99)))</f>
        <v>-</v>
      </c>
      <c r="I99" s="64" t="str">
        <f>+IF('Denuncias-Renuncias'!$F99=0,"-",IF('Denuncias-Renuncias'!M99=0,"-",('Denuncias-Renuncias'!M99/'Denuncias-Renuncias'!$F99)))</f>
        <v>-</v>
      </c>
    </row>
    <row r="100" spans="2:9" ht="20.100000000000001" customHeight="1" thickBot="1" x14ac:dyDescent="0.25">
      <c r="B100" s="4" t="s">
        <v>317</v>
      </c>
      <c r="C100" s="64" t="str">
        <f>+IF('Denuncias-Renuncias'!$F100=0,"-",IF('Denuncias-Renuncias'!G100=0,"-",('Denuncias-Renuncias'!G100/'Denuncias-Renuncias'!$F100)))</f>
        <v>-</v>
      </c>
      <c r="D100" s="64" t="str">
        <f>+IF('Denuncias-Renuncias'!$F100=0,"-",IF('Denuncias-Renuncias'!H100=0,"-",('Denuncias-Renuncias'!H100/'Denuncias-Renuncias'!$F100)))</f>
        <v>-</v>
      </c>
      <c r="E100" s="64">
        <f>+IF('Denuncias-Renuncias'!$F100=0,"-",IF('Denuncias-Renuncias'!I100=0,"-",('Denuncias-Renuncias'!I100/'Denuncias-Renuncias'!$F100)))</f>
        <v>1</v>
      </c>
      <c r="F100" s="64" t="str">
        <f>+IF('Denuncias-Renuncias'!$F100=0,"-",IF('Denuncias-Renuncias'!J100=0,"-",('Denuncias-Renuncias'!J100/'Denuncias-Renuncias'!$F100)))</f>
        <v>-</v>
      </c>
      <c r="G100" s="64" t="str">
        <f>+IF('Denuncias-Renuncias'!$F100=0,"-",IF('Denuncias-Renuncias'!K100=0,"-",('Denuncias-Renuncias'!K100/'Denuncias-Renuncias'!$F100)))</f>
        <v>-</v>
      </c>
      <c r="H100" s="64" t="str">
        <f>+IF('Denuncias-Renuncias'!$F100=0,"-",IF('Denuncias-Renuncias'!L100=0,"-",('Denuncias-Renuncias'!L100/'Denuncias-Renuncias'!$F100)))</f>
        <v>-</v>
      </c>
      <c r="I100" s="64" t="str">
        <f>+IF('Denuncias-Renuncias'!$F100=0,"-",IF('Denuncias-Renuncias'!M100=0,"-",('Denuncias-Renuncias'!M100/'Denuncias-Renuncias'!$F100)))</f>
        <v>-</v>
      </c>
    </row>
    <row r="101" spans="2:9" ht="20.100000000000001" customHeight="1" thickBot="1" x14ac:dyDescent="0.25">
      <c r="B101" s="4" t="s">
        <v>179</v>
      </c>
      <c r="C101" s="64" t="str">
        <f>+IF('Denuncias-Renuncias'!$F101=0,"-",IF('Denuncias-Renuncias'!G101=0,"-",('Denuncias-Renuncias'!G101/'Denuncias-Renuncias'!$F101)))</f>
        <v>-</v>
      </c>
      <c r="D101" s="64" t="str">
        <f>+IF('Denuncias-Renuncias'!$F101=0,"-",IF('Denuncias-Renuncias'!H101=0,"-",('Denuncias-Renuncias'!H101/'Denuncias-Renuncias'!$F101)))</f>
        <v>-</v>
      </c>
      <c r="E101" s="64">
        <f>+IF('Denuncias-Renuncias'!$F101=0,"-",IF('Denuncias-Renuncias'!I101=0,"-",('Denuncias-Renuncias'!I101/'Denuncias-Renuncias'!$F101)))</f>
        <v>0.44444444444444442</v>
      </c>
      <c r="F101" s="64">
        <f>+IF('Denuncias-Renuncias'!$F101=0,"-",IF('Denuncias-Renuncias'!J101=0,"-",('Denuncias-Renuncias'!J101/'Denuncias-Renuncias'!$F101)))</f>
        <v>0.1388888888888889</v>
      </c>
      <c r="G101" s="64">
        <f>+IF('Denuncias-Renuncias'!$F101=0,"-",IF('Denuncias-Renuncias'!K101=0,"-",('Denuncias-Renuncias'!K101/'Denuncias-Renuncias'!$F101)))</f>
        <v>0.1388888888888889</v>
      </c>
      <c r="H101" s="64">
        <f>+IF('Denuncias-Renuncias'!$F101=0,"-",IF('Denuncias-Renuncias'!L101=0,"-",('Denuncias-Renuncias'!L101/'Denuncias-Renuncias'!$F101)))</f>
        <v>5.5555555555555552E-2</v>
      </c>
      <c r="I101" s="64">
        <f>+IF('Denuncias-Renuncias'!$F101=0,"-",IF('Denuncias-Renuncias'!M101=0,"-",('Denuncias-Renuncias'!M101/'Denuncias-Renuncias'!$F101)))</f>
        <v>0.22222222222222221</v>
      </c>
    </row>
    <row r="102" spans="2:9" ht="20.100000000000001" customHeight="1" thickBot="1" x14ac:dyDescent="0.25">
      <c r="B102" s="4" t="s">
        <v>318</v>
      </c>
      <c r="C102" s="64" t="str">
        <f>+IF('Denuncias-Renuncias'!$F102=0,"-",IF('Denuncias-Renuncias'!G102=0,"-",('Denuncias-Renuncias'!G102/'Denuncias-Renuncias'!$F102)))</f>
        <v>-</v>
      </c>
      <c r="D102" s="64" t="str">
        <f>+IF('Denuncias-Renuncias'!$F102=0,"-",IF('Denuncias-Renuncias'!H102=0,"-",('Denuncias-Renuncias'!H102/'Denuncias-Renuncias'!$F102)))</f>
        <v>-</v>
      </c>
      <c r="E102" s="64">
        <f>+IF('Denuncias-Renuncias'!$F102=0,"-",IF('Denuncias-Renuncias'!I102=0,"-",('Denuncias-Renuncias'!I102/'Denuncias-Renuncias'!$F102)))</f>
        <v>1</v>
      </c>
      <c r="F102" s="64" t="str">
        <f>+IF('Denuncias-Renuncias'!$F102=0,"-",IF('Denuncias-Renuncias'!J102=0,"-",('Denuncias-Renuncias'!J102/'Denuncias-Renuncias'!$F102)))</f>
        <v>-</v>
      </c>
      <c r="G102" s="64" t="str">
        <f>+IF('Denuncias-Renuncias'!$F102=0,"-",IF('Denuncias-Renuncias'!K102=0,"-",('Denuncias-Renuncias'!K102/'Denuncias-Renuncias'!$F102)))</f>
        <v>-</v>
      </c>
      <c r="H102" s="64" t="str">
        <f>+IF('Denuncias-Renuncias'!$F102=0,"-",IF('Denuncias-Renuncias'!L102=0,"-",('Denuncias-Renuncias'!L102/'Denuncias-Renuncias'!$F102)))</f>
        <v>-</v>
      </c>
      <c r="I102" s="64" t="str">
        <f>+IF('Denuncias-Renuncias'!$F102=0,"-",IF('Denuncias-Renuncias'!M102=0,"-",('Denuncias-Renuncias'!M102/'Denuncias-Renuncias'!$F102)))</f>
        <v>-</v>
      </c>
    </row>
    <row r="103" spans="2:9" ht="20.100000000000001" customHeight="1" thickBot="1" x14ac:dyDescent="0.25">
      <c r="B103" s="4" t="s">
        <v>319</v>
      </c>
      <c r="C103" s="64" t="str">
        <f>+IF('Denuncias-Renuncias'!$F103=0,"-",IF('Denuncias-Renuncias'!G103=0,"-",('Denuncias-Renuncias'!G103/'Denuncias-Renuncias'!$F103)))</f>
        <v>-</v>
      </c>
      <c r="D103" s="64" t="str">
        <f>+IF('Denuncias-Renuncias'!$F103=0,"-",IF('Denuncias-Renuncias'!H103=0,"-",('Denuncias-Renuncias'!H103/'Denuncias-Renuncias'!$F103)))</f>
        <v>-</v>
      </c>
      <c r="E103" s="64">
        <f>+IF('Denuncias-Renuncias'!$F103=0,"-",IF('Denuncias-Renuncias'!I103=0,"-",('Denuncias-Renuncias'!I103/'Denuncias-Renuncias'!$F103)))</f>
        <v>0.88888888888888884</v>
      </c>
      <c r="F103" s="64" t="str">
        <f>+IF('Denuncias-Renuncias'!$F103=0,"-",IF('Denuncias-Renuncias'!J103=0,"-",('Denuncias-Renuncias'!J103/'Denuncias-Renuncias'!$F103)))</f>
        <v>-</v>
      </c>
      <c r="G103" s="64">
        <f>+IF('Denuncias-Renuncias'!$F103=0,"-",IF('Denuncias-Renuncias'!K103=0,"-",('Denuncias-Renuncias'!K103/'Denuncias-Renuncias'!$F103)))</f>
        <v>0.1111111111111111</v>
      </c>
      <c r="H103" s="64" t="str">
        <f>+IF('Denuncias-Renuncias'!$F103=0,"-",IF('Denuncias-Renuncias'!L103=0,"-",('Denuncias-Renuncias'!L103/'Denuncias-Renuncias'!$F103)))</f>
        <v>-</v>
      </c>
      <c r="I103" s="64" t="str">
        <f>+IF('Denuncias-Renuncias'!$F103=0,"-",IF('Denuncias-Renuncias'!M103=0,"-",('Denuncias-Renuncias'!M103/'Denuncias-Renuncias'!$F103)))</f>
        <v>-</v>
      </c>
    </row>
    <row r="104" spans="2:9" ht="20.100000000000001" customHeight="1" thickBot="1" x14ac:dyDescent="0.25">
      <c r="B104" s="4" t="s">
        <v>320</v>
      </c>
      <c r="C104" s="64" t="str">
        <f>+IF('Denuncias-Renuncias'!$F104=0,"-",IF('Denuncias-Renuncias'!G104=0,"-",('Denuncias-Renuncias'!G104/'Denuncias-Renuncias'!$F104)))</f>
        <v>-</v>
      </c>
      <c r="D104" s="64" t="str">
        <f>+IF('Denuncias-Renuncias'!$F104=0,"-",IF('Denuncias-Renuncias'!H104=0,"-",('Denuncias-Renuncias'!H104/'Denuncias-Renuncias'!$F104)))</f>
        <v>-</v>
      </c>
      <c r="E104" s="64">
        <f>+IF('Denuncias-Renuncias'!$F104=0,"-",IF('Denuncias-Renuncias'!I104=0,"-",('Denuncias-Renuncias'!I104/'Denuncias-Renuncias'!$F104)))</f>
        <v>1</v>
      </c>
      <c r="F104" s="64" t="str">
        <f>+IF('Denuncias-Renuncias'!$F104=0,"-",IF('Denuncias-Renuncias'!J104=0,"-",('Denuncias-Renuncias'!J104/'Denuncias-Renuncias'!$F104)))</f>
        <v>-</v>
      </c>
      <c r="G104" s="64" t="str">
        <f>+IF('Denuncias-Renuncias'!$F104=0,"-",IF('Denuncias-Renuncias'!K104=0,"-",('Denuncias-Renuncias'!K104/'Denuncias-Renuncias'!$F104)))</f>
        <v>-</v>
      </c>
      <c r="H104" s="64" t="str">
        <f>+IF('Denuncias-Renuncias'!$F104=0,"-",IF('Denuncias-Renuncias'!L104=0,"-",('Denuncias-Renuncias'!L104/'Denuncias-Renuncias'!$F104)))</f>
        <v>-</v>
      </c>
      <c r="I104" s="64" t="str">
        <f>+IF('Denuncias-Renuncias'!$F104=0,"-",IF('Denuncias-Renuncias'!M104=0,"-",('Denuncias-Renuncias'!M104/'Denuncias-Renuncias'!$F104)))</f>
        <v>-</v>
      </c>
    </row>
    <row r="105" spans="2:9" ht="20.100000000000001" customHeight="1" thickBot="1" x14ac:dyDescent="0.25">
      <c r="B105" s="4" t="s">
        <v>321</v>
      </c>
      <c r="C105" s="64" t="str">
        <f>+IF('Denuncias-Renuncias'!$F105=0,"-",IF('Denuncias-Renuncias'!G105=0,"-",('Denuncias-Renuncias'!G105/'Denuncias-Renuncias'!$F105)))</f>
        <v>-</v>
      </c>
      <c r="D105" s="64" t="str">
        <f>+IF('Denuncias-Renuncias'!$F105=0,"-",IF('Denuncias-Renuncias'!H105=0,"-",('Denuncias-Renuncias'!H105/'Denuncias-Renuncias'!$F105)))</f>
        <v>-</v>
      </c>
      <c r="E105" s="64">
        <f>+IF('Denuncias-Renuncias'!$F105=0,"-",IF('Denuncias-Renuncias'!I105=0,"-",('Denuncias-Renuncias'!I105/'Denuncias-Renuncias'!$F105)))</f>
        <v>1</v>
      </c>
      <c r="F105" s="64" t="str">
        <f>+IF('Denuncias-Renuncias'!$F105=0,"-",IF('Denuncias-Renuncias'!J105=0,"-",('Denuncias-Renuncias'!J105/'Denuncias-Renuncias'!$F105)))</f>
        <v>-</v>
      </c>
      <c r="G105" s="64" t="str">
        <f>+IF('Denuncias-Renuncias'!$F105=0,"-",IF('Denuncias-Renuncias'!K105=0,"-",('Denuncias-Renuncias'!K105/'Denuncias-Renuncias'!$F105)))</f>
        <v>-</v>
      </c>
      <c r="H105" s="64" t="str">
        <f>+IF('Denuncias-Renuncias'!$F105=0,"-",IF('Denuncias-Renuncias'!L105=0,"-",('Denuncias-Renuncias'!L105/'Denuncias-Renuncias'!$F105)))</f>
        <v>-</v>
      </c>
      <c r="I105" s="64" t="str">
        <f>+IF('Denuncias-Renuncias'!$F105=0,"-",IF('Denuncias-Renuncias'!M105=0,"-",('Denuncias-Renuncias'!M105/'Denuncias-Renuncias'!$F105)))</f>
        <v>-</v>
      </c>
    </row>
    <row r="106" spans="2:9" ht="20.100000000000001" customHeight="1" thickBot="1" x14ac:dyDescent="0.25">
      <c r="B106" s="4" t="s">
        <v>180</v>
      </c>
      <c r="C106" s="64" t="str">
        <f>+IF('Denuncias-Renuncias'!$F106=0,"-",IF('Denuncias-Renuncias'!G106=0,"-",('Denuncias-Renuncias'!G106/'Denuncias-Renuncias'!$F106)))</f>
        <v>-</v>
      </c>
      <c r="D106" s="64">
        <f>+IF('Denuncias-Renuncias'!$F106=0,"-",IF('Denuncias-Renuncias'!H106=0,"-",('Denuncias-Renuncias'!H106/'Denuncias-Renuncias'!$F106)))</f>
        <v>0.08</v>
      </c>
      <c r="E106" s="64">
        <f>+IF('Denuncias-Renuncias'!$F106=0,"-",IF('Denuncias-Renuncias'!I106=0,"-",('Denuncias-Renuncias'!I106/'Denuncias-Renuncias'!$F106)))</f>
        <v>0.72</v>
      </c>
      <c r="F106" s="64" t="str">
        <f>+IF('Denuncias-Renuncias'!$F106=0,"-",IF('Denuncias-Renuncias'!J106=0,"-",('Denuncias-Renuncias'!J106/'Denuncias-Renuncias'!$F106)))</f>
        <v>-</v>
      </c>
      <c r="G106" s="64">
        <f>+IF('Denuncias-Renuncias'!$F106=0,"-",IF('Denuncias-Renuncias'!K106=0,"-",('Denuncias-Renuncias'!K106/'Denuncias-Renuncias'!$F106)))</f>
        <v>0.04</v>
      </c>
      <c r="H106" s="64">
        <f>+IF('Denuncias-Renuncias'!$F106=0,"-",IF('Denuncias-Renuncias'!L106=0,"-",('Denuncias-Renuncias'!L106/'Denuncias-Renuncias'!$F106)))</f>
        <v>0.04</v>
      </c>
      <c r="I106" s="64">
        <f>+IF('Denuncias-Renuncias'!$F106=0,"-",IF('Denuncias-Renuncias'!M106=0,"-",('Denuncias-Renuncias'!M106/'Denuncias-Renuncias'!$F106)))</f>
        <v>0.12</v>
      </c>
    </row>
    <row r="107" spans="2:9" ht="20.100000000000001" customHeight="1" thickBot="1" x14ac:dyDescent="0.25">
      <c r="B107" s="4" t="s">
        <v>322</v>
      </c>
      <c r="C107" s="64" t="str">
        <f>+IF('Denuncias-Renuncias'!$F107=0,"-",IF('Denuncias-Renuncias'!G107=0,"-",('Denuncias-Renuncias'!G107/'Denuncias-Renuncias'!$F107)))</f>
        <v>-</v>
      </c>
      <c r="D107" s="64" t="str">
        <f>+IF('Denuncias-Renuncias'!$F107=0,"-",IF('Denuncias-Renuncias'!H107=0,"-",('Denuncias-Renuncias'!H107/'Denuncias-Renuncias'!$F107)))</f>
        <v>-</v>
      </c>
      <c r="E107" s="64">
        <f>+IF('Denuncias-Renuncias'!$F107=0,"-",IF('Denuncias-Renuncias'!I107=0,"-",('Denuncias-Renuncias'!I107/'Denuncias-Renuncias'!$F107)))</f>
        <v>0.83333333333333337</v>
      </c>
      <c r="F107" s="64" t="str">
        <f>+IF('Denuncias-Renuncias'!$F107=0,"-",IF('Denuncias-Renuncias'!J107=0,"-",('Denuncias-Renuncias'!J107/'Denuncias-Renuncias'!$F107)))</f>
        <v>-</v>
      </c>
      <c r="G107" s="64">
        <f>+IF('Denuncias-Renuncias'!$F107=0,"-",IF('Denuncias-Renuncias'!K107=0,"-",('Denuncias-Renuncias'!K107/'Denuncias-Renuncias'!$F107)))</f>
        <v>0.16666666666666666</v>
      </c>
      <c r="H107" s="64" t="str">
        <f>+IF('Denuncias-Renuncias'!$F107=0,"-",IF('Denuncias-Renuncias'!L107=0,"-",('Denuncias-Renuncias'!L107/'Denuncias-Renuncias'!$F107)))</f>
        <v>-</v>
      </c>
      <c r="I107" s="64" t="str">
        <f>+IF('Denuncias-Renuncias'!$F107=0,"-",IF('Denuncias-Renuncias'!M107=0,"-",('Denuncias-Renuncias'!M107/'Denuncias-Renuncias'!$F107)))</f>
        <v>-</v>
      </c>
    </row>
    <row r="108" spans="2:9" ht="20.100000000000001" customHeight="1" thickBot="1" x14ac:dyDescent="0.25">
      <c r="B108" s="4" t="s">
        <v>323</v>
      </c>
      <c r="C108" s="64" t="str">
        <f>+IF('Denuncias-Renuncias'!$F108=0,"-",IF('Denuncias-Renuncias'!G108=0,"-",('Denuncias-Renuncias'!G108/'Denuncias-Renuncias'!$F108)))</f>
        <v>-</v>
      </c>
      <c r="D108" s="64" t="str">
        <f>+IF('Denuncias-Renuncias'!$F108=0,"-",IF('Denuncias-Renuncias'!H108=0,"-",('Denuncias-Renuncias'!H108/'Denuncias-Renuncias'!$F108)))</f>
        <v>-</v>
      </c>
      <c r="E108" s="64">
        <f>+IF('Denuncias-Renuncias'!$F108=0,"-",IF('Denuncias-Renuncias'!I108=0,"-",('Denuncias-Renuncias'!I108/'Denuncias-Renuncias'!$F108)))</f>
        <v>1</v>
      </c>
      <c r="F108" s="64" t="str">
        <f>+IF('Denuncias-Renuncias'!$F108=0,"-",IF('Denuncias-Renuncias'!J108=0,"-",('Denuncias-Renuncias'!J108/'Denuncias-Renuncias'!$F108)))</f>
        <v>-</v>
      </c>
      <c r="G108" s="64" t="str">
        <f>+IF('Denuncias-Renuncias'!$F108=0,"-",IF('Denuncias-Renuncias'!K108=0,"-",('Denuncias-Renuncias'!K108/'Denuncias-Renuncias'!$F108)))</f>
        <v>-</v>
      </c>
      <c r="H108" s="64" t="str">
        <f>+IF('Denuncias-Renuncias'!$F108=0,"-",IF('Denuncias-Renuncias'!L108=0,"-",('Denuncias-Renuncias'!L108/'Denuncias-Renuncias'!$F108)))</f>
        <v>-</v>
      </c>
      <c r="I108" s="64" t="str">
        <f>+IF('Denuncias-Renuncias'!$F108=0,"-",IF('Denuncias-Renuncias'!M108=0,"-",('Denuncias-Renuncias'!M108/'Denuncias-Renuncias'!$F108)))</f>
        <v>-</v>
      </c>
    </row>
    <row r="109" spans="2:9" ht="20.100000000000001" customHeight="1" thickBot="1" x14ac:dyDescent="0.25">
      <c r="B109" s="4" t="s">
        <v>181</v>
      </c>
      <c r="C109" s="64" t="str">
        <f>+IF('Denuncias-Renuncias'!$F109=0,"-",IF('Denuncias-Renuncias'!G109=0,"-",('Denuncias-Renuncias'!G109/'Denuncias-Renuncias'!$F109)))</f>
        <v>-</v>
      </c>
      <c r="D109" s="64" t="str">
        <f>+IF('Denuncias-Renuncias'!$F109=0,"-",IF('Denuncias-Renuncias'!H109=0,"-",('Denuncias-Renuncias'!H109/'Denuncias-Renuncias'!$F109)))</f>
        <v>-</v>
      </c>
      <c r="E109" s="64">
        <f>+IF('Denuncias-Renuncias'!$F109=0,"-",IF('Denuncias-Renuncias'!I109=0,"-",('Denuncias-Renuncias'!I109/'Denuncias-Renuncias'!$F109)))</f>
        <v>0.75027746947835738</v>
      </c>
      <c r="F109" s="64">
        <f>+IF('Denuncias-Renuncias'!$F109=0,"-",IF('Denuncias-Renuncias'!J109=0,"-",('Denuncias-Renuncias'!J109/'Denuncias-Renuncias'!$F109)))</f>
        <v>2.2197558268590455E-3</v>
      </c>
      <c r="G109" s="64">
        <f>+IF('Denuncias-Renuncias'!$F109=0,"-",IF('Denuncias-Renuncias'!K109=0,"-",('Denuncias-Renuncias'!K109/'Denuncias-Renuncias'!$F109)))</f>
        <v>9.6559378468368484E-2</v>
      </c>
      <c r="H109" s="64">
        <f>+IF('Denuncias-Renuncias'!$F109=0,"-",IF('Denuncias-Renuncias'!L109=0,"-",('Denuncias-Renuncias'!L109/'Denuncias-Renuncias'!$F109)))</f>
        <v>0.15094339622641509</v>
      </c>
      <c r="I109" s="64" t="str">
        <f>+IF('Denuncias-Renuncias'!$F109=0,"-",IF('Denuncias-Renuncias'!M109=0,"-",('Denuncias-Renuncias'!M109/'Denuncias-Renuncias'!$F109)))</f>
        <v>-</v>
      </c>
    </row>
    <row r="110" spans="2:9" ht="20.100000000000001" customHeight="1" thickBot="1" x14ac:dyDescent="0.25">
      <c r="B110" s="4" t="s">
        <v>324</v>
      </c>
      <c r="C110" s="64" t="str">
        <f>+IF('Denuncias-Renuncias'!$F110=0,"-",IF('Denuncias-Renuncias'!G110=0,"-",('Denuncias-Renuncias'!G110/'Denuncias-Renuncias'!$F110)))</f>
        <v>-</v>
      </c>
      <c r="D110" s="64" t="str">
        <f>+IF('Denuncias-Renuncias'!$F110=0,"-",IF('Denuncias-Renuncias'!H110=0,"-",('Denuncias-Renuncias'!H110/'Denuncias-Renuncias'!$F110)))</f>
        <v>-</v>
      </c>
      <c r="E110" s="64">
        <f>+IF('Denuncias-Renuncias'!$F110=0,"-",IF('Denuncias-Renuncias'!I110=0,"-",('Denuncias-Renuncias'!I110/'Denuncias-Renuncias'!$F110)))</f>
        <v>1</v>
      </c>
      <c r="F110" s="64" t="str">
        <f>+IF('Denuncias-Renuncias'!$F110=0,"-",IF('Denuncias-Renuncias'!J110=0,"-",('Denuncias-Renuncias'!J110/'Denuncias-Renuncias'!$F110)))</f>
        <v>-</v>
      </c>
      <c r="G110" s="64" t="str">
        <f>+IF('Denuncias-Renuncias'!$F110=0,"-",IF('Denuncias-Renuncias'!K110=0,"-",('Denuncias-Renuncias'!K110/'Denuncias-Renuncias'!$F110)))</f>
        <v>-</v>
      </c>
      <c r="H110" s="64" t="str">
        <f>+IF('Denuncias-Renuncias'!$F110=0,"-",IF('Denuncias-Renuncias'!L110=0,"-",('Denuncias-Renuncias'!L110/'Denuncias-Renuncias'!$F110)))</f>
        <v>-</v>
      </c>
      <c r="I110" s="64" t="str">
        <f>+IF('Denuncias-Renuncias'!$F110=0,"-",IF('Denuncias-Renuncias'!M110=0,"-",('Denuncias-Renuncias'!M110/'Denuncias-Renuncias'!$F110)))</f>
        <v>-</v>
      </c>
    </row>
    <row r="111" spans="2:9" ht="20.100000000000001" customHeight="1" thickBot="1" x14ac:dyDescent="0.25">
      <c r="B111" s="4" t="s">
        <v>325</v>
      </c>
      <c r="C111" s="64" t="str">
        <f>+IF('Denuncias-Renuncias'!$F111=0,"-",IF('Denuncias-Renuncias'!G111=0,"-",('Denuncias-Renuncias'!G111/'Denuncias-Renuncias'!$F111)))</f>
        <v>-</v>
      </c>
      <c r="D111" s="64" t="str">
        <f>+IF('Denuncias-Renuncias'!$F111=0,"-",IF('Denuncias-Renuncias'!H111=0,"-",('Denuncias-Renuncias'!H111/'Denuncias-Renuncias'!$F111)))</f>
        <v>-</v>
      </c>
      <c r="E111" s="64">
        <f>+IF('Denuncias-Renuncias'!$F111=0,"-",IF('Denuncias-Renuncias'!I111=0,"-",('Denuncias-Renuncias'!I111/'Denuncias-Renuncias'!$F111)))</f>
        <v>0.53333333333333333</v>
      </c>
      <c r="F111" s="64" t="str">
        <f>+IF('Denuncias-Renuncias'!$F111=0,"-",IF('Denuncias-Renuncias'!J111=0,"-",('Denuncias-Renuncias'!J111/'Denuncias-Renuncias'!$F111)))</f>
        <v>-</v>
      </c>
      <c r="G111" s="64">
        <f>+IF('Denuncias-Renuncias'!$F111=0,"-",IF('Denuncias-Renuncias'!K111=0,"-",('Denuncias-Renuncias'!K111/'Denuncias-Renuncias'!$F111)))</f>
        <v>0.46666666666666667</v>
      </c>
      <c r="H111" s="64" t="str">
        <f>+IF('Denuncias-Renuncias'!$F111=0,"-",IF('Denuncias-Renuncias'!L111=0,"-",('Denuncias-Renuncias'!L111/'Denuncias-Renuncias'!$F111)))</f>
        <v>-</v>
      </c>
      <c r="I111" s="64" t="str">
        <f>+IF('Denuncias-Renuncias'!$F111=0,"-",IF('Denuncias-Renuncias'!M111=0,"-",('Denuncias-Renuncias'!M111/'Denuncias-Renuncias'!$F111)))</f>
        <v>-</v>
      </c>
    </row>
    <row r="112" spans="2:9" ht="20.100000000000001" customHeight="1" thickBot="1" x14ac:dyDescent="0.25">
      <c r="B112" s="4" t="s">
        <v>326</v>
      </c>
      <c r="C112" s="64" t="str">
        <f>+IF('Denuncias-Renuncias'!$F112=0,"-",IF('Denuncias-Renuncias'!G112=0,"-",('Denuncias-Renuncias'!G112/'Denuncias-Renuncias'!$F112)))</f>
        <v>-</v>
      </c>
      <c r="D112" s="64" t="str">
        <f>+IF('Denuncias-Renuncias'!$F112=0,"-",IF('Denuncias-Renuncias'!H112=0,"-",('Denuncias-Renuncias'!H112/'Denuncias-Renuncias'!$F112)))</f>
        <v>-</v>
      </c>
      <c r="E112" s="64">
        <f>+IF('Denuncias-Renuncias'!$F112=0,"-",IF('Denuncias-Renuncias'!I112=0,"-",('Denuncias-Renuncias'!I112/'Denuncias-Renuncias'!$F112)))</f>
        <v>1</v>
      </c>
      <c r="F112" s="64" t="str">
        <f>+IF('Denuncias-Renuncias'!$F112=0,"-",IF('Denuncias-Renuncias'!J112=0,"-",('Denuncias-Renuncias'!J112/'Denuncias-Renuncias'!$F112)))</f>
        <v>-</v>
      </c>
      <c r="G112" s="64" t="str">
        <f>+IF('Denuncias-Renuncias'!$F112=0,"-",IF('Denuncias-Renuncias'!K112=0,"-",('Denuncias-Renuncias'!K112/'Denuncias-Renuncias'!$F112)))</f>
        <v>-</v>
      </c>
      <c r="H112" s="64" t="str">
        <f>+IF('Denuncias-Renuncias'!$F112=0,"-",IF('Denuncias-Renuncias'!L112=0,"-",('Denuncias-Renuncias'!L112/'Denuncias-Renuncias'!$F112)))</f>
        <v>-</v>
      </c>
      <c r="I112" s="64" t="str">
        <f>+IF('Denuncias-Renuncias'!$F112=0,"-",IF('Denuncias-Renuncias'!M112=0,"-",('Denuncias-Renuncias'!M112/'Denuncias-Renuncias'!$F112)))</f>
        <v>-</v>
      </c>
    </row>
    <row r="113" spans="2:9" ht="20.100000000000001" customHeight="1" thickBot="1" x14ac:dyDescent="0.25">
      <c r="B113" s="4" t="s">
        <v>327</v>
      </c>
      <c r="C113" s="64">
        <f>+IF('Denuncias-Renuncias'!$F113=0,"-",IF('Denuncias-Renuncias'!G113=0,"-",('Denuncias-Renuncias'!G113/'Denuncias-Renuncias'!$F113)))</f>
        <v>0.08</v>
      </c>
      <c r="D113" s="64" t="str">
        <f>+IF('Denuncias-Renuncias'!$F113=0,"-",IF('Denuncias-Renuncias'!H113=0,"-",('Denuncias-Renuncias'!H113/'Denuncias-Renuncias'!$F113)))</f>
        <v>-</v>
      </c>
      <c r="E113" s="64">
        <f>+IF('Denuncias-Renuncias'!$F113=0,"-",IF('Denuncias-Renuncias'!I113=0,"-",('Denuncias-Renuncias'!I113/'Denuncias-Renuncias'!$F113)))</f>
        <v>0.72</v>
      </c>
      <c r="F113" s="64">
        <f>+IF('Denuncias-Renuncias'!$F113=0,"-",IF('Denuncias-Renuncias'!J113=0,"-",('Denuncias-Renuncias'!J113/'Denuncias-Renuncias'!$F113)))</f>
        <v>0.04</v>
      </c>
      <c r="G113" s="64">
        <f>+IF('Denuncias-Renuncias'!$F113=0,"-",IF('Denuncias-Renuncias'!K113=0,"-",('Denuncias-Renuncias'!K113/'Denuncias-Renuncias'!$F113)))</f>
        <v>0.16</v>
      </c>
      <c r="H113" s="64" t="str">
        <f>+IF('Denuncias-Renuncias'!$F113=0,"-",IF('Denuncias-Renuncias'!L113=0,"-",('Denuncias-Renuncias'!L113/'Denuncias-Renuncias'!$F113)))</f>
        <v>-</v>
      </c>
      <c r="I113" s="64" t="str">
        <f>+IF('Denuncias-Renuncias'!$F113=0,"-",IF('Denuncias-Renuncias'!M113=0,"-",('Denuncias-Renuncias'!M113/'Denuncias-Renuncias'!$F113)))</f>
        <v>-</v>
      </c>
    </row>
    <row r="114" spans="2:9" ht="20.100000000000001" customHeight="1" thickBot="1" x14ac:dyDescent="0.25">
      <c r="B114" s="4" t="s">
        <v>328</v>
      </c>
      <c r="C114" s="64" t="str">
        <f>+IF('Denuncias-Renuncias'!$F114=0,"-",IF('Denuncias-Renuncias'!G114=0,"-",('Denuncias-Renuncias'!G114/'Denuncias-Renuncias'!$F114)))</f>
        <v>-</v>
      </c>
      <c r="D114" s="64" t="str">
        <f>+IF('Denuncias-Renuncias'!$F114=0,"-",IF('Denuncias-Renuncias'!H114=0,"-",('Denuncias-Renuncias'!H114/'Denuncias-Renuncias'!$F114)))</f>
        <v>-</v>
      </c>
      <c r="E114" s="64">
        <f>+IF('Denuncias-Renuncias'!$F114=0,"-",IF('Denuncias-Renuncias'!I114=0,"-",('Denuncias-Renuncias'!I114/'Denuncias-Renuncias'!$F114)))</f>
        <v>1</v>
      </c>
      <c r="F114" s="64" t="str">
        <f>+IF('Denuncias-Renuncias'!$F114=0,"-",IF('Denuncias-Renuncias'!J114=0,"-",('Denuncias-Renuncias'!J114/'Denuncias-Renuncias'!$F114)))</f>
        <v>-</v>
      </c>
      <c r="G114" s="64" t="str">
        <f>+IF('Denuncias-Renuncias'!$F114=0,"-",IF('Denuncias-Renuncias'!K114=0,"-",('Denuncias-Renuncias'!K114/'Denuncias-Renuncias'!$F114)))</f>
        <v>-</v>
      </c>
      <c r="H114" s="64" t="str">
        <f>+IF('Denuncias-Renuncias'!$F114=0,"-",IF('Denuncias-Renuncias'!L114=0,"-",('Denuncias-Renuncias'!L114/'Denuncias-Renuncias'!$F114)))</f>
        <v>-</v>
      </c>
      <c r="I114" s="64" t="str">
        <f>+IF('Denuncias-Renuncias'!$F114=0,"-",IF('Denuncias-Renuncias'!M114=0,"-",('Denuncias-Renuncias'!M114/'Denuncias-Renuncias'!$F114)))</f>
        <v>-</v>
      </c>
    </row>
    <row r="115" spans="2:9" ht="20.100000000000001" customHeight="1" thickBot="1" x14ac:dyDescent="0.25">
      <c r="B115" s="4" t="s">
        <v>329</v>
      </c>
      <c r="C115" s="64" t="str">
        <f>+IF('Denuncias-Renuncias'!$F115=0,"-",IF('Denuncias-Renuncias'!G115=0,"-",('Denuncias-Renuncias'!G115/'Denuncias-Renuncias'!$F115)))</f>
        <v>-</v>
      </c>
      <c r="D115" s="64" t="str">
        <f>+IF('Denuncias-Renuncias'!$F115=0,"-",IF('Denuncias-Renuncias'!H115=0,"-",('Denuncias-Renuncias'!H115/'Denuncias-Renuncias'!$F115)))</f>
        <v>-</v>
      </c>
      <c r="E115" s="64">
        <f>+IF('Denuncias-Renuncias'!$F115=0,"-",IF('Denuncias-Renuncias'!I115=0,"-",('Denuncias-Renuncias'!I115/'Denuncias-Renuncias'!$F115)))</f>
        <v>0.90909090909090906</v>
      </c>
      <c r="F115" s="64">
        <f>+IF('Denuncias-Renuncias'!$F115=0,"-",IF('Denuncias-Renuncias'!J115=0,"-",('Denuncias-Renuncias'!J115/'Denuncias-Renuncias'!$F115)))</f>
        <v>9.0909090909090912E-2</v>
      </c>
      <c r="G115" s="64" t="str">
        <f>+IF('Denuncias-Renuncias'!$F115=0,"-",IF('Denuncias-Renuncias'!K115=0,"-",('Denuncias-Renuncias'!K115/'Denuncias-Renuncias'!$F115)))</f>
        <v>-</v>
      </c>
      <c r="H115" s="64" t="str">
        <f>+IF('Denuncias-Renuncias'!$F115=0,"-",IF('Denuncias-Renuncias'!L115=0,"-",('Denuncias-Renuncias'!L115/'Denuncias-Renuncias'!$F115)))</f>
        <v>-</v>
      </c>
      <c r="I115" s="64" t="str">
        <f>+IF('Denuncias-Renuncias'!$F115=0,"-",IF('Denuncias-Renuncias'!M115=0,"-",('Denuncias-Renuncias'!M115/'Denuncias-Renuncias'!$F115)))</f>
        <v>-</v>
      </c>
    </row>
    <row r="116" spans="2:9" ht="20.100000000000001" customHeight="1" thickBot="1" x14ac:dyDescent="0.25">
      <c r="B116" s="4" t="s">
        <v>330</v>
      </c>
      <c r="C116" s="64" t="str">
        <f>+IF('Denuncias-Renuncias'!$F116=0,"-",IF('Denuncias-Renuncias'!G116=0,"-",('Denuncias-Renuncias'!G116/'Denuncias-Renuncias'!$F116)))</f>
        <v>-</v>
      </c>
      <c r="D116" s="64" t="str">
        <f>+IF('Denuncias-Renuncias'!$F116=0,"-",IF('Denuncias-Renuncias'!H116=0,"-",('Denuncias-Renuncias'!H116/'Denuncias-Renuncias'!$F116)))</f>
        <v>-</v>
      </c>
      <c r="E116" s="64">
        <f>+IF('Denuncias-Renuncias'!$F116=0,"-",IF('Denuncias-Renuncias'!I116=0,"-",('Denuncias-Renuncias'!I116/'Denuncias-Renuncias'!$F116)))</f>
        <v>0.6</v>
      </c>
      <c r="F116" s="64" t="str">
        <f>+IF('Denuncias-Renuncias'!$F116=0,"-",IF('Denuncias-Renuncias'!J116=0,"-",('Denuncias-Renuncias'!J116/'Denuncias-Renuncias'!$F116)))</f>
        <v>-</v>
      </c>
      <c r="G116" s="64">
        <f>+IF('Denuncias-Renuncias'!$F116=0,"-",IF('Denuncias-Renuncias'!K116=0,"-",('Denuncias-Renuncias'!K116/'Denuncias-Renuncias'!$F116)))</f>
        <v>0.2</v>
      </c>
      <c r="H116" s="64">
        <f>+IF('Denuncias-Renuncias'!$F116=0,"-",IF('Denuncias-Renuncias'!L116=0,"-",('Denuncias-Renuncias'!L116/'Denuncias-Renuncias'!$F116)))</f>
        <v>0.1</v>
      </c>
      <c r="I116" s="64">
        <f>+IF('Denuncias-Renuncias'!$F116=0,"-",IF('Denuncias-Renuncias'!M116=0,"-",('Denuncias-Renuncias'!M116/'Denuncias-Renuncias'!$F116)))</f>
        <v>0.1</v>
      </c>
    </row>
    <row r="117" spans="2:9" ht="20.100000000000001" customHeight="1" thickBot="1" x14ac:dyDescent="0.25">
      <c r="B117" s="4" t="s">
        <v>331</v>
      </c>
      <c r="C117" s="64">
        <f>+IF('Denuncias-Renuncias'!$F117=0,"-",IF('Denuncias-Renuncias'!G117=0,"-",('Denuncias-Renuncias'!G117/'Denuncias-Renuncias'!$F117)))</f>
        <v>3.5294117647058823E-2</v>
      </c>
      <c r="D117" s="64" t="str">
        <f>+IF('Denuncias-Renuncias'!$F117=0,"-",IF('Denuncias-Renuncias'!H117=0,"-",('Denuncias-Renuncias'!H117/'Denuncias-Renuncias'!$F117)))</f>
        <v>-</v>
      </c>
      <c r="E117" s="64">
        <f>+IF('Denuncias-Renuncias'!$F117=0,"-",IF('Denuncias-Renuncias'!I117=0,"-",('Denuncias-Renuncias'!I117/'Denuncias-Renuncias'!$F117)))</f>
        <v>0.70588235294117652</v>
      </c>
      <c r="F117" s="64" t="str">
        <f>+IF('Denuncias-Renuncias'!$F117=0,"-",IF('Denuncias-Renuncias'!J117=0,"-",('Denuncias-Renuncias'!J117/'Denuncias-Renuncias'!$F117)))</f>
        <v>-</v>
      </c>
      <c r="G117" s="64">
        <f>+IF('Denuncias-Renuncias'!$F117=0,"-",IF('Denuncias-Renuncias'!K117=0,"-",('Denuncias-Renuncias'!K117/'Denuncias-Renuncias'!$F117)))</f>
        <v>2.3529411764705882E-2</v>
      </c>
      <c r="H117" s="64">
        <f>+IF('Denuncias-Renuncias'!$F117=0,"-",IF('Denuncias-Renuncias'!L117=0,"-",('Denuncias-Renuncias'!L117/'Denuncias-Renuncias'!$F117)))</f>
        <v>8.2352941176470587E-2</v>
      </c>
      <c r="I117" s="64">
        <f>+IF('Denuncias-Renuncias'!$F117=0,"-",IF('Denuncias-Renuncias'!M117=0,"-",('Denuncias-Renuncias'!M117/'Denuncias-Renuncias'!$F117)))</f>
        <v>0.15294117647058825</v>
      </c>
    </row>
    <row r="118" spans="2:9" ht="20.100000000000001" customHeight="1" thickBot="1" x14ac:dyDescent="0.25">
      <c r="B118" s="4" t="s">
        <v>332</v>
      </c>
      <c r="C118" s="64" t="str">
        <f>+IF('Denuncias-Renuncias'!$F118=0,"-",IF('Denuncias-Renuncias'!G118=0,"-",('Denuncias-Renuncias'!G118/'Denuncias-Renuncias'!$F118)))</f>
        <v>-</v>
      </c>
      <c r="D118" s="64" t="str">
        <f>+IF('Denuncias-Renuncias'!$F118=0,"-",IF('Denuncias-Renuncias'!H118=0,"-",('Denuncias-Renuncias'!H118/'Denuncias-Renuncias'!$F118)))</f>
        <v>-</v>
      </c>
      <c r="E118" s="64">
        <f>+IF('Denuncias-Renuncias'!$F118=0,"-",IF('Denuncias-Renuncias'!I118=0,"-",('Denuncias-Renuncias'!I118/'Denuncias-Renuncias'!$F118)))</f>
        <v>1</v>
      </c>
      <c r="F118" s="64" t="str">
        <f>+IF('Denuncias-Renuncias'!$F118=0,"-",IF('Denuncias-Renuncias'!J118=0,"-",('Denuncias-Renuncias'!J118/'Denuncias-Renuncias'!$F118)))</f>
        <v>-</v>
      </c>
      <c r="G118" s="64" t="str">
        <f>+IF('Denuncias-Renuncias'!$F118=0,"-",IF('Denuncias-Renuncias'!K118=0,"-",('Denuncias-Renuncias'!K118/'Denuncias-Renuncias'!$F118)))</f>
        <v>-</v>
      </c>
      <c r="H118" s="64" t="str">
        <f>+IF('Denuncias-Renuncias'!$F118=0,"-",IF('Denuncias-Renuncias'!L118=0,"-",('Denuncias-Renuncias'!L118/'Denuncias-Renuncias'!$F118)))</f>
        <v>-</v>
      </c>
      <c r="I118" s="64" t="str">
        <f>+IF('Denuncias-Renuncias'!$F118=0,"-",IF('Denuncias-Renuncias'!M118=0,"-",('Denuncias-Renuncias'!M118/'Denuncias-Renuncias'!$F118)))</f>
        <v>-</v>
      </c>
    </row>
    <row r="119" spans="2:9" ht="20.100000000000001" customHeight="1" thickBot="1" x14ac:dyDescent="0.25">
      <c r="B119" s="4" t="s">
        <v>333</v>
      </c>
      <c r="C119" s="64" t="str">
        <f>+IF('Denuncias-Renuncias'!$F119=0,"-",IF('Denuncias-Renuncias'!G119=0,"-",('Denuncias-Renuncias'!G119/'Denuncias-Renuncias'!$F119)))</f>
        <v>-</v>
      </c>
      <c r="D119" s="64" t="str">
        <f>+IF('Denuncias-Renuncias'!$F119=0,"-",IF('Denuncias-Renuncias'!H119=0,"-",('Denuncias-Renuncias'!H119/'Denuncias-Renuncias'!$F119)))</f>
        <v>-</v>
      </c>
      <c r="E119" s="64">
        <f>+IF('Denuncias-Renuncias'!$F119=0,"-",IF('Denuncias-Renuncias'!I119=0,"-",('Denuncias-Renuncias'!I119/'Denuncias-Renuncias'!$F119)))</f>
        <v>0.8571428571428571</v>
      </c>
      <c r="F119" s="64" t="str">
        <f>+IF('Denuncias-Renuncias'!$F119=0,"-",IF('Denuncias-Renuncias'!J119=0,"-",('Denuncias-Renuncias'!J119/'Denuncias-Renuncias'!$F119)))</f>
        <v>-</v>
      </c>
      <c r="G119" s="64">
        <f>+IF('Denuncias-Renuncias'!$F119=0,"-",IF('Denuncias-Renuncias'!K119=0,"-",('Denuncias-Renuncias'!K119/'Denuncias-Renuncias'!$F119)))</f>
        <v>8.5714285714285715E-2</v>
      </c>
      <c r="H119" s="64">
        <f>+IF('Denuncias-Renuncias'!$F119=0,"-",IF('Denuncias-Renuncias'!L119=0,"-",('Denuncias-Renuncias'!L119/'Denuncias-Renuncias'!$F119)))</f>
        <v>5.7142857142857141E-2</v>
      </c>
      <c r="I119" s="64" t="str">
        <f>+IF('Denuncias-Renuncias'!$F119=0,"-",IF('Denuncias-Renuncias'!M119=0,"-",('Denuncias-Renuncias'!M119/'Denuncias-Renuncias'!$F119)))</f>
        <v>-</v>
      </c>
    </row>
    <row r="120" spans="2:9" ht="20.100000000000001" customHeight="1" thickBot="1" x14ac:dyDescent="0.25">
      <c r="B120" s="4" t="s">
        <v>334</v>
      </c>
      <c r="C120" s="64" t="str">
        <f>+IF('Denuncias-Renuncias'!$F120=0,"-",IF('Denuncias-Renuncias'!G120=0,"-",('Denuncias-Renuncias'!G120/'Denuncias-Renuncias'!$F120)))</f>
        <v>-</v>
      </c>
      <c r="D120" s="64" t="str">
        <f>+IF('Denuncias-Renuncias'!$F120=0,"-",IF('Denuncias-Renuncias'!H120=0,"-",('Denuncias-Renuncias'!H120/'Denuncias-Renuncias'!$F120)))</f>
        <v>-</v>
      </c>
      <c r="E120" s="64">
        <f>+IF('Denuncias-Renuncias'!$F120=0,"-",IF('Denuncias-Renuncias'!I120=0,"-",('Denuncias-Renuncias'!I120/'Denuncias-Renuncias'!$F120)))</f>
        <v>0.375</v>
      </c>
      <c r="F120" s="64" t="str">
        <f>+IF('Denuncias-Renuncias'!$F120=0,"-",IF('Denuncias-Renuncias'!J120=0,"-",('Denuncias-Renuncias'!J120/'Denuncias-Renuncias'!$F120)))</f>
        <v>-</v>
      </c>
      <c r="G120" s="64">
        <f>+IF('Denuncias-Renuncias'!$F120=0,"-",IF('Denuncias-Renuncias'!K120=0,"-",('Denuncias-Renuncias'!K120/'Denuncias-Renuncias'!$F120)))</f>
        <v>0.125</v>
      </c>
      <c r="H120" s="64">
        <f>+IF('Denuncias-Renuncias'!$F120=0,"-",IF('Denuncias-Renuncias'!L120=0,"-",('Denuncias-Renuncias'!L120/'Denuncias-Renuncias'!$F120)))</f>
        <v>0.25</v>
      </c>
      <c r="I120" s="64">
        <f>+IF('Denuncias-Renuncias'!$F120=0,"-",IF('Denuncias-Renuncias'!M120=0,"-",('Denuncias-Renuncias'!M120/'Denuncias-Renuncias'!$F120)))</f>
        <v>0.25</v>
      </c>
    </row>
    <row r="121" spans="2:9" ht="20.100000000000001" customHeight="1" thickBot="1" x14ac:dyDescent="0.25">
      <c r="B121" s="4" t="s">
        <v>335</v>
      </c>
      <c r="C121" s="64" t="str">
        <f>+IF('Denuncias-Renuncias'!$F121=0,"-",IF('Denuncias-Renuncias'!G121=0,"-",('Denuncias-Renuncias'!G121/'Denuncias-Renuncias'!$F121)))</f>
        <v>-</v>
      </c>
      <c r="D121" s="64" t="str">
        <f>+IF('Denuncias-Renuncias'!$F121=0,"-",IF('Denuncias-Renuncias'!H121=0,"-",('Denuncias-Renuncias'!H121/'Denuncias-Renuncias'!$F121)))</f>
        <v>-</v>
      </c>
      <c r="E121" s="64">
        <f>+IF('Denuncias-Renuncias'!$F121=0,"-",IF('Denuncias-Renuncias'!I121=0,"-",('Denuncias-Renuncias'!I121/'Denuncias-Renuncias'!$F121)))</f>
        <v>0.45328719723183392</v>
      </c>
      <c r="F121" s="64">
        <f>+IF('Denuncias-Renuncias'!$F121=0,"-",IF('Denuncias-Renuncias'!J121=0,"-",('Denuncias-Renuncias'!J121/'Denuncias-Renuncias'!$F121)))</f>
        <v>3.4602076124567475E-3</v>
      </c>
      <c r="G121" s="64">
        <f>+IF('Denuncias-Renuncias'!$F121=0,"-",IF('Denuncias-Renuncias'!K121=0,"-",('Denuncias-Renuncias'!K121/'Denuncias-Renuncias'!$F121)))</f>
        <v>0.33564013840830448</v>
      </c>
      <c r="H121" s="64">
        <f>+IF('Denuncias-Renuncias'!$F121=0,"-",IF('Denuncias-Renuncias'!L121=0,"-",('Denuncias-Renuncias'!L121/'Denuncias-Renuncias'!$F121)))</f>
        <v>0.20761245674740483</v>
      </c>
      <c r="I121" s="64" t="str">
        <f>+IF('Denuncias-Renuncias'!$F121=0,"-",IF('Denuncias-Renuncias'!M121=0,"-",('Denuncias-Renuncias'!M121/'Denuncias-Renuncias'!$F121)))</f>
        <v>-</v>
      </c>
    </row>
    <row r="122" spans="2:9" ht="20.100000000000001" customHeight="1" thickBot="1" x14ac:dyDescent="0.25">
      <c r="B122" s="4" t="s">
        <v>336</v>
      </c>
      <c r="C122" s="64" t="str">
        <f>+IF('Denuncias-Renuncias'!$F122=0,"-",IF('Denuncias-Renuncias'!G122=0,"-",('Denuncias-Renuncias'!G122/'Denuncias-Renuncias'!$F122)))</f>
        <v>-</v>
      </c>
      <c r="D122" s="64" t="str">
        <f>+IF('Denuncias-Renuncias'!$F122=0,"-",IF('Denuncias-Renuncias'!H122=0,"-",('Denuncias-Renuncias'!H122/'Denuncias-Renuncias'!$F122)))</f>
        <v>-</v>
      </c>
      <c r="E122" s="64">
        <f>+IF('Denuncias-Renuncias'!$F122=0,"-",IF('Denuncias-Renuncias'!I122=0,"-",('Denuncias-Renuncias'!I122/'Denuncias-Renuncias'!$F122)))</f>
        <v>1</v>
      </c>
      <c r="F122" s="64" t="str">
        <f>+IF('Denuncias-Renuncias'!$F122=0,"-",IF('Denuncias-Renuncias'!J122=0,"-",('Denuncias-Renuncias'!J122/'Denuncias-Renuncias'!$F122)))</f>
        <v>-</v>
      </c>
      <c r="G122" s="64" t="str">
        <f>+IF('Denuncias-Renuncias'!$F122=0,"-",IF('Denuncias-Renuncias'!K122=0,"-",('Denuncias-Renuncias'!K122/'Denuncias-Renuncias'!$F122)))</f>
        <v>-</v>
      </c>
      <c r="H122" s="64" t="str">
        <f>+IF('Denuncias-Renuncias'!$F122=0,"-",IF('Denuncias-Renuncias'!L122=0,"-",('Denuncias-Renuncias'!L122/'Denuncias-Renuncias'!$F122)))</f>
        <v>-</v>
      </c>
      <c r="I122" s="64" t="str">
        <f>+IF('Denuncias-Renuncias'!$F122=0,"-",IF('Denuncias-Renuncias'!M122=0,"-",('Denuncias-Renuncias'!M122/'Denuncias-Renuncias'!$F122)))</f>
        <v>-</v>
      </c>
    </row>
    <row r="123" spans="2:9" ht="20.100000000000001" customHeight="1" thickBot="1" x14ac:dyDescent="0.25">
      <c r="B123" s="4" t="s">
        <v>337</v>
      </c>
      <c r="C123" s="64">
        <f>+IF('Denuncias-Renuncias'!$F123=0,"-",IF('Denuncias-Renuncias'!G123=0,"-",('Denuncias-Renuncias'!G123/'Denuncias-Renuncias'!$F123)))</f>
        <v>5.9171597633136093E-3</v>
      </c>
      <c r="D123" s="64" t="str">
        <f>+IF('Denuncias-Renuncias'!$F123=0,"-",IF('Denuncias-Renuncias'!H123=0,"-",('Denuncias-Renuncias'!H123/'Denuncias-Renuncias'!$F123)))</f>
        <v>-</v>
      </c>
      <c r="E123" s="64">
        <f>+IF('Denuncias-Renuncias'!$F123=0,"-",IF('Denuncias-Renuncias'!I123=0,"-",('Denuncias-Renuncias'!I123/'Denuncias-Renuncias'!$F123)))</f>
        <v>0.76331360946745563</v>
      </c>
      <c r="F123" s="64">
        <f>+IF('Denuncias-Renuncias'!$F123=0,"-",IF('Denuncias-Renuncias'!J123=0,"-",('Denuncias-Renuncias'!J123/'Denuncias-Renuncias'!$F123)))</f>
        <v>1.1834319526627219E-2</v>
      </c>
      <c r="G123" s="64">
        <f>+IF('Denuncias-Renuncias'!$F123=0,"-",IF('Denuncias-Renuncias'!K123=0,"-",('Denuncias-Renuncias'!K123/'Denuncias-Renuncias'!$F123)))</f>
        <v>4.7337278106508875E-2</v>
      </c>
      <c r="H123" s="64">
        <f>+IF('Denuncias-Renuncias'!$F123=0,"-",IF('Denuncias-Renuncias'!L123=0,"-",('Denuncias-Renuncias'!L123/'Denuncias-Renuncias'!$F123)))</f>
        <v>8.8757396449704137E-2</v>
      </c>
      <c r="I123" s="64">
        <f>+IF('Denuncias-Renuncias'!$F123=0,"-",IF('Denuncias-Renuncias'!M123=0,"-",('Denuncias-Renuncias'!M123/'Denuncias-Renuncias'!$F123)))</f>
        <v>8.2840236686390539E-2</v>
      </c>
    </row>
    <row r="124" spans="2:9" ht="20.100000000000001" customHeight="1" thickBot="1" x14ac:dyDescent="0.25">
      <c r="B124" s="4" t="s">
        <v>338</v>
      </c>
      <c r="C124" s="64" t="str">
        <f>+IF('Denuncias-Renuncias'!$F124=0,"-",IF('Denuncias-Renuncias'!G124=0,"-",('Denuncias-Renuncias'!G124/'Denuncias-Renuncias'!$F124)))</f>
        <v>-</v>
      </c>
      <c r="D124" s="64" t="str">
        <f>+IF('Denuncias-Renuncias'!$F124=0,"-",IF('Denuncias-Renuncias'!H124=0,"-",('Denuncias-Renuncias'!H124/'Denuncias-Renuncias'!$F124)))</f>
        <v>-</v>
      </c>
      <c r="E124" s="64">
        <f>+IF('Denuncias-Renuncias'!$F124=0,"-",IF('Denuncias-Renuncias'!I124=0,"-",('Denuncias-Renuncias'!I124/'Denuncias-Renuncias'!$F124)))</f>
        <v>1</v>
      </c>
      <c r="F124" s="64" t="str">
        <f>+IF('Denuncias-Renuncias'!$F124=0,"-",IF('Denuncias-Renuncias'!J124=0,"-",('Denuncias-Renuncias'!J124/'Denuncias-Renuncias'!$F124)))</f>
        <v>-</v>
      </c>
      <c r="G124" s="64" t="str">
        <f>+IF('Denuncias-Renuncias'!$F124=0,"-",IF('Denuncias-Renuncias'!K124=0,"-",('Denuncias-Renuncias'!K124/'Denuncias-Renuncias'!$F124)))</f>
        <v>-</v>
      </c>
      <c r="H124" s="64" t="str">
        <f>+IF('Denuncias-Renuncias'!$F124=0,"-",IF('Denuncias-Renuncias'!L124=0,"-",('Denuncias-Renuncias'!L124/'Denuncias-Renuncias'!$F124)))</f>
        <v>-</v>
      </c>
      <c r="I124" s="64" t="str">
        <f>+IF('Denuncias-Renuncias'!$F124=0,"-",IF('Denuncias-Renuncias'!M124=0,"-",('Denuncias-Renuncias'!M124/'Denuncias-Renuncias'!$F124)))</f>
        <v>-</v>
      </c>
    </row>
    <row r="125" spans="2:9" ht="20.100000000000001" customHeight="1" thickBot="1" x14ac:dyDescent="0.25">
      <c r="B125" s="4" t="s">
        <v>339</v>
      </c>
      <c r="C125" s="64" t="str">
        <f>+IF('Denuncias-Renuncias'!$F125=0,"-",IF('Denuncias-Renuncias'!G125=0,"-",('Denuncias-Renuncias'!G125/'Denuncias-Renuncias'!$F125)))</f>
        <v>-</v>
      </c>
      <c r="D125" s="64" t="str">
        <f>+IF('Denuncias-Renuncias'!$F125=0,"-",IF('Denuncias-Renuncias'!H125=0,"-",('Denuncias-Renuncias'!H125/'Denuncias-Renuncias'!$F125)))</f>
        <v>-</v>
      </c>
      <c r="E125" s="64">
        <f>+IF('Denuncias-Renuncias'!$F125=0,"-",IF('Denuncias-Renuncias'!I125=0,"-",('Denuncias-Renuncias'!I125/'Denuncias-Renuncias'!$F125)))</f>
        <v>0.78787878787878785</v>
      </c>
      <c r="F125" s="64" t="str">
        <f>+IF('Denuncias-Renuncias'!$F125=0,"-",IF('Denuncias-Renuncias'!J125=0,"-",('Denuncias-Renuncias'!J125/'Denuncias-Renuncias'!$F125)))</f>
        <v>-</v>
      </c>
      <c r="G125" s="64">
        <f>+IF('Denuncias-Renuncias'!$F125=0,"-",IF('Denuncias-Renuncias'!K125=0,"-",('Denuncias-Renuncias'!K125/'Denuncias-Renuncias'!$F125)))</f>
        <v>0.18181818181818182</v>
      </c>
      <c r="H125" s="64">
        <f>+IF('Denuncias-Renuncias'!$F125=0,"-",IF('Denuncias-Renuncias'!L125=0,"-",('Denuncias-Renuncias'!L125/'Denuncias-Renuncias'!$F125)))</f>
        <v>3.0303030303030304E-2</v>
      </c>
      <c r="I125" s="64" t="str">
        <f>+IF('Denuncias-Renuncias'!$F125=0,"-",IF('Denuncias-Renuncias'!M125=0,"-",('Denuncias-Renuncias'!M125/'Denuncias-Renuncias'!$F125)))</f>
        <v>-</v>
      </c>
    </row>
    <row r="126" spans="2:9" ht="20.100000000000001" customHeight="1" thickBot="1" x14ac:dyDescent="0.25">
      <c r="B126" s="4" t="s">
        <v>340</v>
      </c>
      <c r="C126" s="64" t="str">
        <f>+IF('Denuncias-Renuncias'!$F126=0,"-",IF('Denuncias-Renuncias'!G126=0,"-",('Denuncias-Renuncias'!G126/'Denuncias-Renuncias'!$F126)))</f>
        <v>-</v>
      </c>
      <c r="D126" s="64" t="str">
        <f>+IF('Denuncias-Renuncias'!$F126=0,"-",IF('Denuncias-Renuncias'!H126=0,"-",('Denuncias-Renuncias'!H126/'Denuncias-Renuncias'!$F126)))</f>
        <v>-</v>
      </c>
      <c r="E126" s="64">
        <f>+IF('Denuncias-Renuncias'!$F126=0,"-",IF('Denuncias-Renuncias'!I126=0,"-",('Denuncias-Renuncias'!I126/'Denuncias-Renuncias'!$F126)))</f>
        <v>1</v>
      </c>
      <c r="F126" s="64" t="str">
        <f>+IF('Denuncias-Renuncias'!$F126=0,"-",IF('Denuncias-Renuncias'!J126=0,"-",('Denuncias-Renuncias'!J126/'Denuncias-Renuncias'!$F126)))</f>
        <v>-</v>
      </c>
      <c r="G126" s="64" t="str">
        <f>+IF('Denuncias-Renuncias'!$F126=0,"-",IF('Denuncias-Renuncias'!K126=0,"-",('Denuncias-Renuncias'!K126/'Denuncias-Renuncias'!$F126)))</f>
        <v>-</v>
      </c>
      <c r="H126" s="64" t="str">
        <f>+IF('Denuncias-Renuncias'!$F126=0,"-",IF('Denuncias-Renuncias'!L126=0,"-",('Denuncias-Renuncias'!L126/'Denuncias-Renuncias'!$F126)))</f>
        <v>-</v>
      </c>
      <c r="I126" s="64" t="str">
        <f>+IF('Denuncias-Renuncias'!$F126=0,"-",IF('Denuncias-Renuncias'!M126=0,"-",('Denuncias-Renuncias'!M126/'Denuncias-Renuncias'!$F126)))</f>
        <v>-</v>
      </c>
    </row>
    <row r="127" spans="2:9" ht="20.100000000000001" customHeight="1" thickBot="1" x14ac:dyDescent="0.25">
      <c r="B127" s="4" t="s">
        <v>341</v>
      </c>
      <c r="C127" s="64" t="str">
        <f>+IF('Denuncias-Renuncias'!$F127=0,"-",IF('Denuncias-Renuncias'!G127=0,"-",('Denuncias-Renuncias'!G127/'Denuncias-Renuncias'!$F127)))</f>
        <v>-</v>
      </c>
      <c r="D127" s="64" t="str">
        <f>+IF('Denuncias-Renuncias'!$F127=0,"-",IF('Denuncias-Renuncias'!H127=0,"-",('Denuncias-Renuncias'!H127/'Denuncias-Renuncias'!$F127)))</f>
        <v>-</v>
      </c>
      <c r="E127" s="64">
        <f>+IF('Denuncias-Renuncias'!$F127=0,"-",IF('Denuncias-Renuncias'!I127=0,"-",('Denuncias-Renuncias'!I127/'Denuncias-Renuncias'!$F127)))</f>
        <v>1</v>
      </c>
      <c r="F127" s="64" t="str">
        <f>+IF('Denuncias-Renuncias'!$F127=0,"-",IF('Denuncias-Renuncias'!J127=0,"-",('Denuncias-Renuncias'!J127/'Denuncias-Renuncias'!$F127)))</f>
        <v>-</v>
      </c>
      <c r="G127" s="64" t="str">
        <f>+IF('Denuncias-Renuncias'!$F127=0,"-",IF('Denuncias-Renuncias'!K127=0,"-",('Denuncias-Renuncias'!K127/'Denuncias-Renuncias'!$F127)))</f>
        <v>-</v>
      </c>
      <c r="H127" s="64" t="str">
        <f>+IF('Denuncias-Renuncias'!$F127=0,"-",IF('Denuncias-Renuncias'!L127=0,"-",('Denuncias-Renuncias'!L127/'Denuncias-Renuncias'!$F127)))</f>
        <v>-</v>
      </c>
      <c r="I127" s="64" t="str">
        <f>+IF('Denuncias-Renuncias'!$F127=0,"-",IF('Denuncias-Renuncias'!M127=0,"-",('Denuncias-Renuncias'!M127/'Denuncias-Renuncias'!$F127)))</f>
        <v>-</v>
      </c>
    </row>
    <row r="128" spans="2:9" ht="20.100000000000001" customHeight="1" thickBot="1" x14ac:dyDescent="0.25">
      <c r="B128" s="4" t="s">
        <v>342</v>
      </c>
      <c r="C128" s="64" t="str">
        <f>+IF('Denuncias-Renuncias'!$F128=0,"-",IF('Denuncias-Renuncias'!G128=0,"-",('Denuncias-Renuncias'!G128/'Denuncias-Renuncias'!$F128)))</f>
        <v>-</v>
      </c>
      <c r="D128" s="64" t="str">
        <f>+IF('Denuncias-Renuncias'!$F128=0,"-",IF('Denuncias-Renuncias'!H128=0,"-",('Denuncias-Renuncias'!H128/'Denuncias-Renuncias'!$F128)))</f>
        <v>-</v>
      </c>
      <c r="E128" s="64">
        <f>+IF('Denuncias-Renuncias'!$F128=0,"-",IF('Denuncias-Renuncias'!I128=0,"-",('Denuncias-Renuncias'!I128/'Denuncias-Renuncias'!$F128)))</f>
        <v>0.77777777777777779</v>
      </c>
      <c r="F128" s="64">
        <f>+IF('Denuncias-Renuncias'!$F128=0,"-",IF('Denuncias-Renuncias'!J128=0,"-",('Denuncias-Renuncias'!J128/'Denuncias-Renuncias'!$F128)))</f>
        <v>0.1111111111111111</v>
      </c>
      <c r="G128" s="64" t="str">
        <f>+IF('Denuncias-Renuncias'!$F128=0,"-",IF('Denuncias-Renuncias'!K128=0,"-",('Denuncias-Renuncias'!K128/'Denuncias-Renuncias'!$F128)))</f>
        <v>-</v>
      </c>
      <c r="H128" s="64" t="str">
        <f>+IF('Denuncias-Renuncias'!$F128=0,"-",IF('Denuncias-Renuncias'!L128=0,"-",('Denuncias-Renuncias'!L128/'Denuncias-Renuncias'!$F128)))</f>
        <v>-</v>
      </c>
      <c r="I128" s="64">
        <f>+IF('Denuncias-Renuncias'!$F128=0,"-",IF('Denuncias-Renuncias'!M128=0,"-",('Denuncias-Renuncias'!M128/'Denuncias-Renuncias'!$F128)))</f>
        <v>0.1111111111111111</v>
      </c>
    </row>
    <row r="129" spans="2:9" ht="20.100000000000001" customHeight="1" thickBot="1" x14ac:dyDescent="0.25">
      <c r="B129" s="4" t="s">
        <v>343</v>
      </c>
      <c r="C129" s="64" t="str">
        <f>+IF('Denuncias-Renuncias'!$F129=0,"-",IF('Denuncias-Renuncias'!G129=0,"-",('Denuncias-Renuncias'!G129/'Denuncias-Renuncias'!$F129)))</f>
        <v>-</v>
      </c>
      <c r="D129" s="64" t="str">
        <f>+IF('Denuncias-Renuncias'!$F129=0,"-",IF('Denuncias-Renuncias'!H129=0,"-",('Denuncias-Renuncias'!H129/'Denuncias-Renuncias'!$F129)))</f>
        <v>-</v>
      </c>
      <c r="E129" s="64">
        <f>+IF('Denuncias-Renuncias'!$F129=0,"-",IF('Denuncias-Renuncias'!I129=0,"-",('Denuncias-Renuncias'!I129/'Denuncias-Renuncias'!$F129)))</f>
        <v>1</v>
      </c>
      <c r="F129" s="64" t="str">
        <f>+IF('Denuncias-Renuncias'!$F129=0,"-",IF('Denuncias-Renuncias'!J129=0,"-",('Denuncias-Renuncias'!J129/'Denuncias-Renuncias'!$F129)))</f>
        <v>-</v>
      </c>
      <c r="G129" s="64" t="str">
        <f>+IF('Denuncias-Renuncias'!$F129=0,"-",IF('Denuncias-Renuncias'!K129=0,"-",('Denuncias-Renuncias'!K129/'Denuncias-Renuncias'!$F129)))</f>
        <v>-</v>
      </c>
      <c r="H129" s="64" t="str">
        <f>+IF('Denuncias-Renuncias'!$F129=0,"-",IF('Denuncias-Renuncias'!L129=0,"-",('Denuncias-Renuncias'!L129/'Denuncias-Renuncias'!$F129)))</f>
        <v>-</v>
      </c>
      <c r="I129" s="64" t="str">
        <f>+IF('Denuncias-Renuncias'!$F129=0,"-",IF('Denuncias-Renuncias'!M129=0,"-",('Denuncias-Renuncias'!M129/'Denuncias-Renuncias'!$F129)))</f>
        <v>-</v>
      </c>
    </row>
    <row r="130" spans="2:9" ht="20.100000000000001" customHeight="1" thickBot="1" x14ac:dyDescent="0.25">
      <c r="B130" s="4" t="s">
        <v>344</v>
      </c>
      <c r="C130" s="64" t="str">
        <f>+IF('Denuncias-Renuncias'!$F130=0,"-",IF('Denuncias-Renuncias'!G130=0,"-",('Denuncias-Renuncias'!G130/'Denuncias-Renuncias'!$F130)))</f>
        <v>-</v>
      </c>
      <c r="D130" s="64" t="str">
        <f>+IF('Denuncias-Renuncias'!$F130=0,"-",IF('Denuncias-Renuncias'!H130=0,"-",('Denuncias-Renuncias'!H130/'Denuncias-Renuncias'!$F130)))</f>
        <v>-</v>
      </c>
      <c r="E130" s="64">
        <f>+IF('Denuncias-Renuncias'!$F130=0,"-",IF('Denuncias-Renuncias'!I130=0,"-",('Denuncias-Renuncias'!I130/'Denuncias-Renuncias'!$F130)))</f>
        <v>1</v>
      </c>
      <c r="F130" s="64" t="str">
        <f>+IF('Denuncias-Renuncias'!$F130=0,"-",IF('Denuncias-Renuncias'!J130=0,"-",('Denuncias-Renuncias'!J130/'Denuncias-Renuncias'!$F130)))</f>
        <v>-</v>
      </c>
      <c r="G130" s="64" t="str">
        <f>+IF('Denuncias-Renuncias'!$F130=0,"-",IF('Denuncias-Renuncias'!K130=0,"-",('Denuncias-Renuncias'!K130/'Denuncias-Renuncias'!$F130)))</f>
        <v>-</v>
      </c>
      <c r="H130" s="64" t="str">
        <f>+IF('Denuncias-Renuncias'!$F130=0,"-",IF('Denuncias-Renuncias'!L130=0,"-",('Denuncias-Renuncias'!L130/'Denuncias-Renuncias'!$F130)))</f>
        <v>-</v>
      </c>
      <c r="I130" s="64" t="str">
        <f>+IF('Denuncias-Renuncias'!$F130=0,"-",IF('Denuncias-Renuncias'!M130=0,"-",('Denuncias-Renuncias'!M130/'Denuncias-Renuncias'!$F130)))</f>
        <v>-</v>
      </c>
    </row>
    <row r="131" spans="2:9" ht="20.100000000000001" customHeight="1" thickBot="1" x14ac:dyDescent="0.25">
      <c r="B131" s="4" t="s">
        <v>345</v>
      </c>
      <c r="C131" s="64" t="str">
        <f>+IF('Denuncias-Renuncias'!$F131=0,"-",IF('Denuncias-Renuncias'!G131=0,"-",('Denuncias-Renuncias'!G131/'Denuncias-Renuncias'!$F131)))</f>
        <v>-</v>
      </c>
      <c r="D131" s="64" t="str">
        <f>+IF('Denuncias-Renuncias'!$F131=0,"-",IF('Denuncias-Renuncias'!H131=0,"-",('Denuncias-Renuncias'!H131/'Denuncias-Renuncias'!$F131)))</f>
        <v>-</v>
      </c>
      <c r="E131" s="64">
        <f>+IF('Denuncias-Renuncias'!$F131=0,"-",IF('Denuncias-Renuncias'!I131=0,"-",('Denuncias-Renuncias'!I131/'Denuncias-Renuncias'!$F131)))</f>
        <v>1</v>
      </c>
      <c r="F131" s="64" t="str">
        <f>+IF('Denuncias-Renuncias'!$F131=0,"-",IF('Denuncias-Renuncias'!J131=0,"-",('Denuncias-Renuncias'!J131/'Denuncias-Renuncias'!$F131)))</f>
        <v>-</v>
      </c>
      <c r="G131" s="64" t="str">
        <f>+IF('Denuncias-Renuncias'!$F131=0,"-",IF('Denuncias-Renuncias'!K131=0,"-",('Denuncias-Renuncias'!K131/'Denuncias-Renuncias'!$F131)))</f>
        <v>-</v>
      </c>
      <c r="H131" s="64" t="str">
        <f>+IF('Denuncias-Renuncias'!$F131=0,"-",IF('Denuncias-Renuncias'!L131=0,"-",('Denuncias-Renuncias'!L131/'Denuncias-Renuncias'!$F131)))</f>
        <v>-</v>
      </c>
      <c r="I131" s="64" t="str">
        <f>+IF('Denuncias-Renuncias'!$F131=0,"-",IF('Denuncias-Renuncias'!M131=0,"-",('Denuncias-Renuncias'!M131/'Denuncias-Renuncias'!$F131)))</f>
        <v>-</v>
      </c>
    </row>
    <row r="132" spans="2:9" ht="20.100000000000001" customHeight="1" thickBot="1" x14ac:dyDescent="0.25">
      <c r="B132" s="4" t="s">
        <v>646</v>
      </c>
      <c r="C132" s="64" t="str">
        <f>+IF('Denuncias-Renuncias'!$F132=0,"-",IF('Denuncias-Renuncias'!G132=0,"-",('Denuncias-Renuncias'!G132/'Denuncias-Renuncias'!$F132)))</f>
        <v>-</v>
      </c>
      <c r="D132" s="64" t="str">
        <f>+IF('Denuncias-Renuncias'!$F132=0,"-",IF('Denuncias-Renuncias'!H132=0,"-",('Denuncias-Renuncias'!H132/'Denuncias-Renuncias'!$F132)))</f>
        <v>-</v>
      </c>
      <c r="E132" s="64">
        <f>+IF('Denuncias-Renuncias'!$F132=0,"-",IF('Denuncias-Renuncias'!I132=0,"-",('Denuncias-Renuncias'!I132/'Denuncias-Renuncias'!$F132)))</f>
        <v>0.68292682926829273</v>
      </c>
      <c r="F132" s="64" t="str">
        <f>+IF('Denuncias-Renuncias'!$F132=0,"-",IF('Denuncias-Renuncias'!J132=0,"-",('Denuncias-Renuncias'!J132/'Denuncias-Renuncias'!$F132)))</f>
        <v>-</v>
      </c>
      <c r="G132" s="64">
        <f>+IF('Denuncias-Renuncias'!$F132=0,"-",IF('Denuncias-Renuncias'!K132=0,"-",('Denuncias-Renuncias'!K132/'Denuncias-Renuncias'!$F132)))</f>
        <v>0.24390243902439024</v>
      </c>
      <c r="H132" s="64" t="str">
        <f>+IF('Denuncias-Renuncias'!$F132=0,"-",IF('Denuncias-Renuncias'!L132=0,"-",('Denuncias-Renuncias'!L132/'Denuncias-Renuncias'!$F132)))</f>
        <v>-</v>
      </c>
      <c r="I132" s="64">
        <f>+IF('Denuncias-Renuncias'!$F132=0,"-",IF('Denuncias-Renuncias'!M132=0,"-",('Denuncias-Renuncias'!M132/'Denuncias-Renuncias'!$F132)))</f>
        <v>7.3170731707317069E-2</v>
      </c>
    </row>
    <row r="133" spans="2:9" ht="20.100000000000001" customHeight="1" thickBot="1" x14ac:dyDescent="0.25">
      <c r="B133" s="4" t="s">
        <v>346</v>
      </c>
      <c r="C133" s="64" t="str">
        <f>+IF('Denuncias-Renuncias'!$F133=0,"-",IF('Denuncias-Renuncias'!G133=0,"-",('Denuncias-Renuncias'!G133/'Denuncias-Renuncias'!$F133)))</f>
        <v>-</v>
      </c>
      <c r="D133" s="64" t="str">
        <f>+IF('Denuncias-Renuncias'!$F133=0,"-",IF('Denuncias-Renuncias'!H133=0,"-",('Denuncias-Renuncias'!H133/'Denuncias-Renuncias'!$F133)))</f>
        <v>-</v>
      </c>
      <c r="E133" s="64">
        <f>+IF('Denuncias-Renuncias'!$F133=0,"-",IF('Denuncias-Renuncias'!I133=0,"-",('Denuncias-Renuncias'!I133/'Denuncias-Renuncias'!$F133)))</f>
        <v>1</v>
      </c>
      <c r="F133" s="64" t="str">
        <f>+IF('Denuncias-Renuncias'!$F133=0,"-",IF('Denuncias-Renuncias'!J133=0,"-",('Denuncias-Renuncias'!J133/'Denuncias-Renuncias'!$F133)))</f>
        <v>-</v>
      </c>
      <c r="G133" s="64" t="str">
        <f>+IF('Denuncias-Renuncias'!$F133=0,"-",IF('Denuncias-Renuncias'!K133=0,"-",('Denuncias-Renuncias'!K133/'Denuncias-Renuncias'!$F133)))</f>
        <v>-</v>
      </c>
      <c r="H133" s="64" t="str">
        <f>+IF('Denuncias-Renuncias'!$F133=0,"-",IF('Denuncias-Renuncias'!L133=0,"-",('Denuncias-Renuncias'!L133/'Denuncias-Renuncias'!$F133)))</f>
        <v>-</v>
      </c>
      <c r="I133" s="64" t="str">
        <f>+IF('Denuncias-Renuncias'!$F133=0,"-",IF('Denuncias-Renuncias'!M133=0,"-",('Denuncias-Renuncias'!M133/'Denuncias-Renuncias'!$F133)))</f>
        <v>-</v>
      </c>
    </row>
    <row r="134" spans="2:9" ht="20.100000000000001" customHeight="1" thickBot="1" x14ac:dyDescent="0.25">
      <c r="B134" s="4" t="s">
        <v>347</v>
      </c>
      <c r="C134" s="64">
        <f>+IF('Denuncias-Renuncias'!$F134=0,"-",IF('Denuncias-Renuncias'!G134=0,"-",('Denuncias-Renuncias'!G134/'Denuncias-Renuncias'!$F134)))</f>
        <v>2.9810298102981029E-2</v>
      </c>
      <c r="D134" s="64">
        <f>+IF('Denuncias-Renuncias'!$F134=0,"-",IF('Denuncias-Renuncias'!H134=0,"-",('Denuncias-Renuncias'!H134/'Denuncias-Renuncias'!$F134)))</f>
        <v>1.3550135501355014E-3</v>
      </c>
      <c r="E134" s="64">
        <f>+IF('Denuncias-Renuncias'!$F134=0,"-",IF('Denuncias-Renuncias'!I134=0,"-",('Denuncias-Renuncias'!I134/'Denuncias-Renuncias'!$F134)))</f>
        <v>0.68292682926829273</v>
      </c>
      <c r="F134" s="64">
        <f>+IF('Denuncias-Renuncias'!$F134=0,"-",IF('Denuncias-Renuncias'!J134=0,"-",('Denuncias-Renuncias'!J134/'Denuncias-Renuncias'!$F134)))</f>
        <v>1.6260162601626018E-2</v>
      </c>
      <c r="G134" s="64">
        <f>+IF('Denuncias-Renuncias'!$F134=0,"-",IF('Denuncias-Renuncias'!K134=0,"-",('Denuncias-Renuncias'!K134/'Denuncias-Renuncias'!$F134)))</f>
        <v>0.12466124661246612</v>
      </c>
      <c r="H134" s="64">
        <f>+IF('Denuncias-Renuncias'!$F134=0,"-",IF('Denuncias-Renuncias'!L134=0,"-",('Denuncias-Renuncias'!L134/'Denuncias-Renuncias'!$F134)))</f>
        <v>0.13956639566395665</v>
      </c>
      <c r="I134" s="64">
        <f>+IF('Denuncias-Renuncias'!$F134=0,"-",IF('Denuncias-Renuncias'!M134=0,"-",('Denuncias-Renuncias'!M134/'Denuncias-Renuncias'!$F134)))</f>
        <v>5.4200542005420054E-3</v>
      </c>
    </row>
    <row r="135" spans="2:9" ht="20.100000000000001" customHeight="1" thickBot="1" x14ac:dyDescent="0.25">
      <c r="B135" s="4" t="s">
        <v>348</v>
      </c>
      <c r="C135" s="64">
        <f>+IF('Denuncias-Renuncias'!$F135=0,"-",IF('Denuncias-Renuncias'!G135=0,"-",('Denuncias-Renuncias'!G135/'Denuncias-Renuncias'!$F135)))</f>
        <v>0.1111111111111111</v>
      </c>
      <c r="D135" s="64">
        <f>+IF('Denuncias-Renuncias'!$F135=0,"-",IF('Denuncias-Renuncias'!H135=0,"-",('Denuncias-Renuncias'!H135/'Denuncias-Renuncias'!$F135)))</f>
        <v>1.3888888888888888E-2</v>
      </c>
      <c r="E135" s="64">
        <f>+IF('Denuncias-Renuncias'!$F135=0,"-",IF('Denuncias-Renuncias'!I135=0,"-",('Denuncias-Renuncias'!I135/'Denuncias-Renuncias'!$F135)))</f>
        <v>0.49305555555555558</v>
      </c>
      <c r="F135" s="64">
        <f>+IF('Denuncias-Renuncias'!$F135=0,"-",IF('Denuncias-Renuncias'!J135=0,"-",('Denuncias-Renuncias'!J135/'Denuncias-Renuncias'!$F135)))</f>
        <v>5.5555555555555552E-2</v>
      </c>
      <c r="G135" s="64">
        <f>+IF('Denuncias-Renuncias'!$F135=0,"-",IF('Denuncias-Renuncias'!K135=0,"-",('Denuncias-Renuncias'!K135/'Denuncias-Renuncias'!$F135)))</f>
        <v>4.8611111111111112E-2</v>
      </c>
      <c r="H135" s="64">
        <f>+IF('Denuncias-Renuncias'!$F135=0,"-",IF('Denuncias-Renuncias'!L135=0,"-",('Denuncias-Renuncias'!L135/'Denuncias-Renuncias'!$F135)))</f>
        <v>0.27777777777777779</v>
      </c>
      <c r="I135" s="64" t="str">
        <f>+IF('Denuncias-Renuncias'!$F135=0,"-",IF('Denuncias-Renuncias'!M135=0,"-",('Denuncias-Renuncias'!M135/'Denuncias-Renuncias'!$F135)))</f>
        <v>-</v>
      </c>
    </row>
    <row r="136" spans="2:9" ht="20.100000000000001" customHeight="1" thickBot="1" x14ac:dyDescent="0.25">
      <c r="B136" s="4" t="s">
        <v>349</v>
      </c>
      <c r="C136" s="64">
        <f>+IF('Denuncias-Renuncias'!$F136=0,"-",IF('Denuncias-Renuncias'!G136=0,"-",('Denuncias-Renuncias'!G136/'Denuncias-Renuncias'!$F136)))</f>
        <v>2.6785714285714284E-2</v>
      </c>
      <c r="D136" s="64" t="str">
        <f>+IF('Denuncias-Renuncias'!$F136=0,"-",IF('Denuncias-Renuncias'!H136=0,"-",('Denuncias-Renuncias'!H136/'Denuncias-Renuncias'!$F136)))</f>
        <v>-</v>
      </c>
      <c r="E136" s="64">
        <f>+IF('Denuncias-Renuncias'!$F136=0,"-",IF('Denuncias-Renuncias'!I136=0,"-",('Denuncias-Renuncias'!I136/'Denuncias-Renuncias'!$F136)))</f>
        <v>0.6875</v>
      </c>
      <c r="F136" s="64">
        <f>+IF('Denuncias-Renuncias'!$F136=0,"-",IF('Denuncias-Renuncias'!J136=0,"-",('Denuncias-Renuncias'!J136/'Denuncias-Renuncias'!$F136)))</f>
        <v>8.9285714285714281E-3</v>
      </c>
      <c r="G136" s="64">
        <f>+IF('Denuncias-Renuncias'!$F136=0,"-",IF('Denuncias-Renuncias'!K136=0,"-",('Denuncias-Renuncias'!K136/'Denuncias-Renuncias'!$F136)))</f>
        <v>0.21428571428571427</v>
      </c>
      <c r="H136" s="64">
        <f>+IF('Denuncias-Renuncias'!$F136=0,"-",IF('Denuncias-Renuncias'!L136=0,"-",('Denuncias-Renuncias'!L136/'Denuncias-Renuncias'!$F136)))</f>
        <v>2.6785714285714284E-2</v>
      </c>
      <c r="I136" s="64">
        <f>+IF('Denuncias-Renuncias'!$F136=0,"-",IF('Denuncias-Renuncias'!M136=0,"-",('Denuncias-Renuncias'!M136/'Denuncias-Renuncias'!$F136)))</f>
        <v>3.5714285714285712E-2</v>
      </c>
    </row>
    <row r="137" spans="2:9" ht="20.100000000000001" customHeight="1" thickBot="1" x14ac:dyDescent="0.25">
      <c r="B137" s="4" t="s">
        <v>350</v>
      </c>
      <c r="C137" s="64" t="str">
        <f>+IF('Denuncias-Renuncias'!$F137=0,"-",IF('Denuncias-Renuncias'!G137=0,"-",('Denuncias-Renuncias'!G137/'Denuncias-Renuncias'!$F137)))</f>
        <v>-</v>
      </c>
      <c r="D137" s="64" t="str">
        <f>+IF('Denuncias-Renuncias'!$F137=0,"-",IF('Denuncias-Renuncias'!H137=0,"-",('Denuncias-Renuncias'!H137/'Denuncias-Renuncias'!$F137)))</f>
        <v>-</v>
      </c>
      <c r="E137" s="64">
        <f>+IF('Denuncias-Renuncias'!$F137=0,"-",IF('Denuncias-Renuncias'!I137=0,"-",('Denuncias-Renuncias'!I137/'Denuncias-Renuncias'!$F137)))</f>
        <v>0.65517241379310343</v>
      </c>
      <c r="F137" s="64" t="str">
        <f>+IF('Denuncias-Renuncias'!$F137=0,"-",IF('Denuncias-Renuncias'!J137=0,"-",('Denuncias-Renuncias'!J137/'Denuncias-Renuncias'!$F137)))</f>
        <v>-</v>
      </c>
      <c r="G137" s="64">
        <f>+IF('Denuncias-Renuncias'!$F137=0,"-",IF('Denuncias-Renuncias'!K137=0,"-",('Denuncias-Renuncias'!K137/'Denuncias-Renuncias'!$F137)))</f>
        <v>6.8965517241379309E-2</v>
      </c>
      <c r="H137" s="64">
        <f>+IF('Denuncias-Renuncias'!$F137=0,"-",IF('Denuncias-Renuncias'!L137=0,"-",('Denuncias-Renuncias'!L137/'Denuncias-Renuncias'!$F137)))</f>
        <v>0.27586206896551724</v>
      </c>
      <c r="I137" s="64" t="str">
        <f>+IF('Denuncias-Renuncias'!$F137=0,"-",IF('Denuncias-Renuncias'!M137=0,"-",('Denuncias-Renuncias'!M137/'Denuncias-Renuncias'!$F137)))</f>
        <v>-</v>
      </c>
    </row>
    <row r="138" spans="2:9" ht="20.100000000000001" customHeight="1" thickBot="1" x14ac:dyDescent="0.25">
      <c r="B138" s="4" t="s">
        <v>351</v>
      </c>
      <c r="C138" s="64" t="str">
        <f>+IF('Denuncias-Renuncias'!$F138=0,"-",IF('Denuncias-Renuncias'!G138=0,"-",('Denuncias-Renuncias'!G138/'Denuncias-Renuncias'!$F138)))</f>
        <v>-</v>
      </c>
      <c r="D138" s="64" t="str">
        <f>+IF('Denuncias-Renuncias'!$F138=0,"-",IF('Denuncias-Renuncias'!H138=0,"-",('Denuncias-Renuncias'!H138/'Denuncias-Renuncias'!$F138)))</f>
        <v>-</v>
      </c>
      <c r="E138" s="64">
        <f>+IF('Denuncias-Renuncias'!$F138=0,"-",IF('Denuncias-Renuncias'!I138=0,"-",('Denuncias-Renuncias'!I138/'Denuncias-Renuncias'!$F138)))</f>
        <v>0.64814814814814814</v>
      </c>
      <c r="F138" s="64" t="str">
        <f>+IF('Denuncias-Renuncias'!$F138=0,"-",IF('Denuncias-Renuncias'!J138=0,"-",('Denuncias-Renuncias'!J138/'Denuncias-Renuncias'!$F138)))</f>
        <v>-</v>
      </c>
      <c r="G138" s="64">
        <f>+IF('Denuncias-Renuncias'!$F138=0,"-",IF('Denuncias-Renuncias'!K138=0,"-",('Denuncias-Renuncias'!K138/'Denuncias-Renuncias'!$F138)))</f>
        <v>0.35185185185185186</v>
      </c>
      <c r="H138" s="64" t="str">
        <f>+IF('Denuncias-Renuncias'!$F138=0,"-",IF('Denuncias-Renuncias'!L138=0,"-",('Denuncias-Renuncias'!L138/'Denuncias-Renuncias'!$F138)))</f>
        <v>-</v>
      </c>
      <c r="I138" s="64" t="str">
        <f>+IF('Denuncias-Renuncias'!$F138=0,"-",IF('Denuncias-Renuncias'!M138=0,"-",('Denuncias-Renuncias'!M138/'Denuncias-Renuncias'!$F138)))</f>
        <v>-</v>
      </c>
    </row>
    <row r="139" spans="2:9" ht="20.100000000000001" customHeight="1" thickBot="1" x14ac:dyDescent="0.25">
      <c r="B139" s="4" t="s">
        <v>352</v>
      </c>
      <c r="C139" s="64">
        <f>+IF('Denuncias-Renuncias'!$F139=0,"-",IF('Denuncias-Renuncias'!G139=0,"-",('Denuncias-Renuncias'!G139/'Denuncias-Renuncias'!$F139)))</f>
        <v>4.7543581616481777E-3</v>
      </c>
      <c r="D139" s="64" t="str">
        <f>+IF('Denuncias-Renuncias'!$F139=0,"-",IF('Denuncias-Renuncias'!H139=0,"-",('Denuncias-Renuncias'!H139/'Denuncias-Renuncias'!$F139)))</f>
        <v>-</v>
      </c>
      <c r="E139" s="64">
        <f>+IF('Denuncias-Renuncias'!$F139=0,"-",IF('Denuncias-Renuncias'!I139=0,"-",('Denuncias-Renuncias'!I139/'Denuncias-Renuncias'!$F139)))</f>
        <v>0.57052297939778129</v>
      </c>
      <c r="F139" s="64">
        <f>+IF('Denuncias-Renuncias'!$F139=0,"-",IF('Denuncias-Renuncias'!J139=0,"-",('Denuncias-Renuncias'!J139/'Denuncias-Renuncias'!$F139)))</f>
        <v>2.5356576862123614E-2</v>
      </c>
      <c r="G139" s="64">
        <f>+IF('Denuncias-Renuncias'!$F139=0,"-",IF('Denuncias-Renuncias'!K139=0,"-",('Denuncias-Renuncias'!K139/'Denuncias-Renuncias'!$F139)))</f>
        <v>8.0824088748019024E-2</v>
      </c>
      <c r="H139" s="64">
        <f>+IF('Denuncias-Renuncias'!$F139=0,"-",IF('Denuncias-Renuncias'!L139=0,"-",('Denuncias-Renuncias'!L139/'Denuncias-Renuncias'!$F139)))</f>
        <v>0.27099841521394613</v>
      </c>
      <c r="I139" s="64">
        <f>+IF('Denuncias-Renuncias'!$F139=0,"-",IF('Denuncias-Renuncias'!M139=0,"-",('Denuncias-Renuncias'!M139/'Denuncias-Renuncias'!$F139)))</f>
        <v>4.7543581616481777E-2</v>
      </c>
    </row>
    <row r="140" spans="2:9" ht="20.100000000000001" customHeight="1" thickBot="1" x14ac:dyDescent="0.25">
      <c r="B140" s="4" t="s">
        <v>353</v>
      </c>
      <c r="C140" s="64" t="str">
        <f>+IF('Denuncias-Renuncias'!$F140=0,"-",IF('Denuncias-Renuncias'!G140=0,"-",('Denuncias-Renuncias'!G140/'Denuncias-Renuncias'!$F140)))</f>
        <v>-</v>
      </c>
      <c r="D140" s="64" t="str">
        <f>+IF('Denuncias-Renuncias'!$F140=0,"-",IF('Denuncias-Renuncias'!H140=0,"-",('Denuncias-Renuncias'!H140/'Denuncias-Renuncias'!$F140)))</f>
        <v>-</v>
      </c>
      <c r="E140" s="64">
        <f>+IF('Denuncias-Renuncias'!$F140=0,"-",IF('Denuncias-Renuncias'!I140=0,"-",('Denuncias-Renuncias'!I140/'Denuncias-Renuncias'!$F140)))</f>
        <v>0.79527559055118113</v>
      </c>
      <c r="F140" s="64">
        <f>+IF('Denuncias-Renuncias'!$F140=0,"-",IF('Denuncias-Renuncias'!J140=0,"-",('Denuncias-Renuncias'!J140/'Denuncias-Renuncias'!$F140)))</f>
        <v>7.874015748031496E-3</v>
      </c>
      <c r="G140" s="64">
        <f>+IF('Denuncias-Renuncias'!$F140=0,"-",IF('Denuncias-Renuncias'!K140=0,"-",('Denuncias-Renuncias'!K140/'Denuncias-Renuncias'!$F140)))</f>
        <v>8.6614173228346455E-2</v>
      </c>
      <c r="H140" s="64">
        <f>+IF('Denuncias-Renuncias'!$F140=0,"-",IF('Denuncias-Renuncias'!L140=0,"-",('Denuncias-Renuncias'!L140/'Denuncias-Renuncias'!$F140)))</f>
        <v>9.4488188976377951E-2</v>
      </c>
      <c r="I140" s="64">
        <f>+IF('Denuncias-Renuncias'!$F140=0,"-",IF('Denuncias-Renuncias'!M140=0,"-",('Denuncias-Renuncias'!M140/'Denuncias-Renuncias'!$F140)))</f>
        <v>1.5748031496062992E-2</v>
      </c>
    </row>
    <row r="141" spans="2:9" ht="20.100000000000001" customHeight="1" thickBot="1" x14ac:dyDescent="0.25">
      <c r="B141" s="4" t="s">
        <v>354</v>
      </c>
      <c r="C141" s="64">
        <f>+IF('Denuncias-Renuncias'!$F141=0,"-",IF('Denuncias-Renuncias'!G141=0,"-",('Denuncias-Renuncias'!G141/'Denuncias-Renuncias'!$F141)))</f>
        <v>1</v>
      </c>
      <c r="D141" s="64" t="str">
        <f>+IF('Denuncias-Renuncias'!$F141=0,"-",IF('Denuncias-Renuncias'!H141=0,"-",('Denuncias-Renuncias'!H141/'Denuncias-Renuncias'!$F141)))</f>
        <v>-</v>
      </c>
      <c r="E141" s="64" t="str">
        <f>+IF('Denuncias-Renuncias'!$F141=0,"-",IF('Denuncias-Renuncias'!I141=0,"-",('Denuncias-Renuncias'!I141/'Denuncias-Renuncias'!$F141)))</f>
        <v>-</v>
      </c>
      <c r="F141" s="64" t="str">
        <f>+IF('Denuncias-Renuncias'!$F141=0,"-",IF('Denuncias-Renuncias'!J141=0,"-",('Denuncias-Renuncias'!J141/'Denuncias-Renuncias'!$F141)))</f>
        <v>-</v>
      </c>
      <c r="G141" s="64" t="str">
        <f>+IF('Denuncias-Renuncias'!$F141=0,"-",IF('Denuncias-Renuncias'!K141=0,"-",('Denuncias-Renuncias'!K141/'Denuncias-Renuncias'!$F141)))</f>
        <v>-</v>
      </c>
      <c r="H141" s="64" t="str">
        <f>+IF('Denuncias-Renuncias'!$F141=0,"-",IF('Denuncias-Renuncias'!L141=0,"-",('Denuncias-Renuncias'!L141/'Denuncias-Renuncias'!$F141)))</f>
        <v>-</v>
      </c>
      <c r="I141" s="64" t="str">
        <f>+IF('Denuncias-Renuncias'!$F141=0,"-",IF('Denuncias-Renuncias'!M141=0,"-",('Denuncias-Renuncias'!M141/'Denuncias-Renuncias'!$F141)))</f>
        <v>-</v>
      </c>
    </row>
    <row r="142" spans="2:9" ht="20.100000000000001" customHeight="1" thickBot="1" x14ac:dyDescent="0.25">
      <c r="B142" s="4" t="s">
        <v>355</v>
      </c>
      <c r="C142" s="64">
        <f>+IF('Denuncias-Renuncias'!$F142=0,"-",IF('Denuncias-Renuncias'!G142=0,"-",('Denuncias-Renuncias'!G142/'Denuncias-Renuncias'!$F142)))</f>
        <v>7.7519379844961239E-3</v>
      </c>
      <c r="D142" s="64" t="str">
        <f>+IF('Denuncias-Renuncias'!$F142=0,"-",IF('Denuncias-Renuncias'!H142=0,"-",('Denuncias-Renuncias'!H142/'Denuncias-Renuncias'!$F142)))</f>
        <v>-</v>
      </c>
      <c r="E142" s="64">
        <f>+IF('Denuncias-Renuncias'!$F142=0,"-",IF('Denuncias-Renuncias'!I142=0,"-",('Denuncias-Renuncias'!I142/'Denuncias-Renuncias'!$F142)))</f>
        <v>0.93798449612403101</v>
      </c>
      <c r="F142" s="64">
        <f>+IF('Denuncias-Renuncias'!$F142=0,"-",IF('Denuncias-Renuncias'!J142=0,"-",('Denuncias-Renuncias'!J142/'Denuncias-Renuncias'!$F142)))</f>
        <v>7.7519379844961239E-3</v>
      </c>
      <c r="G142" s="64">
        <f>+IF('Denuncias-Renuncias'!$F142=0,"-",IF('Denuncias-Renuncias'!K142=0,"-",('Denuncias-Renuncias'!K142/'Denuncias-Renuncias'!$F142)))</f>
        <v>1.5503875968992248E-2</v>
      </c>
      <c r="H142" s="64">
        <f>+IF('Denuncias-Renuncias'!$F142=0,"-",IF('Denuncias-Renuncias'!L142=0,"-",('Denuncias-Renuncias'!L142/'Denuncias-Renuncias'!$F142)))</f>
        <v>3.1007751937984496E-2</v>
      </c>
      <c r="I142" s="64" t="str">
        <f>+IF('Denuncias-Renuncias'!$F142=0,"-",IF('Denuncias-Renuncias'!M142=0,"-",('Denuncias-Renuncias'!M142/'Denuncias-Renuncias'!$F142)))</f>
        <v>-</v>
      </c>
    </row>
    <row r="143" spans="2:9" ht="20.100000000000001" customHeight="1" thickBot="1" x14ac:dyDescent="0.25">
      <c r="B143" s="4" t="s">
        <v>356</v>
      </c>
      <c r="C143" s="64">
        <f>+IF('Denuncias-Renuncias'!$F143=0,"-",IF('Denuncias-Renuncias'!G143=0,"-",('Denuncias-Renuncias'!G143/'Denuncias-Renuncias'!$F143)))</f>
        <v>1.6949152542372881E-2</v>
      </c>
      <c r="D143" s="64" t="str">
        <f>+IF('Denuncias-Renuncias'!$F143=0,"-",IF('Denuncias-Renuncias'!H143=0,"-",('Denuncias-Renuncias'!H143/'Denuncias-Renuncias'!$F143)))</f>
        <v>-</v>
      </c>
      <c r="E143" s="64">
        <f>+IF('Denuncias-Renuncias'!$F143=0,"-",IF('Denuncias-Renuncias'!I143=0,"-",('Denuncias-Renuncias'!I143/'Denuncias-Renuncias'!$F143)))</f>
        <v>0.51271186440677963</v>
      </c>
      <c r="F143" s="64">
        <f>+IF('Denuncias-Renuncias'!$F143=0,"-",IF('Denuncias-Renuncias'!J143=0,"-",('Denuncias-Renuncias'!J143/'Denuncias-Renuncias'!$F143)))</f>
        <v>4.2372881355932203E-3</v>
      </c>
      <c r="G143" s="64">
        <f>+IF('Denuncias-Renuncias'!$F143=0,"-",IF('Denuncias-Renuncias'!K143=0,"-",('Denuncias-Renuncias'!K143/'Denuncias-Renuncias'!$F143)))</f>
        <v>0.17796610169491525</v>
      </c>
      <c r="H143" s="64">
        <f>+IF('Denuncias-Renuncias'!$F143=0,"-",IF('Denuncias-Renuncias'!L143=0,"-",('Denuncias-Renuncias'!L143/'Denuncias-Renuncias'!$F143)))</f>
        <v>0.25</v>
      </c>
      <c r="I143" s="64">
        <f>+IF('Denuncias-Renuncias'!$F143=0,"-",IF('Denuncias-Renuncias'!M143=0,"-",('Denuncias-Renuncias'!M143/'Denuncias-Renuncias'!$F143)))</f>
        <v>3.8135593220338986E-2</v>
      </c>
    </row>
    <row r="144" spans="2:9" ht="20.100000000000001" customHeight="1" thickBot="1" x14ac:dyDescent="0.25">
      <c r="B144" s="4" t="s">
        <v>357</v>
      </c>
      <c r="C144" s="64">
        <f>+IF('Denuncias-Renuncias'!$F144=0,"-",IF('Denuncias-Renuncias'!G144=0,"-",('Denuncias-Renuncias'!G144/'Denuncias-Renuncias'!$F144)))</f>
        <v>4.7619047619047616E-2</v>
      </c>
      <c r="D144" s="64" t="str">
        <f>+IF('Denuncias-Renuncias'!$F144=0,"-",IF('Denuncias-Renuncias'!H144=0,"-",('Denuncias-Renuncias'!H144/'Denuncias-Renuncias'!$F144)))</f>
        <v>-</v>
      </c>
      <c r="E144" s="64">
        <f>+IF('Denuncias-Renuncias'!$F144=0,"-",IF('Denuncias-Renuncias'!I144=0,"-",('Denuncias-Renuncias'!I144/'Denuncias-Renuncias'!$F144)))</f>
        <v>0.47619047619047616</v>
      </c>
      <c r="F144" s="64">
        <f>+IF('Denuncias-Renuncias'!$F144=0,"-",IF('Denuncias-Renuncias'!J144=0,"-",('Denuncias-Renuncias'!J144/'Denuncias-Renuncias'!$F144)))</f>
        <v>4.7619047619047616E-2</v>
      </c>
      <c r="G144" s="64">
        <f>+IF('Denuncias-Renuncias'!$F144=0,"-",IF('Denuncias-Renuncias'!K144=0,"-",('Denuncias-Renuncias'!K144/'Denuncias-Renuncias'!$F144)))</f>
        <v>0.2857142857142857</v>
      </c>
      <c r="H144" s="64">
        <f>+IF('Denuncias-Renuncias'!$F144=0,"-",IF('Denuncias-Renuncias'!L144=0,"-",('Denuncias-Renuncias'!L144/'Denuncias-Renuncias'!$F144)))</f>
        <v>0.14285714285714285</v>
      </c>
      <c r="I144" s="64" t="str">
        <f>+IF('Denuncias-Renuncias'!$F144=0,"-",IF('Denuncias-Renuncias'!M144=0,"-",('Denuncias-Renuncias'!M144/'Denuncias-Renuncias'!$F144)))</f>
        <v>-</v>
      </c>
    </row>
    <row r="145" spans="2:9" ht="20.100000000000001" customHeight="1" thickBot="1" x14ac:dyDescent="0.25">
      <c r="B145" s="4" t="s">
        <v>358</v>
      </c>
      <c r="C145" s="64" t="str">
        <f>+IF('Denuncias-Renuncias'!$F145=0,"-",IF('Denuncias-Renuncias'!G145=0,"-",('Denuncias-Renuncias'!G145/'Denuncias-Renuncias'!$F145)))</f>
        <v>-</v>
      </c>
      <c r="D145" s="64">
        <f>+IF('Denuncias-Renuncias'!$F145=0,"-",IF('Denuncias-Renuncias'!H145=0,"-",('Denuncias-Renuncias'!H145/'Denuncias-Renuncias'!$F145)))</f>
        <v>2.9126213592233011E-2</v>
      </c>
      <c r="E145" s="64">
        <f>+IF('Denuncias-Renuncias'!$F145=0,"-",IF('Denuncias-Renuncias'!I145=0,"-",('Denuncias-Renuncias'!I145/'Denuncias-Renuncias'!$F145)))</f>
        <v>0.4854368932038835</v>
      </c>
      <c r="F145" s="64" t="str">
        <f>+IF('Denuncias-Renuncias'!$F145=0,"-",IF('Denuncias-Renuncias'!J145=0,"-",('Denuncias-Renuncias'!J145/'Denuncias-Renuncias'!$F145)))</f>
        <v>-</v>
      </c>
      <c r="G145" s="64">
        <f>+IF('Denuncias-Renuncias'!$F145=0,"-",IF('Denuncias-Renuncias'!K145=0,"-",('Denuncias-Renuncias'!K145/'Denuncias-Renuncias'!$F145)))</f>
        <v>0.34951456310679613</v>
      </c>
      <c r="H145" s="64">
        <f>+IF('Denuncias-Renuncias'!$F145=0,"-",IF('Denuncias-Renuncias'!L145=0,"-",('Denuncias-Renuncias'!L145/'Denuncias-Renuncias'!$F145)))</f>
        <v>0.11650485436893204</v>
      </c>
      <c r="I145" s="64">
        <f>+IF('Denuncias-Renuncias'!$F145=0,"-",IF('Denuncias-Renuncias'!M145=0,"-",('Denuncias-Renuncias'!M145/'Denuncias-Renuncias'!$F145)))</f>
        <v>1.9417475728155338E-2</v>
      </c>
    </row>
    <row r="146" spans="2:9" ht="20.100000000000001" customHeight="1" thickBot="1" x14ac:dyDescent="0.25">
      <c r="B146" s="4" t="s">
        <v>359</v>
      </c>
      <c r="C146" s="64" t="str">
        <f>+IF('Denuncias-Renuncias'!$F146=0,"-",IF('Denuncias-Renuncias'!G146=0,"-",('Denuncias-Renuncias'!G146/'Denuncias-Renuncias'!$F146)))</f>
        <v>-</v>
      </c>
      <c r="D146" s="64" t="str">
        <f>+IF('Denuncias-Renuncias'!$F146=0,"-",IF('Denuncias-Renuncias'!H146=0,"-",('Denuncias-Renuncias'!H146/'Denuncias-Renuncias'!$F146)))</f>
        <v>-</v>
      </c>
      <c r="E146" s="64">
        <f>+IF('Denuncias-Renuncias'!$F146=0,"-",IF('Denuncias-Renuncias'!I146=0,"-",('Denuncias-Renuncias'!I146/'Denuncias-Renuncias'!$F146)))</f>
        <v>1</v>
      </c>
      <c r="F146" s="64" t="str">
        <f>+IF('Denuncias-Renuncias'!$F146=0,"-",IF('Denuncias-Renuncias'!J146=0,"-",('Denuncias-Renuncias'!J146/'Denuncias-Renuncias'!$F146)))</f>
        <v>-</v>
      </c>
      <c r="G146" s="64" t="str">
        <f>+IF('Denuncias-Renuncias'!$F146=0,"-",IF('Denuncias-Renuncias'!K146=0,"-",('Denuncias-Renuncias'!K146/'Denuncias-Renuncias'!$F146)))</f>
        <v>-</v>
      </c>
      <c r="H146" s="64" t="str">
        <f>+IF('Denuncias-Renuncias'!$F146=0,"-",IF('Denuncias-Renuncias'!L146=0,"-",('Denuncias-Renuncias'!L146/'Denuncias-Renuncias'!$F146)))</f>
        <v>-</v>
      </c>
      <c r="I146" s="64" t="str">
        <f>+IF('Denuncias-Renuncias'!$F146=0,"-",IF('Denuncias-Renuncias'!M146=0,"-",('Denuncias-Renuncias'!M146/'Denuncias-Renuncias'!$F146)))</f>
        <v>-</v>
      </c>
    </row>
    <row r="147" spans="2:9" ht="20.100000000000001" customHeight="1" thickBot="1" x14ac:dyDescent="0.25">
      <c r="B147" s="4" t="s">
        <v>182</v>
      </c>
      <c r="C147" s="64">
        <f>+IF('Denuncias-Renuncias'!$F147=0,"-",IF('Denuncias-Renuncias'!G147=0,"-",('Denuncias-Renuncias'!G147/'Denuncias-Renuncias'!$F147)))</f>
        <v>8.2142857142857142E-2</v>
      </c>
      <c r="D147" s="64" t="str">
        <f>+IF('Denuncias-Renuncias'!$F147=0,"-",IF('Denuncias-Renuncias'!H147=0,"-",('Denuncias-Renuncias'!H147/'Denuncias-Renuncias'!$F147)))</f>
        <v>-</v>
      </c>
      <c r="E147" s="64">
        <f>+IF('Denuncias-Renuncias'!$F147=0,"-",IF('Denuncias-Renuncias'!I147=0,"-",('Denuncias-Renuncias'!I147/'Denuncias-Renuncias'!$F147)))</f>
        <v>0.49642857142857144</v>
      </c>
      <c r="F147" s="64">
        <f>+IF('Denuncias-Renuncias'!$F147=0,"-",IF('Denuncias-Renuncias'!J147=0,"-",('Denuncias-Renuncias'!J147/'Denuncias-Renuncias'!$F147)))</f>
        <v>3.5714285714285713E-3</v>
      </c>
      <c r="G147" s="64">
        <f>+IF('Denuncias-Renuncias'!$F147=0,"-",IF('Denuncias-Renuncias'!K147=0,"-",('Denuncias-Renuncias'!K147/'Denuncias-Renuncias'!$F147)))</f>
        <v>0.23571428571428571</v>
      </c>
      <c r="H147" s="64">
        <f>+IF('Denuncias-Renuncias'!$F147=0,"-",IF('Denuncias-Renuncias'!L147=0,"-",('Denuncias-Renuncias'!L147/'Denuncias-Renuncias'!$F147)))</f>
        <v>0.18214285714285713</v>
      </c>
      <c r="I147" s="64" t="str">
        <f>+IF('Denuncias-Renuncias'!$F147=0,"-",IF('Denuncias-Renuncias'!M147=0,"-",('Denuncias-Renuncias'!M147/'Denuncias-Renuncias'!$F147)))</f>
        <v>-</v>
      </c>
    </row>
    <row r="148" spans="2:9" ht="20.100000000000001" customHeight="1" thickBot="1" x14ac:dyDescent="0.25">
      <c r="B148" s="4" t="s">
        <v>360</v>
      </c>
      <c r="C148" s="64" t="str">
        <f>+IF('Denuncias-Renuncias'!$F148=0,"-",IF('Denuncias-Renuncias'!G148=0,"-",('Denuncias-Renuncias'!G148/'Denuncias-Renuncias'!$F148)))</f>
        <v>-</v>
      </c>
      <c r="D148" s="64" t="str">
        <f>+IF('Denuncias-Renuncias'!$F148=0,"-",IF('Denuncias-Renuncias'!H148=0,"-",('Denuncias-Renuncias'!H148/'Denuncias-Renuncias'!$F148)))</f>
        <v>-</v>
      </c>
      <c r="E148" s="64">
        <f>+IF('Denuncias-Renuncias'!$F148=0,"-",IF('Denuncias-Renuncias'!I148=0,"-",('Denuncias-Renuncias'!I148/'Denuncias-Renuncias'!$F148)))</f>
        <v>1</v>
      </c>
      <c r="F148" s="64" t="str">
        <f>+IF('Denuncias-Renuncias'!$F148=0,"-",IF('Denuncias-Renuncias'!J148=0,"-",('Denuncias-Renuncias'!J148/'Denuncias-Renuncias'!$F148)))</f>
        <v>-</v>
      </c>
      <c r="G148" s="64" t="str">
        <f>+IF('Denuncias-Renuncias'!$F148=0,"-",IF('Denuncias-Renuncias'!K148=0,"-",('Denuncias-Renuncias'!K148/'Denuncias-Renuncias'!$F148)))</f>
        <v>-</v>
      </c>
      <c r="H148" s="64" t="str">
        <f>+IF('Denuncias-Renuncias'!$F148=0,"-",IF('Denuncias-Renuncias'!L148=0,"-",('Denuncias-Renuncias'!L148/'Denuncias-Renuncias'!$F148)))</f>
        <v>-</v>
      </c>
      <c r="I148" s="64" t="str">
        <f>+IF('Denuncias-Renuncias'!$F148=0,"-",IF('Denuncias-Renuncias'!M148=0,"-",('Denuncias-Renuncias'!M148/'Denuncias-Renuncias'!$F148)))</f>
        <v>-</v>
      </c>
    </row>
    <row r="149" spans="2:9" ht="20.100000000000001" customHeight="1" thickBot="1" x14ac:dyDescent="0.25">
      <c r="B149" s="4" t="s">
        <v>361</v>
      </c>
      <c r="C149" s="64">
        <f>+IF('Denuncias-Renuncias'!$F149=0,"-",IF('Denuncias-Renuncias'!G149=0,"-",('Denuncias-Renuncias'!G149/'Denuncias-Renuncias'!$F149)))</f>
        <v>1</v>
      </c>
      <c r="D149" s="64" t="str">
        <f>+IF('Denuncias-Renuncias'!$F149=0,"-",IF('Denuncias-Renuncias'!H149=0,"-",('Denuncias-Renuncias'!H149/'Denuncias-Renuncias'!$F149)))</f>
        <v>-</v>
      </c>
      <c r="E149" s="64" t="str">
        <f>+IF('Denuncias-Renuncias'!$F149=0,"-",IF('Denuncias-Renuncias'!I149=0,"-",('Denuncias-Renuncias'!I149/'Denuncias-Renuncias'!$F149)))</f>
        <v>-</v>
      </c>
      <c r="F149" s="64" t="str">
        <f>+IF('Denuncias-Renuncias'!$F149=0,"-",IF('Denuncias-Renuncias'!J149=0,"-",('Denuncias-Renuncias'!J149/'Denuncias-Renuncias'!$F149)))</f>
        <v>-</v>
      </c>
      <c r="G149" s="64" t="str">
        <f>+IF('Denuncias-Renuncias'!$F149=0,"-",IF('Denuncias-Renuncias'!K149=0,"-",('Denuncias-Renuncias'!K149/'Denuncias-Renuncias'!$F149)))</f>
        <v>-</v>
      </c>
      <c r="H149" s="64" t="str">
        <f>+IF('Denuncias-Renuncias'!$F149=0,"-",IF('Denuncias-Renuncias'!L149=0,"-",('Denuncias-Renuncias'!L149/'Denuncias-Renuncias'!$F149)))</f>
        <v>-</v>
      </c>
      <c r="I149" s="64" t="str">
        <f>+IF('Denuncias-Renuncias'!$F149=0,"-",IF('Denuncias-Renuncias'!M149=0,"-",('Denuncias-Renuncias'!M149/'Denuncias-Renuncias'!$F149)))</f>
        <v>-</v>
      </c>
    </row>
    <row r="150" spans="2:9" ht="20.100000000000001" customHeight="1" thickBot="1" x14ac:dyDescent="0.25">
      <c r="B150" s="4" t="s">
        <v>362</v>
      </c>
      <c r="C150" s="64" t="str">
        <f>+IF('Denuncias-Renuncias'!$F150=0,"-",IF('Denuncias-Renuncias'!G150=0,"-",('Denuncias-Renuncias'!G150/'Denuncias-Renuncias'!$F150)))</f>
        <v>-</v>
      </c>
      <c r="D150" s="64" t="str">
        <f>+IF('Denuncias-Renuncias'!$F150=0,"-",IF('Denuncias-Renuncias'!H150=0,"-",('Denuncias-Renuncias'!H150/'Denuncias-Renuncias'!$F150)))</f>
        <v>-</v>
      </c>
      <c r="E150" s="64">
        <f>+IF('Denuncias-Renuncias'!$F150=0,"-",IF('Denuncias-Renuncias'!I150=0,"-",('Denuncias-Renuncias'!I150/'Denuncias-Renuncias'!$F150)))</f>
        <v>1</v>
      </c>
      <c r="F150" s="64" t="str">
        <f>+IF('Denuncias-Renuncias'!$F150=0,"-",IF('Denuncias-Renuncias'!J150=0,"-",('Denuncias-Renuncias'!J150/'Denuncias-Renuncias'!$F150)))</f>
        <v>-</v>
      </c>
      <c r="G150" s="64" t="str">
        <f>+IF('Denuncias-Renuncias'!$F150=0,"-",IF('Denuncias-Renuncias'!K150=0,"-",('Denuncias-Renuncias'!K150/'Denuncias-Renuncias'!$F150)))</f>
        <v>-</v>
      </c>
      <c r="H150" s="64" t="str">
        <f>+IF('Denuncias-Renuncias'!$F150=0,"-",IF('Denuncias-Renuncias'!L150=0,"-",('Denuncias-Renuncias'!L150/'Denuncias-Renuncias'!$F150)))</f>
        <v>-</v>
      </c>
      <c r="I150" s="64" t="str">
        <f>+IF('Denuncias-Renuncias'!$F150=0,"-",IF('Denuncias-Renuncias'!M150=0,"-",('Denuncias-Renuncias'!M150/'Denuncias-Renuncias'!$F150)))</f>
        <v>-</v>
      </c>
    </row>
    <row r="151" spans="2:9" ht="20.100000000000001" customHeight="1" thickBot="1" x14ac:dyDescent="0.25">
      <c r="B151" s="4" t="s">
        <v>363</v>
      </c>
      <c r="C151" s="64" t="str">
        <f>+IF('Denuncias-Renuncias'!$F151=0,"-",IF('Denuncias-Renuncias'!G151=0,"-",('Denuncias-Renuncias'!G151/'Denuncias-Renuncias'!$F151)))</f>
        <v>-</v>
      </c>
      <c r="D151" s="64" t="str">
        <f>+IF('Denuncias-Renuncias'!$F151=0,"-",IF('Denuncias-Renuncias'!H151=0,"-",('Denuncias-Renuncias'!H151/'Denuncias-Renuncias'!$F151)))</f>
        <v>-</v>
      </c>
      <c r="E151" s="64">
        <f>+IF('Denuncias-Renuncias'!$F151=0,"-",IF('Denuncias-Renuncias'!I151=0,"-",('Denuncias-Renuncias'!I151/'Denuncias-Renuncias'!$F151)))</f>
        <v>0.75396825396825395</v>
      </c>
      <c r="F151" s="64" t="str">
        <f>+IF('Denuncias-Renuncias'!$F151=0,"-",IF('Denuncias-Renuncias'!J151=0,"-",('Denuncias-Renuncias'!J151/'Denuncias-Renuncias'!$F151)))</f>
        <v>-</v>
      </c>
      <c r="G151" s="64">
        <f>+IF('Denuncias-Renuncias'!$F151=0,"-",IF('Denuncias-Renuncias'!K151=0,"-",('Denuncias-Renuncias'!K151/'Denuncias-Renuncias'!$F151)))</f>
        <v>8.7301587301587297E-2</v>
      </c>
      <c r="H151" s="64">
        <f>+IF('Denuncias-Renuncias'!$F151=0,"-",IF('Denuncias-Renuncias'!L151=0,"-",('Denuncias-Renuncias'!L151/'Denuncias-Renuncias'!$F151)))</f>
        <v>0.15873015873015872</v>
      </c>
      <c r="I151" s="64" t="str">
        <f>+IF('Denuncias-Renuncias'!$F151=0,"-",IF('Denuncias-Renuncias'!M151=0,"-",('Denuncias-Renuncias'!M151/'Denuncias-Renuncias'!$F151)))</f>
        <v>-</v>
      </c>
    </row>
    <row r="152" spans="2:9" ht="20.100000000000001" customHeight="1" thickBot="1" x14ac:dyDescent="0.25">
      <c r="B152" s="4" t="s">
        <v>364</v>
      </c>
      <c r="C152" s="64">
        <f>+IF('Denuncias-Renuncias'!$F152=0,"-",IF('Denuncias-Renuncias'!G152=0,"-",('Denuncias-Renuncias'!G152/'Denuncias-Renuncias'!$F152)))</f>
        <v>9.2592592592592587E-2</v>
      </c>
      <c r="D152" s="64">
        <f>+IF('Denuncias-Renuncias'!$F152=0,"-",IF('Denuncias-Renuncias'!H152=0,"-",('Denuncias-Renuncias'!H152/'Denuncias-Renuncias'!$F152)))</f>
        <v>9.2592592592592587E-2</v>
      </c>
      <c r="E152" s="64">
        <f>+IF('Denuncias-Renuncias'!$F152=0,"-",IF('Denuncias-Renuncias'!I152=0,"-",('Denuncias-Renuncias'!I152/'Denuncias-Renuncias'!$F152)))</f>
        <v>0.57407407407407407</v>
      </c>
      <c r="F152" s="64">
        <f>+IF('Denuncias-Renuncias'!$F152=0,"-",IF('Denuncias-Renuncias'!J152=0,"-",('Denuncias-Renuncias'!J152/'Denuncias-Renuncias'!$F152)))</f>
        <v>0.14814814814814814</v>
      </c>
      <c r="G152" s="64">
        <f>+IF('Denuncias-Renuncias'!$F152=0,"-",IF('Denuncias-Renuncias'!K152=0,"-",('Denuncias-Renuncias'!K152/'Denuncias-Renuncias'!$F152)))</f>
        <v>9.2592592592592587E-2</v>
      </c>
      <c r="H152" s="64" t="str">
        <f>+IF('Denuncias-Renuncias'!$F152=0,"-",IF('Denuncias-Renuncias'!L152=0,"-",('Denuncias-Renuncias'!L152/'Denuncias-Renuncias'!$F152)))</f>
        <v>-</v>
      </c>
      <c r="I152" s="64" t="str">
        <f>+IF('Denuncias-Renuncias'!$F152=0,"-",IF('Denuncias-Renuncias'!M152=0,"-",('Denuncias-Renuncias'!M152/'Denuncias-Renuncias'!$F152)))</f>
        <v>-</v>
      </c>
    </row>
    <row r="153" spans="2:9" ht="20.100000000000001" customHeight="1" thickBot="1" x14ac:dyDescent="0.25">
      <c r="B153" s="4" t="s">
        <v>365</v>
      </c>
      <c r="C153" s="64">
        <f>+IF('Denuncias-Renuncias'!$F153=0,"-",IF('Denuncias-Renuncias'!G153=0,"-",('Denuncias-Renuncias'!G153/'Denuncias-Renuncias'!$F153)))</f>
        <v>0.22727272727272727</v>
      </c>
      <c r="D153" s="64" t="str">
        <f>+IF('Denuncias-Renuncias'!$F153=0,"-",IF('Denuncias-Renuncias'!H153=0,"-",('Denuncias-Renuncias'!H153/'Denuncias-Renuncias'!$F153)))</f>
        <v>-</v>
      </c>
      <c r="E153" s="64">
        <f>+IF('Denuncias-Renuncias'!$F153=0,"-",IF('Denuncias-Renuncias'!I153=0,"-",('Denuncias-Renuncias'!I153/'Denuncias-Renuncias'!$F153)))</f>
        <v>0.27272727272727271</v>
      </c>
      <c r="F153" s="64">
        <f>+IF('Denuncias-Renuncias'!$F153=0,"-",IF('Denuncias-Renuncias'!J153=0,"-",('Denuncias-Renuncias'!J153/'Denuncias-Renuncias'!$F153)))</f>
        <v>4.5454545454545456E-2</v>
      </c>
      <c r="G153" s="64">
        <f>+IF('Denuncias-Renuncias'!$F153=0,"-",IF('Denuncias-Renuncias'!K153=0,"-",('Denuncias-Renuncias'!K153/'Denuncias-Renuncias'!$F153)))</f>
        <v>0.22727272727272727</v>
      </c>
      <c r="H153" s="64">
        <f>+IF('Denuncias-Renuncias'!$F153=0,"-",IF('Denuncias-Renuncias'!L153=0,"-",('Denuncias-Renuncias'!L153/'Denuncias-Renuncias'!$F153)))</f>
        <v>0.22727272727272727</v>
      </c>
      <c r="I153" s="64" t="str">
        <f>+IF('Denuncias-Renuncias'!$F153=0,"-",IF('Denuncias-Renuncias'!M153=0,"-",('Denuncias-Renuncias'!M153/'Denuncias-Renuncias'!$F153)))</f>
        <v>-</v>
      </c>
    </row>
    <row r="154" spans="2:9" ht="20.100000000000001" customHeight="1" thickBot="1" x14ac:dyDescent="0.25">
      <c r="B154" s="4" t="s">
        <v>366</v>
      </c>
      <c r="C154" s="64" t="str">
        <f>+IF('Denuncias-Renuncias'!$F154=0,"-",IF('Denuncias-Renuncias'!G154=0,"-",('Denuncias-Renuncias'!G154/'Denuncias-Renuncias'!$F154)))</f>
        <v>-</v>
      </c>
      <c r="D154" s="64" t="str">
        <f>+IF('Denuncias-Renuncias'!$F154=0,"-",IF('Denuncias-Renuncias'!H154=0,"-",('Denuncias-Renuncias'!H154/'Denuncias-Renuncias'!$F154)))</f>
        <v>-</v>
      </c>
      <c r="E154" s="64">
        <f>+IF('Denuncias-Renuncias'!$F154=0,"-",IF('Denuncias-Renuncias'!I154=0,"-",('Denuncias-Renuncias'!I154/'Denuncias-Renuncias'!$F154)))</f>
        <v>1</v>
      </c>
      <c r="F154" s="64" t="str">
        <f>+IF('Denuncias-Renuncias'!$F154=0,"-",IF('Denuncias-Renuncias'!J154=0,"-",('Denuncias-Renuncias'!J154/'Denuncias-Renuncias'!$F154)))</f>
        <v>-</v>
      </c>
      <c r="G154" s="64" t="str">
        <f>+IF('Denuncias-Renuncias'!$F154=0,"-",IF('Denuncias-Renuncias'!K154=0,"-",('Denuncias-Renuncias'!K154/'Denuncias-Renuncias'!$F154)))</f>
        <v>-</v>
      </c>
      <c r="H154" s="64" t="str">
        <f>+IF('Denuncias-Renuncias'!$F154=0,"-",IF('Denuncias-Renuncias'!L154=0,"-",('Denuncias-Renuncias'!L154/'Denuncias-Renuncias'!$F154)))</f>
        <v>-</v>
      </c>
      <c r="I154" s="64" t="str">
        <f>+IF('Denuncias-Renuncias'!$F154=0,"-",IF('Denuncias-Renuncias'!M154=0,"-",('Denuncias-Renuncias'!M154/'Denuncias-Renuncias'!$F154)))</f>
        <v>-</v>
      </c>
    </row>
    <row r="155" spans="2:9" ht="20.100000000000001" customHeight="1" thickBot="1" x14ac:dyDescent="0.25">
      <c r="B155" s="4" t="s">
        <v>367</v>
      </c>
      <c r="C155" s="64" t="str">
        <f>+IF('Denuncias-Renuncias'!$F155=0,"-",IF('Denuncias-Renuncias'!G155=0,"-",('Denuncias-Renuncias'!G155/'Denuncias-Renuncias'!$F155)))</f>
        <v>-</v>
      </c>
      <c r="D155" s="64" t="str">
        <f>+IF('Denuncias-Renuncias'!$F155=0,"-",IF('Denuncias-Renuncias'!H155=0,"-",('Denuncias-Renuncias'!H155/'Denuncias-Renuncias'!$F155)))</f>
        <v>-</v>
      </c>
      <c r="E155" s="64">
        <f>+IF('Denuncias-Renuncias'!$F155=0,"-",IF('Denuncias-Renuncias'!I155=0,"-",('Denuncias-Renuncias'!I155/'Denuncias-Renuncias'!$F155)))</f>
        <v>0.82758620689655171</v>
      </c>
      <c r="F155" s="64">
        <f>+IF('Denuncias-Renuncias'!$F155=0,"-",IF('Denuncias-Renuncias'!J155=0,"-",('Denuncias-Renuncias'!J155/'Denuncias-Renuncias'!$F155)))</f>
        <v>3.4482758620689655E-2</v>
      </c>
      <c r="G155" s="64">
        <f>+IF('Denuncias-Renuncias'!$F155=0,"-",IF('Denuncias-Renuncias'!K155=0,"-",('Denuncias-Renuncias'!K155/'Denuncias-Renuncias'!$F155)))</f>
        <v>0.10344827586206896</v>
      </c>
      <c r="H155" s="64">
        <f>+IF('Denuncias-Renuncias'!$F155=0,"-",IF('Denuncias-Renuncias'!L155=0,"-",('Denuncias-Renuncias'!L155/'Denuncias-Renuncias'!$F155)))</f>
        <v>3.4482758620689655E-2</v>
      </c>
      <c r="I155" s="64" t="str">
        <f>+IF('Denuncias-Renuncias'!$F155=0,"-",IF('Denuncias-Renuncias'!M155=0,"-",('Denuncias-Renuncias'!M155/'Denuncias-Renuncias'!$F155)))</f>
        <v>-</v>
      </c>
    </row>
    <row r="156" spans="2:9" ht="20.100000000000001" customHeight="1" thickBot="1" x14ac:dyDescent="0.25">
      <c r="B156" s="4" t="s">
        <v>368</v>
      </c>
      <c r="C156" s="64" t="str">
        <f>+IF('Denuncias-Renuncias'!$F156=0,"-",IF('Denuncias-Renuncias'!G156=0,"-",('Denuncias-Renuncias'!G156/'Denuncias-Renuncias'!$F156)))</f>
        <v>-</v>
      </c>
      <c r="D156" s="64" t="str">
        <f>+IF('Denuncias-Renuncias'!$F156=0,"-",IF('Denuncias-Renuncias'!H156=0,"-",('Denuncias-Renuncias'!H156/'Denuncias-Renuncias'!$F156)))</f>
        <v>-</v>
      </c>
      <c r="E156" s="64">
        <f>+IF('Denuncias-Renuncias'!$F156=0,"-",IF('Denuncias-Renuncias'!I156=0,"-",('Denuncias-Renuncias'!I156/'Denuncias-Renuncias'!$F156)))</f>
        <v>1</v>
      </c>
      <c r="F156" s="64" t="str">
        <f>+IF('Denuncias-Renuncias'!$F156=0,"-",IF('Denuncias-Renuncias'!J156=0,"-",('Denuncias-Renuncias'!J156/'Denuncias-Renuncias'!$F156)))</f>
        <v>-</v>
      </c>
      <c r="G156" s="64" t="str">
        <f>+IF('Denuncias-Renuncias'!$F156=0,"-",IF('Denuncias-Renuncias'!K156=0,"-",('Denuncias-Renuncias'!K156/'Denuncias-Renuncias'!$F156)))</f>
        <v>-</v>
      </c>
      <c r="H156" s="64" t="str">
        <f>+IF('Denuncias-Renuncias'!$F156=0,"-",IF('Denuncias-Renuncias'!L156=0,"-",('Denuncias-Renuncias'!L156/'Denuncias-Renuncias'!$F156)))</f>
        <v>-</v>
      </c>
      <c r="I156" s="64" t="str">
        <f>+IF('Denuncias-Renuncias'!$F156=0,"-",IF('Denuncias-Renuncias'!M156=0,"-",('Denuncias-Renuncias'!M156/'Denuncias-Renuncias'!$F156)))</f>
        <v>-</v>
      </c>
    </row>
    <row r="157" spans="2:9" ht="20.100000000000001" customHeight="1" thickBot="1" x14ac:dyDescent="0.25">
      <c r="B157" s="4" t="s">
        <v>369</v>
      </c>
      <c r="C157" s="64" t="str">
        <f>+IF('Denuncias-Renuncias'!$F157=0,"-",IF('Denuncias-Renuncias'!G157=0,"-",('Denuncias-Renuncias'!G157/'Denuncias-Renuncias'!$F157)))</f>
        <v>-</v>
      </c>
      <c r="D157" s="64" t="str">
        <f>+IF('Denuncias-Renuncias'!$F157=0,"-",IF('Denuncias-Renuncias'!H157=0,"-",('Denuncias-Renuncias'!H157/'Denuncias-Renuncias'!$F157)))</f>
        <v>-</v>
      </c>
      <c r="E157" s="64">
        <f>+IF('Denuncias-Renuncias'!$F157=0,"-",IF('Denuncias-Renuncias'!I157=0,"-",('Denuncias-Renuncias'!I157/'Denuncias-Renuncias'!$F157)))</f>
        <v>0.60526315789473684</v>
      </c>
      <c r="F157" s="64" t="str">
        <f>+IF('Denuncias-Renuncias'!$F157=0,"-",IF('Denuncias-Renuncias'!J157=0,"-",('Denuncias-Renuncias'!J157/'Denuncias-Renuncias'!$F157)))</f>
        <v>-</v>
      </c>
      <c r="G157" s="64">
        <f>+IF('Denuncias-Renuncias'!$F157=0,"-",IF('Denuncias-Renuncias'!K157=0,"-",('Denuncias-Renuncias'!K157/'Denuncias-Renuncias'!$F157)))</f>
        <v>4.3859649122807015E-2</v>
      </c>
      <c r="H157" s="64">
        <f>+IF('Denuncias-Renuncias'!$F157=0,"-",IF('Denuncias-Renuncias'!L157=0,"-",('Denuncias-Renuncias'!L157/'Denuncias-Renuncias'!$F157)))</f>
        <v>0.35087719298245612</v>
      </c>
      <c r="I157" s="64" t="str">
        <f>+IF('Denuncias-Renuncias'!$F157=0,"-",IF('Denuncias-Renuncias'!M157=0,"-",('Denuncias-Renuncias'!M157/'Denuncias-Renuncias'!$F157)))</f>
        <v>-</v>
      </c>
    </row>
    <row r="158" spans="2:9" ht="20.100000000000001" customHeight="1" thickBot="1" x14ac:dyDescent="0.25">
      <c r="B158" s="4" t="s">
        <v>370</v>
      </c>
      <c r="C158" s="64" t="str">
        <f>+IF('Denuncias-Renuncias'!$F158=0,"-",IF('Denuncias-Renuncias'!G158=0,"-",('Denuncias-Renuncias'!G158/'Denuncias-Renuncias'!$F158)))</f>
        <v>-</v>
      </c>
      <c r="D158" s="64" t="str">
        <f>+IF('Denuncias-Renuncias'!$F158=0,"-",IF('Denuncias-Renuncias'!H158=0,"-",('Denuncias-Renuncias'!H158/'Denuncias-Renuncias'!$F158)))</f>
        <v>-</v>
      </c>
      <c r="E158" s="64">
        <f>+IF('Denuncias-Renuncias'!$F158=0,"-",IF('Denuncias-Renuncias'!I158=0,"-",('Denuncias-Renuncias'!I158/'Denuncias-Renuncias'!$F158)))</f>
        <v>1</v>
      </c>
      <c r="F158" s="64" t="str">
        <f>+IF('Denuncias-Renuncias'!$F158=0,"-",IF('Denuncias-Renuncias'!J158=0,"-",('Denuncias-Renuncias'!J158/'Denuncias-Renuncias'!$F158)))</f>
        <v>-</v>
      </c>
      <c r="G158" s="64" t="str">
        <f>+IF('Denuncias-Renuncias'!$F158=0,"-",IF('Denuncias-Renuncias'!K158=0,"-",('Denuncias-Renuncias'!K158/'Denuncias-Renuncias'!$F158)))</f>
        <v>-</v>
      </c>
      <c r="H158" s="64" t="str">
        <f>+IF('Denuncias-Renuncias'!$F158=0,"-",IF('Denuncias-Renuncias'!L158=0,"-",('Denuncias-Renuncias'!L158/'Denuncias-Renuncias'!$F158)))</f>
        <v>-</v>
      </c>
      <c r="I158" s="64" t="str">
        <f>+IF('Denuncias-Renuncias'!$F158=0,"-",IF('Denuncias-Renuncias'!M158=0,"-",('Denuncias-Renuncias'!M158/'Denuncias-Renuncias'!$F158)))</f>
        <v>-</v>
      </c>
    </row>
    <row r="159" spans="2:9" ht="20.100000000000001" customHeight="1" thickBot="1" x14ac:dyDescent="0.25">
      <c r="B159" s="4" t="s">
        <v>371</v>
      </c>
      <c r="C159" s="64">
        <f>+IF('Denuncias-Renuncias'!$F159=0,"-",IF('Denuncias-Renuncias'!G159=0,"-",('Denuncias-Renuncias'!G159/'Denuncias-Renuncias'!$F159)))</f>
        <v>1.507537688442211E-2</v>
      </c>
      <c r="D159" s="64" t="str">
        <f>+IF('Denuncias-Renuncias'!$F159=0,"-",IF('Denuncias-Renuncias'!H159=0,"-",('Denuncias-Renuncias'!H159/'Denuncias-Renuncias'!$F159)))</f>
        <v>-</v>
      </c>
      <c r="E159" s="64">
        <f>+IF('Denuncias-Renuncias'!$F159=0,"-",IF('Denuncias-Renuncias'!I159=0,"-",('Denuncias-Renuncias'!I159/'Denuncias-Renuncias'!$F159)))</f>
        <v>0.48743718592964824</v>
      </c>
      <c r="F159" s="64">
        <f>+IF('Denuncias-Renuncias'!$F159=0,"-",IF('Denuncias-Renuncias'!J159=0,"-",('Denuncias-Renuncias'!J159/'Denuncias-Renuncias'!$F159)))</f>
        <v>5.5276381909547742E-2</v>
      </c>
      <c r="G159" s="64">
        <f>+IF('Denuncias-Renuncias'!$F159=0,"-",IF('Denuncias-Renuncias'!K159=0,"-",('Denuncias-Renuncias'!K159/'Denuncias-Renuncias'!$F159)))</f>
        <v>5.0251256281407038E-2</v>
      </c>
      <c r="H159" s="64">
        <f>+IF('Denuncias-Renuncias'!$F159=0,"-",IF('Denuncias-Renuncias'!L159=0,"-",('Denuncias-Renuncias'!L159/'Denuncias-Renuncias'!$F159)))</f>
        <v>0.1306532663316583</v>
      </c>
      <c r="I159" s="64">
        <f>+IF('Denuncias-Renuncias'!$F159=0,"-",IF('Denuncias-Renuncias'!M159=0,"-",('Denuncias-Renuncias'!M159/'Denuncias-Renuncias'!$F159)))</f>
        <v>0.2613065326633166</v>
      </c>
    </row>
    <row r="160" spans="2:9" ht="20.100000000000001" customHeight="1" thickBot="1" x14ac:dyDescent="0.25">
      <c r="B160" s="4" t="s">
        <v>372</v>
      </c>
      <c r="C160" s="64" t="str">
        <f>+IF('Denuncias-Renuncias'!$F160=0,"-",IF('Denuncias-Renuncias'!G160=0,"-",('Denuncias-Renuncias'!G160/'Denuncias-Renuncias'!$F160)))</f>
        <v>-</v>
      </c>
      <c r="D160" s="64" t="str">
        <f>+IF('Denuncias-Renuncias'!$F160=0,"-",IF('Denuncias-Renuncias'!H160=0,"-",('Denuncias-Renuncias'!H160/'Denuncias-Renuncias'!$F160)))</f>
        <v>-</v>
      </c>
      <c r="E160" s="64">
        <f>+IF('Denuncias-Renuncias'!$F160=0,"-",IF('Denuncias-Renuncias'!I160=0,"-",('Denuncias-Renuncias'!I160/'Denuncias-Renuncias'!$F160)))</f>
        <v>1</v>
      </c>
      <c r="F160" s="64" t="str">
        <f>+IF('Denuncias-Renuncias'!$F160=0,"-",IF('Denuncias-Renuncias'!J160=0,"-",('Denuncias-Renuncias'!J160/'Denuncias-Renuncias'!$F160)))</f>
        <v>-</v>
      </c>
      <c r="G160" s="64" t="str">
        <f>+IF('Denuncias-Renuncias'!$F160=0,"-",IF('Denuncias-Renuncias'!K160=0,"-",('Denuncias-Renuncias'!K160/'Denuncias-Renuncias'!$F160)))</f>
        <v>-</v>
      </c>
      <c r="H160" s="64" t="str">
        <f>+IF('Denuncias-Renuncias'!$F160=0,"-",IF('Denuncias-Renuncias'!L160=0,"-",('Denuncias-Renuncias'!L160/'Denuncias-Renuncias'!$F160)))</f>
        <v>-</v>
      </c>
      <c r="I160" s="64" t="str">
        <f>+IF('Denuncias-Renuncias'!$F160=0,"-",IF('Denuncias-Renuncias'!M160=0,"-",('Denuncias-Renuncias'!M160/'Denuncias-Renuncias'!$F160)))</f>
        <v>-</v>
      </c>
    </row>
    <row r="161" spans="2:9" ht="20.100000000000001" customHeight="1" thickBot="1" x14ac:dyDescent="0.25">
      <c r="B161" s="4" t="s">
        <v>373</v>
      </c>
      <c r="C161" s="64" t="str">
        <f>+IF('Denuncias-Renuncias'!$F161=0,"-",IF('Denuncias-Renuncias'!G161=0,"-",('Denuncias-Renuncias'!G161/'Denuncias-Renuncias'!$F161)))</f>
        <v>-</v>
      </c>
      <c r="D161" s="64" t="str">
        <f>+IF('Denuncias-Renuncias'!$F161=0,"-",IF('Denuncias-Renuncias'!H161=0,"-",('Denuncias-Renuncias'!H161/'Denuncias-Renuncias'!$F161)))</f>
        <v>-</v>
      </c>
      <c r="E161" s="64">
        <f>+IF('Denuncias-Renuncias'!$F161=0,"-",IF('Denuncias-Renuncias'!I161=0,"-",('Denuncias-Renuncias'!I161/'Denuncias-Renuncias'!$F161)))</f>
        <v>0.76470588235294112</v>
      </c>
      <c r="F161" s="64" t="str">
        <f>+IF('Denuncias-Renuncias'!$F161=0,"-",IF('Denuncias-Renuncias'!J161=0,"-",('Denuncias-Renuncias'!J161/'Denuncias-Renuncias'!$F161)))</f>
        <v>-</v>
      </c>
      <c r="G161" s="64" t="str">
        <f>+IF('Denuncias-Renuncias'!$F161=0,"-",IF('Denuncias-Renuncias'!K161=0,"-",('Denuncias-Renuncias'!K161/'Denuncias-Renuncias'!$F161)))</f>
        <v>-</v>
      </c>
      <c r="H161" s="64">
        <f>+IF('Denuncias-Renuncias'!$F161=0,"-",IF('Denuncias-Renuncias'!L161=0,"-",('Denuncias-Renuncias'!L161/'Denuncias-Renuncias'!$F161)))</f>
        <v>0.23529411764705882</v>
      </c>
      <c r="I161" s="64" t="str">
        <f>+IF('Denuncias-Renuncias'!$F161=0,"-",IF('Denuncias-Renuncias'!M161=0,"-",('Denuncias-Renuncias'!M161/'Denuncias-Renuncias'!$F161)))</f>
        <v>-</v>
      </c>
    </row>
    <row r="162" spans="2:9" ht="20.100000000000001" customHeight="1" thickBot="1" x14ac:dyDescent="0.25">
      <c r="B162" s="4" t="s">
        <v>374</v>
      </c>
      <c r="C162" s="64" t="str">
        <f>+IF('Denuncias-Renuncias'!$F162=0,"-",IF('Denuncias-Renuncias'!G162=0,"-",('Denuncias-Renuncias'!G162/'Denuncias-Renuncias'!$F162)))</f>
        <v>-</v>
      </c>
      <c r="D162" s="64" t="str">
        <f>+IF('Denuncias-Renuncias'!$F162=0,"-",IF('Denuncias-Renuncias'!H162=0,"-",('Denuncias-Renuncias'!H162/'Denuncias-Renuncias'!$F162)))</f>
        <v>-</v>
      </c>
      <c r="E162" s="64">
        <f>+IF('Denuncias-Renuncias'!$F162=0,"-",IF('Denuncias-Renuncias'!I162=0,"-",('Denuncias-Renuncias'!I162/'Denuncias-Renuncias'!$F162)))</f>
        <v>0.88235294117647056</v>
      </c>
      <c r="F162" s="64">
        <f>+IF('Denuncias-Renuncias'!$F162=0,"-",IF('Denuncias-Renuncias'!J162=0,"-",('Denuncias-Renuncias'!J162/'Denuncias-Renuncias'!$F162)))</f>
        <v>2.9411764705882353E-2</v>
      </c>
      <c r="G162" s="64">
        <f>+IF('Denuncias-Renuncias'!$F162=0,"-",IF('Denuncias-Renuncias'!K162=0,"-",('Denuncias-Renuncias'!K162/'Denuncias-Renuncias'!$F162)))</f>
        <v>8.8235294117647065E-2</v>
      </c>
      <c r="H162" s="64" t="str">
        <f>+IF('Denuncias-Renuncias'!$F162=0,"-",IF('Denuncias-Renuncias'!L162=0,"-",('Denuncias-Renuncias'!L162/'Denuncias-Renuncias'!$F162)))</f>
        <v>-</v>
      </c>
      <c r="I162" s="64" t="str">
        <f>+IF('Denuncias-Renuncias'!$F162=0,"-",IF('Denuncias-Renuncias'!M162=0,"-",('Denuncias-Renuncias'!M162/'Denuncias-Renuncias'!$F162)))</f>
        <v>-</v>
      </c>
    </row>
    <row r="163" spans="2:9" ht="20.100000000000001" customHeight="1" thickBot="1" x14ac:dyDescent="0.25">
      <c r="B163" s="4" t="s">
        <v>375</v>
      </c>
      <c r="C163" s="64" t="str">
        <f>+IF('Denuncias-Renuncias'!$F163=0,"-",IF('Denuncias-Renuncias'!G163=0,"-",('Denuncias-Renuncias'!G163/'Denuncias-Renuncias'!$F163)))</f>
        <v>-</v>
      </c>
      <c r="D163" s="64" t="str">
        <f>+IF('Denuncias-Renuncias'!$F163=0,"-",IF('Denuncias-Renuncias'!H163=0,"-",('Denuncias-Renuncias'!H163/'Denuncias-Renuncias'!$F163)))</f>
        <v>-</v>
      </c>
      <c r="E163" s="64">
        <f>+IF('Denuncias-Renuncias'!$F163=0,"-",IF('Denuncias-Renuncias'!I163=0,"-",('Denuncias-Renuncias'!I163/'Denuncias-Renuncias'!$F163)))</f>
        <v>0.86206896551724133</v>
      </c>
      <c r="F163" s="64" t="str">
        <f>+IF('Denuncias-Renuncias'!$F163=0,"-",IF('Denuncias-Renuncias'!J163=0,"-",('Denuncias-Renuncias'!J163/'Denuncias-Renuncias'!$F163)))</f>
        <v>-</v>
      </c>
      <c r="G163" s="64">
        <f>+IF('Denuncias-Renuncias'!$F163=0,"-",IF('Denuncias-Renuncias'!K163=0,"-",('Denuncias-Renuncias'!K163/'Denuncias-Renuncias'!$F163)))</f>
        <v>6.8965517241379309E-2</v>
      </c>
      <c r="H163" s="64">
        <f>+IF('Denuncias-Renuncias'!$F163=0,"-",IF('Denuncias-Renuncias'!L163=0,"-",('Denuncias-Renuncias'!L163/'Denuncias-Renuncias'!$F163)))</f>
        <v>6.8965517241379309E-2</v>
      </c>
      <c r="I163" s="64" t="str">
        <f>+IF('Denuncias-Renuncias'!$F163=0,"-",IF('Denuncias-Renuncias'!M163=0,"-",('Denuncias-Renuncias'!M163/'Denuncias-Renuncias'!$F163)))</f>
        <v>-</v>
      </c>
    </row>
    <row r="164" spans="2:9" ht="20.100000000000001" customHeight="1" thickBot="1" x14ac:dyDescent="0.25">
      <c r="B164" s="4" t="s">
        <v>647</v>
      </c>
      <c r="C164" s="64" t="str">
        <f>+IF('Denuncias-Renuncias'!$F164=0,"-",IF('Denuncias-Renuncias'!G164=0,"-",('Denuncias-Renuncias'!G164/'Denuncias-Renuncias'!$F164)))</f>
        <v>-</v>
      </c>
      <c r="D164" s="64" t="str">
        <f>+IF('Denuncias-Renuncias'!$F164=0,"-",IF('Denuncias-Renuncias'!H164=0,"-",('Denuncias-Renuncias'!H164/'Denuncias-Renuncias'!$F164)))</f>
        <v>-</v>
      </c>
      <c r="E164" s="64">
        <f>+IF('Denuncias-Renuncias'!$F164=0,"-",IF('Denuncias-Renuncias'!I164=0,"-",('Denuncias-Renuncias'!I164/'Denuncias-Renuncias'!$F164)))</f>
        <v>0.88</v>
      </c>
      <c r="F164" s="64">
        <f>+IF('Denuncias-Renuncias'!$F164=0,"-",IF('Denuncias-Renuncias'!J164=0,"-",('Denuncias-Renuncias'!J164/'Denuncias-Renuncias'!$F164)))</f>
        <v>0.04</v>
      </c>
      <c r="G164" s="64" t="str">
        <f>+IF('Denuncias-Renuncias'!$F164=0,"-",IF('Denuncias-Renuncias'!K164=0,"-",('Denuncias-Renuncias'!K164/'Denuncias-Renuncias'!$F164)))</f>
        <v>-</v>
      </c>
      <c r="H164" s="64">
        <f>+IF('Denuncias-Renuncias'!$F164=0,"-",IF('Denuncias-Renuncias'!L164=0,"-",('Denuncias-Renuncias'!L164/'Denuncias-Renuncias'!$F164)))</f>
        <v>0.08</v>
      </c>
      <c r="I164" s="64" t="str">
        <f>+IF('Denuncias-Renuncias'!$F164=0,"-",IF('Denuncias-Renuncias'!M164=0,"-",('Denuncias-Renuncias'!M164/'Denuncias-Renuncias'!$F164)))</f>
        <v>-</v>
      </c>
    </row>
    <row r="165" spans="2:9" ht="20.100000000000001" customHeight="1" thickBot="1" x14ac:dyDescent="0.25">
      <c r="B165" s="4" t="s">
        <v>376</v>
      </c>
      <c r="C165" s="64" t="str">
        <f>+IF('Denuncias-Renuncias'!$F165=0,"-",IF('Denuncias-Renuncias'!G165=0,"-",('Denuncias-Renuncias'!G165/'Denuncias-Renuncias'!$F165)))</f>
        <v>-</v>
      </c>
      <c r="D165" s="64" t="str">
        <f>+IF('Denuncias-Renuncias'!$F165=0,"-",IF('Denuncias-Renuncias'!H165=0,"-",('Denuncias-Renuncias'!H165/'Denuncias-Renuncias'!$F165)))</f>
        <v>-</v>
      </c>
      <c r="E165" s="64">
        <f>+IF('Denuncias-Renuncias'!$F165=0,"-",IF('Denuncias-Renuncias'!I165=0,"-",('Denuncias-Renuncias'!I165/'Denuncias-Renuncias'!$F165)))</f>
        <v>1</v>
      </c>
      <c r="F165" s="64" t="str">
        <f>+IF('Denuncias-Renuncias'!$F165=0,"-",IF('Denuncias-Renuncias'!J165=0,"-",('Denuncias-Renuncias'!J165/'Denuncias-Renuncias'!$F165)))</f>
        <v>-</v>
      </c>
      <c r="G165" s="64" t="str">
        <f>+IF('Denuncias-Renuncias'!$F165=0,"-",IF('Denuncias-Renuncias'!K165=0,"-",('Denuncias-Renuncias'!K165/'Denuncias-Renuncias'!$F165)))</f>
        <v>-</v>
      </c>
      <c r="H165" s="64" t="str">
        <f>+IF('Denuncias-Renuncias'!$F165=0,"-",IF('Denuncias-Renuncias'!L165=0,"-",('Denuncias-Renuncias'!L165/'Denuncias-Renuncias'!$F165)))</f>
        <v>-</v>
      </c>
      <c r="I165" s="64" t="str">
        <f>+IF('Denuncias-Renuncias'!$F165=0,"-",IF('Denuncias-Renuncias'!M165=0,"-",('Denuncias-Renuncias'!M165/'Denuncias-Renuncias'!$F165)))</f>
        <v>-</v>
      </c>
    </row>
    <row r="166" spans="2:9" ht="20.100000000000001" customHeight="1" thickBot="1" x14ac:dyDescent="0.25">
      <c r="B166" s="4" t="s">
        <v>377</v>
      </c>
      <c r="C166" s="64" t="str">
        <f>+IF('Denuncias-Renuncias'!$F166=0,"-",IF('Denuncias-Renuncias'!G166=0,"-",('Denuncias-Renuncias'!G166/'Denuncias-Renuncias'!$F166)))</f>
        <v>-</v>
      </c>
      <c r="D166" s="64" t="str">
        <f>+IF('Denuncias-Renuncias'!$F166=0,"-",IF('Denuncias-Renuncias'!H166=0,"-",('Denuncias-Renuncias'!H166/'Denuncias-Renuncias'!$F166)))</f>
        <v>-</v>
      </c>
      <c r="E166" s="64">
        <f>+IF('Denuncias-Renuncias'!$F166=0,"-",IF('Denuncias-Renuncias'!I166=0,"-",('Denuncias-Renuncias'!I166/'Denuncias-Renuncias'!$F166)))</f>
        <v>1</v>
      </c>
      <c r="F166" s="64" t="str">
        <f>+IF('Denuncias-Renuncias'!$F166=0,"-",IF('Denuncias-Renuncias'!J166=0,"-",('Denuncias-Renuncias'!J166/'Denuncias-Renuncias'!$F166)))</f>
        <v>-</v>
      </c>
      <c r="G166" s="64" t="str">
        <f>+IF('Denuncias-Renuncias'!$F166=0,"-",IF('Denuncias-Renuncias'!K166=0,"-",('Denuncias-Renuncias'!K166/'Denuncias-Renuncias'!$F166)))</f>
        <v>-</v>
      </c>
      <c r="H166" s="64" t="str">
        <f>+IF('Denuncias-Renuncias'!$F166=0,"-",IF('Denuncias-Renuncias'!L166=0,"-",('Denuncias-Renuncias'!L166/'Denuncias-Renuncias'!$F166)))</f>
        <v>-</v>
      </c>
      <c r="I166" s="64" t="str">
        <f>+IF('Denuncias-Renuncias'!$F166=0,"-",IF('Denuncias-Renuncias'!M166=0,"-",('Denuncias-Renuncias'!M166/'Denuncias-Renuncias'!$F166)))</f>
        <v>-</v>
      </c>
    </row>
    <row r="167" spans="2:9" ht="20.100000000000001" customHeight="1" thickBot="1" x14ac:dyDescent="0.25">
      <c r="B167" s="4" t="s">
        <v>183</v>
      </c>
      <c r="C167" s="64" t="str">
        <f>+IF('Denuncias-Renuncias'!$F167=0,"-",IF('Denuncias-Renuncias'!G167=0,"-",('Denuncias-Renuncias'!G167/'Denuncias-Renuncias'!$F167)))</f>
        <v>-</v>
      </c>
      <c r="D167" s="64" t="str">
        <f>+IF('Denuncias-Renuncias'!$F167=0,"-",IF('Denuncias-Renuncias'!H167=0,"-",('Denuncias-Renuncias'!H167/'Denuncias-Renuncias'!$F167)))</f>
        <v>-</v>
      </c>
      <c r="E167" s="64">
        <f>+IF('Denuncias-Renuncias'!$F167=0,"-",IF('Denuncias-Renuncias'!I167=0,"-",('Denuncias-Renuncias'!I167/'Denuncias-Renuncias'!$F167)))</f>
        <v>0.95495495495495497</v>
      </c>
      <c r="F167" s="64" t="str">
        <f>+IF('Denuncias-Renuncias'!$F167=0,"-",IF('Denuncias-Renuncias'!J167=0,"-",('Denuncias-Renuncias'!J167/'Denuncias-Renuncias'!$F167)))</f>
        <v>-</v>
      </c>
      <c r="G167" s="64">
        <f>+IF('Denuncias-Renuncias'!$F167=0,"-",IF('Denuncias-Renuncias'!K167=0,"-",('Denuncias-Renuncias'!K167/'Denuncias-Renuncias'!$F167)))</f>
        <v>9.0090090090090089E-3</v>
      </c>
      <c r="H167" s="64">
        <f>+IF('Denuncias-Renuncias'!$F167=0,"-",IF('Denuncias-Renuncias'!L167=0,"-",('Denuncias-Renuncias'!L167/'Denuncias-Renuncias'!$F167)))</f>
        <v>1.8018018018018018E-2</v>
      </c>
      <c r="I167" s="64">
        <f>+IF('Denuncias-Renuncias'!$F167=0,"-",IF('Denuncias-Renuncias'!M167=0,"-",('Denuncias-Renuncias'!M167/'Denuncias-Renuncias'!$F167)))</f>
        <v>1.8018018018018018E-2</v>
      </c>
    </row>
    <row r="168" spans="2:9" ht="20.100000000000001" customHeight="1" thickBot="1" x14ac:dyDescent="0.25">
      <c r="B168" s="4" t="s">
        <v>378</v>
      </c>
      <c r="C168" s="64" t="str">
        <f>+IF('Denuncias-Renuncias'!$F168=0,"-",IF('Denuncias-Renuncias'!G168=0,"-",('Denuncias-Renuncias'!G168/'Denuncias-Renuncias'!$F168)))</f>
        <v>-</v>
      </c>
      <c r="D168" s="64" t="str">
        <f>+IF('Denuncias-Renuncias'!$F168=0,"-",IF('Denuncias-Renuncias'!H168=0,"-",('Denuncias-Renuncias'!H168/'Denuncias-Renuncias'!$F168)))</f>
        <v>-</v>
      </c>
      <c r="E168" s="64">
        <f>+IF('Denuncias-Renuncias'!$F168=0,"-",IF('Denuncias-Renuncias'!I168=0,"-",('Denuncias-Renuncias'!I168/'Denuncias-Renuncias'!$F168)))</f>
        <v>1</v>
      </c>
      <c r="F168" s="64" t="str">
        <f>+IF('Denuncias-Renuncias'!$F168=0,"-",IF('Denuncias-Renuncias'!J168=0,"-",('Denuncias-Renuncias'!J168/'Denuncias-Renuncias'!$F168)))</f>
        <v>-</v>
      </c>
      <c r="G168" s="64" t="str">
        <f>+IF('Denuncias-Renuncias'!$F168=0,"-",IF('Denuncias-Renuncias'!K168=0,"-",('Denuncias-Renuncias'!K168/'Denuncias-Renuncias'!$F168)))</f>
        <v>-</v>
      </c>
      <c r="H168" s="64" t="str">
        <f>+IF('Denuncias-Renuncias'!$F168=0,"-",IF('Denuncias-Renuncias'!L168=0,"-",('Denuncias-Renuncias'!L168/'Denuncias-Renuncias'!$F168)))</f>
        <v>-</v>
      </c>
      <c r="I168" s="64" t="str">
        <f>+IF('Denuncias-Renuncias'!$F168=0,"-",IF('Denuncias-Renuncias'!M168=0,"-",('Denuncias-Renuncias'!M168/'Denuncias-Renuncias'!$F168)))</f>
        <v>-</v>
      </c>
    </row>
    <row r="169" spans="2:9" ht="20.100000000000001" customHeight="1" thickBot="1" x14ac:dyDescent="0.25">
      <c r="B169" s="4" t="s">
        <v>184</v>
      </c>
      <c r="C169" s="64" t="str">
        <f>+IF('Denuncias-Renuncias'!$F169=0,"-",IF('Denuncias-Renuncias'!G169=0,"-",('Denuncias-Renuncias'!G169/'Denuncias-Renuncias'!$F169)))</f>
        <v>-</v>
      </c>
      <c r="D169" s="64">
        <f>+IF('Denuncias-Renuncias'!$F169=0,"-",IF('Denuncias-Renuncias'!H169=0,"-",('Denuncias-Renuncias'!H169/'Denuncias-Renuncias'!$F169)))</f>
        <v>3.1496062992125984E-2</v>
      </c>
      <c r="E169" s="64">
        <f>+IF('Denuncias-Renuncias'!$F169=0,"-",IF('Denuncias-Renuncias'!I169=0,"-",('Denuncias-Renuncias'!I169/'Denuncias-Renuncias'!$F169)))</f>
        <v>0.55905511811023623</v>
      </c>
      <c r="F169" s="64">
        <f>+IF('Denuncias-Renuncias'!$F169=0,"-",IF('Denuncias-Renuncias'!J169=0,"-",('Denuncias-Renuncias'!J169/'Denuncias-Renuncias'!$F169)))</f>
        <v>9.4488188976377951E-2</v>
      </c>
      <c r="G169" s="64">
        <f>+IF('Denuncias-Renuncias'!$F169=0,"-",IF('Denuncias-Renuncias'!K169=0,"-",('Denuncias-Renuncias'!K169/'Denuncias-Renuncias'!$F169)))</f>
        <v>0.27559055118110237</v>
      </c>
      <c r="H169" s="64">
        <f>+IF('Denuncias-Renuncias'!$F169=0,"-",IF('Denuncias-Renuncias'!L169=0,"-",('Denuncias-Renuncias'!L169/'Denuncias-Renuncias'!$F169)))</f>
        <v>3.937007874015748E-2</v>
      </c>
      <c r="I169" s="64" t="str">
        <f>+IF('Denuncias-Renuncias'!$F169=0,"-",IF('Denuncias-Renuncias'!M169=0,"-",('Denuncias-Renuncias'!M169/'Denuncias-Renuncias'!$F169)))</f>
        <v>-</v>
      </c>
    </row>
    <row r="170" spans="2:9" ht="20.100000000000001" customHeight="1" thickBot="1" x14ac:dyDescent="0.25">
      <c r="B170" s="4" t="s">
        <v>379</v>
      </c>
      <c r="C170" s="64" t="str">
        <f>+IF('Denuncias-Renuncias'!$F170=0,"-",IF('Denuncias-Renuncias'!G170=0,"-",('Denuncias-Renuncias'!G170/'Denuncias-Renuncias'!$F170)))</f>
        <v>-</v>
      </c>
      <c r="D170" s="64" t="str">
        <f>+IF('Denuncias-Renuncias'!$F170=0,"-",IF('Denuncias-Renuncias'!H170=0,"-",('Denuncias-Renuncias'!H170/'Denuncias-Renuncias'!$F170)))</f>
        <v>-</v>
      </c>
      <c r="E170" s="64">
        <f>+IF('Denuncias-Renuncias'!$F170=0,"-",IF('Denuncias-Renuncias'!I170=0,"-",('Denuncias-Renuncias'!I170/'Denuncias-Renuncias'!$F170)))</f>
        <v>1</v>
      </c>
      <c r="F170" s="64" t="str">
        <f>+IF('Denuncias-Renuncias'!$F170=0,"-",IF('Denuncias-Renuncias'!J170=0,"-",('Denuncias-Renuncias'!J170/'Denuncias-Renuncias'!$F170)))</f>
        <v>-</v>
      </c>
      <c r="G170" s="64" t="str">
        <f>+IF('Denuncias-Renuncias'!$F170=0,"-",IF('Denuncias-Renuncias'!K170=0,"-",('Denuncias-Renuncias'!K170/'Denuncias-Renuncias'!$F170)))</f>
        <v>-</v>
      </c>
      <c r="H170" s="64" t="str">
        <f>+IF('Denuncias-Renuncias'!$F170=0,"-",IF('Denuncias-Renuncias'!L170=0,"-",('Denuncias-Renuncias'!L170/'Denuncias-Renuncias'!$F170)))</f>
        <v>-</v>
      </c>
      <c r="I170" s="64" t="str">
        <f>+IF('Denuncias-Renuncias'!$F170=0,"-",IF('Denuncias-Renuncias'!M170=0,"-",('Denuncias-Renuncias'!M170/'Denuncias-Renuncias'!$F170)))</f>
        <v>-</v>
      </c>
    </row>
    <row r="171" spans="2:9" ht="20.100000000000001" customHeight="1" thickBot="1" x14ac:dyDescent="0.25">
      <c r="B171" s="4" t="s">
        <v>380</v>
      </c>
      <c r="C171" s="64" t="str">
        <f>+IF('Denuncias-Renuncias'!$F171=0,"-",IF('Denuncias-Renuncias'!G171=0,"-",('Denuncias-Renuncias'!G171/'Denuncias-Renuncias'!$F171)))</f>
        <v>-</v>
      </c>
      <c r="D171" s="64" t="str">
        <f>+IF('Denuncias-Renuncias'!$F171=0,"-",IF('Denuncias-Renuncias'!H171=0,"-",('Denuncias-Renuncias'!H171/'Denuncias-Renuncias'!$F171)))</f>
        <v>-</v>
      </c>
      <c r="E171" s="64">
        <f>+IF('Denuncias-Renuncias'!$F171=0,"-",IF('Denuncias-Renuncias'!I171=0,"-",('Denuncias-Renuncias'!I171/'Denuncias-Renuncias'!$F171)))</f>
        <v>1</v>
      </c>
      <c r="F171" s="64" t="str">
        <f>+IF('Denuncias-Renuncias'!$F171=0,"-",IF('Denuncias-Renuncias'!J171=0,"-",('Denuncias-Renuncias'!J171/'Denuncias-Renuncias'!$F171)))</f>
        <v>-</v>
      </c>
      <c r="G171" s="64" t="str">
        <f>+IF('Denuncias-Renuncias'!$F171=0,"-",IF('Denuncias-Renuncias'!K171=0,"-",('Denuncias-Renuncias'!K171/'Denuncias-Renuncias'!$F171)))</f>
        <v>-</v>
      </c>
      <c r="H171" s="64" t="str">
        <f>+IF('Denuncias-Renuncias'!$F171=0,"-",IF('Denuncias-Renuncias'!L171=0,"-",('Denuncias-Renuncias'!L171/'Denuncias-Renuncias'!$F171)))</f>
        <v>-</v>
      </c>
      <c r="I171" s="64" t="str">
        <f>+IF('Denuncias-Renuncias'!$F171=0,"-",IF('Denuncias-Renuncias'!M171=0,"-",('Denuncias-Renuncias'!M171/'Denuncias-Renuncias'!$F171)))</f>
        <v>-</v>
      </c>
    </row>
    <row r="172" spans="2:9" ht="20.100000000000001" customHeight="1" thickBot="1" x14ac:dyDescent="0.25">
      <c r="B172" s="4" t="s">
        <v>381</v>
      </c>
      <c r="C172" s="64">
        <f>+IF('Denuncias-Renuncias'!$F172=0,"-",IF('Denuncias-Renuncias'!G172=0,"-",('Denuncias-Renuncias'!G172/'Denuncias-Renuncias'!$F172)))</f>
        <v>6.25E-2</v>
      </c>
      <c r="D172" s="64" t="str">
        <f>+IF('Denuncias-Renuncias'!$F172=0,"-",IF('Denuncias-Renuncias'!H172=0,"-",('Denuncias-Renuncias'!H172/'Denuncias-Renuncias'!$F172)))</f>
        <v>-</v>
      </c>
      <c r="E172" s="64">
        <f>+IF('Denuncias-Renuncias'!$F172=0,"-",IF('Denuncias-Renuncias'!I172=0,"-",('Denuncias-Renuncias'!I172/'Denuncias-Renuncias'!$F172)))</f>
        <v>0.5</v>
      </c>
      <c r="F172" s="64">
        <f>+IF('Denuncias-Renuncias'!$F172=0,"-",IF('Denuncias-Renuncias'!J172=0,"-",('Denuncias-Renuncias'!J172/'Denuncias-Renuncias'!$F172)))</f>
        <v>6.25E-2</v>
      </c>
      <c r="G172" s="64">
        <f>+IF('Denuncias-Renuncias'!$F172=0,"-",IF('Denuncias-Renuncias'!K172=0,"-",('Denuncias-Renuncias'!K172/'Denuncias-Renuncias'!$F172)))</f>
        <v>0.375</v>
      </c>
      <c r="H172" s="64" t="str">
        <f>+IF('Denuncias-Renuncias'!$F172=0,"-",IF('Denuncias-Renuncias'!L172=0,"-",('Denuncias-Renuncias'!L172/'Denuncias-Renuncias'!$F172)))</f>
        <v>-</v>
      </c>
      <c r="I172" s="64" t="str">
        <f>+IF('Denuncias-Renuncias'!$F172=0,"-",IF('Denuncias-Renuncias'!M172=0,"-",('Denuncias-Renuncias'!M172/'Denuncias-Renuncias'!$F172)))</f>
        <v>-</v>
      </c>
    </row>
    <row r="173" spans="2:9" ht="20.100000000000001" customHeight="1" thickBot="1" x14ac:dyDescent="0.25">
      <c r="B173" s="4" t="s">
        <v>382</v>
      </c>
      <c r="C173" s="64" t="str">
        <f>+IF('Denuncias-Renuncias'!$F173=0,"-",IF('Denuncias-Renuncias'!G173=0,"-",('Denuncias-Renuncias'!G173/'Denuncias-Renuncias'!$F173)))</f>
        <v>-</v>
      </c>
      <c r="D173" s="64" t="str">
        <f>+IF('Denuncias-Renuncias'!$F173=0,"-",IF('Denuncias-Renuncias'!H173=0,"-",('Denuncias-Renuncias'!H173/'Denuncias-Renuncias'!$F173)))</f>
        <v>-</v>
      </c>
      <c r="E173" s="64">
        <f>+IF('Denuncias-Renuncias'!$F173=0,"-",IF('Denuncias-Renuncias'!I173=0,"-",('Denuncias-Renuncias'!I173/'Denuncias-Renuncias'!$F173)))</f>
        <v>1</v>
      </c>
      <c r="F173" s="64" t="str">
        <f>+IF('Denuncias-Renuncias'!$F173=0,"-",IF('Denuncias-Renuncias'!J173=0,"-",('Denuncias-Renuncias'!J173/'Denuncias-Renuncias'!$F173)))</f>
        <v>-</v>
      </c>
      <c r="G173" s="64" t="str">
        <f>+IF('Denuncias-Renuncias'!$F173=0,"-",IF('Denuncias-Renuncias'!K173=0,"-",('Denuncias-Renuncias'!K173/'Denuncias-Renuncias'!$F173)))</f>
        <v>-</v>
      </c>
      <c r="H173" s="64" t="str">
        <f>+IF('Denuncias-Renuncias'!$F173=0,"-",IF('Denuncias-Renuncias'!L173=0,"-",('Denuncias-Renuncias'!L173/'Denuncias-Renuncias'!$F173)))</f>
        <v>-</v>
      </c>
      <c r="I173" s="64" t="str">
        <f>+IF('Denuncias-Renuncias'!$F173=0,"-",IF('Denuncias-Renuncias'!M173=0,"-",('Denuncias-Renuncias'!M173/'Denuncias-Renuncias'!$F173)))</f>
        <v>-</v>
      </c>
    </row>
    <row r="174" spans="2:9" ht="20.100000000000001" customHeight="1" thickBot="1" x14ac:dyDescent="0.25">
      <c r="B174" s="4" t="s">
        <v>383</v>
      </c>
      <c r="C174" s="64" t="str">
        <f>+IF('Denuncias-Renuncias'!$F174=0,"-",IF('Denuncias-Renuncias'!G174=0,"-",('Denuncias-Renuncias'!G174/'Denuncias-Renuncias'!$F174)))</f>
        <v>-</v>
      </c>
      <c r="D174" s="64" t="str">
        <f>+IF('Denuncias-Renuncias'!$F174=0,"-",IF('Denuncias-Renuncias'!H174=0,"-",('Denuncias-Renuncias'!H174/'Denuncias-Renuncias'!$F174)))</f>
        <v>-</v>
      </c>
      <c r="E174" s="64">
        <f>+IF('Denuncias-Renuncias'!$F174=0,"-",IF('Denuncias-Renuncias'!I174=0,"-",('Denuncias-Renuncias'!I174/'Denuncias-Renuncias'!$F174)))</f>
        <v>0.63636363636363635</v>
      </c>
      <c r="F174" s="64" t="str">
        <f>+IF('Denuncias-Renuncias'!$F174=0,"-",IF('Denuncias-Renuncias'!J174=0,"-",('Denuncias-Renuncias'!J174/'Denuncias-Renuncias'!$F174)))</f>
        <v>-</v>
      </c>
      <c r="G174" s="64">
        <f>+IF('Denuncias-Renuncias'!$F174=0,"-",IF('Denuncias-Renuncias'!K174=0,"-",('Denuncias-Renuncias'!K174/'Denuncias-Renuncias'!$F174)))</f>
        <v>0.18181818181818182</v>
      </c>
      <c r="H174" s="64">
        <f>+IF('Denuncias-Renuncias'!$F174=0,"-",IF('Denuncias-Renuncias'!L174=0,"-",('Denuncias-Renuncias'!L174/'Denuncias-Renuncias'!$F174)))</f>
        <v>0.18181818181818182</v>
      </c>
      <c r="I174" s="64" t="str">
        <f>+IF('Denuncias-Renuncias'!$F174=0,"-",IF('Denuncias-Renuncias'!M174=0,"-",('Denuncias-Renuncias'!M174/'Denuncias-Renuncias'!$F174)))</f>
        <v>-</v>
      </c>
    </row>
    <row r="175" spans="2:9" ht="20.100000000000001" customHeight="1" thickBot="1" x14ac:dyDescent="0.25">
      <c r="B175" s="4" t="s">
        <v>384</v>
      </c>
      <c r="C175" s="64" t="str">
        <f>+IF('Denuncias-Renuncias'!$F175=0,"-",IF('Denuncias-Renuncias'!G175=0,"-",('Denuncias-Renuncias'!G175/'Denuncias-Renuncias'!$F175)))</f>
        <v>-</v>
      </c>
      <c r="D175" s="64" t="str">
        <f>+IF('Denuncias-Renuncias'!$F175=0,"-",IF('Denuncias-Renuncias'!H175=0,"-",('Denuncias-Renuncias'!H175/'Denuncias-Renuncias'!$F175)))</f>
        <v>-</v>
      </c>
      <c r="E175" s="64">
        <f>+IF('Denuncias-Renuncias'!$F175=0,"-",IF('Denuncias-Renuncias'!I175=0,"-",('Denuncias-Renuncias'!I175/'Denuncias-Renuncias'!$F175)))</f>
        <v>1</v>
      </c>
      <c r="F175" s="64" t="str">
        <f>+IF('Denuncias-Renuncias'!$F175=0,"-",IF('Denuncias-Renuncias'!J175=0,"-",('Denuncias-Renuncias'!J175/'Denuncias-Renuncias'!$F175)))</f>
        <v>-</v>
      </c>
      <c r="G175" s="64" t="str">
        <f>+IF('Denuncias-Renuncias'!$F175=0,"-",IF('Denuncias-Renuncias'!K175=0,"-",('Denuncias-Renuncias'!K175/'Denuncias-Renuncias'!$F175)))</f>
        <v>-</v>
      </c>
      <c r="H175" s="64" t="str">
        <f>+IF('Denuncias-Renuncias'!$F175=0,"-",IF('Denuncias-Renuncias'!L175=0,"-",('Denuncias-Renuncias'!L175/'Denuncias-Renuncias'!$F175)))</f>
        <v>-</v>
      </c>
      <c r="I175" s="64" t="str">
        <f>+IF('Denuncias-Renuncias'!$F175=0,"-",IF('Denuncias-Renuncias'!M175=0,"-",('Denuncias-Renuncias'!M175/'Denuncias-Renuncias'!$F175)))</f>
        <v>-</v>
      </c>
    </row>
    <row r="176" spans="2:9" ht="20.100000000000001" customHeight="1" thickBot="1" x14ac:dyDescent="0.25">
      <c r="B176" s="4" t="s">
        <v>385</v>
      </c>
      <c r="C176" s="64" t="str">
        <f>+IF('Denuncias-Renuncias'!$F176=0,"-",IF('Denuncias-Renuncias'!G176=0,"-",('Denuncias-Renuncias'!G176/'Denuncias-Renuncias'!$F176)))</f>
        <v>-</v>
      </c>
      <c r="D176" s="64" t="str">
        <f>+IF('Denuncias-Renuncias'!$F176=0,"-",IF('Denuncias-Renuncias'!H176=0,"-",('Denuncias-Renuncias'!H176/'Denuncias-Renuncias'!$F176)))</f>
        <v>-</v>
      </c>
      <c r="E176" s="64">
        <f>+IF('Denuncias-Renuncias'!$F176=0,"-",IF('Denuncias-Renuncias'!I176=0,"-",('Denuncias-Renuncias'!I176/'Denuncias-Renuncias'!$F176)))</f>
        <v>1</v>
      </c>
      <c r="F176" s="64" t="str">
        <f>+IF('Denuncias-Renuncias'!$F176=0,"-",IF('Denuncias-Renuncias'!J176=0,"-",('Denuncias-Renuncias'!J176/'Denuncias-Renuncias'!$F176)))</f>
        <v>-</v>
      </c>
      <c r="G176" s="64" t="str">
        <f>+IF('Denuncias-Renuncias'!$F176=0,"-",IF('Denuncias-Renuncias'!K176=0,"-",('Denuncias-Renuncias'!K176/'Denuncias-Renuncias'!$F176)))</f>
        <v>-</v>
      </c>
      <c r="H176" s="64" t="str">
        <f>+IF('Denuncias-Renuncias'!$F176=0,"-",IF('Denuncias-Renuncias'!L176=0,"-",('Denuncias-Renuncias'!L176/'Denuncias-Renuncias'!$F176)))</f>
        <v>-</v>
      </c>
      <c r="I176" s="64" t="str">
        <f>+IF('Denuncias-Renuncias'!$F176=0,"-",IF('Denuncias-Renuncias'!M176=0,"-",('Denuncias-Renuncias'!M176/'Denuncias-Renuncias'!$F176)))</f>
        <v>-</v>
      </c>
    </row>
    <row r="177" spans="2:9" ht="20.100000000000001" customHeight="1" thickBot="1" x14ac:dyDescent="0.25">
      <c r="B177" s="4" t="s">
        <v>185</v>
      </c>
      <c r="C177" s="64">
        <f>+IF('Denuncias-Renuncias'!$F177=0,"-",IF('Denuncias-Renuncias'!G177=0,"-",('Denuncias-Renuncias'!G177/'Denuncias-Renuncias'!$F177)))</f>
        <v>1.3157894736842105E-2</v>
      </c>
      <c r="D177" s="64" t="str">
        <f>+IF('Denuncias-Renuncias'!$F177=0,"-",IF('Denuncias-Renuncias'!H177=0,"-",('Denuncias-Renuncias'!H177/'Denuncias-Renuncias'!$F177)))</f>
        <v>-</v>
      </c>
      <c r="E177" s="64">
        <f>+IF('Denuncias-Renuncias'!$F177=0,"-",IF('Denuncias-Renuncias'!I177=0,"-",('Denuncias-Renuncias'!I177/'Denuncias-Renuncias'!$F177)))</f>
        <v>0.78947368421052633</v>
      </c>
      <c r="F177" s="64">
        <f>+IF('Denuncias-Renuncias'!$F177=0,"-",IF('Denuncias-Renuncias'!J177=0,"-",('Denuncias-Renuncias'!J177/'Denuncias-Renuncias'!$F177)))</f>
        <v>2.6315789473684209E-2</v>
      </c>
      <c r="G177" s="64">
        <f>+IF('Denuncias-Renuncias'!$F177=0,"-",IF('Denuncias-Renuncias'!K177=0,"-",('Denuncias-Renuncias'!K177/'Denuncias-Renuncias'!$F177)))</f>
        <v>5.921052631578947E-2</v>
      </c>
      <c r="H177" s="64">
        <f>+IF('Denuncias-Renuncias'!$F177=0,"-",IF('Denuncias-Renuncias'!L177=0,"-",('Denuncias-Renuncias'!L177/'Denuncias-Renuncias'!$F177)))</f>
        <v>6.5789473684210523E-2</v>
      </c>
      <c r="I177" s="64">
        <f>+IF('Denuncias-Renuncias'!$F177=0,"-",IF('Denuncias-Renuncias'!M177=0,"-",('Denuncias-Renuncias'!M177/'Denuncias-Renuncias'!$F177)))</f>
        <v>4.6052631578947366E-2</v>
      </c>
    </row>
    <row r="178" spans="2:9" ht="20.100000000000001" customHeight="1" thickBot="1" x14ac:dyDescent="0.25">
      <c r="B178" s="4" t="s">
        <v>386</v>
      </c>
      <c r="C178" s="64" t="str">
        <f>+IF('Denuncias-Renuncias'!$F178=0,"-",IF('Denuncias-Renuncias'!G178=0,"-",('Denuncias-Renuncias'!G178/'Denuncias-Renuncias'!$F178)))</f>
        <v>-</v>
      </c>
      <c r="D178" s="64" t="str">
        <f>+IF('Denuncias-Renuncias'!$F178=0,"-",IF('Denuncias-Renuncias'!H178=0,"-",('Denuncias-Renuncias'!H178/'Denuncias-Renuncias'!$F178)))</f>
        <v>-</v>
      </c>
      <c r="E178" s="64">
        <f>+IF('Denuncias-Renuncias'!$F178=0,"-",IF('Denuncias-Renuncias'!I178=0,"-",('Denuncias-Renuncias'!I178/'Denuncias-Renuncias'!$F178)))</f>
        <v>1</v>
      </c>
      <c r="F178" s="64" t="str">
        <f>+IF('Denuncias-Renuncias'!$F178=0,"-",IF('Denuncias-Renuncias'!J178=0,"-",('Denuncias-Renuncias'!J178/'Denuncias-Renuncias'!$F178)))</f>
        <v>-</v>
      </c>
      <c r="G178" s="64" t="str">
        <f>+IF('Denuncias-Renuncias'!$F178=0,"-",IF('Denuncias-Renuncias'!K178=0,"-",('Denuncias-Renuncias'!K178/'Denuncias-Renuncias'!$F178)))</f>
        <v>-</v>
      </c>
      <c r="H178" s="64" t="str">
        <f>+IF('Denuncias-Renuncias'!$F178=0,"-",IF('Denuncias-Renuncias'!L178=0,"-",('Denuncias-Renuncias'!L178/'Denuncias-Renuncias'!$F178)))</f>
        <v>-</v>
      </c>
      <c r="I178" s="64" t="str">
        <f>+IF('Denuncias-Renuncias'!$F178=0,"-",IF('Denuncias-Renuncias'!M178=0,"-",('Denuncias-Renuncias'!M178/'Denuncias-Renuncias'!$F178)))</f>
        <v>-</v>
      </c>
    </row>
    <row r="179" spans="2:9" ht="20.100000000000001" customHeight="1" thickBot="1" x14ac:dyDescent="0.25">
      <c r="B179" s="4" t="s">
        <v>387</v>
      </c>
      <c r="C179" s="64">
        <f>+IF('Denuncias-Renuncias'!$F179=0,"-",IF('Denuncias-Renuncias'!G179=0,"-",('Denuncias-Renuncias'!G179/'Denuncias-Renuncias'!$F179)))</f>
        <v>5.8823529411764705E-2</v>
      </c>
      <c r="D179" s="64" t="str">
        <f>+IF('Denuncias-Renuncias'!$F179=0,"-",IF('Denuncias-Renuncias'!H179=0,"-",('Denuncias-Renuncias'!H179/'Denuncias-Renuncias'!$F179)))</f>
        <v>-</v>
      </c>
      <c r="E179" s="64">
        <f>+IF('Denuncias-Renuncias'!$F179=0,"-",IF('Denuncias-Renuncias'!I179=0,"-",('Denuncias-Renuncias'!I179/'Denuncias-Renuncias'!$F179)))</f>
        <v>0.8970588235294118</v>
      </c>
      <c r="F179" s="64" t="str">
        <f>+IF('Denuncias-Renuncias'!$F179=0,"-",IF('Denuncias-Renuncias'!J179=0,"-",('Denuncias-Renuncias'!J179/'Denuncias-Renuncias'!$F179)))</f>
        <v>-</v>
      </c>
      <c r="G179" s="64" t="str">
        <f>+IF('Denuncias-Renuncias'!$F179=0,"-",IF('Denuncias-Renuncias'!K179=0,"-",('Denuncias-Renuncias'!K179/'Denuncias-Renuncias'!$F179)))</f>
        <v>-</v>
      </c>
      <c r="H179" s="64">
        <f>+IF('Denuncias-Renuncias'!$F179=0,"-",IF('Denuncias-Renuncias'!L179=0,"-",('Denuncias-Renuncias'!L179/'Denuncias-Renuncias'!$F179)))</f>
        <v>4.4117647058823532E-2</v>
      </c>
      <c r="I179" s="64" t="str">
        <f>+IF('Denuncias-Renuncias'!$F179=0,"-",IF('Denuncias-Renuncias'!M179=0,"-",('Denuncias-Renuncias'!M179/'Denuncias-Renuncias'!$F179)))</f>
        <v>-</v>
      </c>
    </row>
    <row r="180" spans="2:9" ht="20.100000000000001" customHeight="1" thickBot="1" x14ac:dyDescent="0.25">
      <c r="B180" s="4" t="s">
        <v>388</v>
      </c>
      <c r="C180" s="64" t="str">
        <f>+IF('Denuncias-Renuncias'!$F180=0,"-",IF('Denuncias-Renuncias'!G180=0,"-",('Denuncias-Renuncias'!G180/'Denuncias-Renuncias'!$F180)))</f>
        <v>-</v>
      </c>
      <c r="D180" s="64" t="str">
        <f>+IF('Denuncias-Renuncias'!$F180=0,"-",IF('Denuncias-Renuncias'!H180=0,"-",('Denuncias-Renuncias'!H180/'Denuncias-Renuncias'!$F180)))</f>
        <v>-</v>
      </c>
      <c r="E180" s="64">
        <f>+IF('Denuncias-Renuncias'!$F180=0,"-",IF('Denuncias-Renuncias'!I180=0,"-",('Denuncias-Renuncias'!I180/'Denuncias-Renuncias'!$F180)))</f>
        <v>0.75</v>
      </c>
      <c r="F180" s="64" t="str">
        <f>+IF('Denuncias-Renuncias'!$F180=0,"-",IF('Denuncias-Renuncias'!J180=0,"-",('Denuncias-Renuncias'!J180/'Denuncias-Renuncias'!$F180)))</f>
        <v>-</v>
      </c>
      <c r="G180" s="64">
        <f>+IF('Denuncias-Renuncias'!$F180=0,"-",IF('Denuncias-Renuncias'!K180=0,"-",('Denuncias-Renuncias'!K180/'Denuncias-Renuncias'!$F180)))</f>
        <v>0.16666666666666666</v>
      </c>
      <c r="H180" s="64">
        <f>+IF('Denuncias-Renuncias'!$F180=0,"-",IF('Denuncias-Renuncias'!L180=0,"-",('Denuncias-Renuncias'!L180/'Denuncias-Renuncias'!$F180)))</f>
        <v>8.3333333333333329E-2</v>
      </c>
      <c r="I180" s="64" t="str">
        <f>+IF('Denuncias-Renuncias'!$F180=0,"-",IF('Denuncias-Renuncias'!M180=0,"-",('Denuncias-Renuncias'!M180/'Denuncias-Renuncias'!$F180)))</f>
        <v>-</v>
      </c>
    </row>
    <row r="181" spans="2:9" ht="20.100000000000001" customHeight="1" thickBot="1" x14ac:dyDescent="0.25">
      <c r="B181" s="4" t="s">
        <v>389</v>
      </c>
      <c r="C181" s="64" t="str">
        <f>+IF('Denuncias-Renuncias'!$F181=0,"-",IF('Denuncias-Renuncias'!G181=0,"-",('Denuncias-Renuncias'!G181/'Denuncias-Renuncias'!$F181)))</f>
        <v>-</v>
      </c>
      <c r="D181" s="64" t="str">
        <f>+IF('Denuncias-Renuncias'!$F181=0,"-",IF('Denuncias-Renuncias'!H181=0,"-",('Denuncias-Renuncias'!H181/'Denuncias-Renuncias'!$F181)))</f>
        <v>-</v>
      </c>
      <c r="E181" s="64">
        <f>+IF('Denuncias-Renuncias'!$F181=0,"-",IF('Denuncias-Renuncias'!I181=0,"-",('Denuncias-Renuncias'!I181/'Denuncias-Renuncias'!$F181)))</f>
        <v>1</v>
      </c>
      <c r="F181" s="64" t="str">
        <f>+IF('Denuncias-Renuncias'!$F181=0,"-",IF('Denuncias-Renuncias'!J181=0,"-",('Denuncias-Renuncias'!J181/'Denuncias-Renuncias'!$F181)))</f>
        <v>-</v>
      </c>
      <c r="G181" s="64" t="str">
        <f>+IF('Denuncias-Renuncias'!$F181=0,"-",IF('Denuncias-Renuncias'!K181=0,"-",('Denuncias-Renuncias'!K181/'Denuncias-Renuncias'!$F181)))</f>
        <v>-</v>
      </c>
      <c r="H181" s="64" t="str">
        <f>+IF('Denuncias-Renuncias'!$F181=0,"-",IF('Denuncias-Renuncias'!L181=0,"-",('Denuncias-Renuncias'!L181/'Denuncias-Renuncias'!$F181)))</f>
        <v>-</v>
      </c>
      <c r="I181" s="64" t="str">
        <f>+IF('Denuncias-Renuncias'!$F181=0,"-",IF('Denuncias-Renuncias'!M181=0,"-",('Denuncias-Renuncias'!M181/'Denuncias-Renuncias'!$F181)))</f>
        <v>-</v>
      </c>
    </row>
    <row r="182" spans="2:9" ht="20.100000000000001" customHeight="1" thickBot="1" x14ac:dyDescent="0.25">
      <c r="B182" s="4" t="s">
        <v>390</v>
      </c>
      <c r="C182" s="64" t="str">
        <f>+IF('Denuncias-Renuncias'!$F182=0,"-",IF('Denuncias-Renuncias'!G182=0,"-",('Denuncias-Renuncias'!G182/'Denuncias-Renuncias'!$F182)))</f>
        <v>-</v>
      </c>
      <c r="D182" s="64" t="str">
        <f>+IF('Denuncias-Renuncias'!$F182=0,"-",IF('Denuncias-Renuncias'!H182=0,"-",('Denuncias-Renuncias'!H182/'Denuncias-Renuncias'!$F182)))</f>
        <v>-</v>
      </c>
      <c r="E182" s="64">
        <f>+IF('Denuncias-Renuncias'!$F182=0,"-",IF('Denuncias-Renuncias'!I182=0,"-",('Denuncias-Renuncias'!I182/'Denuncias-Renuncias'!$F182)))</f>
        <v>1</v>
      </c>
      <c r="F182" s="64" t="str">
        <f>+IF('Denuncias-Renuncias'!$F182=0,"-",IF('Denuncias-Renuncias'!J182=0,"-",('Denuncias-Renuncias'!J182/'Denuncias-Renuncias'!$F182)))</f>
        <v>-</v>
      </c>
      <c r="G182" s="64" t="str">
        <f>+IF('Denuncias-Renuncias'!$F182=0,"-",IF('Denuncias-Renuncias'!K182=0,"-",('Denuncias-Renuncias'!K182/'Denuncias-Renuncias'!$F182)))</f>
        <v>-</v>
      </c>
      <c r="H182" s="64" t="str">
        <f>+IF('Denuncias-Renuncias'!$F182=0,"-",IF('Denuncias-Renuncias'!L182=0,"-",('Denuncias-Renuncias'!L182/'Denuncias-Renuncias'!$F182)))</f>
        <v>-</v>
      </c>
      <c r="I182" s="64" t="str">
        <f>+IF('Denuncias-Renuncias'!$F182=0,"-",IF('Denuncias-Renuncias'!M182=0,"-",('Denuncias-Renuncias'!M182/'Denuncias-Renuncias'!$F182)))</f>
        <v>-</v>
      </c>
    </row>
    <row r="183" spans="2:9" ht="20.100000000000001" customHeight="1" thickBot="1" x14ac:dyDescent="0.25">
      <c r="B183" s="4" t="s">
        <v>186</v>
      </c>
      <c r="C183" s="64" t="str">
        <f>+IF('Denuncias-Renuncias'!$F183=0,"-",IF('Denuncias-Renuncias'!G183=0,"-",('Denuncias-Renuncias'!G183/'Denuncias-Renuncias'!$F183)))</f>
        <v>-</v>
      </c>
      <c r="D183" s="64" t="str">
        <f>+IF('Denuncias-Renuncias'!$F183=0,"-",IF('Denuncias-Renuncias'!H183=0,"-",('Denuncias-Renuncias'!H183/'Denuncias-Renuncias'!$F183)))</f>
        <v>-</v>
      </c>
      <c r="E183" s="64">
        <f>+IF('Denuncias-Renuncias'!$F183=0,"-",IF('Denuncias-Renuncias'!I183=0,"-",('Denuncias-Renuncias'!I183/'Denuncias-Renuncias'!$F183)))</f>
        <v>1</v>
      </c>
      <c r="F183" s="64" t="str">
        <f>+IF('Denuncias-Renuncias'!$F183=0,"-",IF('Denuncias-Renuncias'!J183=0,"-",('Denuncias-Renuncias'!J183/'Denuncias-Renuncias'!$F183)))</f>
        <v>-</v>
      </c>
      <c r="G183" s="64" t="str">
        <f>+IF('Denuncias-Renuncias'!$F183=0,"-",IF('Denuncias-Renuncias'!K183=0,"-",('Denuncias-Renuncias'!K183/'Denuncias-Renuncias'!$F183)))</f>
        <v>-</v>
      </c>
      <c r="H183" s="64" t="str">
        <f>+IF('Denuncias-Renuncias'!$F183=0,"-",IF('Denuncias-Renuncias'!L183=0,"-",('Denuncias-Renuncias'!L183/'Denuncias-Renuncias'!$F183)))</f>
        <v>-</v>
      </c>
      <c r="I183" s="64" t="str">
        <f>+IF('Denuncias-Renuncias'!$F183=0,"-",IF('Denuncias-Renuncias'!M183=0,"-",('Denuncias-Renuncias'!M183/'Denuncias-Renuncias'!$F183)))</f>
        <v>-</v>
      </c>
    </row>
    <row r="184" spans="2:9" ht="20.100000000000001" customHeight="1" thickBot="1" x14ac:dyDescent="0.25">
      <c r="B184" s="4" t="s">
        <v>391</v>
      </c>
      <c r="C184" s="64">
        <f>+IF('Denuncias-Renuncias'!$F184=0,"-",IF('Denuncias-Renuncias'!G184=0,"-",('Denuncias-Renuncias'!G184/'Denuncias-Renuncias'!$F184)))</f>
        <v>1</v>
      </c>
      <c r="D184" s="64" t="str">
        <f>+IF('Denuncias-Renuncias'!$F184=0,"-",IF('Denuncias-Renuncias'!H184=0,"-",('Denuncias-Renuncias'!H184/'Denuncias-Renuncias'!$F184)))</f>
        <v>-</v>
      </c>
      <c r="E184" s="64" t="str">
        <f>+IF('Denuncias-Renuncias'!$F184=0,"-",IF('Denuncias-Renuncias'!I184=0,"-",('Denuncias-Renuncias'!I184/'Denuncias-Renuncias'!$F184)))</f>
        <v>-</v>
      </c>
      <c r="F184" s="64" t="str">
        <f>+IF('Denuncias-Renuncias'!$F184=0,"-",IF('Denuncias-Renuncias'!J184=0,"-",('Denuncias-Renuncias'!J184/'Denuncias-Renuncias'!$F184)))</f>
        <v>-</v>
      </c>
      <c r="G184" s="64" t="str">
        <f>+IF('Denuncias-Renuncias'!$F184=0,"-",IF('Denuncias-Renuncias'!K184=0,"-",('Denuncias-Renuncias'!K184/'Denuncias-Renuncias'!$F184)))</f>
        <v>-</v>
      </c>
      <c r="H184" s="64" t="str">
        <f>+IF('Denuncias-Renuncias'!$F184=0,"-",IF('Denuncias-Renuncias'!L184=0,"-",('Denuncias-Renuncias'!L184/'Denuncias-Renuncias'!$F184)))</f>
        <v>-</v>
      </c>
      <c r="I184" s="64" t="str">
        <f>+IF('Denuncias-Renuncias'!$F184=0,"-",IF('Denuncias-Renuncias'!M184=0,"-",('Denuncias-Renuncias'!M184/'Denuncias-Renuncias'!$F184)))</f>
        <v>-</v>
      </c>
    </row>
    <row r="185" spans="2:9" ht="20.100000000000001" customHeight="1" thickBot="1" x14ac:dyDescent="0.25">
      <c r="B185" s="4" t="s">
        <v>392</v>
      </c>
      <c r="C185" s="64" t="str">
        <f>+IF('Denuncias-Renuncias'!$F185=0,"-",IF('Denuncias-Renuncias'!G185=0,"-",('Denuncias-Renuncias'!G185/'Denuncias-Renuncias'!$F185)))</f>
        <v>-</v>
      </c>
      <c r="D185" s="64" t="str">
        <f>+IF('Denuncias-Renuncias'!$F185=0,"-",IF('Denuncias-Renuncias'!H185=0,"-",('Denuncias-Renuncias'!H185/'Denuncias-Renuncias'!$F185)))</f>
        <v>-</v>
      </c>
      <c r="E185" s="64">
        <f>+IF('Denuncias-Renuncias'!$F185=0,"-",IF('Denuncias-Renuncias'!I185=0,"-",('Denuncias-Renuncias'!I185/'Denuncias-Renuncias'!$F185)))</f>
        <v>1</v>
      </c>
      <c r="F185" s="64" t="str">
        <f>+IF('Denuncias-Renuncias'!$F185=0,"-",IF('Denuncias-Renuncias'!J185=0,"-",('Denuncias-Renuncias'!J185/'Denuncias-Renuncias'!$F185)))</f>
        <v>-</v>
      </c>
      <c r="G185" s="64" t="str">
        <f>+IF('Denuncias-Renuncias'!$F185=0,"-",IF('Denuncias-Renuncias'!K185=0,"-",('Denuncias-Renuncias'!K185/'Denuncias-Renuncias'!$F185)))</f>
        <v>-</v>
      </c>
      <c r="H185" s="64" t="str">
        <f>+IF('Denuncias-Renuncias'!$F185=0,"-",IF('Denuncias-Renuncias'!L185=0,"-",('Denuncias-Renuncias'!L185/'Denuncias-Renuncias'!$F185)))</f>
        <v>-</v>
      </c>
      <c r="I185" s="64" t="str">
        <f>+IF('Denuncias-Renuncias'!$F185=0,"-",IF('Denuncias-Renuncias'!M185=0,"-",('Denuncias-Renuncias'!M185/'Denuncias-Renuncias'!$F185)))</f>
        <v>-</v>
      </c>
    </row>
    <row r="186" spans="2:9" ht="20.100000000000001" customHeight="1" thickBot="1" x14ac:dyDescent="0.25">
      <c r="B186" s="4" t="s">
        <v>187</v>
      </c>
      <c r="C186" s="64" t="str">
        <f>+IF('Denuncias-Renuncias'!$F186=0,"-",IF('Denuncias-Renuncias'!G186=0,"-",('Denuncias-Renuncias'!G186/'Denuncias-Renuncias'!$F186)))</f>
        <v>-</v>
      </c>
      <c r="D186" s="64" t="str">
        <f>+IF('Denuncias-Renuncias'!$F186=0,"-",IF('Denuncias-Renuncias'!H186=0,"-",('Denuncias-Renuncias'!H186/'Denuncias-Renuncias'!$F186)))</f>
        <v>-</v>
      </c>
      <c r="E186" s="64">
        <f>+IF('Denuncias-Renuncias'!$F186=0,"-",IF('Denuncias-Renuncias'!I186=0,"-",('Denuncias-Renuncias'!I186/'Denuncias-Renuncias'!$F186)))</f>
        <v>0.91970802919708028</v>
      </c>
      <c r="F186" s="64" t="str">
        <f>+IF('Denuncias-Renuncias'!$F186=0,"-",IF('Denuncias-Renuncias'!J186=0,"-",('Denuncias-Renuncias'!J186/'Denuncias-Renuncias'!$F186)))</f>
        <v>-</v>
      </c>
      <c r="G186" s="64">
        <f>+IF('Denuncias-Renuncias'!$F186=0,"-",IF('Denuncias-Renuncias'!K186=0,"-",('Denuncias-Renuncias'!K186/'Denuncias-Renuncias'!$F186)))</f>
        <v>5.8394160583941604E-2</v>
      </c>
      <c r="H186" s="64">
        <f>+IF('Denuncias-Renuncias'!$F186=0,"-",IF('Denuncias-Renuncias'!L186=0,"-",('Denuncias-Renuncias'!L186/'Denuncias-Renuncias'!$F186)))</f>
        <v>2.1897810218978103E-2</v>
      </c>
      <c r="I186" s="64" t="str">
        <f>+IF('Denuncias-Renuncias'!$F186=0,"-",IF('Denuncias-Renuncias'!M186=0,"-",('Denuncias-Renuncias'!M186/'Denuncias-Renuncias'!$F186)))</f>
        <v>-</v>
      </c>
    </row>
    <row r="187" spans="2:9" ht="20.100000000000001" customHeight="1" thickBot="1" x14ac:dyDescent="0.25">
      <c r="B187" s="4" t="s">
        <v>393</v>
      </c>
      <c r="C187" s="64" t="str">
        <f>+IF('Denuncias-Renuncias'!$F187=0,"-",IF('Denuncias-Renuncias'!G187=0,"-",('Denuncias-Renuncias'!G187/'Denuncias-Renuncias'!$F187)))</f>
        <v>-</v>
      </c>
      <c r="D187" s="64" t="str">
        <f>+IF('Denuncias-Renuncias'!$F187=0,"-",IF('Denuncias-Renuncias'!H187=0,"-",('Denuncias-Renuncias'!H187/'Denuncias-Renuncias'!$F187)))</f>
        <v>-</v>
      </c>
      <c r="E187" s="64">
        <f>+IF('Denuncias-Renuncias'!$F187=0,"-",IF('Denuncias-Renuncias'!I187=0,"-",('Denuncias-Renuncias'!I187/'Denuncias-Renuncias'!$F187)))</f>
        <v>1</v>
      </c>
      <c r="F187" s="64" t="str">
        <f>+IF('Denuncias-Renuncias'!$F187=0,"-",IF('Denuncias-Renuncias'!J187=0,"-",('Denuncias-Renuncias'!J187/'Denuncias-Renuncias'!$F187)))</f>
        <v>-</v>
      </c>
      <c r="G187" s="64" t="str">
        <f>+IF('Denuncias-Renuncias'!$F187=0,"-",IF('Denuncias-Renuncias'!K187=0,"-",('Denuncias-Renuncias'!K187/'Denuncias-Renuncias'!$F187)))</f>
        <v>-</v>
      </c>
      <c r="H187" s="64" t="str">
        <f>+IF('Denuncias-Renuncias'!$F187=0,"-",IF('Denuncias-Renuncias'!L187=0,"-",('Denuncias-Renuncias'!L187/'Denuncias-Renuncias'!$F187)))</f>
        <v>-</v>
      </c>
      <c r="I187" s="64" t="str">
        <f>+IF('Denuncias-Renuncias'!$F187=0,"-",IF('Denuncias-Renuncias'!M187=0,"-",('Denuncias-Renuncias'!M187/'Denuncias-Renuncias'!$F187)))</f>
        <v>-</v>
      </c>
    </row>
    <row r="188" spans="2:9" ht="20.100000000000001" customHeight="1" thickBot="1" x14ac:dyDescent="0.25">
      <c r="B188" s="4" t="s">
        <v>394</v>
      </c>
      <c r="C188" s="64" t="str">
        <f>+IF('Denuncias-Renuncias'!$F188=0,"-",IF('Denuncias-Renuncias'!G188=0,"-",('Denuncias-Renuncias'!G188/'Denuncias-Renuncias'!$F188)))</f>
        <v>-</v>
      </c>
      <c r="D188" s="64" t="str">
        <f>+IF('Denuncias-Renuncias'!$F188=0,"-",IF('Denuncias-Renuncias'!H188=0,"-",('Denuncias-Renuncias'!H188/'Denuncias-Renuncias'!$F188)))</f>
        <v>-</v>
      </c>
      <c r="E188" s="64" t="str">
        <f>+IF('Denuncias-Renuncias'!$F188=0,"-",IF('Denuncias-Renuncias'!I188=0,"-",('Denuncias-Renuncias'!I188/'Denuncias-Renuncias'!$F188)))</f>
        <v>-</v>
      </c>
      <c r="F188" s="64" t="str">
        <f>+IF('Denuncias-Renuncias'!$F188=0,"-",IF('Denuncias-Renuncias'!J188=0,"-",('Denuncias-Renuncias'!J188/'Denuncias-Renuncias'!$F188)))</f>
        <v>-</v>
      </c>
      <c r="G188" s="64" t="str">
        <f>+IF('Denuncias-Renuncias'!$F188=0,"-",IF('Denuncias-Renuncias'!K188=0,"-",('Denuncias-Renuncias'!K188/'Denuncias-Renuncias'!$F188)))</f>
        <v>-</v>
      </c>
      <c r="H188" s="64" t="str">
        <f>+IF('Denuncias-Renuncias'!$F188=0,"-",IF('Denuncias-Renuncias'!L188=0,"-",('Denuncias-Renuncias'!L188/'Denuncias-Renuncias'!$F188)))</f>
        <v>-</v>
      </c>
      <c r="I188" s="64" t="str">
        <f>+IF('Denuncias-Renuncias'!$F188=0,"-",IF('Denuncias-Renuncias'!M188=0,"-",('Denuncias-Renuncias'!M188/'Denuncias-Renuncias'!$F188)))</f>
        <v>-</v>
      </c>
    </row>
    <row r="189" spans="2:9" ht="20.100000000000001" customHeight="1" thickBot="1" x14ac:dyDescent="0.25">
      <c r="B189" s="4" t="s">
        <v>395</v>
      </c>
      <c r="C189" s="64" t="str">
        <f>+IF('Denuncias-Renuncias'!$F189=0,"-",IF('Denuncias-Renuncias'!G189=0,"-",('Denuncias-Renuncias'!G189/'Denuncias-Renuncias'!$F189)))</f>
        <v>-</v>
      </c>
      <c r="D189" s="64" t="str">
        <f>+IF('Denuncias-Renuncias'!$F189=0,"-",IF('Denuncias-Renuncias'!H189=0,"-",('Denuncias-Renuncias'!H189/'Denuncias-Renuncias'!$F189)))</f>
        <v>-</v>
      </c>
      <c r="E189" s="64">
        <f>+IF('Denuncias-Renuncias'!$F189=0,"-",IF('Denuncias-Renuncias'!I189=0,"-",('Denuncias-Renuncias'!I189/'Denuncias-Renuncias'!$F189)))</f>
        <v>1</v>
      </c>
      <c r="F189" s="64" t="str">
        <f>+IF('Denuncias-Renuncias'!$F189=0,"-",IF('Denuncias-Renuncias'!J189=0,"-",('Denuncias-Renuncias'!J189/'Denuncias-Renuncias'!$F189)))</f>
        <v>-</v>
      </c>
      <c r="G189" s="64" t="str">
        <f>+IF('Denuncias-Renuncias'!$F189=0,"-",IF('Denuncias-Renuncias'!K189=0,"-",('Denuncias-Renuncias'!K189/'Denuncias-Renuncias'!$F189)))</f>
        <v>-</v>
      </c>
      <c r="H189" s="64" t="str">
        <f>+IF('Denuncias-Renuncias'!$F189=0,"-",IF('Denuncias-Renuncias'!L189=0,"-",('Denuncias-Renuncias'!L189/'Denuncias-Renuncias'!$F189)))</f>
        <v>-</v>
      </c>
      <c r="I189" s="64" t="str">
        <f>+IF('Denuncias-Renuncias'!$F189=0,"-",IF('Denuncias-Renuncias'!M189=0,"-",('Denuncias-Renuncias'!M189/'Denuncias-Renuncias'!$F189)))</f>
        <v>-</v>
      </c>
    </row>
    <row r="190" spans="2:9" ht="20.100000000000001" customHeight="1" thickBot="1" x14ac:dyDescent="0.25">
      <c r="B190" s="4" t="s">
        <v>396</v>
      </c>
      <c r="C190" s="64" t="str">
        <f>+IF('Denuncias-Renuncias'!$F190=0,"-",IF('Denuncias-Renuncias'!G190=0,"-",('Denuncias-Renuncias'!G190/'Denuncias-Renuncias'!$F190)))</f>
        <v>-</v>
      </c>
      <c r="D190" s="64" t="str">
        <f>+IF('Denuncias-Renuncias'!$F190=0,"-",IF('Denuncias-Renuncias'!H190=0,"-",('Denuncias-Renuncias'!H190/'Denuncias-Renuncias'!$F190)))</f>
        <v>-</v>
      </c>
      <c r="E190" s="64">
        <f>+IF('Denuncias-Renuncias'!$F190=0,"-",IF('Denuncias-Renuncias'!I190=0,"-",('Denuncias-Renuncias'!I190/'Denuncias-Renuncias'!$F190)))</f>
        <v>1</v>
      </c>
      <c r="F190" s="64" t="str">
        <f>+IF('Denuncias-Renuncias'!$F190=0,"-",IF('Denuncias-Renuncias'!J190=0,"-",('Denuncias-Renuncias'!J190/'Denuncias-Renuncias'!$F190)))</f>
        <v>-</v>
      </c>
      <c r="G190" s="64" t="str">
        <f>+IF('Denuncias-Renuncias'!$F190=0,"-",IF('Denuncias-Renuncias'!K190=0,"-",('Denuncias-Renuncias'!K190/'Denuncias-Renuncias'!$F190)))</f>
        <v>-</v>
      </c>
      <c r="H190" s="64" t="str">
        <f>+IF('Denuncias-Renuncias'!$F190=0,"-",IF('Denuncias-Renuncias'!L190=0,"-",('Denuncias-Renuncias'!L190/'Denuncias-Renuncias'!$F190)))</f>
        <v>-</v>
      </c>
      <c r="I190" s="64" t="str">
        <f>+IF('Denuncias-Renuncias'!$F190=0,"-",IF('Denuncias-Renuncias'!M190=0,"-",('Denuncias-Renuncias'!M190/'Denuncias-Renuncias'!$F190)))</f>
        <v>-</v>
      </c>
    </row>
    <row r="191" spans="2:9" ht="20.100000000000001" customHeight="1" thickBot="1" x14ac:dyDescent="0.25">
      <c r="B191" s="4" t="s">
        <v>188</v>
      </c>
      <c r="C191" s="64" t="str">
        <f>+IF('Denuncias-Renuncias'!$F191=0,"-",IF('Denuncias-Renuncias'!G191=0,"-",('Denuncias-Renuncias'!G191/'Denuncias-Renuncias'!$F191)))</f>
        <v>-</v>
      </c>
      <c r="D191" s="64" t="str">
        <f>+IF('Denuncias-Renuncias'!$F191=0,"-",IF('Denuncias-Renuncias'!H191=0,"-",('Denuncias-Renuncias'!H191/'Denuncias-Renuncias'!$F191)))</f>
        <v>-</v>
      </c>
      <c r="E191" s="64">
        <f>+IF('Denuncias-Renuncias'!$F191=0,"-",IF('Denuncias-Renuncias'!I191=0,"-",('Denuncias-Renuncias'!I191/'Denuncias-Renuncias'!$F191)))</f>
        <v>1</v>
      </c>
      <c r="F191" s="64" t="str">
        <f>+IF('Denuncias-Renuncias'!$F191=0,"-",IF('Denuncias-Renuncias'!J191=0,"-",('Denuncias-Renuncias'!J191/'Denuncias-Renuncias'!$F191)))</f>
        <v>-</v>
      </c>
      <c r="G191" s="64" t="str">
        <f>+IF('Denuncias-Renuncias'!$F191=0,"-",IF('Denuncias-Renuncias'!K191=0,"-",('Denuncias-Renuncias'!K191/'Denuncias-Renuncias'!$F191)))</f>
        <v>-</v>
      </c>
      <c r="H191" s="64" t="str">
        <f>+IF('Denuncias-Renuncias'!$F191=0,"-",IF('Denuncias-Renuncias'!L191=0,"-",('Denuncias-Renuncias'!L191/'Denuncias-Renuncias'!$F191)))</f>
        <v>-</v>
      </c>
      <c r="I191" s="64" t="str">
        <f>+IF('Denuncias-Renuncias'!$F191=0,"-",IF('Denuncias-Renuncias'!M191=0,"-",('Denuncias-Renuncias'!M191/'Denuncias-Renuncias'!$F191)))</f>
        <v>-</v>
      </c>
    </row>
    <row r="192" spans="2:9" ht="20.100000000000001" customHeight="1" thickBot="1" x14ac:dyDescent="0.25">
      <c r="B192" s="4" t="s">
        <v>397</v>
      </c>
      <c r="C192" s="64" t="str">
        <f>+IF('Denuncias-Renuncias'!$F192=0,"-",IF('Denuncias-Renuncias'!G192=0,"-",('Denuncias-Renuncias'!G192/'Denuncias-Renuncias'!$F192)))</f>
        <v>-</v>
      </c>
      <c r="D192" s="64" t="str">
        <f>+IF('Denuncias-Renuncias'!$F192=0,"-",IF('Denuncias-Renuncias'!H192=0,"-",('Denuncias-Renuncias'!H192/'Denuncias-Renuncias'!$F192)))</f>
        <v>-</v>
      </c>
      <c r="E192" s="64">
        <f>+IF('Denuncias-Renuncias'!$F192=0,"-",IF('Denuncias-Renuncias'!I192=0,"-",('Denuncias-Renuncias'!I192/'Denuncias-Renuncias'!$F192)))</f>
        <v>1</v>
      </c>
      <c r="F192" s="64" t="str">
        <f>+IF('Denuncias-Renuncias'!$F192=0,"-",IF('Denuncias-Renuncias'!J192=0,"-",('Denuncias-Renuncias'!J192/'Denuncias-Renuncias'!$F192)))</f>
        <v>-</v>
      </c>
      <c r="G192" s="64" t="str">
        <f>+IF('Denuncias-Renuncias'!$F192=0,"-",IF('Denuncias-Renuncias'!K192=0,"-",('Denuncias-Renuncias'!K192/'Denuncias-Renuncias'!$F192)))</f>
        <v>-</v>
      </c>
      <c r="H192" s="64" t="str">
        <f>+IF('Denuncias-Renuncias'!$F192=0,"-",IF('Denuncias-Renuncias'!L192=0,"-",('Denuncias-Renuncias'!L192/'Denuncias-Renuncias'!$F192)))</f>
        <v>-</v>
      </c>
      <c r="I192" s="64" t="str">
        <f>+IF('Denuncias-Renuncias'!$F192=0,"-",IF('Denuncias-Renuncias'!M192=0,"-",('Denuncias-Renuncias'!M192/'Denuncias-Renuncias'!$F192)))</f>
        <v>-</v>
      </c>
    </row>
    <row r="193" spans="2:9" ht="20.100000000000001" customHeight="1" thickBot="1" x14ac:dyDescent="0.25">
      <c r="B193" s="4" t="s">
        <v>398</v>
      </c>
      <c r="C193" s="64" t="str">
        <f>+IF('Denuncias-Renuncias'!$F193=0,"-",IF('Denuncias-Renuncias'!G193=0,"-",('Denuncias-Renuncias'!G193/'Denuncias-Renuncias'!$F193)))</f>
        <v>-</v>
      </c>
      <c r="D193" s="64" t="str">
        <f>+IF('Denuncias-Renuncias'!$F193=0,"-",IF('Denuncias-Renuncias'!H193=0,"-",('Denuncias-Renuncias'!H193/'Denuncias-Renuncias'!$F193)))</f>
        <v>-</v>
      </c>
      <c r="E193" s="64">
        <f>+IF('Denuncias-Renuncias'!$F193=0,"-",IF('Denuncias-Renuncias'!I193=0,"-",('Denuncias-Renuncias'!I193/'Denuncias-Renuncias'!$F193)))</f>
        <v>0.875</v>
      </c>
      <c r="F193" s="64" t="str">
        <f>+IF('Denuncias-Renuncias'!$F193=0,"-",IF('Denuncias-Renuncias'!J193=0,"-",('Denuncias-Renuncias'!J193/'Denuncias-Renuncias'!$F193)))</f>
        <v>-</v>
      </c>
      <c r="G193" s="64" t="str">
        <f>+IF('Denuncias-Renuncias'!$F193=0,"-",IF('Denuncias-Renuncias'!K193=0,"-",('Denuncias-Renuncias'!K193/'Denuncias-Renuncias'!$F193)))</f>
        <v>-</v>
      </c>
      <c r="H193" s="64" t="str">
        <f>+IF('Denuncias-Renuncias'!$F193=0,"-",IF('Denuncias-Renuncias'!L193=0,"-",('Denuncias-Renuncias'!L193/'Denuncias-Renuncias'!$F193)))</f>
        <v>-</v>
      </c>
      <c r="I193" s="64">
        <f>+IF('Denuncias-Renuncias'!$F193=0,"-",IF('Denuncias-Renuncias'!M193=0,"-",('Denuncias-Renuncias'!M193/'Denuncias-Renuncias'!$F193)))</f>
        <v>0.125</v>
      </c>
    </row>
    <row r="194" spans="2:9" ht="20.100000000000001" customHeight="1" thickBot="1" x14ac:dyDescent="0.25">
      <c r="B194" s="4" t="s">
        <v>399</v>
      </c>
      <c r="C194" s="64" t="str">
        <f>+IF('Denuncias-Renuncias'!$F194=0,"-",IF('Denuncias-Renuncias'!G194=0,"-",('Denuncias-Renuncias'!G194/'Denuncias-Renuncias'!$F194)))</f>
        <v>-</v>
      </c>
      <c r="D194" s="64" t="str">
        <f>+IF('Denuncias-Renuncias'!$F194=0,"-",IF('Denuncias-Renuncias'!H194=0,"-",('Denuncias-Renuncias'!H194/'Denuncias-Renuncias'!$F194)))</f>
        <v>-</v>
      </c>
      <c r="E194" s="64" t="str">
        <f>+IF('Denuncias-Renuncias'!$F194=0,"-",IF('Denuncias-Renuncias'!I194=0,"-",('Denuncias-Renuncias'!I194/'Denuncias-Renuncias'!$F194)))</f>
        <v>-</v>
      </c>
      <c r="F194" s="64">
        <f>+IF('Denuncias-Renuncias'!$F194=0,"-",IF('Denuncias-Renuncias'!J194=0,"-",('Denuncias-Renuncias'!J194/'Denuncias-Renuncias'!$F194)))</f>
        <v>1</v>
      </c>
      <c r="G194" s="64" t="str">
        <f>+IF('Denuncias-Renuncias'!$F194=0,"-",IF('Denuncias-Renuncias'!K194=0,"-",('Denuncias-Renuncias'!K194/'Denuncias-Renuncias'!$F194)))</f>
        <v>-</v>
      </c>
      <c r="H194" s="64" t="str">
        <f>+IF('Denuncias-Renuncias'!$F194=0,"-",IF('Denuncias-Renuncias'!L194=0,"-",('Denuncias-Renuncias'!L194/'Denuncias-Renuncias'!$F194)))</f>
        <v>-</v>
      </c>
      <c r="I194" s="64" t="str">
        <f>+IF('Denuncias-Renuncias'!$F194=0,"-",IF('Denuncias-Renuncias'!M194=0,"-",('Denuncias-Renuncias'!M194/'Denuncias-Renuncias'!$F194)))</f>
        <v>-</v>
      </c>
    </row>
    <row r="195" spans="2:9" ht="20.100000000000001" customHeight="1" thickBot="1" x14ac:dyDescent="0.25">
      <c r="B195" s="4" t="s">
        <v>400</v>
      </c>
      <c r="C195" s="64" t="str">
        <f>+IF('Denuncias-Renuncias'!$F195=0,"-",IF('Denuncias-Renuncias'!G195=0,"-",('Denuncias-Renuncias'!G195/'Denuncias-Renuncias'!$F195)))</f>
        <v>-</v>
      </c>
      <c r="D195" s="64" t="str">
        <f>+IF('Denuncias-Renuncias'!$F195=0,"-",IF('Denuncias-Renuncias'!H195=0,"-",('Denuncias-Renuncias'!H195/'Denuncias-Renuncias'!$F195)))</f>
        <v>-</v>
      </c>
      <c r="E195" s="64">
        <f>+IF('Denuncias-Renuncias'!$F195=0,"-",IF('Denuncias-Renuncias'!I195=0,"-",('Denuncias-Renuncias'!I195/'Denuncias-Renuncias'!$F195)))</f>
        <v>1</v>
      </c>
      <c r="F195" s="64" t="str">
        <f>+IF('Denuncias-Renuncias'!$F195=0,"-",IF('Denuncias-Renuncias'!J195=0,"-",('Denuncias-Renuncias'!J195/'Denuncias-Renuncias'!$F195)))</f>
        <v>-</v>
      </c>
      <c r="G195" s="64" t="str">
        <f>+IF('Denuncias-Renuncias'!$F195=0,"-",IF('Denuncias-Renuncias'!K195=0,"-",('Denuncias-Renuncias'!K195/'Denuncias-Renuncias'!$F195)))</f>
        <v>-</v>
      </c>
      <c r="H195" s="64" t="str">
        <f>+IF('Denuncias-Renuncias'!$F195=0,"-",IF('Denuncias-Renuncias'!L195=0,"-",('Denuncias-Renuncias'!L195/'Denuncias-Renuncias'!$F195)))</f>
        <v>-</v>
      </c>
      <c r="I195" s="64" t="str">
        <f>+IF('Denuncias-Renuncias'!$F195=0,"-",IF('Denuncias-Renuncias'!M195=0,"-",('Denuncias-Renuncias'!M195/'Denuncias-Renuncias'!$F195)))</f>
        <v>-</v>
      </c>
    </row>
    <row r="196" spans="2:9" ht="20.100000000000001" customHeight="1" thickBot="1" x14ac:dyDescent="0.25">
      <c r="B196" s="4" t="s">
        <v>401</v>
      </c>
      <c r="C196" s="64" t="str">
        <f>+IF('Denuncias-Renuncias'!$F196=0,"-",IF('Denuncias-Renuncias'!G196=0,"-",('Denuncias-Renuncias'!G196/'Denuncias-Renuncias'!$F196)))</f>
        <v>-</v>
      </c>
      <c r="D196" s="64" t="str">
        <f>+IF('Denuncias-Renuncias'!$F196=0,"-",IF('Denuncias-Renuncias'!H196=0,"-",('Denuncias-Renuncias'!H196/'Denuncias-Renuncias'!$F196)))</f>
        <v>-</v>
      </c>
      <c r="E196" s="64">
        <f>+IF('Denuncias-Renuncias'!$F196=0,"-",IF('Denuncias-Renuncias'!I196=0,"-",('Denuncias-Renuncias'!I196/'Denuncias-Renuncias'!$F196)))</f>
        <v>1</v>
      </c>
      <c r="F196" s="64" t="str">
        <f>+IF('Denuncias-Renuncias'!$F196=0,"-",IF('Denuncias-Renuncias'!J196=0,"-",('Denuncias-Renuncias'!J196/'Denuncias-Renuncias'!$F196)))</f>
        <v>-</v>
      </c>
      <c r="G196" s="64" t="str">
        <f>+IF('Denuncias-Renuncias'!$F196=0,"-",IF('Denuncias-Renuncias'!K196=0,"-",('Denuncias-Renuncias'!K196/'Denuncias-Renuncias'!$F196)))</f>
        <v>-</v>
      </c>
      <c r="H196" s="64" t="str">
        <f>+IF('Denuncias-Renuncias'!$F196=0,"-",IF('Denuncias-Renuncias'!L196=0,"-",('Denuncias-Renuncias'!L196/'Denuncias-Renuncias'!$F196)))</f>
        <v>-</v>
      </c>
      <c r="I196" s="64" t="str">
        <f>+IF('Denuncias-Renuncias'!$F196=0,"-",IF('Denuncias-Renuncias'!M196=0,"-",('Denuncias-Renuncias'!M196/'Denuncias-Renuncias'!$F196)))</f>
        <v>-</v>
      </c>
    </row>
    <row r="197" spans="2:9" ht="20.100000000000001" customHeight="1" thickBot="1" x14ac:dyDescent="0.25">
      <c r="B197" s="4" t="s">
        <v>189</v>
      </c>
      <c r="C197" s="64" t="str">
        <f>+IF('Denuncias-Renuncias'!$F197=0,"-",IF('Denuncias-Renuncias'!G197=0,"-",('Denuncias-Renuncias'!G197/'Denuncias-Renuncias'!$F197)))</f>
        <v>-</v>
      </c>
      <c r="D197" s="64" t="str">
        <f>+IF('Denuncias-Renuncias'!$F197=0,"-",IF('Denuncias-Renuncias'!H197=0,"-",('Denuncias-Renuncias'!H197/'Denuncias-Renuncias'!$F197)))</f>
        <v>-</v>
      </c>
      <c r="E197" s="64">
        <f>+IF('Denuncias-Renuncias'!$F197=0,"-",IF('Denuncias-Renuncias'!I197=0,"-",('Denuncias-Renuncias'!I197/'Denuncias-Renuncias'!$F197)))</f>
        <v>0.66666666666666663</v>
      </c>
      <c r="F197" s="64" t="str">
        <f>+IF('Denuncias-Renuncias'!$F197=0,"-",IF('Denuncias-Renuncias'!J197=0,"-",('Denuncias-Renuncias'!J197/'Denuncias-Renuncias'!$F197)))</f>
        <v>-</v>
      </c>
      <c r="G197" s="64">
        <f>+IF('Denuncias-Renuncias'!$F197=0,"-",IF('Denuncias-Renuncias'!K197=0,"-",('Denuncias-Renuncias'!K197/'Denuncias-Renuncias'!$F197)))</f>
        <v>0.2857142857142857</v>
      </c>
      <c r="H197" s="64" t="str">
        <f>+IF('Denuncias-Renuncias'!$F197=0,"-",IF('Denuncias-Renuncias'!L197=0,"-",('Denuncias-Renuncias'!L197/'Denuncias-Renuncias'!$F197)))</f>
        <v>-</v>
      </c>
      <c r="I197" s="64">
        <f>+IF('Denuncias-Renuncias'!$F197=0,"-",IF('Denuncias-Renuncias'!M197=0,"-",('Denuncias-Renuncias'!M197/'Denuncias-Renuncias'!$F197)))</f>
        <v>4.7619047619047616E-2</v>
      </c>
    </row>
    <row r="198" spans="2:9" ht="20.100000000000001" customHeight="1" thickBot="1" x14ac:dyDescent="0.25">
      <c r="B198" s="4" t="s">
        <v>190</v>
      </c>
      <c r="C198" s="64">
        <f>+IF('Denuncias-Renuncias'!$F198=0,"-",IF('Denuncias-Renuncias'!G198=0,"-",('Denuncias-Renuncias'!G198/'Denuncias-Renuncias'!$F198)))</f>
        <v>1.9736842105263157E-2</v>
      </c>
      <c r="D198" s="64">
        <f>+IF('Denuncias-Renuncias'!$F198=0,"-",IF('Denuncias-Renuncias'!H198=0,"-",('Denuncias-Renuncias'!H198/'Denuncias-Renuncias'!$F198)))</f>
        <v>9.8684210526315784E-3</v>
      </c>
      <c r="E198" s="64">
        <f>+IF('Denuncias-Renuncias'!$F198=0,"-",IF('Denuncias-Renuncias'!I198=0,"-",('Denuncias-Renuncias'!I198/'Denuncias-Renuncias'!$F198)))</f>
        <v>0.77302631578947367</v>
      </c>
      <c r="F198" s="64">
        <f>+IF('Denuncias-Renuncias'!$F198=0,"-",IF('Denuncias-Renuncias'!J198=0,"-",('Denuncias-Renuncias'!J198/'Denuncias-Renuncias'!$F198)))</f>
        <v>1.3157894736842105E-2</v>
      </c>
      <c r="G198" s="64">
        <f>+IF('Denuncias-Renuncias'!$F198=0,"-",IF('Denuncias-Renuncias'!K198=0,"-",('Denuncias-Renuncias'!K198/'Denuncias-Renuncias'!$F198)))</f>
        <v>0.17105263157894737</v>
      </c>
      <c r="H198" s="64">
        <f>+IF('Denuncias-Renuncias'!$F198=0,"-",IF('Denuncias-Renuncias'!L198=0,"-",('Denuncias-Renuncias'!L198/'Denuncias-Renuncias'!$F198)))</f>
        <v>1.3157894736842105E-2</v>
      </c>
      <c r="I198" s="64" t="str">
        <f>+IF('Denuncias-Renuncias'!$F198=0,"-",IF('Denuncias-Renuncias'!M198=0,"-",('Denuncias-Renuncias'!M198/'Denuncias-Renuncias'!$F198)))</f>
        <v>-</v>
      </c>
    </row>
    <row r="199" spans="2:9" ht="20.100000000000001" customHeight="1" thickBot="1" x14ac:dyDescent="0.25">
      <c r="B199" s="4" t="s">
        <v>402</v>
      </c>
      <c r="C199" s="64" t="str">
        <f>+IF('Denuncias-Renuncias'!$F199=0,"-",IF('Denuncias-Renuncias'!G199=0,"-",('Denuncias-Renuncias'!G199/'Denuncias-Renuncias'!$F199)))</f>
        <v>-</v>
      </c>
      <c r="D199" s="64" t="str">
        <f>+IF('Denuncias-Renuncias'!$F199=0,"-",IF('Denuncias-Renuncias'!H199=0,"-",('Denuncias-Renuncias'!H199/'Denuncias-Renuncias'!$F199)))</f>
        <v>-</v>
      </c>
      <c r="E199" s="64">
        <f>+IF('Denuncias-Renuncias'!$F199=0,"-",IF('Denuncias-Renuncias'!I199=0,"-",('Denuncias-Renuncias'!I199/'Denuncias-Renuncias'!$F199)))</f>
        <v>0.9</v>
      </c>
      <c r="F199" s="64" t="str">
        <f>+IF('Denuncias-Renuncias'!$F199=0,"-",IF('Denuncias-Renuncias'!J199=0,"-",('Denuncias-Renuncias'!J199/'Denuncias-Renuncias'!$F199)))</f>
        <v>-</v>
      </c>
      <c r="G199" s="64">
        <f>+IF('Denuncias-Renuncias'!$F199=0,"-",IF('Denuncias-Renuncias'!K199=0,"-",('Denuncias-Renuncias'!K199/'Denuncias-Renuncias'!$F199)))</f>
        <v>0.1</v>
      </c>
      <c r="H199" s="64" t="str">
        <f>+IF('Denuncias-Renuncias'!$F199=0,"-",IF('Denuncias-Renuncias'!L199=0,"-",('Denuncias-Renuncias'!L199/'Denuncias-Renuncias'!$F199)))</f>
        <v>-</v>
      </c>
      <c r="I199" s="64" t="str">
        <f>+IF('Denuncias-Renuncias'!$F199=0,"-",IF('Denuncias-Renuncias'!M199=0,"-",('Denuncias-Renuncias'!M199/'Denuncias-Renuncias'!$F199)))</f>
        <v>-</v>
      </c>
    </row>
    <row r="200" spans="2:9" ht="20.100000000000001" customHeight="1" thickBot="1" x14ac:dyDescent="0.25">
      <c r="B200" s="4" t="s">
        <v>403</v>
      </c>
      <c r="C200" s="64" t="str">
        <f>+IF('Denuncias-Renuncias'!$F200=0,"-",IF('Denuncias-Renuncias'!G200=0,"-",('Denuncias-Renuncias'!G200/'Denuncias-Renuncias'!$F200)))</f>
        <v>-</v>
      </c>
      <c r="D200" s="64" t="str">
        <f>+IF('Denuncias-Renuncias'!$F200=0,"-",IF('Denuncias-Renuncias'!H200=0,"-",('Denuncias-Renuncias'!H200/'Denuncias-Renuncias'!$F200)))</f>
        <v>-</v>
      </c>
      <c r="E200" s="64">
        <f>+IF('Denuncias-Renuncias'!$F200=0,"-",IF('Denuncias-Renuncias'!I200=0,"-",('Denuncias-Renuncias'!I200/'Denuncias-Renuncias'!$F200)))</f>
        <v>1</v>
      </c>
      <c r="F200" s="64" t="str">
        <f>+IF('Denuncias-Renuncias'!$F200=0,"-",IF('Denuncias-Renuncias'!J200=0,"-",('Denuncias-Renuncias'!J200/'Denuncias-Renuncias'!$F200)))</f>
        <v>-</v>
      </c>
      <c r="G200" s="64" t="str">
        <f>+IF('Denuncias-Renuncias'!$F200=0,"-",IF('Denuncias-Renuncias'!K200=0,"-",('Denuncias-Renuncias'!K200/'Denuncias-Renuncias'!$F200)))</f>
        <v>-</v>
      </c>
      <c r="H200" s="64" t="str">
        <f>+IF('Denuncias-Renuncias'!$F200=0,"-",IF('Denuncias-Renuncias'!L200=0,"-",('Denuncias-Renuncias'!L200/'Denuncias-Renuncias'!$F200)))</f>
        <v>-</v>
      </c>
      <c r="I200" s="64" t="str">
        <f>+IF('Denuncias-Renuncias'!$F200=0,"-",IF('Denuncias-Renuncias'!M200=0,"-",('Denuncias-Renuncias'!M200/'Denuncias-Renuncias'!$F200)))</f>
        <v>-</v>
      </c>
    </row>
    <row r="201" spans="2:9" ht="20.100000000000001" customHeight="1" thickBot="1" x14ac:dyDescent="0.25">
      <c r="B201" s="4" t="s">
        <v>404</v>
      </c>
      <c r="C201" s="64" t="str">
        <f>+IF('Denuncias-Renuncias'!$F201=0,"-",IF('Denuncias-Renuncias'!G201=0,"-",('Denuncias-Renuncias'!G201/'Denuncias-Renuncias'!$F201)))</f>
        <v>-</v>
      </c>
      <c r="D201" s="64" t="str">
        <f>+IF('Denuncias-Renuncias'!$F201=0,"-",IF('Denuncias-Renuncias'!H201=0,"-",('Denuncias-Renuncias'!H201/'Denuncias-Renuncias'!$F201)))</f>
        <v>-</v>
      </c>
      <c r="E201" s="64">
        <f>+IF('Denuncias-Renuncias'!$F201=0,"-",IF('Denuncias-Renuncias'!I201=0,"-",('Denuncias-Renuncias'!I201/'Denuncias-Renuncias'!$F201)))</f>
        <v>0.5</v>
      </c>
      <c r="F201" s="64">
        <f>+IF('Denuncias-Renuncias'!$F201=0,"-",IF('Denuncias-Renuncias'!J201=0,"-",('Denuncias-Renuncias'!J201/'Denuncias-Renuncias'!$F201)))</f>
        <v>0.25</v>
      </c>
      <c r="G201" s="64">
        <f>+IF('Denuncias-Renuncias'!$F201=0,"-",IF('Denuncias-Renuncias'!K201=0,"-",('Denuncias-Renuncias'!K201/'Denuncias-Renuncias'!$F201)))</f>
        <v>0.25</v>
      </c>
      <c r="H201" s="64" t="str">
        <f>+IF('Denuncias-Renuncias'!$F201=0,"-",IF('Denuncias-Renuncias'!L201=0,"-",('Denuncias-Renuncias'!L201/'Denuncias-Renuncias'!$F201)))</f>
        <v>-</v>
      </c>
      <c r="I201" s="64" t="str">
        <f>+IF('Denuncias-Renuncias'!$F201=0,"-",IF('Denuncias-Renuncias'!M201=0,"-",('Denuncias-Renuncias'!M201/'Denuncias-Renuncias'!$F201)))</f>
        <v>-</v>
      </c>
    </row>
    <row r="202" spans="2:9" ht="20.100000000000001" customHeight="1" thickBot="1" x14ac:dyDescent="0.25">
      <c r="B202" s="4" t="s">
        <v>191</v>
      </c>
      <c r="C202" s="64">
        <f>+IF('Denuncias-Renuncias'!$F202=0,"-",IF('Denuncias-Renuncias'!G202=0,"-",('Denuncias-Renuncias'!G202/'Denuncias-Renuncias'!$F202)))</f>
        <v>4.4444444444444446E-2</v>
      </c>
      <c r="D202" s="64" t="str">
        <f>+IF('Denuncias-Renuncias'!$F202=0,"-",IF('Denuncias-Renuncias'!H202=0,"-",('Denuncias-Renuncias'!H202/'Denuncias-Renuncias'!$F202)))</f>
        <v>-</v>
      </c>
      <c r="E202" s="64">
        <f>+IF('Denuncias-Renuncias'!$F202=0,"-",IF('Denuncias-Renuncias'!I202=0,"-",('Denuncias-Renuncias'!I202/'Denuncias-Renuncias'!$F202)))</f>
        <v>0.62222222222222223</v>
      </c>
      <c r="F202" s="64">
        <f>+IF('Denuncias-Renuncias'!$F202=0,"-",IF('Denuncias-Renuncias'!J202=0,"-",('Denuncias-Renuncias'!J202/'Denuncias-Renuncias'!$F202)))</f>
        <v>0.17777777777777778</v>
      </c>
      <c r="G202" s="64">
        <f>+IF('Denuncias-Renuncias'!$F202=0,"-",IF('Denuncias-Renuncias'!K202=0,"-",('Denuncias-Renuncias'!K202/'Denuncias-Renuncias'!$F202)))</f>
        <v>0.15555555555555556</v>
      </c>
      <c r="H202" s="64" t="str">
        <f>+IF('Denuncias-Renuncias'!$F202=0,"-",IF('Denuncias-Renuncias'!L202=0,"-",('Denuncias-Renuncias'!L202/'Denuncias-Renuncias'!$F202)))</f>
        <v>-</v>
      </c>
      <c r="I202" s="64" t="str">
        <f>+IF('Denuncias-Renuncias'!$F202=0,"-",IF('Denuncias-Renuncias'!M202=0,"-",('Denuncias-Renuncias'!M202/'Denuncias-Renuncias'!$F202)))</f>
        <v>-</v>
      </c>
    </row>
    <row r="203" spans="2:9" ht="20.100000000000001" customHeight="1" thickBot="1" x14ac:dyDescent="0.25">
      <c r="B203" s="4" t="s">
        <v>405</v>
      </c>
      <c r="C203" s="64" t="str">
        <f>+IF('Denuncias-Renuncias'!$F203=0,"-",IF('Denuncias-Renuncias'!G203=0,"-",('Denuncias-Renuncias'!G203/'Denuncias-Renuncias'!$F203)))</f>
        <v>-</v>
      </c>
      <c r="D203" s="64" t="str">
        <f>+IF('Denuncias-Renuncias'!$F203=0,"-",IF('Denuncias-Renuncias'!H203=0,"-",('Denuncias-Renuncias'!H203/'Denuncias-Renuncias'!$F203)))</f>
        <v>-</v>
      </c>
      <c r="E203" s="64">
        <f>+IF('Denuncias-Renuncias'!$F203=0,"-",IF('Denuncias-Renuncias'!I203=0,"-",('Denuncias-Renuncias'!I203/'Denuncias-Renuncias'!$F203)))</f>
        <v>1</v>
      </c>
      <c r="F203" s="64" t="str">
        <f>+IF('Denuncias-Renuncias'!$F203=0,"-",IF('Denuncias-Renuncias'!J203=0,"-",('Denuncias-Renuncias'!J203/'Denuncias-Renuncias'!$F203)))</f>
        <v>-</v>
      </c>
      <c r="G203" s="64" t="str">
        <f>+IF('Denuncias-Renuncias'!$F203=0,"-",IF('Denuncias-Renuncias'!K203=0,"-",('Denuncias-Renuncias'!K203/'Denuncias-Renuncias'!$F203)))</f>
        <v>-</v>
      </c>
      <c r="H203" s="64" t="str">
        <f>+IF('Denuncias-Renuncias'!$F203=0,"-",IF('Denuncias-Renuncias'!L203=0,"-",('Denuncias-Renuncias'!L203/'Denuncias-Renuncias'!$F203)))</f>
        <v>-</v>
      </c>
      <c r="I203" s="64" t="str">
        <f>+IF('Denuncias-Renuncias'!$F203=0,"-",IF('Denuncias-Renuncias'!M203=0,"-",('Denuncias-Renuncias'!M203/'Denuncias-Renuncias'!$F203)))</f>
        <v>-</v>
      </c>
    </row>
    <row r="204" spans="2:9" ht="20.100000000000001" customHeight="1" thickBot="1" x14ac:dyDescent="0.25">
      <c r="B204" s="4" t="s">
        <v>406</v>
      </c>
      <c r="C204" s="64" t="str">
        <f>+IF('Denuncias-Renuncias'!$F204=0,"-",IF('Denuncias-Renuncias'!G204=0,"-",('Denuncias-Renuncias'!G204/'Denuncias-Renuncias'!$F204)))</f>
        <v>-</v>
      </c>
      <c r="D204" s="64" t="str">
        <f>+IF('Denuncias-Renuncias'!$F204=0,"-",IF('Denuncias-Renuncias'!H204=0,"-",('Denuncias-Renuncias'!H204/'Denuncias-Renuncias'!$F204)))</f>
        <v>-</v>
      </c>
      <c r="E204" s="64">
        <f>+IF('Denuncias-Renuncias'!$F204=0,"-",IF('Denuncias-Renuncias'!I204=0,"-",('Denuncias-Renuncias'!I204/'Denuncias-Renuncias'!$F204)))</f>
        <v>0.7142857142857143</v>
      </c>
      <c r="F204" s="64" t="str">
        <f>+IF('Denuncias-Renuncias'!$F204=0,"-",IF('Denuncias-Renuncias'!J204=0,"-",('Denuncias-Renuncias'!J204/'Denuncias-Renuncias'!$F204)))</f>
        <v>-</v>
      </c>
      <c r="G204" s="64" t="str">
        <f>+IF('Denuncias-Renuncias'!$F204=0,"-",IF('Denuncias-Renuncias'!K204=0,"-",('Denuncias-Renuncias'!K204/'Denuncias-Renuncias'!$F204)))</f>
        <v>-</v>
      </c>
      <c r="H204" s="64">
        <f>+IF('Denuncias-Renuncias'!$F204=0,"-",IF('Denuncias-Renuncias'!L204=0,"-",('Denuncias-Renuncias'!L204/'Denuncias-Renuncias'!$F204)))</f>
        <v>0.2857142857142857</v>
      </c>
      <c r="I204" s="64" t="str">
        <f>+IF('Denuncias-Renuncias'!$F204=0,"-",IF('Denuncias-Renuncias'!M204=0,"-",('Denuncias-Renuncias'!M204/'Denuncias-Renuncias'!$F204)))</f>
        <v>-</v>
      </c>
    </row>
    <row r="205" spans="2:9" ht="20.100000000000001" customHeight="1" thickBot="1" x14ac:dyDescent="0.25">
      <c r="B205" s="4" t="s">
        <v>407</v>
      </c>
      <c r="C205" s="64" t="str">
        <f>+IF('Denuncias-Renuncias'!$F205=0,"-",IF('Denuncias-Renuncias'!G205=0,"-",('Denuncias-Renuncias'!G205/'Denuncias-Renuncias'!$F205)))</f>
        <v>-</v>
      </c>
      <c r="D205" s="64" t="str">
        <f>+IF('Denuncias-Renuncias'!$F205=0,"-",IF('Denuncias-Renuncias'!H205=0,"-",('Denuncias-Renuncias'!H205/'Denuncias-Renuncias'!$F205)))</f>
        <v>-</v>
      </c>
      <c r="E205" s="64">
        <f>+IF('Denuncias-Renuncias'!$F205=0,"-",IF('Denuncias-Renuncias'!I205=0,"-",('Denuncias-Renuncias'!I205/'Denuncias-Renuncias'!$F205)))</f>
        <v>1</v>
      </c>
      <c r="F205" s="64" t="str">
        <f>+IF('Denuncias-Renuncias'!$F205=0,"-",IF('Denuncias-Renuncias'!J205=0,"-",('Denuncias-Renuncias'!J205/'Denuncias-Renuncias'!$F205)))</f>
        <v>-</v>
      </c>
      <c r="G205" s="64" t="str">
        <f>+IF('Denuncias-Renuncias'!$F205=0,"-",IF('Denuncias-Renuncias'!K205=0,"-",('Denuncias-Renuncias'!K205/'Denuncias-Renuncias'!$F205)))</f>
        <v>-</v>
      </c>
      <c r="H205" s="64" t="str">
        <f>+IF('Denuncias-Renuncias'!$F205=0,"-",IF('Denuncias-Renuncias'!L205=0,"-",('Denuncias-Renuncias'!L205/'Denuncias-Renuncias'!$F205)))</f>
        <v>-</v>
      </c>
      <c r="I205" s="64" t="str">
        <f>+IF('Denuncias-Renuncias'!$F205=0,"-",IF('Denuncias-Renuncias'!M205=0,"-",('Denuncias-Renuncias'!M205/'Denuncias-Renuncias'!$F205)))</f>
        <v>-</v>
      </c>
    </row>
    <row r="206" spans="2:9" ht="20.100000000000001" customHeight="1" thickBot="1" x14ac:dyDescent="0.25">
      <c r="B206" s="4" t="s">
        <v>192</v>
      </c>
      <c r="C206" s="64" t="str">
        <f>+IF('Denuncias-Renuncias'!$F206=0,"-",IF('Denuncias-Renuncias'!G206=0,"-",('Denuncias-Renuncias'!G206/'Denuncias-Renuncias'!$F206)))</f>
        <v>-</v>
      </c>
      <c r="D206" s="64" t="str">
        <f>+IF('Denuncias-Renuncias'!$F206=0,"-",IF('Denuncias-Renuncias'!H206=0,"-",('Denuncias-Renuncias'!H206/'Denuncias-Renuncias'!$F206)))</f>
        <v>-</v>
      </c>
      <c r="E206" s="64">
        <f>+IF('Denuncias-Renuncias'!$F206=0,"-",IF('Denuncias-Renuncias'!I206=0,"-",('Denuncias-Renuncias'!I206/'Denuncias-Renuncias'!$F206)))</f>
        <v>0.83050847457627119</v>
      </c>
      <c r="F206" s="64" t="str">
        <f>+IF('Denuncias-Renuncias'!$F206=0,"-",IF('Denuncias-Renuncias'!J206=0,"-",('Denuncias-Renuncias'!J206/'Denuncias-Renuncias'!$F206)))</f>
        <v>-</v>
      </c>
      <c r="G206" s="64">
        <f>+IF('Denuncias-Renuncias'!$F206=0,"-",IF('Denuncias-Renuncias'!K206=0,"-",('Denuncias-Renuncias'!K206/'Denuncias-Renuncias'!$F206)))</f>
        <v>0.15254237288135594</v>
      </c>
      <c r="H206" s="64">
        <f>+IF('Denuncias-Renuncias'!$F206=0,"-",IF('Denuncias-Renuncias'!L206=0,"-",('Denuncias-Renuncias'!L206/'Denuncias-Renuncias'!$F206)))</f>
        <v>1.6949152542372881E-2</v>
      </c>
      <c r="I206" s="64" t="str">
        <f>+IF('Denuncias-Renuncias'!$F206=0,"-",IF('Denuncias-Renuncias'!M206=0,"-",('Denuncias-Renuncias'!M206/'Denuncias-Renuncias'!$F206)))</f>
        <v>-</v>
      </c>
    </row>
    <row r="207" spans="2:9" ht="20.100000000000001" customHeight="1" thickBot="1" x14ac:dyDescent="0.25">
      <c r="B207" s="4" t="s">
        <v>408</v>
      </c>
      <c r="C207" s="64">
        <f>+IF('Denuncias-Renuncias'!$F207=0,"-",IF('Denuncias-Renuncias'!G207=0,"-",('Denuncias-Renuncias'!G207/'Denuncias-Renuncias'!$F207)))</f>
        <v>1</v>
      </c>
      <c r="D207" s="64" t="str">
        <f>+IF('Denuncias-Renuncias'!$F207=0,"-",IF('Denuncias-Renuncias'!H207=0,"-",('Denuncias-Renuncias'!H207/'Denuncias-Renuncias'!$F207)))</f>
        <v>-</v>
      </c>
      <c r="E207" s="64" t="str">
        <f>+IF('Denuncias-Renuncias'!$F207=0,"-",IF('Denuncias-Renuncias'!I207=0,"-",('Denuncias-Renuncias'!I207/'Denuncias-Renuncias'!$F207)))</f>
        <v>-</v>
      </c>
      <c r="F207" s="64" t="str">
        <f>+IF('Denuncias-Renuncias'!$F207=0,"-",IF('Denuncias-Renuncias'!J207=0,"-",('Denuncias-Renuncias'!J207/'Denuncias-Renuncias'!$F207)))</f>
        <v>-</v>
      </c>
      <c r="G207" s="64" t="str">
        <f>+IF('Denuncias-Renuncias'!$F207=0,"-",IF('Denuncias-Renuncias'!K207=0,"-",('Denuncias-Renuncias'!K207/'Denuncias-Renuncias'!$F207)))</f>
        <v>-</v>
      </c>
      <c r="H207" s="64" t="str">
        <f>+IF('Denuncias-Renuncias'!$F207=0,"-",IF('Denuncias-Renuncias'!L207=0,"-",('Denuncias-Renuncias'!L207/'Denuncias-Renuncias'!$F207)))</f>
        <v>-</v>
      </c>
      <c r="I207" s="64" t="str">
        <f>+IF('Denuncias-Renuncias'!$F207=0,"-",IF('Denuncias-Renuncias'!M207=0,"-",('Denuncias-Renuncias'!M207/'Denuncias-Renuncias'!$F207)))</f>
        <v>-</v>
      </c>
    </row>
    <row r="208" spans="2:9" ht="20.100000000000001" customHeight="1" thickBot="1" x14ac:dyDescent="0.25">
      <c r="B208" s="4" t="s">
        <v>409</v>
      </c>
      <c r="C208" s="64" t="str">
        <f>+IF('Denuncias-Renuncias'!$F208=0,"-",IF('Denuncias-Renuncias'!G208=0,"-",('Denuncias-Renuncias'!G208/'Denuncias-Renuncias'!$F208)))</f>
        <v>-</v>
      </c>
      <c r="D208" s="64" t="str">
        <f>+IF('Denuncias-Renuncias'!$F208=0,"-",IF('Denuncias-Renuncias'!H208=0,"-",('Denuncias-Renuncias'!H208/'Denuncias-Renuncias'!$F208)))</f>
        <v>-</v>
      </c>
      <c r="E208" s="64">
        <f>+IF('Denuncias-Renuncias'!$F208=0,"-",IF('Denuncias-Renuncias'!I208=0,"-",('Denuncias-Renuncias'!I208/'Denuncias-Renuncias'!$F208)))</f>
        <v>0.75</v>
      </c>
      <c r="F208" s="64">
        <f>+IF('Denuncias-Renuncias'!$F208=0,"-",IF('Denuncias-Renuncias'!J208=0,"-",('Denuncias-Renuncias'!J208/'Denuncias-Renuncias'!$F208)))</f>
        <v>3.5714285714285712E-2</v>
      </c>
      <c r="G208" s="64">
        <f>+IF('Denuncias-Renuncias'!$F208=0,"-",IF('Denuncias-Renuncias'!K208=0,"-",('Denuncias-Renuncias'!K208/'Denuncias-Renuncias'!$F208)))</f>
        <v>3.5714285714285712E-2</v>
      </c>
      <c r="H208" s="64">
        <f>+IF('Denuncias-Renuncias'!$F208=0,"-",IF('Denuncias-Renuncias'!L208=0,"-",('Denuncias-Renuncias'!L208/'Denuncias-Renuncias'!$F208)))</f>
        <v>0.10714285714285714</v>
      </c>
      <c r="I208" s="64">
        <f>+IF('Denuncias-Renuncias'!$F208=0,"-",IF('Denuncias-Renuncias'!M208=0,"-",('Denuncias-Renuncias'!M208/'Denuncias-Renuncias'!$F208)))</f>
        <v>7.1428571428571425E-2</v>
      </c>
    </row>
    <row r="209" spans="2:9" ht="20.100000000000001" customHeight="1" thickBot="1" x14ac:dyDescent="0.25">
      <c r="B209" s="4" t="s">
        <v>410</v>
      </c>
      <c r="C209" s="64" t="str">
        <f>+IF('Denuncias-Renuncias'!$F209=0,"-",IF('Denuncias-Renuncias'!G209=0,"-",('Denuncias-Renuncias'!G209/'Denuncias-Renuncias'!$F209)))</f>
        <v>-</v>
      </c>
      <c r="D209" s="64" t="str">
        <f>+IF('Denuncias-Renuncias'!$F209=0,"-",IF('Denuncias-Renuncias'!H209=0,"-",('Denuncias-Renuncias'!H209/'Denuncias-Renuncias'!$F209)))</f>
        <v>-</v>
      </c>
      <c r="E209" s="64">
        <f>+IF('Denuncias-Renuncias'!$F209=0,"-",IF('Denuncias-Renuncias'!I209=0,"-",('Denuncias-Renuncias'!I209/'Denuncias-Renuncias'!$F209)))</f>
        <v>0.95652173913043481</v>
      </c>
      <c r="F209" s="64" t="str">
        <f>+IF('Denuncias-Renuncias'!$F209=0,"-",IF('Denuncias-Renuncias'!J209=0,"-",('Denuncias-Renuncias'!J209/'Denuncias-Renuncias'!$F209)))</f>
        <v>-</v>
      </c>
      <c r="G209" s="64">
        <f>+IF('Denuncias-Renuncias'!$F209=0,"-",IF('Denuncias-Renuncias'!K209=0,"-",('Denuncias-Renuncias'!K209/'Denuncias-Renuncias'!$F209)))</f>
        <v>4.3478260869565216E-2</v>
      </c>
      <c r="H209" s="64" t="str">
        <f>+IF('Denuncias-Renuncias'!$F209=0,"-",IF('Denuncias-Renuncias'!L209=0,"-",('Denuncias-Renuncias'!L209/'Denuncias-Renuncias'!$F209)))</f>
        <v>-</v>
      </c>
      <c r="I209" s="64" t="str">
        <f>+IF('Denuncias-Renuncias'!$F209=0,"-",IF('Denuncias-Renuncias'!M209=0,"-",('Denuncias-Renuncias'!M209/'Denuncias-Renuncias'!$F209)))</f>
        <v>-</v>
      </c>
    </row>
    <row r="210" spans="2:9" ht="20.100000000000001" customHeight="1" thickBot="1" x14ac:dyDescent="0.25">
      <c r="B210" s="4" t="s">
        <v>411</v>
      </c>
      <c r="C210" s="64" t="str">
        <f>+IF('Denuncias-Renuncias'!$F210=0,"-",IF('Denuncias-Renuncias'!G210=0,"-",('Denuncias-Renuncias'!G210/'Denuncias-Renuncias'!$F210)))</f>
        <v>-</v>
      </c>
      <c r="D210" s="64" t="str">
        <f>+IF('Denuncias-Renuncias'!$F210=0,"-",IF('Denuncias-Renuncias'!H210=0,"-",('Denuncias-Renuncias'!H210/'Denuncias-Renuncias'!$F210)))</f>
        <v>-</v>
      </c>
      <c r="E210" s="64">
        <f>+IF('Denuncias-Renuncias'!$F210=0,"-",IF('Denuncias-Renuncias'!I210=0,"-",('Denuncias-Renuncias'!I210/'Denuncias-Renuncias'!$F210)))</f>
        <v>1</v>
      </c>
      <c r="F210" s="64" t="str">
        <f>+IF('Denuncias-Renuncias'!$F210=0,"-",IF('Denuncias-Renuncias'!J210=0,"-",('Denuncias-Renuncias'!J210/'Denuncias-Renuncias'!$F210)))</f>
        <v>-</v>
      </c>
      <c r="G210" s="64" t="str">
        <f>+IF('Denuncias-Renuncias'!$F210=0,"-",IF('Denuncias-Renuncias'!K210=0,"-",('Denuncias-Renuncias'!K210/'Denuncias-Renuncias'!$F210)))</f>
        <v>-</v>
      </c>
      <c r="H210" s="64" t="str">
        <f>+IF('Denuncias-Renuncias'!$F210=0,"-",IF('Denuncias-Renuncias'!L210=0,"-",('Denuncias-Renuncias'!L210/'Denuncias-Renuncias'!$F210)))</f>
        <v>-</v>
      </c>
      <c r="I210" s="64" t="str">
        <f>+IF('Denuncias-Renuncias'!$F210=0,"-",IF('Denuncias-Renuncias'!M210=0,"-",('Denuncias-Renuncias'!M210/'Denuncias-Renuncias'!$F210)))</f>
        <v>-</v>
      </c>
    </row>
    <row r="211" spans="2:9" ht="20.100000000000001" customHeight="1" thickBot="1" x14ac:dyDescent="0.25">
      <c r="B211" s="4" t="s">
        <v>412</v>
      </c>
      <c r="C211" s="64" t="str">
        <f>+IF('Denuncias-Renuncias'!$F211=0,"-",IF('Denuncias-Renuncias'!G211=0,"-",('Denuncias-Renuncias'!G211/'Denuncias-Renuncias'!$F211)))</f>
        <v>-</v>
      </c>
      <c r="D211" s="64" t="str">
        <f>+IF('Denuncias-Renuncias'!$F211=0,"-",IF('Denuncias-Renuncias'!H211=0,"-",('Denuncias-Renuncias'!H211/'Denuncias-Renuncias'!$F211)))</f>
        <v>-</v>
      </c>
      <c r="E211" s="64">
        <f>+IF('Denuncias-Renuncias'!$F211=0,"-",IF('Denuncias-Renuncias'!I211=0,"-",('Denuncias-Renuncias'!I211/'Denuncias-Renuncias'!$F211)))</f>
        <v>0.89655172413793105</v>
      </c>
      <c r="F211" s="64" t="str">
        <f>+IF('Denuncias-Renuncias'!$F211=0,"-",IF('Denuncias-Renuncias'!J211=0,"-",('Denuncias-Renuncias'!J211/'Denuncias-Renuncias'!$F211)))</f>
        <v>-</v>
      </c>
      <c r="G211" s="64">
        <f>+IF('Denuncias-Renuncias'!$F211=0,"-",IF('Denuncias-Renuncias'!K211=0,"-",('Denuncias-Renuncias'!K211/'Denuncias-Renuncias'!$F211)))</f>
        <v>0.10344827586206896</v>
      </c>
      <c r="H211" s="64" t="str">
        <f>+IF('Denuncias-Renuncias'!$F211=0,"-",IF('Denuncias-Renuncias'!L211=0,"-",('Denuncias-Renuncias'!L211/'Denuncias-Renuncias'!$F211)))</f>
        <v>-</v>
      </c>
      <c r="I211" s="64" t="str">
        <f>+IF('Denuncias-Renuncias'!$F211=0,"-",IF('Denuncias-Renuncias'!M211=0,"-",('Denuncias-Renuncias'!M211/'Denuncias-Renuncias'!$F211)))</f>
        <v>-</v>
      </c>
    </row>
    <row r="212" spans="2:9" ht="20.100000000000001" customHeight="1" thickBot="1" x14ac:dyDescent="0.25">
      <c r="B212" s="4" t="s">
        <v>648</v>
      </c>
      <c r="C212" s="64" t="str">
        <f>+IF('Denuncias-Renuncias'!$F212=0,"-",IF('Denuncias-Renuncias'!G212=0,"-",('Denuncias-Renuncias'!G212/'Denuncias-Renuncias'!$F212)))</f>
        <v>-</v>
      </c>
      <c r="D212" s="64" t="str">
        <f>+IF('Denuncias-Renuncias'!$F212=0,"-",IF('Denuncias-Renuncias'!H212=0,"-",('Denuncias-Renuncias'!H212/'Denuncias-Renuncias'!$F212)))</f>
        <v>-</v>
      </c>
      <c r="E212" s="64">
        <f>+IF('Denuncias-Renuncias'!$F212=0,"-",IF('Denuncias-Renuncias'!I212=0,"-",('Denuncias-Renuncias'!I212/'Denuncias-Renuncias'!$F212)))</f>
        <v>1</v>
      </c>
      <c r="F212" s="64" t="str">
        <f>+IF('Denuncias-Renuncias'!$F212=0,"-",IF('Denuncias-Renuncias'!J212=0,"-",('Denuncias-Renuncias'!J212/'Denuncias-Renuncias'!$F212)))</f>
        <v>-</v>
      </c>
      <c r="G212" s="64" t="str">
        <f>+IF('Denuncias-Renuncias'!$F212=0,"-",IF('Denuncias-Renuncias'!K212=0,"-",('Denuncias-Renuncias'!K212/'Denuncias-Renuncias'!$F212)))</f>
        <v>-</v>
      </c>
      <c r="H212" s="64" t="str">
        <f>+IF('Denuncias-Renuncias'!$F212=0,"-",IF('Denuncias-Renuncias'!L212=0,"-",('Denuncias-Renuncias'!L212/'Denuncias-Renuncias'!$F212)))</f>
        <v>-</v>
      </c>
      <c r="I212" s="64" t="str">
        <f>+IF('Denuncias-Renuncias'!$F212=0,"-",IF('Denuncias-Renuncias'!M212=0,"-",('Denuncias-Renuncias'!M212/'Denuncias-Renuncias'!$F212)))</f>
        <v>-</v>
      </c>
    </row>
    <row r="213" spans="2:9" ht="20.100000000000001" customHeight="1" thickBot="1" x14ac:dyDescent="0.25">
      <c r="B213" s="4" t="s">
        <v>413</v>
      </c>
      <c r="C213" s="64" t="str">
        <f>+IF('Denuncias-Renuncias'!$F213=0,"-",IF('Denuncias-Renuncias'!G213=0,"-",('Denuncias-Renuncias'!G213/'Denuncias-Renuncias'!$F213)))</f>
        <v>-</v>
      </c>
      <c r="D213" s="64" t="str">
        <f>+IF('Denuncias-Renuncias'!$F213=0,"-",IF('Denuncias-Renuncias'!H213=0,"-",('Denuncias-Renuncias'!H213/'Denuncias-Renuncias'!$F213)))</f>
        <v>-</v>
      </c>
      <c r="E213" s="64" t="str">
        <f>+IF('Denuncias-Renuncias'!$F213=0,"-",IF('Denuncias-Renuncias'!I213=0,"-",('Denuncias-Renuncias'!I213/'Denuncias-Renuncias'!$F213)))</f>
        <v>-</v>
      </c>
      <c r="F213" s="64">
        <f>+IF('Denuncias-Renuncias'!$F213=0,"-",IF('Denuncias-Renuncias'!J213=0,"-",('Denuncias-Renuncias'!J213/'Denuncias-Renuncias'!$F213)))</f>
        <v>0.875</v>
      </c>
      <c r="G213" s="64" t="str">
        <f>+IF('Denuncias-Renuncias'!$F213=0,"-",IF('Denuncias-Renuncias'!K213=0,"-",('Denuncias-Renuncias'!K213/'Denuncias-Renuncias'!$F213)))</f>
        <v>-</v>
      </c>
      <c r="H213" s="64">
        <f>+IF('Denuncias-Renuncias'!$F213=0,"-",IF('Denuncias-Renuncias'!L213=0,"-",('Denuncias-Renuncias'!L213/'Denuncias-Renuncias'!$F213)))</f>
        <v>0.125</v>
      </c>
      <c r="I213" s="64" t="str">
        <f>+IF('Denuncias-Renuncias'!$F213=0,"-",IF('Denuncias-Renuncias'!M213=0,"-",('Denuncias-Renuncias'!M213/'Denuncias-Renuncias'!$F213)))</f>
        <v>-</v>
      </c>
    </row>
    <row r="214" spans="2:9" ht="20.100000000000001" customHeight="1" thickBot="1" x14ac:dyDescent="0.25">
      <c r="B214" s="4" t="s">
        <v>193</v>
      </c>
      <c r="C214" s="64" t="str">
        <f>+IF('Denuncias-Renuncias'!$F214=0,"-",IF('Denuncias-Renuncias'!G214=0,"-",('Denuncias-Renuncias'!G214/'Denuncias-Renuncias'!$F214)))</f>
        <v>-</v>
      </c>
      <c r="D214" s="64" t="str">
        <f>+IF('Denuncias-Renuncias'!$F214=0,"-",IF('Denuncias-Renuncias'!H214=0,"-",('Denuncias-Renuncias'!H214/'Denuncias-Renuncias'!$F214)))</f>
        <v>-</v>
      </c>
      <c r="E214" s="64">
        <f>+IF('Denuncias-Renuncias'!$F214=0,"-",IF('Denuncias-Renuncias'!I214=0,"-",('Denuncias-Renuncias'!I214/'Denuncias-Renuncias'!$F214)))</f>
        <v>0.57738095238095233</v>
      </c>
      <c r="F214" s="64">
        <f>+IF('Denuncias-Renuncias'!$F214=0,"-",IF('Denuncias-Renuncias'!J214=0,"-",('Denuncias-Renuncias'!J214/'Denuncias-Renuncias'!$F214)))</f>
        <v>5.9523809523809521E-3</v>
      </c>
      <c r="G214" s="64">
        <f>+IF('Denuncias-Renuncias'!$F214=0,"-",IF('Denuncias-Renuncias'!K214=0,"-",('Denuncias-Renuncias'!K214/'Denuncias-Renuncias'!$F214)))</f>
        <v>2.3809523809523808E-2</v>
      </c>
      <c r="H214" s="64">
        <f>+IF('Denuncias-Renuncias'!$F214=0,"-",IF('Denuncias-Renuncias'!L214=0,"-",('Denuncias-Renuncias'!L214/'Denuncias-Renuncias'!$F214)))</f>
        <v>0.39285714285714285</v>
      </c>
      <c r="I214" s="64" t="str">
        <f>+IF('Denuncias-Renuncias'!$F214=0,"-",IF('Denuncias-Renuncias'!M214=0,"-",('Denuncias-Renuncias'!M214/'Denuncias-Renuncias'!$F214)))</f>
        <v>-</v>
      </c>
    </row>
    <row r="215" spans="2:9" ht="20.100000000000001" customHeight="1" thickBot="1" x14ac:dyDescent="0.25">
      <c r="B215" s="4" t="s">
        <v>414</v>
      </c>
      <c r="C215" s="64" t="str">
        <f>+IF('Denuncias-Renuncias'!$F215=0,"-",IF('Denuncias-Renuncias'!G215=0,"-",('Denuncias-Renuncias'!G215/'Denuncias-Renuncias'!$F215)))</f>
        <v>-</v>
      </c>
      <c r="D215" s="64" t="str">
        <f>+IF('Denuncias-Renuncias'!$F215=0,"-",IF('Denuncias-Renuncias'!H215=0,"-",('Denuncias-Renuncias'!H215/'Denuncias-Renuncias'!$F215)))</f>
        <v>-</v>
      </c>
      <c r="E215" s="64">
        <f>+IF('Denuncias-Renuncias'!$F215=0,"-",IF('Denuncias-Renuncias'!I215=0,"-",('Denuncias-Renuncias'!I215/'Denuncias-Renuncias'!$F215)))</f>
        <v>0.875</v>
      </c>
      <c r="F215" s="64" t="str">
        <f>+IF('Denuncias-Renuncias'!$F215=0,"-",IF('Denuncias-Renuncias'!J215=0,"-",('Denuncias-Renuncias'!J215/'Denuncias-Renuncias'!$F215)))</f>
        <v>-</v>
      </c>
      <c r="G215" s="64">
        <f>+IF('Denuncias-Renuncias'!$F215=0,"-",IF('Denuncias-Renuncias'!K215=0,"-",('Denuncias-Renuncias'!K215/'Denuncias-Renuncias'!$F215)))</f>
        <v>6.25E-2</v>
      </c>
      <c r="H215" s="64">
        <f>+IF('Denuncias-Renuncias'!$F215=0,"-",IF('Denuncias-Renuncias'!L215=0,"-",('Denuncias-Renuncias'!L215/'Denuncias-Renuncias'!$F215)))</f>
        <v>6.25E-2</v>
      </c>
      <c r="I215" s="64" t="str">
        <f>+IF('Denuncias-Renuncias'!$F215=0,"-",IF('Denuncias-Renuncias'!M215=0,"-",('Denuncias-Renuncias'!M215/'Denuncias-Renuncias'!$F215)))</f>
        <v>-</v>
      </c>
    </row>
    <row r="216" spans="2:9" ht="20.100000000000001" customHeight="1" thickBot="1" x14ac:dyDescent="0.25">
      <c r="B216" s="4" t="s">
        <v>415</v>
      </c>
      <c r="C216" s="64" t="str">
        <f>+IF('Denuncias-Renuncias'!$F216=0,"-",IF('Denuncias-Renuncias'!G216=0,"-",('Denuncias-Renuncias'!G216/'Denuncias-Renuncias'!$F216)))</f>
        <v>-</v>
      </c>
      <c r="D216" s="64" t="str">
        <f>+IF('Denuncias-Renuncias'!$F216=0,"-",IF('Denuncias-Renuncias'!H216=0,"-",('Denuncias-Renuncias'!H216/'Denuncias-Renuncias'!$F216)))</f>
        <v>-</v>
      </c>
      <c r="E216" s="64">
        <f>+IF('Denuncias-Renuncias'!$F216=0,"-",IF('Denuncias-Renuncias'!I216=0,"-",('Denuncias-Renuncias'!I216/'Denuncias-Renuncias'!$F216)))</f>
        <v>1</v>
      </c>
      <c r="F216" s="64" t="str">
        <f>+IF('Denuncias-Renuncias'!$F216=0,"-",IF('Denuncias-Renuncias'!J216=0,"-",('Denuncias-Renuncias'!J216/'Denuncias-Renuncias'!$F216)))</f>
        <v>-</v>
      </c>
      <c r="G216" s="64" t="str">
        <f>+IF('Denuncias-Renuncias'!$F216=0,"-",IF('Denuncias-Renuncias'!K216=0,"-",('Denuncias-Renuncias'!K216/'Denuncias-Renuncias'!$F216)))</f>
        <v>-</v>
      </c>
      <c r="H216" s="64" t="str">
        <f>+IF('Denuncias-Renuncias'!$F216=0,"-",IF('Denuncias-Renuncias'!L216=0,"-",('Denuncias-Renuncias'!L216/'Denuncias-Renuncias'!$F216)))</f>
        <v>-</v>
      </c>
      <c r="I216" s="64" t="str">
        <f>+IF('Denuncias-Renuncias'!$F216=0,"-",IF('Denuncias-Renuncias'!M216=0,"-",('Denuncias-Renuncias'!M216/'Denuncias-Renuncias'!$F216)))</f>
        <v>-</v>
      </c>
    </row>
    <row r="217" spans="2:9" ht="20.100000000000001" customHeight="1" thickBot="1" x14ac:dyDescent="0.25">
      <c r="B217" s="4" t="s">
        <v>416</v>
      </c>
      <c r="C217" s="64" t="str">
        <f>+IF('Denuncias-Renuncias'!$F217=0,"-",IF('Denuncias-Renuncias'!G217=0,"-",('Denuncias-Renuncias'!G217/'Denuncias-Renuncias'!$F217)))</f>
        <v>-</v>
      </c>
      <c r="D217" s="64" t="str">
        <f>+IF('Denuncias-Renuncias'!$F217=0,"-",IF('Denuncias-Renuncias'!H217=0,"-",('Denuncias-Renuncias'!H217/'Denuncias-Renuncias'!$F217)))</f>
        <v>-</v>
      </c>
      <c r="E217" s="64">
        <f>+IF('Denuncias-Renuncias'!$F217=0,"-",IF('Denuncias-Renuncias'!I217=0,"-",('Denuncias-Renuncias'!I217/'Denuncias-Renuncias'!$F217)))</f>
        <v>0.77272727272727271</v>
      </c>
      <c r="F217" s="64">
        <f>+IF('Denuncias-Renuncias'!$F217=0,"-",IF('Denuncias-Renuncias'!J217=0,"-",('Denuncias-Renuncias'!J217/'Denuncias-Renuncias'!$F217)))</f>
        <v>4.5454545454545456E-2</v>
      </c>
      <c r="G217" s="64">
        <f>+IF('Denuncias-Renuncias'!$F217=0,"-",IF('Denuncias-Renuncias'!K217=0,"-",('Denuncias-Renuncias'!K217/'Denuncias-Renuncias'!$F217)))</f>
        <v>6.8181818181818177E-2</v>
      </c>
      <c r="H217" s="64">
        <f>+IF('Denuncias-Renuncias'!$F217=0,"-",IF('Denuncias-Renuncias'!L217=0,"-",('Denuncias-Renuncias'!L217/'Denuncias-Renuncias'!$F217)))</f>
        <v>0.11363636363636363</v>
      </c>
      <c r="I217" s="64" t="str">
        <f>+IF('Denuncias-Renuncias'!$F217=0,"-",IF('Denuncias-Renuncias'!M217=0,"-",('Denuncias-Renuncias'!M217/'Denuncias-Renuncias'!$F217)))</f>
        <v>-</v>
      </c>
    </row>
    <row r="218" spans="2:9" ht="20.100000000000001" customHeight="1" thickBot="1" x14ac:dyDescent="0.25">
      <c r="B218" s="4" t="s">
        <v>417</v>
      </c>
      <c r="C218" s="64" t="str">
        <f>+IF('Denuncias-Renuncias'!$F218=0,"-",IF('Denuncias-Renuncias'!G218=0,"-",('Denuncias-Renuncias'!G218/'Denuncias-Renuncias'!$F218)))</f>
        <v>-</v>
      </c>
      <c r="D218" s="64" t="str">
        <f>+IF('Denuncias-Renuncias'!$F218=0,"-",IF('Denuncias-Renuncias'!H218=0,"-",('Denuncias-Renuncias'!H218/'Denuncias-Renuncias'!$F218)))</f>
        <v>-</v>
      </c>
      <c r="E218" s="64">
        <f>+IF('Denuncias-Renuncias'!$F218=0,"-",IF('Denuncias-Renuncias'!I218=0,"-",('Denuncias-Renuncias'!I218/'Denuncias-Renuncias'!$F218)))</f>
        <v>0.75</v>
      </c>
      <c r="F218" s="64" t="str">
        <f>+IF('Denuncias-Renuncias'!$F218=0,"-",IF('Denuncias-Renuncias'!J218=0,"-",('Denuncias-Renuncias'!J218/'Denuncias-Renuncias'!$F218)))</f>
        <v>-</v>
      </c>
      <c r="G218" s="64" t="str">
        <f>+IF('Denuncias-Renuncias'!$F218=0,"-",IF('Denuncias-Renuncias'!K218=0,"-",('Denuncias-Renuncias'!K218/'Denuncias-Renuncias'!$F218)))</f>
        <v>-</v>
      </c>
      <c r="H218" s="64" t="str">
        <f>+IF('Denuncias-Renuncias'!$F218=0,"-",IF('Denuncias-Renuncias'!L218=0,"-",('Denuncias-Renuncias'!L218/'Denuncias-Renuncias'!$F218)))</f>
        <v>-</v>
      </c>
      <c r="I218" s="64">
        <f>+IF('Denuncias-Renuncias'!$F218=0,"-",IF('Denuncias-Renuncias'!M218=0,"-",('Denuncias-Renuncias'!M218/'Denuncias-Renuncias'!$F218)))</f>
        <v>0.25</v>
      </c>
    </row>
    <row r="219" spans="2:9" ht="20.100000000000001" customHeight="1" thickBot="1" x14ac:dyDescent="0.25">
      <c r="B219" s="4" t="s">
        <v>418</v>
      </c>
      <c r="C219" s="64" t="str">
        <f>+IF('Denuncias-Renuncias'!$F219=0,"-",IF('Denuncias-Renuncias'!G219=0,"-",('Denuncias-Renuncias'!G219/'Denuncias-Renuncias'!$F219)))</f>
        <v>-</v>
      </c>
      <c r="D219" s="64" t="str">
        <f>+IF('Denuncias-Renuncias'!$F219=0,"-",IF('Denuncias-Renuncias'!H219=0,"-",('Denuncias-Renuncias'!H219/'Denuncias-Renuncias'!$F219)))</f>
        <v>-</v>
      </c>
      <c r="E219" s="64">
        <f>+IF('Denuncias-Renuncias'!$F219=0,"-",IF('Denuncias-Renuncias'!I219=0,"-",('Denuncias-Renuncias'!I219/'Denuncias-Renuncias'!$F219)))</f>
        <v>0.625</v>
      </c>
      <c r="F219" s="64">
        <f>+IF('Denuncias-Renuncias'!$F219=0,"-",IF('Denuncias-Renuncias'!J219=0,"-",('Denuncias-Renuncias'!J219/'Denuncias-Renuncias'!$F219)))</f>
        <v>6.25E-2</v>
      </c>
      <c r="G219" s="64">
        <f>+IF('Denuncias-Renuncias'!$F219=0,"-",IF('Denuncias-Renuncias'!K219=0,"-",('Denuncias-Renuncias'!K219/'Denuncias-Renuncias'!$F219)))</f>
        <v>0.125</v>
      </c>
      <c r="H219" s="64">
        <f>+IF('Denuncias-Renuncias'!$F219=0,"-",IF('Denuncias-Renuncias'!L219=0,"-",('Denuncias-Renuncias'!L219/'Denuncias-Renuncias'!$F219)))</f>
        <v>0.1875</v>
      </c>
      <c r="I219" s="64" t="str">
        <f>+IF('Denuncias-Renuncias'!$F219=0,"-",IF('Denuncias-Renuncias'!M219=0,"-",('Denuncias-Renuncias'!M219/'Denuncias-Renuncias'!$F219)))</f>
        <v>-</v>
      </c>
    </row>
    <row r="220" spans="2:9" ht="20.100000000000001" customHeight="1" thickBot="1" x14ac:dyDescent="0.25">
      <c r="B220" s="4" t="s">
        <v>419</v>
      </c>
      <c r="C220" s="64" t="str">
        <f>+IF('Denuncias-Renuncias'!$F220=0,"-",IF('Denuncias-Renuncias'!G220=0,"-",('Denuncias-Renuncias'!G220/'Denuncias-Renuncias'!$F220)))</f>
        <v>-</v>
      </c>
      <c r="D220" s="64" t="str">
        <f>+IF('Denuncias-Renuncias'!$F220=0,"-",IF('Denuncias-Renuncias'!H220=0,"-",('Denuncias-Renuncias'!H220/'Denuncias-Renuncias'!$F220)))</f>
        <v>-</v>
      </c>
      <c r="E220" s="64">
        <f>+IF('Denuncias-Renuncias'!$F220=0,"-",IF('Denuncias-Renuncias'!I220=0,"-",('Denuncias-Renuncias'!I220/'Denuncias-Renuncias'!$F220)))</f>
        <v>0.80882352941176472</v>
      </c>
      <c r="F220" s="64">
        <f>+IF('Denuncias-Renuncias'!$F220=0,"-",IF('Denuncias-Renuncias'!J220=0,"-",('Denuncias-Renuncias'!J220/'Denuncias-Renuncias'!$F220)))</f>
        <v>1.4705882352941176E-2</v>
      </c>
      <c r="G220" s="64">
        <f>+IF('Denuncias-Renuncias'!$F220=0,"-",IF('Denuncias-Renuncias'!K220=0,"-",('Denuncias-Renuncias'!K220/'Denuncias-Renuncias'!$F220)))</f>
        <v>0.17647058823529413</v>
      </c>
      <c r="H220" s="64" t="str">
        <f>+IF('Denuncias-Renuncias'!$F220=0,"-",IF('Denuncias-Renuncias'!L220=0,"-",('Denuncias-Renuncias'!L220/'Denuncias-Renuncias'!$F220)))</f>
        <v>-</v>
      </c>
      <c r="I220" s="64" t="str">
        <f>+IF('Denuncias-Renuncias'!$F220=0,"-",IF('Denuncias-Renuncias'!M220=0,"-",('Denuncias-Renuncias'!M220/'Denuncias-Renuncias'!$F220)))</f>
        <v>-</v>
      </c>
    </row>
    <row r="221" spans="2:9" ht="20.100000000000001" customHeight="1" thickBot="1" x14ac:dyDescent="0.25">
      <c r="B221" s="4" t="s">
        <v>420</v>
      </c>
      <c r="C221" s="64" t="str">
        <f>+IF('Denuncias-Renuncias'!$F221=0,"-",IF('Denuncias-Renuncias'!G221=0,"-",('Denuncias-Renuncias'!G221/'Denuncias-Renuncias'!$F221)))</f>
        <v>-</v>
      </c>
      <c r="D221" s="64" t="str">
        <f>+IF('Denuncias-Renuncias'!$F221=0,"-",IF('Denuncias-Renuncias'!H221=0,"-",('Denuncias-Renuncias'!H221/'Denuncias-Renuncias'!$F221)))</f>
        <v>-</v>
      </c>
      <c r="E221" s="64">
        <f>+IF('Denuncias-Renuncias'!$F221=0,"-",IF('Denuncias-Renuncias'!I221=0,"-",('Denuncias-Renuncias'!I221/'Denuncias-Renuncias'!$F221)))</f>
        <v>0.8666666666666667</v>
      </c>
      <c r="F221" s="64" t="str">
        <f>+IF('Denuncias-Renuncias'!$F221=0,"-",IF('Denuncias-Renuncias'!J221=0,"-",('Denuncias-Renuncias'!J221/'Denuncias-Renuncias'!$F221)))</f>
        <v>-</v>
      </c>
      <c r="G221" s="64">
        <f>+IF('Denuncias-Renuncias'!$F221=0,"-",IF('Denuncias-Renuncias'!K221=0,"-",('Denuncias-Renuncias'!K221/'Denuncias-Renuncias'!$F221)))</f>
        <v>0.13333333333333333</v>
      </c>
      <c r="H221" s="64" t="str">
        <f>+IF('Denuncias-Renuncias'!$F221=0,"-",IF('Denuncias-Renuncias'!L221=0,"-",('Denuncias-Renuncias'!L221/'Denuncias-Renuncias'!$F221)))</f>
        <v>-</v>
      </c>
      <c r="I221" s="64" t="str">
        <f>+IF('Denuncias-Renuncias'!$F221=0,"-",IF('Denuncias-Renuncias'!M221=0,"-",('Denuncias-Renuncias'!M221/'Denuncias-Renuncias'!$F221)))</f>
        <v>-</v>
      </c>
    </row>
    <row r="222" spans="2:9" ht="20.100000000000001" customHeight="1" thickBot="1" x14ac:dyDescent="0.25">
      <c r="B222" s="4" t="s">
        <v>421</v>
      </c>
      <c r="C222" s="64" t="str">
        <f>+IF('Denuncias-Renuncias'!$F222=0,"-",IF('Denuncias-Renuncias'!G222=0,"-",('Denuncias-Renuncias'!G222/'Denuncias-Renuncias'!$F222)))</f>
        <v>-</v>
      </c>
      <c r="D222" s="64" t="str">
        <f>+IF('Denuncias-Renuncias'!$F222=0,"-",IF('Denuncias-Renuncias'!H222=0,"-",('Denuncias-Renuncias'!H222/'Denuncias-Renuncias'!$F222)))</f>
        <v>-</v>
      </c>
      <c r="E222" s="64">
        <f>+IF('Denuncias-Renuncias'!$F222=0,"-",IF('Denuncias-Renuncias'!I222=0,"-",('Denuncias-Renuncias'!I222/'Denuncias-Renuncias'!$F222)))</f>
        <v>1</v>
      </c>
      <c r="F222" s="64" t="str">
        <f>+IF('Denuncias-Renuncias'!$F222=0,"-",IF('Denuncias-Renuncias'!J222=0,"-",('Denuncias-Renuncias'!J222/'Denuncias-Renuncias'!$F222)))</f>
        <v>-</v>
      </c>
      <c r="G222" s="64" t="str">
        <f>+IF('Denuncias-Renuncias'!$F222=0,"-",IF('Denuncias-Renuncias'!K222=0,"-",('Denuncias-Renuncias'!K222/'Denuncias-Renuncias'!$F222)))</f>
        <v>-</v>
      </c>
      <c r="H222" s="64" t="str">
        <f>+IF('Denuncias-Renuncias'!$F222=0,"-",IF('Denuncias-Renuncias'!L222=0,"-",('Denuncias-Renuncias'!L222/'Denuncias-Renuncias'!$F222)))</f>
        <v>-</v>
      </c>
      <c r="I222" s="64" t="str">
        <f>+IF('Denuncias-Renuncias'!$F222=0,"-",IF('Denuncias-Renuncias'!M222=0,"-",('Denuncias-Renuncias'!M222/'Denuncias-Renuncias'!$F222)))</f>
        <v>-</v>
      </c>
    </row>
    <row r="223" spans="2:9" ht="20.100000000000001" customHeight="1" thickBot="1" x14ac:dyDescent="0.25">
      <c r="B223" s="4" t="s">
        <v>194</v>
      </c>
      <c r="C223" s="64" t="str">
        <f>+IF('Denuncias-Renuncias'!$F223=0,"-",IF('Denuncias-Renuncias'!G223=0,"-",('Denuncias-Renuncias'!G223/'Denuncias-Renuncias'!$F223)))</f>
        <v>-</v>
      </c>
      <c r="D223" s="64" t="str">
        <f>+IF('Denuncias-Renuncias'!$F223=0,"-",IF('Denuncias-Renuncias'!H223=0,"-",('Denuncias-Renuncias'!H223/'Denuncias-Renuncias'!$F223)))</f>
        <v>-</v>
      </c>
      <c r="E223" s="64">
        <f>+IF('Denuncias-Renuncias'!$F223=0,"-",IF('Denuncias-Renuncias'!I223=0,"-",('Denuncias-Renuncias'!I223/'Denuncias-Renuncias'!$F223)))</f>
        <v>0.7</v>
      </c>
      <c r="F223" s="64" t="str">
        <f>+IF('Denuncias-Renuncias'!$F223=0,"-",IF('Denuncias-Renuncias'!J223=0,"-",('Denuncias-Renuncias'!J223/'Denuncias-Renuncias'!$F223)))</f>
        <v>-</v>
      </c>
      <c r="G223" s="64">
        <f>+IF('Denuncias-Renuncias'!$F223=0,"-",IF('Denuncias-Renuncias'!K223=0,"-",('Denuncias-Renuncias'!K223/'Denuncias-Renuncias'!$F223)))</f>
        <v>0.24</v>
      </c>
      <c r="H223" s="64">
        <f>+IF('Denuncias-Renuncias'!$F223=0,"-",IF('Denuncias-Renuncias'!L223=0,"-",('Denuncias-Renuncias'!L223/'Denuncias-Renuncias'!$F223)))</f>
        <v>0.06</v>
      </c>
      <c r="I223" s="64" t="str">
        <f>+IF('Denuncias-Renuncias'!$F223=0,"-",IF('Denuncias-Renuncias'!M223=0,"-",('Denuncias-Renuncias'!M223/'Denuncias-Renuncias'!$F223)))</f>
        <v>-</v>
      </c>
    </row>
    <row r="224" spans="2:9" ht="20.100000000000001" customHeight="1" thickBot="1" x14ac:dyDescent="0.25">
      <c r="B224" s="4" t="s">
        <v>422</v>
      </c>
      <c r="C224" s="64" t="str">
        <f>+IF('Denuncias-Renuncias'!$F224=0,"-",IF('Denuncias-Renuncias'!G224=0,"-",('Denuncias-Renuncias'!G224/'Denuncias-Renuncias'!$F224)))</f>
        <v>-</v>
      </c>
      <c r="D224" s="64" t="str">
        <f>+IF('Denuncias-Renuncias'!$F224=0,"-",IF('Denuncias-Renuncias'!H224=0,"-",('Denuncias-Renuncias'!H224/'Denuncias-Renuncias'!$F224)))</f>
        <v>-</v>
      </c>
      <c r="E224" s="64">
        <f>+IF('Denuncias-Renuncias'!$F224=0,"-",IF('Denuncias-Renuncias'!I224=0,"-",('Denuncias-Renuncias'!I224/'Denuncias-Renuncias'!$F224)))</f>
        <v>0.7142857142857143</v>
      </c>
      <c r="F224" s="64" t="str">
        <f>+IF('Denuncias-Renuncias'!$F224=0,"-",IF('Denuncias-Renuncias'!J224=0,"-",('Denuncias-Renuncias'!J224/'Denuncias-Renuncias'!$F224)))</f>
        <v>-</v>
      </c>
      <c r="G224" s="64">
        <f>+IF('Denuncias-Renuncias'!$F224=0,"-",IF('Denuncias-Renuncias'!K224=0,"-",('Denuncias-Renuncias'!K224/'Denuncias-Renuncias'!$F224)))</f>
        <v>0.19047619047619047</v>
      </c>
      <c r="H224" s="64">
        <f>+IF('Denuncias-Renuncias'!$F224=0,"-",IF('Denuncias-Renuncias'!L224=0,"-",('Denuncias-Renuncias'!L224/'Denuncias-Renuncias'!$F224)))</f>
        <v>9.5238095238095233E-2</v>
      </c>
      <c r="I224" s="64" t="str">
        <f>+IF('Denuncias-Renuncias'!$F224=0,"-",IF('Denuncias-Renuncias'!M224=0,"-",('Denuncias-Renuncias'!M224/'Denuncias-Renuncias'!$F224)))</f>
        <v>-</v>
      </c>
    </row>
    <row r="225" spans="2:9" ht="20.100000000000001" customHeight="1" thickBot="1" x14ac:dyDescent="0.25">
      <c r="B225" s="4" t="s">
        <v>423</v>
      </c>
      <c r="C225" s="64" t="str">
        <f>+IF('Denuncias-Renuncias'!$F225=0,"-",IF('Denuncias-Renuncias'!G225=0,"-",('Denuncias-Renuncias'!G225/'Denuncias-Renuncias'!$F225)))</f>
        <v>-</v>
      </c>
      <c r="D225" s="64" t="str">
        <f>+IF('Denuncias-Renuncias'!$F225=0,"-",IF('Denuncias-Renuncias'!H225=0,"-",('Denuncias-Renuncias'!H225/'Denuncias-Renuncias'!$F225)))</f>
        <v>-</v>
      </c>
      <c r="E225" s="64">
        <f>+IF('Denuncias-Renuncias'!$F225=0,"-",IF('Denuncias-Renuncias'!I225=0,"-",('Denuncias-Renuncias'!I225/'Denuncias-Renuncias'!$F225)))</f>
        <v>0.8</v>
      </c>
      <c r="F225" s="64">
        <f>+IF('Denuncias-Renuncias'!$F225=0,"-",IF('Denuncias-Renuncias'!J225=0,"-",('Denuncias-Renuncias'!J225/'Denuncias-Renuncias'!$F225)))</f>
        <v>0.05</v>
      </c>
      <c r="G225" s="64">
        <f>+IF('Denuncias-Renuncias'!$F225=0,"-",IF('Denuncias-Renuncias'!K225=0,"-",('Denuncias-Renuncias'!K225/'Denuncias-Renuncias'!$F225)))</f>
        <v>0.15</v>
      </c>
      <c r="H225" s="64" t="str">
        <f>+IF('Denuncias-Renuncias'!$F225=0,"-",IF('Denuncias-Renuncias'!L225=0,"-",('Denuncias-Renuncias'!L225/'Denuncias-Renuncias'!$F225)))</f>
        <v>-</v>
      </c>
      <c r="I225" s="64" t="str">
        <f>+IF('Denuncias-Renuncias'!$F225=0,"-",IF('Denuncias-Renuncias'!M225=0,"-",('Denuncias-Renuncias'!M225/'Denuncias-Renuncias'!$F225)))</f>
        <v>-</v>
      </c>
    </row>
    <row r="226" spans="2:9" ht="20.100000000000001" customHeight="1" thickBot="1" x14ac:dyDescent="0.25">
      <c r="B226" s="4" t="s">
        <v>424</v>
      </c>
      <c r="C226" s="64" t="str">
        <f>+IF('Denuncias-Renuncias'!$F226=0,"-",IF('Denuncias-Renuncias'!G226=0,"-",('Denuncias-Renuncias'!G226/'Denuncias-Renuncias'!$F226)))</f>
        <v>-</v>
      </c>
      <c r="D226" s="64" t="str">
        <f>+IF('Denuncias-Renuncias'!$F226=0,"-",IF('Denuncias-Renuncias'!H226=0,"-",('Denuncias-Renuncias'!H226/'Denuncias-Renuncias'!$F226)))</f>
        <v>-</v>
      </c>
      <c r="E226" s="64">
        <f>+IF('Denuncias-Renuncias'!$F226=0,"-",IF('Denuncias-Renuncias'!I226=0,"-",('Denuncias-Renuncias'!I226/'Denuncias-Renuncias'!$F226)))</f>
        <v>1</v>
      </c>
      <c r="F226" s="64" t="str">
        <f>+IF('Denuncias-Renuncias'!$F226=0,"-",IF('Denuncias-Renuncias'!J226=0,"-",('Denuncias-Renuncias'!J226/'Denuncias-Renuncias'!$F226)))</f>
        <v>-</v>
      </c>
      <c r="G226" s="64" t="str">
        <f>+IF('Denuncias-Renuncias'!$F226=0,"-",IF('Denuncias-Renuncias'!K226=0,"-",('Denuncias-Renuncias'!K226/'Denuncias-Renuncias'!$F226)))</f>
        <v>-</v>
      </c>
      <c r="H226" s="64" t="str">
        <f>+IF('Denuncias-Renuncias'!$F226=0,"-",IF('Denuncias-Renuncias'!L226=0,"-",('Denuncias-Renuncias'!L226/'Denuncias-Renuncias'!$F226)))</f>
        <v>-</v>
      </c>
      <c r="I226" s="64" t="str">
        <f>+IF('Denuncias-Renuncias'!$F226=0,"-",IF('Denuncias-Renuncias'!M226=0,"-",('Denuncias-Renuncias'!M226/'Denuncias-Renuncias'!$F226)))</f>
        <v>-</v>
      </c>
    </row>
    <row r="227" spans="2:9" ht="20.100000000000001" customHeight="1" thickBot="1" x14ac:dyDescent="0.25">
      <c r="B227" s="4" t="s">
        <v>195</v>
      </c>
      <c r="C227" s="64">
        <f>+IF('Denuncias-Renuncias'!$F227=0,"-",IF('Denuncias-Renuncias'!G227=0,"-",('Denuncias-Renuncias'!G227/'Denuncias-Renuncias'!$F227)))</f>
        <v>3.7037037037037035E-2</v>
      </c>
      <c r="D227" s="64" t="str">
        <f>+IF('Denuncias-Renuncias'!$F227=0,"-",IF('Denuncias-Renuncias'!H227=0,"-",('Denuncias-Renuncias'!H227/'Denuncias-Renuncias'!$F227)))</f>
        <v>-</v>
      </c>
      <c r="E227" s="64">
        <f>+IF('Denuncias-Renuncias'!$F227=0,"-",IF('Denuncias-Renuncias'!I227=0,"-",('Denuncias-Renuncias'!I227/'Denuncias-Renuncias'!$F227)))</f>
        <v>0.95238095238095233</v>
      </c>
      <c r="F227" s="64" t="str">
        <f>+IF('Denuncias-Renuncias'!$F227=0,"-",IF('Denuncias-Renuncias'!J227=0,"-",('Denuncias-Renuncias'!J227/'Denuncias-Renuncias'!$F227)))</f>
        <v>-</v>
      </c>
      <c r="G227" s="64">
        <f>+IF('Denuncias-Renuncias'!$F227=0,"-",IF('Denuncias-Renuncias'!K227=0,"-",('Denuncias-Renuncias'!K227/'Denuncias-Renuncias'!$F227)))</f>
        <v>1.0582010582010581E-2</v>
      </c>
      <c r="H227" s="64" t="str">
        <f>+IF('Denuncias-Renuncias'!$F227=0,"-",IF('Denuncias-Renuncias'!L227=0,"-",('Denuncias-Renuncias'!L227/'Denuncias-Renuncias'!$F227)))</f>
        <v>-</v>
      </c>
      <c r="I227" s="64" t="str">
        <f>+IF('Denuncias-Renuncias'!$F227=0,"-",IF('Denuncias-Renuncias'!M227=0,"-",('Denuncias-Renuncias'!M227/'Denuncias-Renuncias'!$F227)))</f>
        <v>-</v>
      </c>
    </row>
    <row r="228" spans="2:9" ht="20.100000000000001" customHeight="1" thickBot="1" x14ac:dyDescent="0.25">
      <c r="B228" s="4" t="s">
        <v>425</v>
      </c>
      <c r="C228" s="64" t="str">
        <f>+IF('Denuncias-Renuncias'!$F228=0,"-",IF('Denuncias-Renuncias'!G228=0,"-",('Denuncias-Renuncias'!G228/'Denuncias-Renuncias'!$F228)))</f>
        <v>-</v>
      </c>
      <c r="D228" s="64" t="str">
        <f>+IF('Denuncias-Renuncias'!$F228=0,"-",IF('Denuncias-Renuncias'!H228=0,"-",('Denuncias-Renuncias'!H228/'Denuncias-Renuncias'!$F228)))</f>
        <v>-</v>
      </c>
      <c r="E228" s="64">
        <f>+IF('Denuncias-Renuncias'!$F228=0,"-",IF('Denuncias-Renuncias'!I228=0,"-",('Denuncias-Renuncias'!I228/'Denuncias-Renuncias'!$F228)))</f>
        <v>0.16666666666666666</v>
      </c>
      <c r="F228" s="64" t="str">
        <f>+IF('Denuncias-Renuncias'!$F228=0,"-",IF('Denuncias-Renuncias'!J228=0,"-",('Denuncias-Renuncias'!J228/'Denuncias-Renuncias'!$F228)))</f>
        <v>-</v>
      </c>
      <c r="G228" s="64" t="str">
        <f>+IF('Denuncias-Renuncias'!$F228=0,"-",IF('Denuncias-Renuncias'!K228=0,"-",('Denuncias-Renuncias'!K228/'Denuncias-Renuncias'!$F228)))</f>
        <v>-</v>
      </c>
      <c r="H228" s="64" t="str">
        <f>+IF('Denuncias-Renuncias'!$F228=0,"-",IF('Denuncias-Renuncias'!L228=0,"-",('Denuncias-Renuncias'!L228/'Denuncias-Renuncias'!$F228)))</f>
        <v>-</v>
      </c>
      <c r="I228" s="64">
        <f>+IF('Denuncias-Renuncias'!$F228=0,"-",IF('Denuncias-Renuncias'!M228=0,"-",('Denuncias-Renuncias'!M228/'Denuncias-Renuncias'!$F228)))</f>
        <v>0.83333333333333337</v>
      </c>
    </row>
    <row r="229" spans="2:9" ht="20.100000000000001" customHeight="1" thickBot="1" x14ac:dyDescent="0.25">
      <c r="B229" s="4" t="s">
        <v>426</v>
      </c>
      <c r="C229" s="64" t="str">
        <f>+IF('Denuncias-Renuncias'!$F229=0,"-",IF('Denuncias-Renuncias'!G229=0,"-",('Denuncias-Renuncias'!G229/'Denuncias-Renuncias'!$F229)))</f>
        <v>-</v>
      </c>
      <c r="D229" s="64" t="str">
        <f>+IF('Denuncias-Renuncias'!$F229=0,"-",IF('Denuncias-Renuncias'!H229=0,"-",('Denuncias-Renuncias'!H229/'Denuncias-Renuncias'!$F229)))</f>
        <v>-</v>
      </c>
      <c r="E229" s="64">
        <f>+IF('Denuncias-Renuncias'!$F229=0,"-",IF('Denuncias-Renuncias'!I229=0,"-",('Denuncias-Renuncias'!I229/'Denuncias-Renuncias'!$F229)))</f>
        <v>0.2</v>
      </c>
      <c r="F229" s="64" t="str">
        <f>+IF('Denuncias-Renuncias'!$F229=0,"-",IF('Denuncias-Renuncias'!J229=0,"-",('Denuncias-Renuncias'!J229/'Denuncias-Renuncias'!$F229)))</f>
        <v>-</v>
      </c>
      <c r="G229" s="64">
        <f>+IF('Denuncias-Renuncias'!$F229=0,"-",IF('Denuncias-Renuncias'!K229=0,"-",('Denuncias-Renuncias'!K229/'Denuncias-Renuncias'!$F229)))</f>
        <v>0.8</v>
      </c>
      <c r="H229" s="64" t="str">
        <f>+IF('Denuncias-Renuncias'!$F229=0,"-",IF('Denuncias-Renuncias'!L229=0,"-",('Denuncias-Renuncias'!L229/'Denuncias-Renuncias'!$F229)))</f>
        <v>-</v>
      </c>
      <c r="I229" s="64" t="str">
        <f>+IF('Denuncias-Renuncias'!$F229=0,"-",IF('Denuncias-Renuncias'!M229=0,"-",('Denuncias-Renuncias'!M229/'Denuncias-Renuncias'!$F229)))</f>
        <v>-</v>
      </c>
    </row>
    <row r="230" spans="2:9" ht="20.100000000000001" customHeight="1" thickBot="1" x14ac:dyDescent="0.25">
      <c r="B230" s="4" t="s">
        <v>427</v>
      </c>
      <c r="C230" s="64" t="str">
        <f>+IF('Denuncias-Renuncias'!$F230=0,"-",IF('Denuncias-Renuncias'!G230=0,"-",('Denuncias-Renuncias'!G230/'Denuncias-Renuncias'!$F230)))</f>
        <v>-</v>
      </c>
      <c r="D230" s="64" t="str">
        <f>+IF('Denuncias-Renuncias'!$F230=0,"-",IF('Denuncias-Renuncias'!H230=0,"-",('Denuncias-Renuncias'!H230/'Denuncias-Renuncias'!$F230)))</f>
        <v>-</v>
      </c>
      <c r="E230" s="64">
        <f>+IF('Denuncias-Renuncias'!$F230=0,"-",IF('Denuncias-Renuncias'!I230=0,"-",('Denuncias-Renuncias'!I230/'Denuncias-Renuncias'!$F230)))</f>
        <v>1</v>
      </c>
      <c r="F230" s="64" t="str">
        <f>+IF('Denuncias-Renuncias'!$F230=0,"-",IF('Denuncias-Renuncias'!J230=0,"-",('Denuncias-Renuncias'!J230/'Denuncias-Renuncias'!$F230)))</f>
        <v>-</v>
      </c>
      <c r="G230" s="64" t="str">
        <f>+IF('Denuncias-Renuncias'!$F230=0,"-",IF('Denuncias-Renuncias'!K230=0,"-",('Denuncias-Renuncias'!K230/'Denuncias-Renuncias'!$F230)))</f>
        <v>-</v>
      </c>
      <c r="H230" s="64" t="str">
        <f>+IF('Denuncias-Renuncias'!$F230=0,"-",IF('Denuncias-Renuncias'!L230=0,"-",('Denuncias-Renuncias'!L230/'Denuncias-Renuncias'!$F230)))</f>
        <v>-</v>
      </c>
      <c r="I230" s="64" t="str">
        <f>+IF('Denuncias-Renuncias'!$F230=0,"-",IF('Denuncias-Renuncias'!M230=0,"-",('Denuncias-Renuncias'!M230/'Denuncias-Renuncias'!$F230)))</f>
        <v>-</v>
      </c>
    </row>
    <row r="231" spans="2:9" ht="20.100000000000001" customHeight="1" thickBot="1" x14ac:dyDescent="0.25">
      <c r="B231" s="4" t="s">
        <v>428</v>
      </c>
      <c r="C231" s="64" t="str">
        <f>+IF('Denuncias-Renuncias'!$F231=0,"-",IF('Denuncias-Renuncias'!G231=0,"-",('Denuncias-Renuncias'!G231/'Denuncias-Renuncias'!$F231)))</f>
        <v>-</v>
      </c>
      <c r="D231" s="64" t="str">
        <f>+IF('Denuncias-Renuncias'!$F231=0,"-",IF('Denuncias-Renuncias'!H231=0,"-",('Denuncias-Renuncias'!H231/'Denuncias-Renuncias'!$F231)))</f>
        <v>-</v>
      </c>
      <c r="E231" s="64">
        <f>+IF('Denuncias-Renuncias'!$F231=0,"-",IF('Denuncias-Renuncias'!I231=0,"-",('Denuncias-Renuncias'!I231/'Denuncias-Renuncias'!$F231)))</f>
        <v>1</v>
      </c>
      <c r="F231" s="64" t="str">
        <f>+IF('Denuncias-Renuncias'!$F231=0,"-",IF('Denuncias-Renuncias'!J231=0,"-",('Denuncias-Renuncias'!J231/'Denuncias-Renuncias'!$F231)))</f>
        <v>-</v>
      </c>
      <c r="G231" s="64" t="str">
        <f>+IF('Denuncias-Renuncias'!$F231=0,"-",IF('Denuncias-Renuncias'!K231=0,"-",('Denuncias-Renuncias'!K231/'Denuncias-Renuncias'!$F231)))</f>
        <v>-</v>
      </c>
      <c r="H231" s="64" t="str">
        <f>+IF('Denuncias-Renuncias'!$F231=0,"-",IF('Denuncias-Renuncias'!L231=0,"-",('Denuncias-Renuncias'!L231/'Denuncias-Renuncias'!$F231)))</f>
        <v>-</v>
      </c>
      <c r="I231" s="64" t="str">
        <f>+IF('Denuncias-Renuncias'!$F231=0,"-",IF('Denuncias-Renuncias'!M231=0,"-",('Denuncias-Renuncias'!M231/'Denuncias-Renuncias'!$F231)))</f>
        <v>-</v>
      </c>
    </row>
    <row r="232" spans="2:9" ht="20.100000000000001" customHeight="1" thickBot="1" x14ac:dyDescent="0.25">
      <c r="B232" s="4" t="s">
        <v>429</v>
      </c>
      <c r="C232" s="64">
        <f>+IF('Denuncias-Renuncias'!$F232=0,"-",IF('Denuncias-Renuncias'!G232=0,"-",('Denuncias-Renuncias'!G232/'Denuncias-Renuncias'!$F232)))</f>
        <v>1.1235955056179775E-2</v>
      </c>
      <c r="D232" s="64" t="str">
        <f>+IF('Denuncias-Renuncias'!$F232=0,"-",IF('Denuncias-Renuncias'!H232=0,"-",('Denuncias-Renuncias'!H232/'Denuncias-Renuncias'!$F232)))</f>
        <v>-</v>
      </c>
      <c r="E232" s="64">
        <f>+IF('Denuncias-Renuncias'!$F232=0,"-",IF('Denuncias-Renuncias'!I232=0,"-",('Denuncias-Renuncias'!I232/'Denuncias-Renuncias'!$F232)))</f>
        <v>0.9606741573033708</v>
      </c>
      <c r="F232" s="64" t="str">
        <f>+IF('Denuncias-Renuncias'!$F232=0,"-",IF('Denuncias-Renuncias'!J232=0,"-",('Denuncias-Renuncias'!J232/'Denuncias-Renuncias'!$F232)))</f>
        <v>-</v>
      </c>
      <c r="G232" s="64">
        <f>+IF('Denuncias-Renuncias'!$F232=0,"-",IF('Denuncias-Renuncias'!K232=0,"-",('Denuncias-Renuncias'!K232/'Denuncias-Renuncias'!$F232)))</f>
        <v>1.1235955056179775E-2</v>
      </c>
      <c r="H232" s="64">
        <f>+IF('Denuncias-Renuncias'!$F232=0,"-",IF('Denuncias-Renuncias'!L232=0,"-",('Denuncias-Renuncias'!L232/'Denuncias-Renuncias'!$F232)))</f>
        <v>1.6853932584269662E-2</v>
      </c>
      <c r="I232" s="64" t="str">
        <f>+IF('Denuncias-Renuncias'!$F232=0,"-",IF('Denuncias-Renuncias'!M232=0,"-",('Denuncias-Renuncias'!M232/'Denuncias-Renuncias'!$F232)))</f>
        <v>-</v>
      </c>
    </row>
    <row r="233" spans="2:9" ht="20.100000000000001" customHeight="1" thickBot="1" x14ac:dyDescent="0.25">
      <c r="B233" s="4" t="s">
        <v>430</v>
      </c>
      <c r="C233" s="64">
        <f>+IF('Denuncias-Renuncias'!$F233=0,"-",IF('Denuncias-Renuncias'!G233=0,"-",('Denuncias-Renuncias'!G233/'Denuncias-Renuncias'!$F233)))</f>
        <v>6.7567567567567571E-2</v>
      </c>
      <c r="D233" s="64" t="str">
        <f>+IF('Denuncias-Renuncias'!$F233=0,"-",IF('Denuncias-Renuncias'!H233=0,"-",('Denuncias-Renuncias'!H233/'Denuncias-Renuncias'!$F233)))</f>
        <v>-</v>
      </c>
      <c r="E233" s="64">
        <f>+IF('Denuncias-Renuncias'!$F233=0,"-",IF('Denuncias-Renuncias'!I233=0,"-",('Denuncias-Renuncias'!I233/'Denuncias-Renuncias'!$F233)))</f>
        <v>0.7432432432432432</v>
      </c>
      <c r="F233" s="64" t="str">
        <f>+IF('Denuncias-Renuncias'!$F233=0,"-",IF('Denuncias-Renuncias'!J233=0,"-",('Denuncias-Renuncias'!J233/'Denuncias-Renuncias'!$F233)))</f>
        <v>-</v>
      </c>
      <c r="G233" s="64" t="str">
        <f>+IF('Denuncias-Renuncias'!$F233=0,"-",IF('Denuncias-Renuncias'!K233=0,"-",('Denuncias-Renuncias'!K233/'Denuncias-Renuncias'!$F233)))</f>
        <v>-</v>
      </c>
      <c r="H233" s="64">
        <f>+IF('Denuncias-Renuncias'!$F233=0,"-",IF('Denuncias-Renuncias'!L233=0,"-",('Denuncias-Renuncias'!L233/'Denuncias-Renuncias'!$F233)))</f>
        <v>0.1891891891891892</v>
      </c>
      <c r="I233" s="64" t="str">
        <f>+IF('Denuncias-Renuncias'!$F233=0,"-",IF('Denuncias-Renuncias'!M233=0,"-",('Denuncias-Renuncias'!M233/'Denuncias-Renuncias'!$F233)))</f>
        <v>-</v>
      </c>
    </row>
    <row r="234" spans="2:9" ht="20.100000000000001" customHeight="1" thickBot="1" x14ac:dyDescent="0.25">
      <c r="B234" s="4" t="s">
        <v>196</v>
      </c>
      <c r="C234" s="64">
        <f>+IF('Denuncias-Renuncias'!$F234=0,"-",IF('Denuncias-Renuncias'!G234=0,"-",('Denuncias-Renuncias'!G234/'Denuncias-Renuncias'!$F234)))</f>
        <v>4.9504950495049507E-2</v>
      </c>
      <c r="D234" s="64" t="str">
        <f>+IF('Denuncias-Renuncias'!$F234=0,"-",IF('Denuncias-Renuncias'!H234=0,"-",('Denuncias-Renuncias'!H234/'Denuncias-Renuncias'!$F234)))</f>
        <v>-</v>
      </c>
      <c r="E234" s="64">
        <f>+IF('Denuncias-Renuncias'!$F234=0,"-",IF('Denuncias-Renuncias'!I234=0,"-",('Denuncias-Renuncias'!I234/'Denuncias-Renuncias'!$F234)))</f>
        <v>0.72277227722772275</v>
      </c>
      <c r="F234" s="64" t="str">
        <f>+IF('Denuncias-Renuncias'!$F234=0,"-",IF('Denuncias-Renuncias'!J234=0,"-",('Denuncias-Renuncias'!J234/'Denuncias-Renuncias'!$F234)))</f>
        <v>-</v>
      </c>
      <c r="G234" s="64">
        <f>+IF('Denuncias-Renuncias'!$F234=0,"-",IF('Denuncias-Renuncias'!K234=0,"-",('Denuncias-Renuncias'!K234/'Denuncias-Renuncias'!$F234)))</f>
        <v>0.19801980198019803</v>
      </c>
      <c r="H234" s="64">
        <f>+IF('Denuncias-Renuncias'!$F234=0,"-",IF('Denuncias-Renuncias'!L234=0,"-",('Denuncias-Renuncias'!L234/'Denuncias-Renuncias'!$F234)))</f>
        <v>2.9702970297029702E-2</v>
      </c>
      <c r="I234" s="64" t="str">
        <f>+IF('Denuncias-Renuncias'!$F234=0,"-",IF('Denuncias-Renuncias'!M234=0,"-",('Denuncias-Renuncias'!M234/'Denuncias-Renuncias'!$F234)))</f>
        <v>-</v>
      </c>
    </row>
    <row r="235" spans="2:9" ht="20.100000000000001" customHeight="1" thickBot="1" x14ac:dyDescent="0.25">
      <c r="B235" s="4" t="s">
        <v>431</v>
      </c>
      <c r="C235" s="64" t="str">
        <f>+IF('Denuncias-Renuncias'!$F235=0,"-",IF('Denuncias-Renuncias'!G235=0,"-",('Denuncias-Renuncias'!G235/'Denuncias-Renuncias'!$F235)))</f>
        <v>-</v>
      </c>
      <c r="D235" s="64">
        <f>+IF('Denuncias-Renuncias'!$F235=0,"-",IF('Denuncias-Renuncias'!H235=0,"-",('Denuncias-Renuncias'!H235/'Denuncias-Renuncias'!$F235)))</f>
        <v>2.0408163265306121E-2</v>
      </c>
      <c r="E235" s="64">
        <f>+IF('Denuncias-Renuncias'!$F235=0,"-",IF('Denuncias-Renuncias'!I235=0,"-",('Denuncias-Renuncias'!I235/'Denuncias-Renuncias'!$F235)))</f>
        <v>0.82653061224489799</v>
      </c>
      <c r="F235" s="64" t="str">
        <f>+IF('Denuncias-Renuncias'!$F235=0,"-",IF('Denuncias-Renuncias'!J235=0,"-",('Denuncias-Renuncias'!J235/'Denuncias-Renuncias'!$F235)))</f>
        <v>-</v>
      </c>
      <c r="G235" s="64">
        <f>+IF('Denuncias-Renuncias'!$F235=0,"-",IF('Denuncias-Renuncias'!K235=0,"-",('Denuncias-Renuncias'!K235/'Denuncias-Renuncias'!$F235)))</f>
        <v>0.15306122448979592</v>
      </c>
      <c r="H235" s="64" t="str">
        <f>+IF('Denuncias-Renuncias'!$F235=0,"-",IF('Denuncias-Renuncias'!L235=0,"-",('Denuncias-Renuncias'!L235/'Denuncias-Renuncias'!$F235)))</f>
        <v>-</v>
      </c>
      <c r="I235" s="64" t="str">
        <f>+IF('Denuncias-Renuncias'!$F235=0,"-",IF('Denuncias-Renuncias'!M235=0,"-",('Denuncias-Renuncias'!M235/'Denuncias-Renuncias'!$F235)))</f>
        <v>-</v>
      </c>
    </row>
    <row r="236" spans="2:9" ht="20.100000000000001" customHeight="1" thickBot="1" x14ac:dyDescent="0.25">
      <c r="B236" s="4" t="s">
        <v>432</v>
      </c>
      <c r="C236" s="64" t="str">
        <f>+IF('Denuncias-Renuncias'!$F236=0,"-",IF('Denuncias-Renuncias'!G236=0,"-",('Denuncias-Renuncias'!G236/'Denuncias-Renuncias'!$F236)))</f>
        <v>-</v>
      </c>
      <c r="D236" s="64" t="str">
        <f>+IF('Denuncias-Renuncias'!$F236=0,"-",IF('Denuncias-Renuncias'!H236=0,"-",('Denuncias-Renuncias'!H236/'Denuncias-Renuncias'!$F236)))</f>
        <v>-</v>
      </c>
      <c r="E236" s="64">
        <f>+IF('Denuncias-Renuncias'!$F236=0,"-",IF('Denuncias-Renuncias'!I236=0,"-",('Denuncias-Renuncias'!I236/'Denuncias-Renuncias'!$F236)))</f>
        <v>0.8</v>
      </c>
      <c r="F236" s="64" t="str">
        <f>+IF('Denuncias-Renuncias'!$F236=0,"-",IF('Denuncias-Renuncias'!J236=0,"-",('Denuncias-Renuncias'!J236/'Denuncias-Renuncias'!$F236)))</f>
        <v>-</v>
      </c>
      <c r="G236" s="64">
        <f>+IF('Denuncias-Renuncias'!$F236=0,"-",IF('Denuncias-Renuncias'!K236=0,"-",('Denuncias-Renuncias'!K236/'Denuncias-Renuncias'!$F236)))</f>
        <v>0.2</v>
      </c>
      <c r="H236" s="64" t="str">
        <f>+IF('Denuncias-Renuncias'!$F236=0,"-",IF('Denuncias-Renuncias'!L236=0,"-",('Denuncias-Renuncias'!L236/'Denuncias-Renuncias'!$F236)))</f>
        <v>-</v>
      </c>
      <c r="I236" s="64" t="str">
        <f>+IF('Denuncias-Renuncias'!$F236=0,"-",IF('Denuncias-Renuncias'!M236=0,"-",('Denuncias-Renuncias'!M236/'Denuncias-Renuncias'!$F236)))</f>
        <v>-</v>
      </c>
    </row>
    <row r="237" spans="2:9" ht="20.100000000000001" customHeight="1" thickBot="1" x14ac:dyDescent="0.25">
      <c r="B237" s="4" t="s">
        <v>433</v>
      </c>
      <c r="C237" s="64" t="str">
        <f>+IF('Denuncias-Renuncias'!$F237=0,"-",IF('Denuncias-Renuncias'!G237=0,"-",('Denuncias-Renuncias'!G237/'Denuncias-Renuncias'!$F237)))</f>
        <v>-</v>
      </c>
      <c r="D237" s="64" t="str">
        <f>+IF('Denuncias-Renuncias'!$F237=0,"-",IF('Denuncias-Renuncias'!H237=0,"-",('Denuncias-Renuncias'!H237/'Denuncias-Renuncias'!$F237)))</f>
        <v>-</v>
      </c>
      <c r="E237" s="64">
        <f>+IF('Denuncias-Renuncias'!$F237=0,"-",IF('Denuncias-Renuncias'!I237=0,"-",('Denuncias-Renuncias'!I237/'Denuncias-Renuncias'!$F237)))</f>
        <v>0.49333333333333335</v>
      </c>
      <c r="F237" s="64">
        <f>+IF('Denuncias-Renuncias'!$F237=0,"-",IF('Denuncias-Renuncias'!J237=0,"-",('Denuncias-Renuncias'!J237/'Denuncias-Renuncias'!$F237)))</f>
        <v>6.6666666666666666E-2</v>
      </c>
      <c r="G237" s="64">
        <f>+IF('Denuncias-Renuncias'!$F237=0,"-",IF('Denuncias-Renuncias'!K237=0,"-",('Denuncias-Renuncias'!K237/'Denuncias-Renuncias'!$F237)))</f>
        <v>0.21333333333333335</v>
      </c>
      <c r="H237" s="64">
        <f>+IF('Denuncias-Renuncias'!$F237=0,"-",IF('Denuncias-Renuncias'!L237=0,"-",('Denuncias-Renuncias'!L237/'Denuncias-Renuncias'!$F237)))</f>
        <v>0.12</v>
      </c>
      <c r="I237" s="64">
        <f>+IF('Denuncias-Renuncias'!$F237=0,"-",IF('Denuncias-Renuncias'!M237=0,"-",('Denuncias-Renuncias'!M237/'Denuncias-Renuncias'!$F237)))</f>
        <v>0.10666666666666667</v>
      </c>
    </row>
    <row r="238" spans="2:9" ht="20.100000000000001" customHeight="1" thickBot="1" x14ac:dyDescent="0.25">
      <c r="B238" s="4" t="s">
        <v>434</v>
      </c>
      <c r="C238" s="64" t="str">
        <f>+IF('Denuncias-Renuncias'!$F238=0,"-",IF('Denuncias-Renuncias'!G238=0,"-",('Denuncias-Renuncias'!G238/'Denuncias-Renuncias'!$F238)))</f>
        <v>-</v>
      </c>
      <c r="D238" s="64" t="str">
        <f>+IF('Denuncias-Renuncias'!$F238=0,"-",IF('Denuncias-Renuncias'!H238=0,"-",('Denuncias-Renuncias'!H238/'Denuncias-Renuncias'!$F238)))</f>
        <v>-</v>
      </c>
      <c r="E238" s="64">
        <f>+IF('Denuncias-Renuncias'!$F238=0,"-",IF('Denuncias-Renuncias'!I238=0,"-",('Denuncias-Renuncias'!I238/'Denuncias-Renuncias'!$F238)))</f>
        <v>0.87209302325581395</v>
      </c>
      <c r="F238" s="64" t="str">
        <f>+IF('Denuncias-Renuncias'!$F238=0,"-",IF('Denuncias-Renuncias'!J238=0,"-",('Denuncias-Renuncias'!J238/'Denuncias-Renuncias'!$F238)))</f>
        <v>-</v>
      </c>
      <c r="G238" s="64">
        <f>+IF('Denuncias-Renuncias'!$F238=0,"-",IF('Denuncias-Renuncias'!K238=0,"-",('Denuncias-Renuncias'!K238/'Denuncias-Renuncias'!$F238)))</f>
        <v>0.11627906976744186</v>
      </c>
      <c r="H238" s="64">
        <f>+IF('Denuncias-Renuncias'!$F238=0,"-",IF('Denuncias-Renuncias'!L238=0,"-",('Denuncias-Renuncias'!L238/'Denuncias-Renuncias'!$F238)))</f>
        <v>1.1627906976744186E-2</v>
      </c>
      <c r="I238" s="64" t="str">
        <f>+IF('Denuncias-Renuncias'!$F238=0,"-",IF('Denuncias-Renuncias'!M238=0,"-",('Denuncias-Renuncias'!M238/'Denuncias-Renuncias'!$F238)))</f>
        <v>-</v>
      </c>
    </row>
    <row r="239" spans="2:9" ht="20.100000000000001" customHeight="1" thickBot="1" x14ac:dyDescent="0.25">
      <c r="B239" s="4" t="s">
        <v>435</v>
      </c>
      <c r="C239" s="64" t="str">
        <f>+IF('Denuncias-Renuncias'!$F239=0,"-",IF('Denuncias-Renuncias'!G239=0,"-",('Denuncias-Renuncias'!G239/'Denuncias-Renuncias'!$F239)))</f>
        <v>-</v>
      </c>
      <c r="D239" s="64" t="str">
        <f>+IF('Denuncias-Renuncias'!$F239=0,"-",IF('Denuncias-Renuncias'!H239=0,"-",('Denuncias-Renuncias'!H239/'Denuncias-Renuncias'!$F239)))</f>
        <v>-</v>
      </c>
      <c r="E239" s="64">
        <f>+IF('Denuncias-Renuncias'!$F239=0,"-",IF('Denuncias-Renuncias'!I239=0,"-",('Denuncias-Renuncias'!I239/'Denuncias-Renuncias'!$F239)))</f>
        <v>0.67281105990783407</v>
      </c>
      <c r="F239" s="64" t="str">
        <f>+IF('Denuncias-Renuncias'!$F239=0,"-",IF('Denuncias-Renuncias'!J239=0,"-",('Denuncias-Renuncias'!J239/'Denuncias-Renuncias'!$F239)))</f>
        <v>-</v>
      </c>
      <c r="G239" s="64">
        <f>+IF('Denuncias-Renuncias'!$F239=0,"-",IF('Denuncias-Renuncias'!K239=0,"-",('Denuncias-Renuncias'!K239/'Denuncias-Renuncias'!$F239)))</f>
        <v>0.32718894009216593</v>
      </c>
      <c r="H239" s="64" t="str">
        <f>+IF('Denuncias-Renuncias'!$F239=0,"-",IF('Denuncias-Renuncias'!L239=0,"-",('Denuncias-Renuncias'!L239/'Denuncias-Renuncias'!$F239)))</f>
        <v>-</v>
      </c>
      <c r="I239" s="64" t="str">
        <f>+IF('Denuncias-Renuncias'!$F239=0,"-",IF('Denuncias-Renuncias'!M239=0,"-",('Denuncias-Renuncias'!M239/'Denuncias-Renuncias'!$F239)))</f>
        <v>-</v>
      </c>
    </row>
    <row r="240" spans="2:9" ht="20.100000000000001" customHeight="1" thickBot="1" x14ac:dyDescent="0.25">
      <c r="B240" s="4" t="s">
        <v>436</v>
      </c>
      <c r="C240" s="64">
        <f>+IF('Denuncias-Renuncias'!$F240=0,"-",IF('Denuncias-Renuncias'!G240=0,"-",('Denuncias-Renuncias'!G240/'Denuncias-Renuncias'!$F240)))</f>
        <v>5.6497175141242938E-3</v>
      </c>
      <c r="D240" s="64" t="str">
        <f>+IF('Denuncias-Renuncias'!$F240=0,"-",IF('Denuncias-Renuncias'!H240=0,"-",('Denuncias-Renuncias'!H240/'Denuncias-Renuncias'!$F240)))</f>
        <v>-</v>
      </c>
      <c r="E240" s="64">
        <f>+IF('Denuncias-Renuncias'!$F240=0,"-",IF('Denuncias-Renuncias'!I240=0,"-",('Denuncias-Renuncias'!I240/'Denuncias-Renuncias'!$F240)))</f>
        <v>0.96610169491525422</v>
      </c>
      <c r="F240" s="64" t="str">
        <f>+IF('Denuncias-Renuncias'!$F240=0,"-",IF('Denuncias-Renuncias'!J240=0,"-",('Denuncias-Renuncias'!J240/'Denuncias-Renuncias'!$F240)))</f>
        <v>-</v>
      </c>
      <c r="G240" s="64" t="str">
        <f>+IF('Denuncias-Renuncias'!$F240=0,"-",IF('Denuncias-Renuncias'!K240=0,"-",('Denuncias-Renuncias'!K240/'Denuncias-Renuncias'!$F240)))</f>
        <v>-</v>
      </c>
      <c r="H240" s="64" t="str">
        <f>+IF('Denuncias-Renuncias'!$F240=0,"-",IF('Denuncias-Renuncias'!L240=0,"-",('Denuncias-Renuncias'!L240/'Denuncias-Renuncias'!$F240)))</f>
        <v>-</v>
      </c>
      <c r="I240" s="64">
        <f>+IF('Denuncias-Renuncias'!$F240=0,"-",IF('Denuncias-Renuncias'!M240=0,"-",('Denuncias-Renuncias'!M240/'Denuncias-Renuncias'!$F240)))</f>
        <v>2.8248587570621469E-2</v>
      </c>
    </row>
    <row r="241" spans="2:9" ht="20.100000000000001" customHeight="1" thickBot="1" x14ac:dyDescent="0.25">
      <c r="B241" s="4" t="s">
        <v>437</v>
      </c>
      <c r="C241" s="64" t="str">
        <f>+IF('Denuncias-Renuncias'!$F241=0,"-",IF('Denuncias-Renuncias'!G241=0,"-",('Denuncias-Renuncias'!G241/'Denuncias-Renuncias'!$F241)))</f>
        <v>-</v>
      </c>
      <c r="D241" s="64" t="str">
        <f>+IF('Denuncias-Renuncias'!$F241=0,"-",IF('Denuncias-Renuncias'!H241=0,"-",('Denuncias-Renuncias'!H241/'Denuncias-Renuncias'!$F241)))</f>
        <v>-</v>
      </c>
      <c r="E241" s="64">
        <f>+IF('Denuncias-Renuncias'!$F241=0,"-",IF('Denuncias-Renuncias'!I241=0,"-",('Denuncias-Renuncias'!I241/'Denuncias-Renuncias'!$F241)))</f>
        <v>0.83333333333333337</v>
      </c>
      <c r="F241" s="64">
        <f>+IF('Denuncias-Renuncias'!$F241=0,"-",IF('Denuncias-Renuncias'!J241=0,"-",('Denuncias-Renuncias'!J241/'Denuncias-Renuncias'!$F241)))</f>
        <v>2.2222222222222223E-2</v>
      </c>
      <c r="G241" s="64">
        <f>+IF('Denuncias-Renuncias'!$F241=0,"-",IF('Denuncias-Renuncias'!K241=0,"-",('Denuncias-Renuncias'!K241/'Denuncias-Renuncias'!$F241)))</f>
        <v>7.7777777777777779E-2</v>
      </c>
      <c r="H241" s="64">
        <f>+IF('Denuncias-Renuncias'!$F241=0,"-",IF('Denuncias-Renuncias'!L241=0,"-",('Denuncias-Renuncias'!L241/'Denuncias-Renuncias'!$F241)))</f>
        <v>6.6666666666666666E-2</v>
      </c>
      <c r="I241" s="64" t="str">
        <f>+IF('Denuncias-Renuncias'!$F241=0,"-",IF('Denuncias-Renuncias'!M241=0,"-",('Denuncias-Renuncias'!M241/'Denuncias-Renuncias'!$F241)))</f>
        <v>-</v>
      </c>
    </row>
    <row r="242" spans="2:9" ht="20.100000000000001" customHeight="1" thickBot="1" x14ac:dyDescent="0.25">
      <c r="B242" s="4" t="s">
        <v>438</v>
      </c>
      <c r="C242" s="64">
        <f>+IF('Denuncias-Renuncias'!$F242=0,"-",IF('Denuncias-Renuncias'!G242=0,"-",('Denuncias-Renuncias'!G242/'Denuncias-Renuncias'!$F242)))</f>
        <v>2.3622047244094488E-2</v>
      </c>
      <c r="D242" s="64" t="str">
        <f>+IF('Denuncias-Renuncias'!$F242=0,"-",IF('Denuncias-Renuncias'!H242=0,"-",('Denuncias-Renuncias'!H242/'Denuncias-Renuncias'!$F242)))</f>
        <v>-</v>
      </c>
      <c r="E242" s="64">
        <f>+IF('Denuncias-Renuncias'!$F242=0,"-",IF('Denuncias-Renuncias'!I242=0,"-",('Denuncias-Renuncias'!I242/'Denuncias-Renuncias'!$F242)))</f>
        <v>0.60629921259842523</v>
      </c>
      <c r="F242" s="64">
        <f>+IF('Denuncias-Renuncias'!$F242=0,"-",IF('Denuncias-Renuncias'!J242=0,"-",('Denuncias-Renuncias'!J242/'Denuncias-Renuncias'!$F242)))</f>
        <v>6.2992125984251968E-2</v>
      </c>
      <c r="G242" s="64">
        <f>+IF('Denuncias-Renuncias'!$F242=0,"-",IF('Denuncias-Renuncias'!K242=0,"-",('Denuncias-Renuncias'!K242/'Denuncias-Renuncias'!$F242)))</f>
        <v>8.6614173228346455E-2</v>
      </c>
      <c r="H242" s="64">
        <f>+IF('Denuncias-Renuncias'!$F242=0,"-",IF('Denuncias-Renuncias'!L242=0,"-",('Denuncias-Renuncias'!L242/'Denuncias-Renuncias'!$F242)))</f>
        <v>0.22047244094488189</v>
      </c>
      <c r="I242" s="64" t="str">
        <f>+IF('Denuncias-Renuncias'!$F242=0,"-",IF('Denuncias-Renuncias'!M242=0,"-",('Denuncias-Renuncias'!M242/'Denuncias-Renuncias'!$F242)))</f>
        <v>-</v>
      </c>
    </row>
    <row r="243" spans="2:9" ht="20.100000000000001" customHeight="1" thickBot="1" x14ac:dyDescent="0.25">
      <c r="B243" s="4" t="s">
        <v>439</v>
      </c>
      <c r="C243" s="64">
        <f>+IF('Denuncias-Renuncias'!$F243=0,"-",IF('Denuncias-Renuncias'!G243=0,"-",('Denuncias-Renuncias'!G243/'Denuncias-Renuncias'!$F243)))</f>
        <v>1</v>
      </c>
      <c r="D243" s="64" t="str">
        <f>+IF('Denuncias-Renuncias'!$F243=0,"-",IF('Denuncias-Renuncias'!H243=0,"-",('Denuncias-Renuncias'!H243/'Denuncias-Renuncias'!$F243)))</f>
        <v>-</v>
      </c>
      <c r="E243" s="64" t="str">
        <f>+IF('Denuncias-Renuncias'!$F243=0,"-",IF('Denuncias-Renuncias'!I243=0,"-",('Denuncias-Renuncias'!I243/'Denuncias-Renuncias'!$F243)))</f>
        <v>-</v>
      </c>
      <c r="F243" s="64" t="str">
        <f>+IF('Denuncias-Renuncias'!$F243=0,"-",IF('Denuncias-Renuncias'!J243=0,"-",('Denuncias-Renuncias'!J243/'Denuncias-Renuncias'!$F243)))</f>
        <v>-</v>
      </c>
      <c r="G243" s="64" t="str">
        <f>+IF('Denuncias-Renuncias'!$F243=0,"-",IF('Denuncias-Renuncias'!K243=0,"-",('Denuncias-Renuncias'!K243/'Denuncias-Renuncias'!$F243)))</f>
        <v>-</v>
      </c>
      <c r="H243" s="64" t="str">
        <f>+IF('Denuncias-Renuncias'!$F243=0,"-",IF('Denuncias-Renuncias'!L243=0,"-",('Denuncias-Renuncias'!L243/'Denuncias-Renuncias'!$F243)))</f>
        <v>-</v>
      </c>
      <c r="I243" s="64" t="str">
        <f>+IF('Denuncias-Renuncias'!$F243=0,"-",IF('Denuncias-Renuncias'!M243=0,"-",('Denuncias-Renuncias'!M243/'Denuncias-Renuncias'!$F243)))</f>
        <v>-</v>
      </c>
    </row>
    <row r="244" spans="2:9" ht="20.100000000000001" customHeight="1" thickBot="1" x14ac:dyDescent="0.25">
      <c r="B244" s="4" t="s">
        <v>440</v>
      </c>
      <c r="C244" s="64" t="str">
        <f>+IF('Denuncias-Renuncias'!$F244=0,"-",IF('Denuncias-Renuncias'!G244=0,"-",('Denuncias-Renuncias'!G244/'Denuncias-Renuncias'!$F244)))</f>
        <v>-</v>
      </c>
      <c r="D244" s="64" t="str">
        <f>+IF('Denuncias-Renuncias'!$F244=0,"-",IF('Denuncias-Renuncias'!H244=0,"-",('Denuncias-Renuncias'!H244/'Denuncias-Renuncias'!$F244)))</f>
        <v>-</v>
      </c>
      <c r="E244" s="64">
        <f>+IF('Denuncias-Renuncias'!$F244=0,"-",IF('Denuncias-Renuncias'!I244=0,"-",('Denuncias-Renuncias'!I244/'Denuncias-Renuncias'!$F244)))</f>
        <v>0.76190476190476186</v>
      </c>
      <c r="F244" s="64">
        <f>+IF('Denuncias-Renuncias'!$F244=0,"-",IF('Denuncias-Renuncias'!J244=0,"-",('Denuncias-Renuncias'!J244/'Denuncias-Renuncias'!$F244)))</f>
        <v>4.7619047619047616E-2</v>
      </c>
      <c r="G244" s="64">
        <f>+IF('Denuncias-Renuncias'!$F244=0,"-",IF('Denuncias-Renuncias'!K244=0,"-",('Denuncias-Renuncias'!K244/'Denuncias-Renuncias'!$F244)))</f>
        <v>0.19047619047619047</v>
      </c>
      <c r="H244" s="64" t="str">
        <f>+IF('Denuncias-Renuncias'!$F244=0,"-",IF('Denuncias-Renuncias'!L244=0,"-",('Denuncias-Renuncias'!L244/'Denuncias-Renuncias'!$F244)))</f>
        <v>-</v>
      </c>
      <c r="I244" s="64" t="str">
        <f>+IF('Denuncias-Renuncias'!$F244=0,"-",IF('Denuncias-Renuncias'!M244=0,"-",('Denuncias-Renuncias'!M244/'Denuncias-Renuncias'!$F244)))</f>
        <v>-</v>
      </c>
    </row>
    <row r="245" spans="2:9" ht="20.100000000000001" customHeight="1" thickBot="1" x14ac:dyDescent="0.25">
      <c r="B245" s="4" t="s">
        <v>441</v>
      </c>
      <c r="C245" s="64" t="str">
        <f>+IF('Denuncias-Renuncias'!$F245=0,"-",IF('Denuncias-Renuncias'!G245=0,"-",('Denuncias-Renuncias'!G245/'Denuncias-Renuncias'!$F245)))</f>
        <v>-</v>
      </c>
      <c r="D245" s="64" t="str">
        <f>+IF('Denuncias-Renuncias'!$F245=0,"-",IF('Denuncias-Renuncias'!H245=0,"-",('Denuncias-Renuncias'!H245/'Denuncias-Renuncias'!$F245)))</f>
        <v>-</v>
      </c>
      <c r="E245" s="64">
        <f>+IF('Denuncias-Renuncias'!$F245=0,"-",IF('Denuncias-Renuncias'!I245=0,"-",('Denuncias-Renuncias'!I245/'Denuncias-Renuncias'!$F245)))</f>
        <v>1</v>
      </c>
      <c r="F245" s="64" t="str">
        <f>+IF('Denuncias-Renuncias'!$F245=0,"-",IF('Denuncias-Renuncias'!J245=0,"-",('Denuncias-Renuncias'!J245/'Denuncias-Renuncias'!$F245)))</f>
        <v>-</v>
      </c>
      <c r="G245" s="64" t="str">
        <f>+IF('Denuncias-Renuncias'!$F245=0,"-",IF('Denuncias-Renuncias'!K245=0,"-",('Denuncias-Renuncias'!K245/'Denuncias-Renuncias'!$F245)))</f>
        <v>-</v>
      </c>
      <c r="H245" s="64" t="str">
        <f>+IF('Denuncias-Renuncias'!$F245=0,"-",IF('Denuncias-Renuncias'!L245=0,"-",('Denuncias-Renuncias'!L245/'Denuncias-Renuncias'!$F245)))</f>
        <v>-</v>
      </c>
      <c r="I245" s="64" t="str">
        <f>+IF('Denuncias-Renuncias'!$F245=0,"-",IF('Denuncias-Renuncias'!M245=0,"-",('Denuncias-Renuncias'!M245/'Denuncias-Renuncias'!$F245)))</f>
        <v>-</v>
      </c>
    </row>
    <row r="246" spans="2:9" ht="20.100000000000001" customHeight="1" thickBot="1" x14ac:dyDescent="0.25">
      <c r="B246" s="4" t="s">
        <v>442</v>
      </c>
      <c r="C246" s="64">
        <f>+IF('Denuncias-Renuncias'!$F246=0,"-",IF('Denuncias-Renuncias'!G246=0,"-",('Denuncias-Renuncias'!G246/'Denuncias-Renuncias'!$F246)))</f>
        <v>3.6036036036036036E-2</v>
      </c>
      <c r="D246" s="64" t="str">
        <f>+IF('Denuncias-Renuncias'!$F246=0,"-",IF('Denuncias-Renuncias'!H246=0,"-",('Denuncias-Renuncias'!H246/'Denuncias-Renuncias'!$F246)))</f>
        <v>-</v>
      </c>
      <c r="E246" s="64">
        <f>+IF('Denuncias-Renuncias'!$F246=0,"-",IF('Denuncias-Renuncias'!I246=0,"-",('Denuncias-Renuncias'!I246/'Denuncias-Renuncias'!$F246)))</f>
        <v>0.60360360360360366</v>
      </c>
      <c r="F246" s="64" t="str">
        <f>+IF('Denuncias-Renuncias'!$F246=0,"-",IF('Denuncias-Renuncias'!J246=0,"-",('Denuncias-Renuncias'!J246/'Denuncias-Renuncias'!$F246)))</f>
        <v>-</v>
      </c>
      <c r="G246" s="64">
        <f>+IF('Denuncias-Renuncias'!$F246=0,"-",IF('Denuncias-Renuncias'!K246=0,"-",('Denuncias-Renuncias'!K246/'Denuncias-Renuncias'!$F246)))</f>
        <v>0.22522522522522523</v>
      </c>
      <c r="H246" s="64">
        <f>+IF('Denuncias-Renuncias'!$F246=0,"-",IF('Denuncias-Renuncias'!L246=0,"-",('Denuncias-Renuncias'!L246/'Denuncias-Renuncias'!$F246)))</f>
        <v>0.13513513513513514</v>
      </c>
      <c r="I246" s="64" t="str">
        <f>+IF('Denuncias-Renuncias'!$F246=0,"-",IF('Denuncias-Renuncias'!M246=0,"-",('Denuncias-Renuncias'!M246/'Denuncias-Renuncias'!$F246)))</f>
        <v>-</v>
      </c>
    </row>
    <row r="247" spans="2:9" ht="20.100000000000001" customHeight="1" thickBot="1" x14ac:dyDescent="0.25">
      <c r="B247" s="4" t="s">
        <v>197</v>
      </c>
      <c r="C247" s="64">
        <f>+IF('Denuncias-Renuncias'!$F247=0,"-",IF('Denuncias-Renuncias'!G247=0,"-",('Denuncias-Renuncias'!G247/'Denuncias-Renuncias'!$F247)))</f>
        <v>2.8776978417266189E-2</v>
      </c>
      <c r="D247" s="64">
        <f>+IF('Denuncias-Renuncias'!$F247=0,"-",IF('Denuncias-Renuncias'!H247=0,"-",('Denuncias-Renuncias'!H247/'Denuncias-Renuncias'!$F247)))</f>
        <v>6.2949640287769783E-3</v>
      </c>
      <c r="E247" s="64">
        <f>+IF('Denuncias-Renuncias'!$F247=0,"-",IF('Denuncias-Renuncias'!I247=0,"-",('Denuncias-Renuncias'!I247/'Denuncias-Renuncias'!$F247)))</f>
        <v>0.57284172661870503</v>
      </c>
      <c r="F247" s="64">
        <f>+IF('Denuncias-Renuncias'!$F247=0,"-",IF('Denuncias-Renuncias'!J247=0,"-",('Denuncias-Renuncias'!J247/'Denuncias-Renuncias'!$F247)))</f>
        <v>2.8776978417266189E-2</v>
      </c>
      <c r="G247" s="64">
        <f>+IF('Denuncias-Renuncias'!$F247=0,"-",IF('Denuncias-Renuncias'!K247=0,"-",('Denuncias-Renuncias'!K247/'Denuncias-Renuncias'!$F247)))</f>
        <v>0.23471223021582735</v>
      </c>
      <c r="H247" s="64">
        <f>+IF('Denuncias-Renuncias'!$F247=0,"-",IF('Denuncias-Renuncias'!L247=0,"-",('Denuncias-Renuncias'!L247/'Denuncias-Renuncias'!$F247)))</f>
        <v>0.11061151079136691</v>
      </c>
      <c r="I247" s="64">
        <f>+IF('Denuncias-Renuncias'!$F247=0,"-",IF('Denuncias-Renuncias'!M247=0,"-",('Denuncias-Renuncias'!M247/'Denuncias-Renuncias'!$F247)))</f>
        <v>1.7985611510791366E-2</v>
      </c>
    </row>
    <row r="248" spans="2:9" ht="20.100000000000001" customHeight="1" thickBot="1" x14ac:dyDescent="0.25">
      <c r="B248" s="4" t="s">
        <v>443</v>
      </c>
      <c r="C248" s="64" t="str">
        <f>+IF('Denuncias-Renuncias'!$F248=0,"-",IF('Denuncias-Renuncias'!G248=0,"-",('Denuncias-Renuncias'!G248/'Denuncias-Renuncias'!$F248)))</f>
        <v>-</v>
      </c>
      <c r="D248" s="64" t="str">
        <f>+IF('Denuncias-Renuncias'!$F248=0,"-",IF('Denuncias-Renuncias'!H248=0,"-",('Denuncias-Renuncias'!H248/'Denuncias-Renuncias'!$F248)))</f>
        <v>-</v>
      </c>
      <c r="E248" s="64">
        <f>+IF('Denuncias-Renuncias'!$F248=0,"-",IF('Denuncias-Renuncias'!I248=0,"-",('Denuncias-Renuncias'!I248/'Denuncias-Renuncias'!$F248)))</f>
        <v>0.91304347826086951</v>
      </c>
      <c r="F248" s="64" t="str">
        <f>+IF('Denuncias-Renuncias'!$F248=0,"-",IF('Denuncias-Renuncias'!J248=0,"-",('Denuncias-Renuncias'!J248/'Denuncias-Renuncias'!$F248)))</f>
        <v>-</v>
      </c>
      <c r="G248" s="64" t="str">
        <f>+IF('Denuncias-Renuncias'!$F248=0,"-",IF('Denuncias-Renuncias'!K248=0,"-",('Denuncias-Renuncias'!K248/'Denuncias-Renuncias'!$F248)))</f>
        <v>-</v>
      </c>
      <c r="H248" s="64">
        <f>+IF('Denuncias-Renuncias'!$F248=0,"-",IF('Denuncias-Renuncias'!L248=0,"-",('Denuncias-Renuncias'!L248/'Denuncias-Renuncias'!$F248)))</f>
        <v>8.6956521739130432E-2</v>
      </c>
      <c r="I248" s="64" t="str">
        <f>+IF('Denuncias-Renuncias'!$F248=0,"-",IF('Denuncias-Renuncias'!M248=0,"-",('Denuncias-Renuncias'!M248/'Denuncias-Renuncias'!$F248)))</f>
        <v>-</v>
      </c>
    </row>
    <row r="249" spans="2:9" ht="20.100000000000001" customHeight="1" thickBot="1" x14ac:dyDescent="0.25">
      <c r="B249" s="4" t="s">
        <v>444</v>
      </c>
      <c r="C249" s="64" t="str">
        <f>+IF('Denuncias-Renuncias'!$F249=0,"-",IF('Denuncias-Renuncias'!G249=0,"-",('Denuncias-Renuncias'!G249/'Denuncias-Renuncias'!$F249)))</f>
        <v>-</v>
      </c>
      <c r="D249" s="64" t="str">
        <f>+IF('Denuncias-Renuncias'!$F249=0,"-",IF('Denuncias-Renuncias'!H249=0,"-",('Denuncias-Renuncias'!H249/'Denuncias-Renuncias'!$F249)))</f>
        <v>-</v>
      </c>
      <c r="E249" s="64">
        <f>+IF('Denuncias-Renuncias'!$F249=0,"-",IF('Denuncias-Renuncias'!I249=0,"-",('Denuncias-Renuncias'!I249/'Denuncias-Renuncias'!$F249)))</f>
        <v>0.80769230769230771</v>
      </c>
      <c r="F249" s="64" t="str">
        <f>+IF('Denuncias-Renuncias'!$F249=0,"-",IF('Denuncias-Renuncias'!J249=0,"-",('Denuncias-Renuncias'!J249/'Denuncias-Renuncias'!$F249)))</f>
        <v>-</v>
      </c>
      <c r="G249" s="64" t="str">
        <f>+IF('Denuncias-Renuncias'!$F249=0,"-",IF('Denuncias-Renuncias'!K249=0,"-",('Denuncias-Renuncias'!K249/'Denuncias-Renuncias'!$F249)))</f>
        <v>-</v>
      </c>
      <c r="H249" s="64">
        <f>+IF('Denuncias-Renuncias'!$F249=0,"-",IF('Denuncias-Renuncias'!L249=0,"-",('Denuncias-Renuncias'!L249/'Denuncias-Renuncias'!$F249)))</f>
        <v>0.19230769230769232</v>
      </c>
      <c r="I249" s="64" t="str">
        <f>+IF('Denuncias-Renuncias'!$F249=0,"-",IF('Denuncias-Renuncias'!M249=0,"-",('Denuncias-Renuncias'!M249/'Denuncias-Renuncias'!$F249)))</f>
        <v>-</v>
      </c>
    </row>
    <row r="250" spans="2:9" ht="20.100000000000001" customHeight="1" thickBot="1" x14ac:dyDescent="0.25">
      <c r="B250" s="4" t="s">
        <v>445</v>
      </c>
      <c r="C250" s="64">
        <f>+IF('Denuncias-Renuncias'!$F250=0,"-",IF('Denuncias-Renuncias'!G250=0,"-",('Denuncias-Renuncias'!G250/'Denuncias-Renuncias'!$F250)))</f>
        <v>1.6528925619834711E-2</v>
      </c>
      <c r="D250" s="64" t="str">
        <f>+IF('Denuncias-Renuncias'!$F250=0,"-",IF('Denuncias-Renuncias'!H250=0,"-",('Denuncias-Renuncias'!H250/'Denuncias-Renuncias'!$F250)))</f>
        <v>-</v>
      </c>
      <c r="E250" s="64">
        <f>+IF('Denuncias-Renuncias'!$F250=0,"-",IF('Denuncias-Renuncias'!I250=0,"-",('Denuncias-Renuncias'!I250/'Denuncias-Renuncias'!$F250)))</f>
        <v>0.79338842975206614</v>
      </c>
      <c r="F250" s="64">
        <f>+IF('Denuncias-Renuncias'!$F250=0,"-",IF('Denuncias-Renuncias'!J250=0,"-",('Denuncias-Renuncias'!J250/'Denuncias-Renuncias'!$F250)))</f>
        <v>2.4793388429752067E-2</v>
      </c>
      <c r="G250" s="64" t="str">
        <f>+IF('Denuncias-Renuncias'!$F250=0,"-",IF('Denuncias-Renuncias'!K250=0,"-",('Denuncias-Renuncias'!K250/'Denuncias-Renuncias'!$F250)))</f>
        <v>-</v>
      </c>
      <c r="H250" s="64">
        <f>+IF('Denuncias-Renuncias'!$F250=0,"-",IF('Denuncias-Renuncias'!L250=0,"-",('Denuncias-Renuncias'!L250/'Denuncias-Renuncias'!$F250)))</f>
        <v>0.16528925619834711</v>
      </c>
      <c r="I250" s="64" t="str">
        <f>+IF('Denuncias-Renuncias'!$F250=0,"-",IF('Denuncias-Renuncias'!M250=0,"-",('Denuncias-Renuncias'!M250/'Denuncias-Renuncias'!$F250)))</f>
        <v>-</v>
      </c>
    </row>
    <row r="251" spans="2:9" ht="20.100000000000001" customHeight="1" thickBot="1" x14ac:dyDescent="0.25">
      <c r="B251" s="4" t="s">
        <v>446</v>
      </c>
      <c r="C251" s="64" t="str">
        <f>+IF('Denuncias-Renuncias'!$F251=0,"-",IF('Denuncias-Renuncias'!G251=0,"-",('Denuncias-Renuncias'!G251/'Denuncias-Renuncias'!$F251)))</f>
        <v>-</v>
      </c>
      <c r="D251" s="64" t="str">
        <f>+IF('Denuncias-Renuncias'!$F251=0,"-",IF('Denuncias-Renuncias'!H251=0,"-",('Denuncias-Renuncias'!H251/'Denuncias-Renuncias'!$F251)))</f>
        <v>-</v>
      </c>
      <c r="E251" s="64">
        <f>+IF('Denuncias-Renuncias'!$F251=0,"-",IF('Denuncias-Renuncias'!I251=0,"-",('Denuncias-Renuncias'!I251/'Denuncias-Renuncias'!$F251)))</f>
        <v>0.9</v>
      </c>
      <c r="F251" s="64" t="str">
        <f>+IF('Denuncias-Renuncias'!$F251=0,"-",IF('Denuncias-Renuncias'!J251=0,"-",('Denuncias-Renuncias'!J251/'Denuncias-Renuncias'!$F251)))</f>
        <v>-</v>
      </c>
      <c r="G251" s="64">
        <f>+IF('Denuncias-Renuncias'!$F251=0,"-",IF('Denuncias-Renuncias'!K251=0,"-",('Denuncias-Renuncias'!K251/'Denuncias-Renuncias'!$F251)))</f>
        <v>6.2500000000000003E-3</v>
      </c>
      <c r="H251" s="64">
        <f>+IF('Denuncias-Renuncias'!$F251=0,"-",IF('Denuncias-Renuncias'!L251=0,"-",('Denuncias-Renuncias'!L251/'Denuncias-Renuncias'!$F251)))</f>
        <v>9.375E-2</v>
      </c>
      <c r="I251" s="64" t="str">
        <f>+IF('Denuncias-Renuncias'!$F251=0,"-",IF('Denuncias-Renuncias'!M251=0,"-",('Denuncias-Renuncias'!M251/'Denuncias-Renuncias'!$F251)))</f>
        <v>-</v>
      </c>
    </row>
    <row r="252" spans="2:9" ht="20.100000000000001" customHeight="1" thickBot="1" x14ac:dyDescent="0.25">
      <c r="B252" s="4" t="s">
        <v>447</v>
      </c>
      <c r="C252" s="64" t="str">
        <f>+IF('Denuncias-Renuncias'!$F252=0,"-",IF('Denuncias-Renuncias'!G252=0,"-",('Denuncias-Renuncias'!G252/'Denuncias-Renuncias'!$F252)))</f>
        <v>-</v>
      </c>
      <c r="D252" s="64" t="str">
        <f>+IF('Denuncias-Renuncias'!$F252=0,"-",IF('Denuncias-Renuncias'!H252=0,"-",('Denuncias-Renuncias'!H252/'Denuncias-Renuncias'!$F252)))</f>
        <v>-</v>
      </c>
      <c r="E252" s="64">
        <f>+IF('Denuncias-Renuncias'!$F252=0,"-",IF('Denuncias-Renuncias'!I252=0,"-",('Denuncias-Renuncias'!I252/'Denuncias-Renuncias'!$F252)))</f>
        <v>0.57615894039735094</v>
      </c>
      <c r="F252" s="64">
        <f>+IF('Denuncias-Renuncias'!$F252=0,"-",IF('Denuncias-Renuncias'!J252=0,"-",('Denuncias-Renuncias'!J252/'Denuncias-Renuncias'!$F252)))</f>
        <v>1.3245033112582781E-2</v>
      </c>
      <c r="G252" s="64">
        <f>+IF('Denuncias-Renuncias'!$F252=0,"-",IF('Denuncias-Renuncias'!K252=0,"-",('Denuncias-Renuncias'!K252/'Denuncias-Renuncias'!$F252)))</f>
        <v>0.3443708609271523</v>
      </c>
      <c r="H252" s="64">
        <f>+IF('Denuncias-Renuncias'!$F252=0,"-",IF('Denuncias-Renuncias'!L252=0,"-",('Denuncias-Renuncias'!L252/'Denuncias-Renuncias'!$F252)))</f>
        <v>3.3112582781456956E-2</v>
      </c>
      <c r="I252" s="64">
        <f>+IF('Denuncias-Renuncias'!$F252=0,"-",IF('Denuncias-Renuncias'!M252=0,"-",('Denuncias-Renuncias'!M252/'Denuncias-Renuncias'!$F252)))</f>
        <v>3.3112582781456956E-2</v>
      </c>
    </row>
    <row r="253" spans="2:9" ht="20.100000000000001" customHeight="1" thickBot="1" x14ac:dyDescent="0.25">
      <c r="B253" s="4" t="s">
        <v>448</v>
      </c>
      <c r="C253" s="64" t="str">
        <f>+IF('Denuncias-Renuncias'!$F253=0,"-",IF('Denuncias-Renuncias'!G253=0,"-",('Denuncias-Renuncias'!G253/'Denuncias-Renuncias'!$F253)))</f>
        <v>-</v>
      </c>
      <c r="D253" s="64" t="str">
        <f>+IF('Denuncias-Renuncias'!$F253=0,"-",IF('Denuncias-Renuncias'!H253=0,"-",('Denuncias-Renuncias'!H253/'Denuncias-Renuncias'!$F253)))</f>
        <v>-</v>
      </c>
      <c r="E253" s="64">
        <f>+IF('Denuncias-Renuncias'!$F253=0,"-",IF('Denuncias-Renuncias'!I253=0,"-",('Denuncias-Renuncias'!I253/'Denuncias-Renuncias'!$F253)))</f>
        <v>0.6</v>
      </c>
      <c r="F253" s="64">
        <f>+IF('Denuncias-Renuncias'!$F253=0,"-",IF('Denuncias-Renuncias'!J253=0,"-",('Denuncias-Renuncias'!J253/'Denuncias-Renuncias'!$F253)))</f>
        <v>1.3793103448275862E-2</v>
      </c>
      <c r="G253" s="64">
        <f>+IF('Denuncias-Renuncias'!$F253=0,"-",IF('Denuncias-Renuncias'!K253=0,"-",('Denuncias-Renuncias'!K253/'Denuncias-Renuncias'!$F253)))</f>
        <v>0.18965517241379309</v>
      </c>
      <c r="H253" s="64">
        <f>+IF('Denuncias-Renuncias'!$F253=0,"-",IF('Denuncias-Renuncias'!L253=0,"-",('Denuncias-Renuncias'!L253/'Denuncias-Renuncias'!$F253)))</f>
        <v>0.14827586206896551</v>
      </c>
      <c r="I253" s="64">
        <f>+IF('Denuncias-Renuncias'!$F253=0,"-",IF('Denuncias-Renuncias'!M253=0,"-",('Denuncias-Renuncias'!M253/'Denuncias-Renuncias'!$F253)))</f>
        <v>4.8275862068965517E-2</v>
      </c>
    </row>
    <row r="254" spans="2:9" ht="20.100000000000001" customHeight="1" thickBot="1" x14ac:dyDescent="0.25">
      <c r="B254" s="4" t="s">
        <v>449</v>
      </c>
      <c r="C254" s="64" t="str">
        <f>+IF('Denuncias-Renuncias'!$F254=0,"-",IF('Denuncias-Renuncias'!G254=0,"-",('Denuncias-Renuncias'!G254/'Denuncias-Renuncias'!$F254)))</f>
        <v>-</v>
      </c>
      <c r="D254" s="64" t="str">
        <f>+IF('Denuncias-Renuncias'!$F254=0,"-",IF('Denuncias-Renuncias'!H254=0,"-",('Denuncias-Renuncias'!H254/'Denuncias-Renuncias'!$F254)))</f>
        <v>-</v>
      </c>
      <c r="E254" s="64">
        <f>+IF('Denuncias-Renuncias'!$F254=0,"-",IF('Denuncias-Renuncias'!I254=0,"-",('Denuncias-Renuncias'!I254/'Denuncias-Renuncias'!$F254)))</f>
        <v>1</v>
      </c>
      <c r="F254" s="64" t="str">
        <f>+IF('Denuncias-Renuncias'!$F254=0,"-",IF('Denuncias-Renuncias'!J254=0,"-",('Denuncias-Renuncias'!J254/'Denuncias-Renuncias'!$F254)))</f>
        <v>-</v>
      </c>
      <c r="G254" s="64" t="str">
        <f>+IF('Denuncias-Renuncias'!$F254=0,"-",IF('Denuncias-Renuncias'!K254=0,"-",('Denuncias-Renuncias'!K254/'Denuncias-Renuncias'!$F254)))</f>
        <v>-</v>
      </c>
      <c r="H254" s="64" t="str">
        <f>+IF('Denuncias-Renuncias'!$F254=0,"-",IF('Denuncias-Renuncias'!L254=0,"-",('Denuncias-Renuncias'!L254/'Denuncias-Renuncias'!$F254)))</f>
        <v>-</v>
      </c>
      <c r="I254" s="64" t="str">
        <f>+IF('Denuncias-Renuncias'!$F254=0,"-",IF('Denuncias-Renuncias'!M254=0,"-",('Denuncias-Renuncias'!M254/'Denuncias-Renuncias'!$F254)))</f>
        <v>-</v>
      </c>
    </row>
    <row r="255" spans="2:9" ht="20.100000000000001" customHeight="1" thickBot="1" x14ac:dyDescent="0.25">
      <c r="B255" s="4" t="s">
        <v>450</v>
      </c>
      <c r="C255" s="64" t="str">
        <f>+IF('Denuncias-Renuncias'!$F255=0,"-",IF('Denuncias-Renuncias'!G255=0,"-",('Denuncias-Renuncias'!G255/'Denuncias-Renuncias'!$F255)))</f>
        <v>-</v>
      </c>
      <c r="D255" s="64" t="str">
        <f>+IF('Denuncias-Renuncias'!$F255=0,"-",IF('Denuncias-Renuncias'!H255=0,"-",('Denuncias-Renuncias'!H255/'Denuncias-Renuncias'!$F255)))</f>
        <v>-</v>
      </c>
      <c r="E255" s="64">
        <f>+IF('Denuncias-Renuncias'!$F255=0,"-",IF('Denuncias-Renuncias'!I255=0,"-",('Denuncias-Renuncias'!I255/'Denuncias-Renuncias'!$F255)))</f>
        <v>0.66981132075471694</v>
      </c>
      <c r="F255" s="64">
        <f>+IF('Denuncias-Renuncias'!$F255=0,"-",IF('Denuncias-Renuncias'!J255=0,"-",('Denuncias-Renuncias'!J255/'Denuncias-Renuncias'!$F255)))</f>
        <v>9.433962264150943E-3</v>
      </c>
      <c r="G255" s="64">
        <f>+IF('Denuncias-Renuncias'!$F255=0,"-",IF('Denuncias-Renuncias'!K255=0,"-",('Denuncias-Renuncias'!K255/'Denuncias-Renuncias'!$F255)))</f>
        <v>0.29245283018867924</v>
      </c>
      <c r="H255" s="64">
        <f>+IF('Denuncias-Renuncias'!$F255=0,"-",IF('Denuncias-Renuncias'!L255=0,"-",('Denuncias-Renuncias'!L255/'Denuncias-Renuncias'!$F255)))</f>
        <v>2.8301886792452831E-2</v>
      </c>
      <c r="I255" s="64" t="str">
        <f>+IF('Denuncias-Renuncias'!$F255=0,"-",IF('Denuncias-Renuncias'!M255=0,"-",('Denuncias-Renuncias'!M255/'Denuncias-Renuncias'!$F255)))</f>
        <v>-</v>
      </c>
    </row>
    <row r="256" spans="2:9" ht="20.100000000000001" customHeight="1" thickBot="1" x14ac:dyDescent="0.25">
      <c r="B256" s="4" t="s">
        <v>451</v>
      </c>
      <c r="C256" s="64" t="str">
        <f>+IF('Denuncias-Renuncias'!$F256=0,"-",IF('Denuncias-Renuncias'!G256=0,"-",('Denuncias-Renuncias'!G256/'Denuncias-Renuncias'!$F256)))</f>
        <v>-</v>
      </c>
      <c r="D256" s="64" t="str">
        <f>+IF('Denuncias-Renuncias'!$F256=0,"-",IF('Denuncias-Renuncias'!H256=0,"-",('Denuncias-Renuncias'!H256/'Denuncias-Renuncias'!$F256)))</f>
        <v>-</v>
      </c>
      <c r="E256" s="64">
        <f>+IF('Denuncias-Renuncias'!$F256=0,"-",IF('Denuncias-Renuncias'!I256=0,"-",('Denuncias-Renuncias'!I256/'Denuncias-Renuncias'!$F256)))</f>
        <v>1</v>
      </c>
      <c r="F256" s="64" t="str">
        <f>+IF('Denuncias-Renuncias'!$F256=0,"-",IF('Denuncias-Renuncias'!J256=0,"-",('Denuncias-Renuncias'!J256/'Denuncias-Renuncias'!$F256)))</f>
        <v>-</v>
      </c>
      <c r="G256" s="64" t="str">
        <f>+IF('Denuncias-Renuncias'!$F256=0,"-",IF('Denuncias-Renuncias'!K256=0,"-",('Denuncias-Renuncias'!K256/'Denuncias-Renuncias'!$F256)))</f>
        <v>-</v>
      </c>
      <c r="H256" s="64" t="str">
        <f>+IF('Denuncias-Renuncias'!$F256=0,"-",IF('Denuncias-Renuncias'!L256=0,"-",('Denuncias-Renuncias'!L256/'Denuncias-Renuncias'!$F256)))</f>
        <v>-</v>
      </c>
      <c r="I256" s="64" t="str">
        <f>+IF('Denuncias-Renuncias'!$F256=0,"-",IF('Denuncias-Renuncias'!M256=0,"-",('Denuncias-Renuncias'!M256/'Denuncias-Renuncias'!$F256)))</f>
        <v>-</v>
      </c>
    </row>
    <row r="257" spans="2:9" ht="20.100000000000001" customHeight="1" thickBot="1" x14ac:dyDescent="0.25">
      <c r="B257" s="4" t="s">
        <v>452</v>
      </c>
      <c r="C257" s="64" t="str">
        <f>+IF('Denuncias-Renuncias'!$F257=0,"-",IF('Denuncias-Renuncias'!G257=0,"-",('Denuncias-Renuncias'!G257/'Denuncias-Renuncias'!$F257)))</f>
        <v>-</v>
      </c>
      <c r="D257" s="64" t="str">
        <f>+IF('Denuncias-Renuncias'!$F257=0,"-",IF('Denuncias-Renuncias'!H257=0,"-",('Denuncias-Renuncias'!H257/'Denuncias-Renuncias'!$F257)))</f>
        <v>-</v>
      </c>
      <c r="E257" s="64">
        <f>+IF('Denuncias-Renuncias'!$F257=0,"-",IF('Denuncias-Renuncias'!I257=0,"-",('Denuncias-Renuncias'!I257/'Denuncias-Renuncias'!$F257)))</f>
        <v>0.92079207920792083</v>
      </c>
      <c r="F257" s="64">
        <f>+IF('Denuncias-Renuncias'!$F257=0,"-",IF('Denuncias-Renuncias'!J257=0,"-",('Denuncias-Renuncias'!J257/'Denuncias-Renuncias'!$F257)))</f>
        <v>9.9009900990099011E-3</v>
      </c>
      <c r="G257" s="64">
        <f>+IF('Denuncias-Renuncias'!$F257=0,"-",IF('Denuncias-Renuncias'!K257=0,"-",('Denuncias-Renuncias'!K257/'Denuncias-Renuncias'!$F257)))</f>
        <v>4.9504950495049507E-2</v>
      </c>
      <c r="H257" s="64">
        <f>+IF('Denuncias-Renuncias'!$F257=0,"-",IF('Denuncias-Renuncias'!L257=0,"-",('Denuncias-Renuncias'!L257/'Denuncias-Renuncias'!$F257)))</f>
        <v>1.9801980198019802E-2</v>
      </c>
      <c r="I257" s="64" t="str">
        <f>+IF('Denuncias-Renuncias'!$F257=0,"-",IF('Denuncias-Renuncias'!M257=0,"-",('Denuncias-Renuncias'!M257/'Denuncias-Renuncias'!$F257)))</f>
        <v>-</v>
      </c>
    </row>
    <row r="258" spans="2:9" ht="20.100000000000001" customHeight="1" thickBot="1" x14ac:dyDescent="0.25">
      <c r="B258" s="4" t="s">
        <v>453</v>
      </c>
      <c r="C258" s="64" t="str">
        <f>+IF('Denuncias-Renuncias'!$F258=0,"-",IF('Denuncias-Renuncias'!G258=0,"-",('Denuncias-Renuncias'!G258/'Denuncias-Renuncias'!$F258)))</f>
        <v>-</v>
      </c>
      <c r="D258" s="64" t="str">
        <f>+IF('Denuncias-Renuncias'!$F258=0,"-",IF('Denuncias-Renuncias'!H258=0,"-",('Denuncias-Renuncias'!H258/'Denuncias-Renuncias'!$F258)))</f>
        <v>-</v>
      </c>
      <c r="E258" s="64">
        <f>+IF('Denuncias-Renuncias'!$F258=0,"-",IF('Denuncias-Renuncias'!I258=0,"-",('Denuncias-Renuncias'!I258/'Denuncias-Renuncias'!$F258)))</f>
        <v>0.77358490566037741</v>
      </c>
      <c r="F258" s="64" t="str">
        <f>+IF('Denuncias-Renuncias'!$F258=0,"-",IF('Denuncias-Renuncias'!J258=0,"-",('Denuncias-Renuncias'!J258/'Denuncias-Renuncias'!$F258)))</f>
        <v>-</v>
      </c>
      <c r="G258" s="64">
        <f>+IF('Denuncias-Renuncias'!$F258=0,"-",IF('Denuncias-Renuncias'!K258=0,"-",('Denuncias-Renuncias'!K258/'Denuncias-Renuncias'!$F258)))</f>
        <v>6.6037735849056603E-2</v>
      </c>
      <c r="H258" s="64" t="str">
        <f>+IF('Denuncias-Renuncias'!$F258=0,"-",IF('Denuncias-Renuncias'!L258=0,"-",('Denuncias-Renuncias'!L258/'Denuncias-Renuncias'!$F258)))</f>
        <v>-</v>
      </c>
      <c r="I258" s="64">
        <f>+IF('Denuncias-Renuncias'!$F258=0,"-",IF('Denuncias-Renuncias'!M258=0,"-",('Denuncias-Renuncias'!M258/'Denuncias-Renuncias'!$F258)))</f>
        <v>0.16037735849056603</v>
      </c>
    </row>
    <row r="259" spans="2:9" ht="20.100000000000001" customHeight="1" thickBot="1" x14ac:dyDescent="0.25">
      <c r="B259" s="4" t="s">
        <v>649</v>
      </c>
      <c r="C259" s="64" t="str">
        <f>+IF('Denuncias-Renuncias'!$F259=0,"-",IF('Denuncias-Renuncias'!G259=0,"-",('Denuncias-Renuncias'!G259/'Denuncias-Renuncias'!$F259)))</f>
        <v>-</v>
      </c>
      <c r="D259" s="64" t="str">
        <f>+IF('Denuncias-Renuncias'!$F259=0,"-",IF('Denuncias-Renuncias'!H259=0,"-",('Denuncias-Renuncias'!H259/'Denuncias-Renuncias'!$F259)))</f>
        <v>-</v>
      </c>
      <c r="E259" s="64">
        <f>+IF('Denuncias-Renuncias'!$F259=0,"-",IF('Denuncias-Renuncias'!I259=0,"-",('Denuncias-Renuncias'!I259/'Denuncias-Renuncias'!$F259)))</f>
        <v>0.56666666666666665</v>
      </c>
      <c r="F259" s="64">
        <f>+IF('Denuncias-Renuncias'!$F259=0,"-",IF('Denuncias-Renuncias'!J259=0,"-",('Denuncias-Renuncias'!J259/'Denuncias-Renuncias'!$F259)))</f>
        <v>0.16666666666666666</v>
      </c>
      <c r="G259" s="64" t="str">
        <f>+IF('Denuncias-Renuncias'!$F259=0,"-",IF('Denuncias-Renuncias'!K259=0,"-",('Denuncias-Renuncias'!K259/'Denuncias-Renuncias'!$F259)))</f>
        <v>-</v>
      </c>
      <c r="H259" s="64">
        <f>+IF('Denuncias-Renuncias'!$F259=0,"-",IF('Denuncias-Renuncias'!L259=0,"-",('Denuncias-Renuncias'!L259/'Denuncias-Renuncias'!$F259)))</f>
        <v>0.26666666666666666</v>
      </c>
      <c r="I259" s="64" t="str">
        <f>+IF('Denuncias-Renuncias'!$F259=0,"-",IF('Denuncias-Renuncias'!M259=0,"-",('Denuncias-Renuncias'!M259/'Denuncias-Renuncias'!$F259)))</f>
        <v>-</v>
      </c>
    </row>
    <row r="260" spans="2:9" ht="20.100000000000001" customHeight="1" thickBot="1" x14ac:dyDescent="0.25">
      <c r="B260" s="4" t="s">
        <v>454</v>
      </c>
      <c r="C260" s="64">
        <f>+IF('Denuncias-Renuncias'!$F260=0,"-",IF('Denuncias-Renuncias'!G260=0,"-",('Denuncias-Renuncias'!G260/'Denuncias-Renuncias'!$F260)))</f>
        <v>5.6818181818181816E-2</v>
      </c>
      <c r="D260" s="64" t="str">
        <f>+IF('Denuncias-Renuncias'!$F260=0,"-",IF('Denuncias-Renuncias'!H260=0,"-",('Denuncias-Renuncias'!H260/'Denuncias-Renuncias'!$F260)))</f>
        <v>-</v>
      </c>
      <c r="E260" s="64">
        <f>+IF('Denuncias-Renuncias'!$F260=0,"-",IF('Denuncias-Renuncias'!I260=0,"-",('Denuncias-Renuncias'!I260/'Denuncias-Renuncias'!$F260)))</f>
        <v>0.77272727272727271</v>
      </c>
      <c r="F260" s="64" t="str">
        <f>+IF('Denuncias-Renuncias'!$F260=0,"-",IF('Denuncias-Renuncias'!J260=0,"-",('Denuncias-Renuncias'!J260/'Denuncias-Renuncias'!$F260)))</f>
        <v>-</v>
      </c>
      <c r="G260" s="64" t="str">
        <f>+IF('Denuncias-Renuncias'!$F260=0,"-",IF('Denuncias-Renuncias'!K260=0,"-",('Denuncias-Renuncias'!K260/'Denuncias-Renuncias'!$F260)))</f>
        <v>-</v>
      </c>
      <c r="H260" s="64">
        <f>+IF('Denuncias-Renuncias'!$F260=0,"-",IF('Denuncias-Renuncias'!L260=0,"-",('Denuncias-Renuncias'!L260/'Denuncias-Renuncias'!$F260)))</f>
        <v>0.17045454545454544</v>
      </c>
      <c r="I260" s="64" t="str">
        <f>+IF('Denuncias-Renuncias'!$F260=0,"-",IF('Denuncias-Renuncias'!M260=0,"-",('Denuncias-Renuncias'!M260/'Denuncias-Renuncias'!$F260)))</f>
        <v>-</v>
      </c>
    </row>
    <row r="261" spans="2:9" ht="20.100000000000001" customHeight="1" thickBot="1" x14ac:dyDescent="0.25">
      <c r="B261" s="4" t="s">
        <v>455</v>
      </c>
      <c r="C261" s="64" t="str">
        <f>+IF('Denuncias-Renuncias'!$F261=0,"-",IF('Denuncias-Renuncias'!G261=0,"-",('Denuncias-Renuncias'!G261/'Denuncias-Renuncias'!$F261)))</f>
        <v>-</v>
      </c>
      <c r="D261" s="64" t="str">
        <f>+IF('Denuncias-Renuncias'!$F261=0,"-",IF('Denuncias-Renuncias'!H261=0,"-",('Denuncias-Renuncias'!H261/'Denuncias-Renuncias'!$F261)))</f>
        <v>-</v>
      </c>
      <c r="E261" s="64">
        <f>+IF('Denuncias-Renuncias'!$F261=0,"-",IF('Denuncias-Renuncias'!I261=0,"-",('Denuncias-Renuncias'!I261/'Denuncias-Renuncias'!$F261)))</f>
        <v>0.55000000000000004</v>
      </c>
      <c r="F261" s="64" t="str">
        <f>+IF('Denuncias-Renuncias'!$F261=0,"-",IF('Denuncias-Renuncias'!J261=0,"-",('Denuncias-Renuncias'!J261/'Denuncias-Renuncias'!$F261)))</f>
        <v>-</v>
      </c>
      <c r="G261" s="64">
        <f>+IF('Denuncias-Renuncias'!$F261=0,"-",IF('Denuncias-Renuncias'!K261=0,"-",('Denuncias-Renuncias'!K261/'Denuncias-Renuncias'!$F261)))</f>
        <v>0.05</v>
      </c>
      <c r="H261" s="64">
        <f>+IF('Denuncias-Renuncias'!$F261=0,"-",IF('Denuncias-Renuncias'!L261=0,"-",('Denuncias-Renuncias'!L261/'Denuncias-Renuncias'!$F261)))</f>
        <v>0.4</v>
      </c>
      <c r="I261" s="64" t="str">
        <f>+IF('Denuncias-Renuncias'!$F261=0,"-",IF('Denuncias-Renuncias'!M261=0,"-",('Denuncias-Renuncias'!M261/'Denuncias-Renuncias'!$F261)))</f>
        <v>-</v>
      </c>
    </row>
    <row r="262" spans="2:9" ht="20.100000000000001" customHeight="1" thickBot="1" x14ac:dyDescent="0.25">
      <c r="B262" s="4" t="s">
        <v>456</v>
      </c>
      <c r="C262" s="64" t="str">
        <f>+IF('Denuncias-Renuncias'!$F262=0,"-",IF('Denuncias-Renuncias'!G262=0,"-",('Denuncias-Renuncias'!G262/'Denuncias-Renuncias'!$F262)))</f>
        <v>-</v>
      </c>
      <c r="D262" s="64" t="str">
        <f>+IF('Denuncias-Renuncias'!$F262=0,"-",IF('Denuncias-Renuncias'!H262=0,"-",('Denuncias-Renuncias'!H262/'Denuncias-Renuncias'!$F262)))</f>
        <v>-</v>
      </c>
      <c r="E262" s="64">
        <f>+IF('Denuncias-Renuncias'!$F262=0,"-",IF('Denuncias-Renuncias'!I262=0,"-",('Denuncias-Renuncias'!I262/'Denuncias-Renuncias'!$F262)))</f>
        <v>0.76470588235294112</v>
      </c>
      <c r="F262" s="64" t="str">
        <f>+IF('Denuncias-Renuncias'!$F262=0,"-",IF('Denuncias-Renuncias'!J262=0,"-",('Denuncias-Renuncias'!J262/'Denuncias-Renuncias'!$F262)))</f>
        <v>-</v>
      </c>
      <c r="G262" s="64">
        <f>+IF('Denuncias-Renuncias'!$F262=0,"-",IF('Denuncias-Renuncias'!K262=0,"-",('Denuncias-Renuncias'!K262/'Denuncias-Renuncias'!$F262)))</f>
        <v>3.9215686274509803E-2</v>
      </c>
      <c r="H262" s="64">
        <f>+IF('Denuncias-Renuncias'!$F262=0,"-",IF('Denuncias-Renuncias'!L262=0,"-",('Denuncias-Renuncias'!L262/'Denuncias-Renuncias'!$F262)))</f>
        <v>0.19607843137254902</v>
      </c>
      <c r="I262" s="64" t="str">
        <f>+IF('Denuncias-Renuncias'!$F262=0,"-",IF('Denuncias-Renuncias'!M262=0,"-",('Denuncias-Renuncias'!M262/'Denuncias-Renuncias'!$F262)))</f>
        <v>-</v>
      </c>
    </row>
    <row r="263" spans="2:9" ht="20.100000000000001" customHeight="1" thickBot="1" x14ac:dyDescent="0.25">
      <c r="B263" s="4" t="s">
        <v>198</v>
      </c>
      <c r="C263" s="64" t="str">
        <f>+IF('Denuncias-Renuncias'!$F263=0,"-",IF('Denuncias-Renuncias'!G263=0,"-",('Denuncias-Renuncias'!G263/'Denuncias-Renuncias'!$F263)))</f>
        <v>-</v>
      </c>
      <c r="D263" s="64" t="str">
        <f>+IF('Denuncias-Renuncias'!$F263=0,"-",IF('Denuncias-Renuncias'!H263=0,"-",('Denuncias-Renuncias'!H263/'Denuncias-Renuncias'!$F263)))</f>
        <v>-</v>
      </c>
      <c r="E263" s="64">
        <f>+IF('Denuncias-Renuncias'!$F263=0,"-",IF('Denuncias-Renuncias'!I263=0,"-",('Denuncias-Renuncias'!I263/'Denuncias-Renuncias'!$F263)))</f>
        <v>0.54794520547945202</v>
      </c>
      <c r="F263" s="64">
        <f>+IF('Denuncias-Renuncias'!$F263=0,"-",IF('Denuncias-Renuncias'!J263=0,"-",('Denuncias-Renuncias'!J263/'Denuncias-Renuncias'!$F263)))</f>
        <v>1.3698630136986301E-2</v>
      </c>
      <c r="G263" s="64">
        <f>+IF('Denuncias-Renuncias'!$F263=0,"-",IF('Denuncias-Renuncias'!K263=0,"-",('Denuncias-Renuncias'!K263/'Denuncias-Renuncias'!$F263)))</f>
        <v>0.3904109589041096</v>
      </c>
      <c r="H263" s="64">
        <f>+IF('Denuncias-Renuncias'!$F263=0,"-",IF('Denuncias-Renuncias'!L263=0,"-",('Denuncias-Renuncias'!L263/'Denuncias-Renuncias'!$F263)))</f>
        <v>4.1095890410958902E-2</v>
      </c>
      <c r="I263" s="64">
        <f>+IF('Denuncias-Renuncias'!$F263=0,"-",IF('Denuncias-Renuncias'!M263=0,"-",('Denuncias-Renuncias'!M263/'Denuncias-Renuncias'!$F263)))</f>
        <v>6.8493150684931503E-3</v>
      </c>
    </row>
    <row r="264" spans="2:9" ht="20.100000000000001" customHeight="1" thickBot="1" x14ac:dyDescent="0.25">
      <c r="B264" s="4" t="s">
        <v>457</v>
      </c>
      <c r="C264" s="64" t="str">
        <f>+IF('Denuncias-Renuncias'!$F264=0,"-",IF('Denuncias-Renuncias'!G264=0,"-",('Denuncias-Renuncias'!G264/'Denuncias-Renuncias'!$F264)))</f>
        <v>-</v>
      </c>
      <c r="D264" s="64" t="str">
        <f>+IF('Denuncias-Renuncias'!$F264=0,"-",IF('Denuncias-Renuncias'!H264=0,"-",('Denuncias-Renuncias'!H264/'Denuncias-Renuncias'!$F264)))</f>
        <v>-</v>
      </c>
      <c r="E264" s="64">
        <f>+IF('Denuncias-Renuncias'!$F264=0,"-",IF('Denuncias-Renuncias'!I264=0,"-",('Denuncias-Renuncias'!I264/'Denuncias-Renuncias'!$F264)))</f>
        <v>0.91228070175438591</v>
      </c>
      <c r="F264" s="64" t="str">
        <f>+IF('Denuncias-Renuncias'!$F264=0,"-",IF('Denuncias-Renuncias'!J264=0,"-",('Denuncias-Renuncias'!J264/'Denuncias-Renuncias'!$F264)))</f>
        <v>-</v>
      </c>
      <c r="G264" s="64">
        <f>+IF('Denuncias-Renuncias'!$F264=0,"-",IF('Denuncias-Renuncias'!K264=0,"-",('Denuncias-Renuncias'!K264/'Denuncias-Renuncias'!$F264)))</f>
        <v>8.771929824561403E-2</v>
      </c>
      <c r="H264" s="64" t="str">
        <f>+IF('Denuncias-Renuncias'!$F264=0,"-",IF('Denuncias-Renuncias'!L264=0,"-",('Denuncias-Renuncias'!L264/'Denuncias-Renuncias'!$F264)))</f>
        <v>-</v>
      </c>
      <c r="I264" s="64" t="str">
        <f>+IF('Denuncias-Renuncias'!$F264=0,"-",IF('Denuncias-Renuncias'!M264=0,"-",('Denuncias-Renuncias'!M264/'Denuncias-Renuncias'!$F264)))</f>
        <v>-</v>
      </c>
    </row>
    <row r="265" spans="2:9" ht="20.100000000000001" customHeight="1" thickBot="1" x14ac:dyDescent="0.25">
      <c r="B265" s="4" t="s">
        <v>458</v>
      </c>
      <c r="C265" s="64" t="str">
        <f>+IF('Denuncias-Renuncias'!$F265=0,"-",IF('Denuncias-Renuncias'!G265=0,"-",('Denuncias-Renuncias'!G265/'Denuncias-Renuncias'!$F265)))</f>
        <v>-</v>
      </c>
      <c r="D265" s="64" t="str">
        <f>+IF('Denuncias-Renuncias'!$F265=0,"-",IF('Denuncias-Renuncias'!H265=0,"-",('Denuncias-Renuncias'!H265/'Denuncias-Renuncias'!$F265)))</f>
        <v>-</v>
      </c>
      <c r="E265" s="64">
        <f>+IF('Denuncias-Renuncias'!$F265=0,"-",IF('Denuncias-Renuncias'!I265=0,"-",('Denuncias-Renuncias'!I265/'Denuncias-Renuncias'!$F265)))</f>
        <v>1</v>
      </c>
      <c r="F265" s="64" t="str">
        <f>+IF('Denuncias-Renuncias'!$F265=0,"-",IF('Denuncias-Renuncias'!J265=0,"-",('Denuncias-Renuncias'!J265/'Denuncias-Renuncias'!$F265)))</f>
        <v>-</v>
      </c>
      <c r="G265" s="64" t="str">
        <f>+IF('Denuncias-Renuncias'!$F265=0,"-",IF('Denuncias-Renuncias'!K265=0,"-",('Denuncias-Renuncias'!K265/'Denuncias-Renuncias'!$F265)))</f>
        <v>-</v>
      </c>
      <c r="H265" s="64" t="str">
        <f>+IF('Denuncias-Renuncias'!$F265=0,"-",IF('Denuncias-Renuncias'!L265=0,"-",('Denuncias-Renuncias'!L265/'Denuncias-Renuncias'!$F265)))</f>
        <v>-</v>
      </c>
      <c r="I265" s="64" t="str">
        <f>+IF('Denuncias-Renuncias'!$F265=0,"-",IF('Denuncias-Renuncias'!M265=0,"-",('Denuncias-Renuncias'!M265/'Denuncias-Renuncias'!$F265)))</f>
        <v>-</v>
      </c>
    </row>
    <row r="266" spans="2:9" ht="20.100000000000001" customHeight="1" thickBot="1" x14ac:dyDescent="0.25">
      <c r="B266" s="4" t="s">
        <v>459</v>
      </c>
      <c r="C266" s="64" t="str">
        <f>+IF('Denuncias-Renuncias'!$F266=0,"-",IF('Denuncias-Renuncias'!G266=0,"-",('Denuncias-Renuncias'!G266/'Denuncias-Renuncias'!$F266)))</f>
        <v>-</v>
      </c>
      <c r="D266" s="64" t="str">
        <f>+IF('Denuncias-Renuncias'!$F266=0,"-",IF('Denuncias-Renuncias'!H266=0,"-",('Denuncias-Renuncias'!H266/'Denuncias-Renuncias'!$F266)))</f>
        <v>-</v>
      </c>
      <c r="E266" s="64">
        <f>+IF('Denuncias-Renuncias'!$F266=0,"-",IF('Denuncias-Renuncias'!I266=0,"-",('Denuncias-Renuncias'!I266/'Denuncias-Renuncias'!$F266)))</f>
        <v>1</v>
      </c>
      <c r="F266" s="64" t="str">
        <f>+IF('Denuncias-Renuncias'!$F266=0,"-",IF('Denuncias-Renuncias'!J266=0,"-",('Denuncias-Renuncias'!J266/'Denuncias-Renuncias'!$F266)))</f>
        <v>-</v>
      </c>
      <c r="G266" s="64" t="str">
        <f>+IF('Denuncias-Renuncias'!$F266=0,"-",IF('Denuncias-Renuncias'!K266=0,"-",('Denuncias-Renuncias'!K266/'Denuncias-Renuncias'!$F266)))</f>
        <v>-</v>
      </c>
      <c r="H266" s="64" t="str">
        <f>+IF('Denuncias-Renuncias'!$F266=0,"-",IF('Denuncias-Renuncias'!L266=0,"-",('Denuncias-Renuncias'!L266/'Denuncias-Renuncias'!$F266)))</f>
        <v>-</v>
      </c>
      <c r="I266" s="64" t="str">
        <f>+IF('Denuncias-Renuncias'!$F266=0,"-",IF('Denuncias-Renuncias'!M266=0,"-",('Denuncias-Renuncias'!M266/'Denuncias-Renuncias'!$F266)))</f>
        <v>-</v>
      </c>
    </row>
    <row r="267" spans="2:9" ht="20.100000000000001" customHeight="1" thickBot="1" x14ac:dyDescent="0.25">
      <c r="B267" s="4" t="s">
        <v>460</v>
      </c>
      <c r="C267" s="64">
        <f>+IF('Denuncias-Renuncias'!$F267=0,"-",IF('Denuncias-Renuncias'!G267=0,"-",('Denuncias-Renuncias'!G267/'Denuncias-Renuncias'!$F267)))</f>
        <v>3.2258064516129031E-2</v>
      </c>
      <c r="D267" s="64" t="str">
        <f>+IF('Denuncias-Renuncias'!$F267=0,"-",IF('Denuncias-Renuncias'!H267=0,"-",('Denuncias-Renuncias'!H267/'Denuncias-Renuncias'!$F267)))</f>
        <v>-</v>
      </c>
      <c r="E267" s="64">
        <f>+IF('Denuncias-Renuncias'!$F267=0,"-",IF('Denuncias-Renuncias'!I267=0,"-",('Denuncias-Renuncias'!I267/'Denuncias-Renuncias'!$F267)))</f>
        <v>0.87096774193548387</v>
      </c>
      <c r="F267" s="64" t="str">
        <f>+IF('Denuncias-Renuncias'!$F267=0,"-",IF('Denuncias-Renuncias'!J267=0,"-",('Denuncias-Renuncias'!J267/'Denuncias-Renuncias'!$F267)))</f>
        <v>-</v>
      </c>
      <c r="G267" s="64" t="str">
        <f>+IF('Denuncias-Renuncias'!$F267=0,"-",IF('Denuncias-Renuncias'!K267=0,"-",('Denuncias-Renuncias'!K267/'Denuncias-Renuncias'!$F267)))</f>
        <v>-</v>
      </c>
      <c r="H267" s="64">
        <f>+IF('Denuncias-Renuncias'!$F267=0,"-",IF('Denuncias-Renuncias'!L267=0,"-",('Denuncias-Renuncias'!L267/'Denuncias-Renuncias'!$F267)))</f>
        <v>9.6774193548387094E-2</v>
      </c>
      <c r="I267" s="64" t="str">
        <f>+IF('Denuncias-Renuncias'!$F267=0,"-",IF('Denuncias-Renuncias'!M267=0,"-",('Denuncias-Renuncias'!M267/'Denuncias-Renuncias'!$F267)))</f>
        <v>-</v>
      </c>
    </row>
    <row r="268" spans="2:9" ht="20.100000000000001" customHeight="1" thickBot="1" x14ac:dyDescent="0.25">
      <c r="B268" s="4" t="s">
        <v>461</v>
      </c>
      <c r="C268" s="64" t="str">
        <f>+IF('Denuncias-Renuncias'!$F268=0,"-",IF('Denuncias-Renuncias'!G268=0,"-",('Denuncias-Renuncias'!G268/'Denuncias-Renuncias'!$F268)))</f>
        <v>-</v>
      </c>
      <c r="D268" s="64" t="str">
        <f>+IF('Denuncias-Renuncias'!$F268=0,"-",IF('Denuncias-Renuncias'!H268=0,"-",('Denuncias-Renuncias'!H268/'Denuncias-Renuncias'!$F268)))</f>
        <v>-</v>
      </c>
      <c r="E268" s="64">
        <f>+IF('Denuncias-Renuncias'!$F268=0,"-",IF('Denuncias-Renuncias'!I268=0,"-",('Denuncias-Renuncias'!I268/'Denuncias-Renuncias'!$F268)))</f>
        <v>1</v>
      </c>
      <c r="F268" s="64" t="str">
        <f>+IF('Denuncias-Renuncias'!$F268=0,"-",IF('Denuncias-Renuncias'!J268=0,"-",('Denuncias-Renuncias'!J268/'Denuncias-Renuncias'!$F268)))</f>
        <v>-</v>
      </c>
      <c r="G268" s="64" t="str">
        <f>+IF('Denuncias-Renuncias'!$F268=0,"-",IF('Denuncias-Renuncias'!K268=0,"-",('Denuncias-Renuncias'!K268/'Denuncias-Renuncias'!$F268)))</f>
        <v>-</v>
      </c>
      <c r="H268" s="64" t="str">
        <f>+IF('Denuncias-Renuncias'!$F268=0,"-",IF('Denuncias-Renuncias'!L268=0,"-",('Denuncias-Renuncias'!L268/'Denuncias-Renuncias'!$F268)))</f>
        <v>-</v>
      </c>
      <c r="I268" s="64" t="str">
        <f>+IF('Denuncias-Renuncias'!$F268=0,"-",IF('Denuncias-Renuncias'!M268=0,"-",('Denuncias-Renuncias'!M268/'Denuncias-Renuncias'!$F268)))</f>
        <v>-</v>
      </c>
    </row>
    <row r="269" spans="2:9" ht="20.100000000000001" customHeight="1" thickBot="1" x14ac:dyDescent="0.25">
      <c r="B269" s="4" t="s">
        <v>462</v>
      </c>
      <c r="C269" s="64" t="str">
        <f>+IF('Denuncias-Renuncias'!$F269=0,"-",IF('Denuncias-Renuncias'!G269=0,"-",('Denuncias-Renuncias'!G269/'Denuncias-Renuncias'!$F269)))</f>
        <v>-</v>
      </c>
      <c r="D269" s="64" t="str">
        <f>+IF('Denuncias-Renuncias'!$F269=0,"-",IF('Denuncias-Renuncias'!H269=0,"-",('Denuncias-Renuncias'!H269/'Denuncias-Renuncias'!$F269)))</f>
        <v>-</v>
      </c>
      <c r="E269" s="64">
        <f>+IF('Denuncias-Renuncias'!$F269=0,"-",IF('Denuncias-Renuncias'!I269=0,"-",('Denuncias-Renuncias'!I269/'Denuncias-Renuncias'!$F269)))</f>
        <v>0.83673469387755106</v>
      </c>
      <c r="F269" s="64" t="str">
        <f>+IF('Denuncias-Renuncias'!$F269=0,"-",IF('Denuncias-Renuncias'!J269=0,"-",('Denuncias-Renuncias'!J269/'Denuncias-Renuncias'!$F269)))</f>
        <v>-</v>
      </c>
      <c r="G269" s="64">
        <f>+IF('Denuncias-Renuncias'!$F269=0,"-",IF('Denuncias-Renuncias'!K269=0,"-",('Denuncias-Renuncias'!K269/'Denuncias-Renuncias'!$F269)))</f>
        <v>0.12244897959183673</v>
      </c>
      <c r="H269" s="64">
        <f>+IF('Denuncias-Renuncias'!$F269=0,"-",IF('Denuncias-Renuncias'!L269=0,"-",('Denuncias-Renuncias'!L269/'Denuncias-Renuncias'!$F269)))</f>
        <v>4.0816326530612242E-2</v>
      </c>
      <c r="I269" s="64" t="str">
        <f>+IF('Denuncias-Renuncias'!$F269=0,"-",IF('Denuncias-Renuncias'!M269=0,"-",('Denuncias-Renuncias'!M269/'Denuncias-Renuncias'!$F269)))</f>
        <v>-</v>
      </c>
    </row>
    <row r="270" spans="2:9" ht="20.100000000000001" customHeight="1" thickBot="1" x14ac:dyDescent="0.25">
      <c r="B270" s="4" t="s">
        <v>463</v>
      </c>
      <c r="C270" s="64" t="str">
        <f>+IF('Denuncias-Renuncias'!$F270=0,"-",IF('Denuncias-Renuncias'!G270=0,"-",('Denuncias-Renuncias'!G270/'Denuncias-Renuncias'!$F270)))</f>
        <v>-</v>
      </c>
      <c r="D270" s="64" t="str">
        <f>+IF('Denuncias-Renuncias'!$F270=0,"-",IF('Denuncias-Renuncias'!H270=0,"-",('Denuncias-Renuncias'!H270/'Denuncias-Renuncias'!$F270)))</f>
        <v>-</v>
      </c>
      <c r="E270" s="64">
        <f>+IF('Denuncias-Renuncias'!$F270=0,"-",IF('Denuncias-Renuncias'!I270=0,"-",('Denuncias-Renuncias'!I270/'Denuncias-Renuncias'!$F270)))</f>
        <v>0.16666666666666666</v>
      </c>
      <c r="F270" s="64" t="str">
        <f>+IF('Denuncias-Renuncias'!$F270=0,"-",IF('Denuncias-Renuncias'!J270=0,"-",('Denuncias-Renuncias'!J270/'Denuncias-Renuncias'!$F270)))</f>
        <v>-</v>
      </c>
      <c r="G270" s="64" t="str">
        <f>+IF('Denuncias-Renuncias'!$F270=0,"-",IF('Denuncias-Renuncias'!K270=0,"-",('Denuncias-Renuncias'!K270/'Denuncias-Renuncias'!$F270)))</f>
        <v>-</v>
      </c>
      <c r="H270" s="64">
        <f>+IF('Denuncias-Renuncias'!$F270=0,"-",IF('Denuncias-Renuncias'!L270=0,"-",('Denuncias-Renuncias'!L270/'Denuncias-Renuncias'!$F270)))</f>
        <v>0.5</v>
      </c>
      <c r="I270" s="64">
        <f>+IF('Denuncias-Renuncias'!$F270=0,"-",IF('Denuncias-Renuncias'!M270=0,"-",('Denuncias-Renuncias'!M270/'Denuncias-Renuncias'!$F270)))</f>
        <v>0.33333333333333331</v>
      </c>
    </row>
    <row r="271" spans="2:9" ht="20.100000000000001" customHeight="1" thickBot="1" x14ac:dyDescent="0.25">
      <c r="B271" s="4" t="s">
        <v>464</v>
      </c>
      <c r="C271" s="64">
        <f>+IF('Denuncias-Renuncias'!$F271=0,"-",IF('Denuncias-Renuncias'!G271=0,"-",('Denuncias-Renuncias'!G271/'Denuncias-Renuncias'!$F271)))</f>
        <v>0.1111111111111111</v>
      </c>
      <c r="D271" s="64" t="str">
        <f>+IF('Denuncias-Renuncias'!$F271=0,"-",IF('Denuncias-Renuncias'!H271=0,"-",('Denuncias-Renuncias'!H271/'Denuncias-Renuncias'!$F271)))</f>
        <v>-</v>
      </c>
      <c r="E271" s="64">
        <f>+IF('Denuncias-Renuncias'!$F271=0,"-",IF('Denuncias-Renuncias'!I271=0,"-",('Denuncias-Renuncias'!I271/'Denuncias-Renuncias'!$F271)))</f>
        <v>0.77777777777777779</v>
      </c>
      <c r="F271" s="64" t="str">
        <f>+IF('Denuncias-Renuncias'!$F271=0,"-",IF('Denuncias-Renuncias'!J271=0,"-",('Denuncias-Renuncias'!J271/'Denuncias-Renuncias'!$F271)))</f>
        <v>-</v>
      </c>
      <c r="G271" s="64">
        <f>+IF('Denuncias-Renuncias'!$F271=0,"-",IF('Denuncias-Renuncias'!K271=0,"-",('Denuncias-Renuncias'!K271/'Denuncias-Renuncias'!$F271)))</f>
        <v>0.1111111111111111</v>
      </c>
      <c r="H271" s="64" t="str">
        <f>+IF('Denuncias-Renuncias'!$F271=0,"-",IF('Denuncias-Renuncias'!L271=0,"-",('Denuncias-Renuncias'!L271/'Denuncias-Renuncias'!$F271)))</f>
        <v>-</v>
      </c>
      <c r="I271" s="64" t="str">
        <f>+IF('Denuncias-Renuncias'!$F271=0,"-",IF('Denuncias-Renuncias'!M271=0,"-",('Denuncias-Renuncias'!M271/'Denuncias-Renuncias'!$F271)))</f>
        <v>-</v>
      </c>
    </row>
    <row r="272" spans="2:9" ht="20.100000000000001" customHeight="1" thickBot="1" x14ac:dyDescent="0.25">
      <c r="B272" s="4" t="s">
        <v>465</v>
      </c>
      <c r="C272" s="64">
        <f>+IF('Denuncias-Renuncias'!$F272=0,"-",IF('Denuncias-Renuncias'!G272=0,"-",('Denuncias-Renuncias'!G272/'Denuncias-Renuncias'!$F272)))</f>
        <v>7.6923076923076927E-2</v>
      </c>
      <c r="D272" s="64">
        <f>+IF('Denuncias-Renuncias'!$F272=0,"-",IF('Denuncias-Renuncias'!H272=0,"-",('Denuncias-Renuncias'!H272/'Denuncias-Renuncias'!$F272)))</f>
        <v>7.6923076923076927E-2</v>
      </c>
      <c r="E272" s="64">
        <f>+IF('Denuncias-Renuncias'!$F272=0,"-",IF('Denuncias-Renuncias'!I272=0,"-",('Denuncias-Renuncias'!I272/'Denuncias-Renuncias'!$F272)))</f>
        <v>0.69230769230769229</v>
      </c>
      <c r="F272" s="64" t="str">
        <f>+IF('Denuncias-Renuncias'!$F272=0,"-",IF('Denuncias-Renuncias'!J272=0,"-",('Denuncias-Renuncias'!J272/'Denuncias-Renuncias'!$F272)))</f>
        <v>-</v>
      </c>
      <c r="G272" s="64">
        <f>+IF('Denuncias-Renuncias'!$F272=0,"-",IF('Denuncias-Renuncias'!K272=0,"-",('Denuncias-Renuncias'!K272/'Denuncias-Renuncias'!$F272)))</f>
        <v>0.15384615384615385</v>
      </c>
      <c r="H272" s="64" t="str">
        <f>+IF('Denuncias-Renuncias'!$F272=0,"-",IF('Denuncias-Renuncias'!L272=0,"-",('Denuncias-Renuncias'!L272/'Denuncias-Renuncias'!$F272)))</f>
        <v>-</v>
      </c>
      <c r="I272" s="64" t="str">
        <f>+IF('Denuncias-Renuncias'!$F272=0,"-",IF('Denuncias-Renuncias'!M272=0,"-",('Denuncias-Renuncias'!M272/'Denuncias-Renuncias'!$F272)))</f>
        <v>-</v>
      </c>
    </row>
    <row r="273" spans="2:9" ht="20.100000000000001" customHeight="1" thickBot="1" x14ac:dyDescent="0.25">
      <c r="B273" s="4" t="s">
        <v>466</v>
      </c>
      <c r="C273" s="64" t="str">
        <f>+IF('Denuncias-Renuncias'!$F273=0,"-",IF('Denuncias-Renuncias'!G273=0,"-",('Denuncias-Renuncias'!G273/'Denuncias-Renuncias'!$F273)))</f>
        <v>-</v>
      </c>
      <c r="D273" s="64" t="str">
        <f>+IF('Denuncias-Renuncias'!$F273=0,"-",IF('Denuncias-Renuncias'!H273=0,"-",('Denuncias-Renuncias'!H273/'Denuncias-Renuncias'!$F273)))</f>
        <v>-</v>
      </c>
      <c r="E273" s="64">
        <f>+IF('Denuncias-Renuncias'!$F273=0,"-",IF('Denuncias-Renuncias'!I273=0,"-",('Denuncias-Renuncias'!I273/'Denuncias-Renuncias'!$F273)))</f>
        <v>0.86956521739130432</v>
      </c>
      <c r="F273" s="64" t="str">
        <f>+IF('Denuncias-Renuncias'!$F273=0,"-",IF('Denuncias-Renuncias'!J273=0,"-",('Denuncias-Renuncias'!J273/'Denuncias-Renuncias'!$F273)))</f>
        <v>-</v>
      </c>
      <c r="G273" s="64">
        <f>+IF('Denuncias-Renuncias'!$F273=0,"-",IF('Denuncias-Renuncias'!K273=0,"-",('Denuncias-Renuncias'!K273/'Denuncias-Renuncias'!$F273)))</f>
        <v>0.13043478260869565</v>
      </c>
      <c r="H273" s="64" t="str">
        <f>+IF('Denuncias-Renuncias'!$F273=0,"-",IF('Denuncias-Renuncias'!L273=0,"-",('Denuncias-Renuncias'!L273/'Denuncias-Renuncias'!$F273)))</f>
        <v>-</v>
      </c>
      <c r="I273" s="64" t="str">
        <f>+IF('Denuncias-Renuncias'!$F273=0,"-",IF('Denuncias-Renuncias'!M273=0,"-",('Denuncias-Renuncias'!M273/'Denuncias-Renuncias'!$F273)))</f>
        <v>-</v>
      </c>
    </row>
    <row r="274" spans="2:9" ht="20.100000000000001" customHeight="1" thickBot="1" x14ac:dyDescent="0.25">
      <c r="B274" s="4" t="s">
        <v>199</v>
      </c>
      <c r="C274" s="64" t="str">
        <f>+IF('Denuncias-Renuncias'!$F274=0,"-",IF('Denuncias-Renuncias'!G274=0,"-",('Denuncias-Renuncias'!G274/'Denuncias-Renuncias'!$F274)))</f>
        <v>-</v>
      </c>
      <c r="D274" s="64" t="str">
        <f>+IF('Denuncias-Renuncias'!$F274=0,"-",IF('Denuncias-Renuncias'!H274=0,"-",('Denuncias-Renuncias'!H274/'Denuncias-Renuncias'!$F274)))</f>
        <v>-</v>
      </c>
      <c r="E274" s="64">
        <f>+IF('Denuncias-Renuncias'!$F274=0,"-",IF('Denuncias-Renuncias'!I274=0,"-",('Denuncias-Renuncias'!I274/'Denuncias-Renuncias'!$F274)))</f>
        <v>0.86328125</v>
      </c>
      <c r="F274" s="64" t="str">
        <f>+IF('Denuncias-Renuncias'!$F274=0,"-",IF('Denuncias-Renuncias'!J274=0,"-",('Denuncias-Renuncias'!J274/'Denuncias-Renuncias'!$F274)))</f>
        <v>-</v>
      </c>
      <c r="G274" s="64">
        <f>+IF('Denuncias-Renuncias'!$F274=0,"-",IF('Denuncias-Renuncias'!K274=0,"-",('Denuncias-Renuncias'!K274/'Denuncias-Renuncias'!$F274)))</f>
        <v>0.11328125</v>
      </c>
      <c r="H274" s="64">
        <f>+IF('Denuncias-Renuncias'!$F274=0,"-",IF('Denuncias-Renuncias'!L274=0,"-",('Denuncias-Renuncias'!L274/'Denuncias-Renuncias'!$F274)))</f>
        <v>2.34375E-2</v>
      </c>
      <c r="I274" s="64" t="str">
        <f>+IF('Denuncias-Renuncias'!$F274=0,"-",IF('Denuncias-Renuncias'!M274=0,"-",('Denuncias-Renuncias'!M274/'Denuncias-Renuncias'!$F274)))</f>
        <v>-</v>
      </c>
    </row>
    <row r="275" spans="2:9" ht="20.100000000000001" customHeight="1" thickBot="1" x14ac:dyDescent="0.25">
      <c r="B275" s="4" t="s">
        <v>467</v>
      </c>
      <c r="C275" s="64" t="str">
        <f>+IF('Denuncias-Renuncias'!$F275=0,"-",IF('Denuncias-Renuncias'!G275=0,"-",('Denuncias-Renuncias'!G275/'Denuncias-Renuncias'!$F275)))</f>
        <v>-</v>
      </c>
      <c r="D275" s="64" t="str">
        <f>+IF('Denuncias-Renuncias'!$F275=0,"-",IF('Denuncias-Renuncias'!H275=0,"-",('Denuncias-Renuncias'!H275/'Denuncias-Renuncias'!$F275)))</f>
        <v>-</v>
      </c>
      <c r="E275" s="64">
        <f>+IF('Denuncias-Renuncias'!$F275=0,"-",IF('Denuncias-Renuncias'!I275=0,"-",('Denuncias-Renuncias'!I275/'Denuncias-Renuncias'!$F275)))</f>
        <v>0.4</v>
      </c>
      <c r="F275" s="64">
        <f>+IF('Denuncias-Renuncias'!$F275=0,"-",IF('Denuncias-Renuncias'!J275=0,"-",('Denuncias-Renuncias'!J275/'Denuncias-Renuncias'!$F275)))</f>
        <v>0.6</v>
      </c>
      <c r="G275" s="64" t="str">
        <f>+IF('Denuncias-Renuncias'!$F275=0,"-",IF('Denuncias-Renuncias'!K275=0,"-",('Denuncias-Renuncias'!K275/'Denuncias-Renuncias'!$F275)))</f>
        <v>-</v>
      </c>
      <c r="H275" s="64" t="str">
        <f>+IF('Denuncias-Renuncias'!$F275=0,"-",IF('Denuncias-Renuncias'!L275=0,"-",('Denuncias-Renuncias'!L275/'Denuncias-Renuncias'!$F275)))</f>
        <v>-</v>
      </c>
      <c r="I275" s="64" t="str">
        <f>+IF('Denuncias-Renuncias'!$F275=0,"-",IF('Denuncias-Renuncias'!M275=0,"-",('Denuncias-Renuncias'!M275/'Denuncias-Renuncias'!$F275)))</f>
        <v>-</v>
      </c>
    </row>
    <row r="276" spans="2:9" ht="20.100000000000001" customHeight="1" thickBot="1" x14ac:dyDescent="0.25">
      <c r="B276" s="4" t="s">
        <v>468</v>
      </c>
      <c r="C276" s="64" t="str">
        <f>+IF('Denuncias-Renuncias'!$F276=0,"-",IF('Denuncias-Renuncias'!G276=0,"-",('Denuncias-Renuncias'!G276/'Denuncias-Renuncias'!$F276)))</f>
        <v>-</v>
      </c>
      <c r="D276" s="64" t="str">
        <f>+IF('Denuncias-Renuncias'!$F276=0,"-",IF('Denuncias-Renuncias'!H276=0,"-",('Denuncias-Renuncias'!H276/'Denuncias-Renuncias'!$F276)))</f>
        <v>-</v>
      </c>
      <c r="E276" s="64">
        <f>+IF('Denuncias-Renuncias'!$F276=0,"-",IF('Denuncias-Renuncias'!I276=0,"-",('Denuncias-Renuncias'!I276/'Denuncias-Renuncias'!$F276)))</f>
        <v>1</v>
      </c>
      <c r="F276" s="64" t="str">
        <f>+IF('Denuncias-Renuncias'!$F276=0,"-",IF('Denuncias-Renuncias'!J276=0,"-",('Denuncias-Renuncias'!J276/'Denuncias-Renuncias'!$F276)))</f>
        <v>-</v>
      </c>
      <c r="G276" s="64" t="str">
        <f>+IF('Denuncias-Renuncias'!$F276=0,"-",IF('Denuncias-Renuncias'!K276=0,"-",('Denuncias-Renuncias'!K276/'Denuncias-Renuncias'!$F276)))</f>
        <v>-</v>
      </c>
      <c r="H276" s="64" t="str">
        <f>+IF('Denuncias-Renuncias'!$F276=0,"-",IF('Denuncias-Renuncias'!L276=0,"-",('Denuncias-Renuncias'!L276/'Denuncias-Renuncias'!$F276)))</f>
        <v>-</v>
      </c>
      <c r="I276" s="64" t="str">
        <f>+IF('Denuncias-Renuncias'!$F276=0,"-",IF('Denuncias-Renuncias'!M276=0,"-",('Denuncias-Renuncias'!M276/'Denuncias-Renuncias'!$F276)))</f>
        <v>-</v>
      </c>
    </row>
    <row r="277" spans="2:9" ht="20.100000000000001" customHeight="1" thickBot="1" x14ac:dyDescent="0.25">
      <c r="B277" s="4" t="s">
        <v>469</v>
      </c>
      <c r="C277" s="64" t="str">
        <f>+IF('Denuncias-Renuncias'!$F277=0,"-",IF('Denuncias-Renuncias'!G277=0,"-",('Denuncias-Renuncias'!G277/'Denuncias-Renuncias'!$F277)))</f>
        <v>-</v>
      </c>
      <c r="D277" s="64" t="str">
        <f>+IF('Denuncias-Renuncias'!$F277=0,"-",IF('Denuncias-Renuncias'!H277=0,"-",('Denuncias-Renuncias'!H277/'Denuncias-Renuncias'!$F277)))</f>
        <v>-</v>
      </c>
      <c r="E277" s="64">
        <f>+IF('Denuncias-Renuncias'!$F277=0,"-",IF('Denuncias-Renuncias'!I277=0,"-",('Denuncias-Renuncias'!I277/'Denuncias-Renuncias'!$F277)))</f>
        <v>0.76923076923076927</v>
      </c>
      <c r="F277" s="64" t="str">
        <f>+IF('Denuncias-Renuncias'!$F277=0,"-",IF('Denuncias-Renuncias'!J277=0,"-",('Denuncias-Renuncias'!J277/'Denuncias-Renuncias'!$F277)))</f>
        <v>-</v>
      </c>
      <c r="G277" s="64" t="str">
        <f>+IF('Denuncias-Renuncias'!$F277=0,"-",IF('Denuncias-Renuncias'!K277=0,"-",('Denuncias-Renuncias'!K277/'Denuncias-Renuncias'!$F277)))</f>
        <v>-</v>
      </c>
      <c r="H277" s="64">
        <f>+IF('Denuncias-Renuncias'!$F277=0,"-",IF('Denuncias-Renuncias'!L277=0,"-",('Denuncias-Renuncias'!L277/'Denuncias-Renuncias'!$F277)))</f>
        <v>0.15384615384615385</v>
      </c>
      <c r="I277" s="64">
        <f>+IF('Denuncias-Renuncias'!$F277=0,"-",IF('Denuncias-Renuncias'!M277=0,"-",('Denuncias-Renuncias'!M277/'Denuncias-Renuncias'!$F277)))</f>
        <v>7.6923076923076927E-2</v>
      </c>
    </row>
    <row r="278" spans="2:9" ht="20.100000000000001" customHeight="1" thickBot="1" x14ac:dyDescent="0.25">
      <c r="B278" s="4" t="s">
        <v>470</v>
      </c>
      <c r="C278" s="64" t="str">
        <f>+IF('Denuncias-Renuncias'!$F278=0,"-",IF('Denuncias-Renuncias'!G278=0,"-",('Denuncias-Renuncias'!G278/'Denuncias-Renuncias'!$F278)))</f>
        <v>-</v>
      </c>
      <c r="D278" s="64" t="str">
        <f>+IF('Denuncias-Renuncias'!$F278=0,"-",IF('Denuncias-Renuncias'!H278=0,"-",('Denuncias-Renuncias'!H278/'Denuncias-Renuncias'!$F278)))</f>
        <v>-</v>
      </c>
      <c r="E278" s="64">
        <f>+IF('Denuncias-Renuncias'!$F278=0,"-",IF('Denuncias-Renuncias'!I278=0,"-",('Denuncias-Renuncias'!I278/'Denuncias-Renuncias'!$F278)))</f>
        <v>0.96581196581196582</v>
      </c>
      <c r="F278" s="64" t="str">
        <f>+IF('Denuncias-Renuncias'!$F278=0,"-",IF('Denuncias-Renuncias'!J278=0,"-",('Denuncias-Renuncias'!J278/'Denuncias-Renuncias'!$F278)))</f>
        <v>-</v>
      </c>
      <c r="G278" s="64" t="str">
        <f>+IF('Denuncias-Renuncias'!$F278=0,"-",IF('Denuncias-Renuncias'!K278=0,"-",('Denuncias-Renuncias'!K278/'Denuncias-Renuncias'!$F278)))</f>
        <v>-</v>
      </c>
      <c r="H278" s="64">
        <f>+IF('Denuncias-Renuncias'!$F278=0,"-",IF('Denuncias-Renuncias'!L278=0,"-",('Denuncias-Renuncias'!L278/'Denuncias-Renuncias'!$F278)))</f>
        <v>3.4188034188034191E-2</v>
      </c>
      <c r="I278" s="64" t="str">
        <f>+IF('Denuncias-Renuncias'!$F278=0,"-",IF('Denuncias-Renuncias'!M278=0,"-",('Denuncias-Renuncias'!M278/'Denuncias-Renuncias'!$F278)))</f>
        <v>-</v>
      </c>
    </row>
    <row r="279" spans="2:9" ht="20.100000000000001" customHeight="1" thickBot="1" x14ac:dyDescent="0.25">
      <c r="B279" s="4" t="s">
        <v>471</v>
      </c>
      <c r="C279" s="64" t="str">
        <f>+IF('Denuncias-Renuncias'!$F279=0,"-",IF('Denuncias-Renuncias'!G279=0,"-",('Denuncias-Renuncias'!G279/'Denuncias-Renuncias'!$F279)))</f>
        <v>-</v>
      </c>
      <c r="D279" s="64" t="str">
        <f>+IF('Denuncias-Renuncias'!$F279=0,"-",IF('Denuncias-Renuncias'!H279=0,"-",('Denuncias-Renuncias'!H279/'Denuncias-Renuncias'!$F279)))</f>
        <v>-</v>
      </c>
      <c r="E279" s="64">
        <f>+IF('Denuncias-Renuncias'!$F279=0,"-",IF('Denuncias-Renuncias'!I279=0,"-",('Denuncias-Renuncias'!I279/'Denuncias-Renuncias'!$F279)))</f>
        <v>0.67231638418079098</v>
      </c>
      <c r="F279" s="64">
        <f>+IF('Denuncias-Renuncias'!$F279=0,"-",IF('Denuncias-Renuncias'!J279=0,"-",('Denuncias-Renuncias'!J279/'Denuncias-Renuncias'!$F279)))</f>
        <v>1.1299435028248588E-2</v>
      </c>
      <c r="G279" s="64">
        <f>+IF('Denuncias-Renuncias'!$F279=0,"-",IF('Denuncias-Renuncias'!K279=0,"-",('Denuncias-Renuncias'!K279/'Denuncias-Renuncias'!$F279)))</f>
        <v>0.11299435028248588</v>
      </c>
      <c r="H279" s="64">
        <f>+IF('Denuncias-Renuncias'!$F279=0,"-",IF('Denuncias-Renuncias'!L279=0,"-",('Denuncias-Renuncias'!L279/'Denuncias-Renuncias'!$F279)))</f>
        <v>0.1807909604519774</v>
      </c>
      <c r="I279" s="64">
        <f>+IF('Denuncias-Renuncias'!$F279=0,"-",IF('Denuncias-Renuncias'!M279=0,"-",('Denuncias-Renuncias'!M279/'Denuncias-Renuncias'!$F279)))</f>
        <v>2.2598870056497175E-2</v>
      </c>
    </row>
    <row r="280" spans="2:9" ht="20.100000000000001" customHeight="1" thickBot="1" x14ac:dyDescent="0.25">
      <c r="B280" s="4" t="s">
        <v>472</v>
      </c>
      <c r="C280" s="64" t="str">
        <f>+IF('Denuncias-Renuncias'!$F280=0,"-",IF('Denuncias-Renuncias'!G280=0,"-",('Denuncias-Renuncias'!G280/'Denuncias-Renuncias'!$F280)))</f>
        <v>-</v>
      </c>
      <c r="D280" s="64" t="str">
        <f>+IF('Denuncias-Renuncias'!$F280=0,"-",IF('Denuncias-Renuncias'!H280=0,"-",('Denuncias-Renuncias'!H280/'Denuncias-Renuncias'!$F280)))</f>
        <v>-</v>
      </c>
      <c r="E280" s="64">
        <f>+IF('Denuncias-Renuncias'!$F280=0,"-",IF('Denuncias-Renuncias'!I280=0,"-",('Denuncias-Renuncias'!I280/'Denuncias-Renuncias'!$F280)))</f>
        <v>0.69387755102040816</v>
      </c>
      <c r="F280" s="64" t="str">
        <f>+IF('Denuncias-Renuncias'!$F280=0,"-",IF('Denuncias-Renuncias'!J280=0,"-",('Denuncias-Renuncias'!J280/'Denuncias-Renuncias'!$F280)))</f>
        <v>-</v>
      </c>
      <c r="G280" s="64">
        <f>+IF('Denuncias-Renuncias'!$F280=0,"-",IF('Denuncias-Renuncias'!K280=0,"-",('Denuncias-Renuncias'!K280/'Denuncias-Renuncias'!$F280)))</f>
        <v>0.30612244897959184</v>
      </c>
      <c r="H280" s="64" t="str">
        <f>+IF('Denuncias-Renuncias'!$F280=0,"-",IF('Denuncias-Renuncias'!L280=0,"-",('Denuncias-Renuncias'!L280/'Denuncias-Renuncias'!$F280)))</f>
        <v>-</v>
      </c>
      <c r="I280" s="64" t="str">
        <f>+IF('Denuncias-Renuncias'!$F280=0,"-",IF('Denuncias-Renuncias'!M280=0,"-",('Denuncias-Renuncias'!M280/'Denuncias-Renuncias'!$F280)))</f>
        <v>-</v>
      </c>
    </row>
    <row r="281" spans="2:9" ht="20.100000000000001" customHeight="1" thickBot="1" x14ac:dyDescent="0.25">
      <c r="B281" s="4" t="s">
        <v>473</v>
      </c>
      <c r="C281" s="64" t="str">
        <f>+IF('Denuncias-Renuncias'!$F281=0,"-",IF('Denuncias-Renuncias'!G281=0,"-",('Denuncias-Renuncias'!G281/'Denuncias-Renuncias'!$F281)))</f>
        <v>-</v>
      </c>
      <c r="D281" s="64" t="str">
        <f>+IF('Denuncias-Renuncias'!$F281=0,"-",IF('Denuncias-Renuncias'!H281=0,"-",('Denuncias-Renuncias'!H281/'Denuncias-Renuncias'!$F281)))</f>
        <v>-</v>
      </c>
      <c r="E281" s="64">
        <f>+IF('Denuncias-Renuncias'!$F281=0,"-",IF('Denuncias-Renuncias'!I281=0,"-",('Denuncias-Renuncias'!I281/'Denuncias-Renuncias'!$F281)))</f>
        <v>1</v>
      </c>
      <c r="F281" s="64" t="str">
        <f>+IF('Denuncias-Renuncias'!$F281=0,"-",IF('Denuncias-Renuncias'!J281=0,"-",('Denuncias-Renuncias'!J281/'Denuncias-Renuncias'!$F281)))</f>
        <v>-</v>
      </c>
      <c r="G281" s="64" t="str">
        <f>+IF('Denuncias-Renuncias'!$F281=0,"-",IF('Denuncias-Renuncias'!K281=0,"-",('Denuncias-Renuncias'!K281/'Denuncias-Renuncias'!$F281)))</f>
        <v>-</v>
      </c>
      <c r="H281" s="64" t="str">
        <f>+IF('Denuncias-Renuncias'!$F281=0,"-",IF('Denuncias-Renuncias'!L281=0,"-",('Denuncias-Renuncias'!L281/'Denuncias-Renuncias'!$F281)))</f>
        <v>-</v>
      </c>
      <c r="I281" s="64" t="str">
        <f>+IF('Denuncias-Renuncias'!$F281=0,"-",IF('Denuncias-Renuncias'!M281=0,"-",('Denuncias-Renuncias'!M281/'Denuncias-Renuncias'!$F281)))</f>
        <v>-</v>
      </c>
    </row>
    <row r="282" spans="2:9" ht="20.100000000000001" customHeight="1" thickBot="1" x14ac:dyDescent="0.25">
      <c r="B282" s="4" t="s">
        <v>474</v>
      </c>
      <c r="C282" s="64" t="str">
        <f>+IF('Denuncias-Renuncias'!$F282=0,"-",IF('Denuncias-Renuncias'!G282=0,"-",('Denuncias-Renuncias'!G282/'Denuncias-Renuncias'!$F282)))</f>
        <v>-</v>
      </c>
      <c r="D282" s="64" t="str">
        <f>+IF('Denuncias-Renuncias'!$F282=0,"-",IF('Denuncias-Renuncias'!H282=0,"-",('Denuncias-Renuncias'!H282/'Denuncias-Renuncias'!$F282)))</f>
        <v>-</v>
      </c>
      <c r="E282" s="64">
        <f>+IF('Denuncias-Renuncias'!$F282=0,"-",IF('Denuncias-Renuncias'!I282=0,"-",('Denuncias-Renuncias'!I282/'Denuncias-Renuncias'!$F282)))</f>
        <v>1</v>
      </c>
      <c r="F282" s="64" t="str">
        <f>+IF('Denuncias-Renuncias'!$F282=0,"-",IF('Denuncias-Renuncias'!J282=0,"-",('Denuncias-Renuncias'!J282/'Denuncias-Renuncias'!$F282)))</f>
        <v>-</v>
      </c>
      <c r="G282" s="64" t="str">
        <f>+IF('Denuncias-Renuncias'!$F282=0,"-",IF('Denuncias-Renuncias'!K282=0,"-",('Denuncias-Renuncias'!K282/'Denuncias-Renuncias'!$F282)))</f>
        <v>-</v>
      </c>
      <c r="H282" s="64" t="str">
        <f>+IF('Denuncias-Renuncias'!$F282=0,"-",IF('Denuncias-Renuncias'!L282=0,"-",('Denuncias-Renuncias'!L282/'Denuncias-Renuncias'!$F282)))</f>
        <v>-</v>
      </c>
      <c r="I282" s="64" t="str">
        <f>+IF('Denuncias-Renuncias'!$F282=0,"-",IF('Denuncias-Renuncias'!M282=0,"-",('Denuncias-Renuncias'!M282/'Denuncias-Renuncias'!$F282)))</f>
        <v>-</v>
      </c>
    </row>
    <row r="283" spans="2:9" ht="20.100000000000001" customHeight="1" thickBot="1" x14ac:dyDescent="0.25">
      <c r="B283" s="4" t="s">
        <v>200</v>
      </c>
      <c r="C283" s="64" t="str">
        <f>+IF('Denuncias-Renuncias'!$F283=0,"-",IF('Denuncias-Renuncias'!G283=0,"-",('Denuncias-Renuncias'!G283/'Denuncias-Renuncias'!$F283)))</f>
        <v>-</v>
      </c>
      <c r="D283" s="64" t="str">
        <f>+IF('Denuncias-Renuncias'!$F283=0,"-",IF('Denuncias-Renuncias'!H283=0,"-",('Denuncias-Renuncias'!H283/'Denuncias-Renuncias'!$F283)))</f>
        <v>-</v>
      </c>
      <c r="E283" s="64">
        <f>+IF('Denuncias-Renuncias'!$F283=0,"-",IF('Denuncias-Renuncias'!I283=0,"-",('Denuncias-Renuncias'!I283/'Denuncias-Renuncias'!$F283)))</f>
        <v>0.52906976744186052</v>
      </c>
      <c r="F283" s="64">
        <f>+IF('Denuncias-Renuncias'!$F283=0,"-",IF('Denuncias-Renuncias'!J283=0,"-",('Denuncias-Renuncias'!J283/'Denuncias-Renuncias'!$F283)))</f>
        <v>1.7441860465116279E-2</v>
      </c>
      <c r="G283" s="64">
        <f>+IF('Denuncias-Renuncias'!$F283=0,"-",IF('Denuncias-Renuncias'!K283=0,"-",('Denuncias-Renuncias'!K283/'Denuncias-Renuncias'!$F283)))</f>
        <v>0.2558139534883721</v>
      </c>
      <c r="H283" s="64">
        <f>+IF('Denuncias-Renuncias'!$F283=0,"-",IF('Denuncias-Renuncias'!L283=0,"-",('Denuncias-Renuncias'!L283/'Denuncias-Renuncias'!$F283)))</f>
        <v>0.19767441860465115</v>
      </c>
      <c r="I283" s="64" t="str">
        <f>+IF('Denuncias-Renuncias'!$F283=0,"-",IF('Denuncias-Renuncias'!M283=0,"-",('Denuncias-Renuncias'!M283/'Denuncias-Renuncias'!$F283)))</f>
        <v>-</v>
      </c>
    </row>
    <row r="284" spans="2:9" ht="20.100000000000001" customHeight="1" thickBot="1" x14ac:dyDescent="0.25">
      <c r="B284" s="4" t="s">
        <v>475</v>
      </c>
      <c r="C284" s="64">
        <f>+IF('Denuncias-Renuncias'!$F284=0,"-",IF('Denuncias-Renuncias'!G284=0,"-",('Denuncias-Renuncias'!G284/'Denuncias-Renuncias'!$F284)))</f>
        <v>4.8387096774193547E-2</v>
      </c>
      <c r="D284" s="64" t="str">
        <f>+IF('Denuncias-Renuncias'!$F284=0,"-",IF('Denuncias-Renuncias'!H284=0,"-",('Denuncias-Renuncias'!H284/'Denuncias-Renuncias'!$F284)))</f>
        <v>-</v>
      </c>
      <c r="E284" s="64">
        <f>+IF('Denuncias-Renuncias'!$F284=0,"-",IF('Denuncias-Renuncias'!I284=0,"-",('Denuncias-Renuncias'!I284/'Denuncias-Renuncias'!$F284)))</f>
        <v>0.64516129032258063</v>
      </c>
      <c r="F284" s="64" t="str">
        <f>+IF('Denuncias-Renuncias'!$F284=0,"-",IF('Denuncias-Renuncias'!J284=0,"-",('Denuncias-Renuncias'!J284/'Denuncias-Renuncias'!$F284)))</f>
        <v>-</v>
      </c>
      <c r="G284" s="64">
        <f>+IF('Denuncias-Renuncias'!$F284=0,"-",IF('Denuncias-Renuncias'!K284=0,"-",('Denuncias-Renuncias'!K284/'Denuncias-Renuncias'!$F284)))</f>
        <v>0.11290322580645161</v>
      </c>
      <c r="H284" s="64">
        <f>+IF('Denuncias-Renuncias'!$F284=0,"-",IF('Denuncias-Renuncias'!L284=0,"-",('Denuncias-Renuncias'!L284/'Denuncias-Renuncias'!$F284)))</f>
        <v>0.19354838709677419</v>
      </c>
      <c r="I284" s="64" t="str">
        <f>+IF('Denuncias-Renuncias'!$F284=0,"-",IF('Denuncias-Renuncias'!M284=0,"-",('Denuncias-Renuncias'!M284/'Denuncias-Renuncias'!$F284)))</f>
        <v>-</v>
      </c>
    </row>
    <row r="285" spans="2:9" ht="20.100000000000001" customHeight="1" thickBot="1" x14ac:dyDescent="0.25">
      <c r="B285" s="4" t="s">
        <v>476</v>
      </c>
      <c r="C285" s="64" t="str">
        <f>+IF('Denuncias-Renuncias'!$F285=0,"-",IF('Denuncias-Renuncias'!G285=0,"-",('Denuncias-Renuncias'!G285/'Denuncias-Renuncias'!$F285)))</f>
        <v>-</v>
      </c>
      <c r="D285" s="64" t="str">
        <f>+IF('Denuncias-Renuncias'!$F285=0,"-",IF('Denuncias-Renuncias'!H285=0,"-",('Denuncias-Renuncias'!H285/'Denuncias-Renuncias'!$F285)))</f>
        <v>-</v>
      </c>
      <c r="E285" s="64">
        <f>+IF('Denuncias-Renuncias'!$F285=0,"-",IF('Denuncias-Renuncias'!I285=0,"-",('Denuncias-Renuncias'!I285/'Denuncias-Renuncias'!$F285)))</f>
        <v>1</v>
      </c>
      <c r="F285" s="64" t="str">
        <f>+IF('Denuncias-Renuncias'!$F285=0,"-",IF('Denuncias-Renuncias'!J285=0,"-",('Denuncias-Renuncias'!J285/'Denuncias-Renuncias'!$F285)))</f>
        <v>-</v>
      </c>
      <c r="G285" s="64" t="str">
        <f>+IF('Denuncias-Renuncias'!$F285=0,"-",IF('Denuncias-Renuncias'!K285=0,"-",('Denuncias-Renuncias'!K285/'Denuncias-Renuncias'!$F285)))</f>
        <v>-</v>
      </c>
      <c r="H285" s="64" t="str">
        <f>+IF('Denuncias-Renuncias'!$F285=0,"-",IF('Denuncias-Renuncias'!L285=0,"-",('Denuncias-Renuncias'!L285/'Denuncias-Renuncias'!$F285)))</f>
        <v>-</v>
      </c>
      <c r="I285" s="64" t="str">
        <f>+IF('Denuncias-Renuncias'!$F285=0,"-",IF('Denuncias-Renuncias'!M285=0,"-",('Denuncias-Renuncias'!M285/'Denuncias-Renuncias'!$F285)))</f>
        <v>-</v>
      </c>
    </row>
    <row r="286" spans="2:9" ht="20.100000000000001" customHeight="1" thickBot="1" x14ac:dyDescent="0.25">
      <c r="B286" s="4" t="s">
        <v>477</v>
      </c>
      <c r="C286" s="64" t="str">
        <f>+IF('Denuncias-Renuncias'!$F286=0,"-",IF('Denuncias-Renuncias'!G286=0,"-",('Denuncias-Renuncias'!G286/'Denuncias-Renuncias'!$F286)))</f>
        <v>-</v>
      </c>
      <c r="D286" s="64" t="str">
        <f>+IF('Denuncias-Renuncias'!$F286=0,"-",IF('Denuncias-Renuncias'!H286=0,"-",('Denuncias-Renuncias'!H286/'Denuncias-Renuncias'!$F286)))</f>
        <v>-</v>
      </c>
      <c r="E286" s="64">
        <f>+IF('Denuncias-Renuncias'!$F286=0,"-",IF('Denuncias-Renuncias'!I286=0,"-",('Denuncias-Renuncias'!I286/'Denuncias-Renuncias'!$F286)))</f>
        <v>0.52991452991452992</v>
      </c>
      <c r="F286" s="64" t="str">
        <f>+IF('Denuncias-Renuncias'!$F286=0,"-",IF('Denuncias-Renuncias'!J286=0,"-",('Denuncias-Renuncias'!J286/'Denuncias-Renuncias'!$F286)))</f>
        <v>-</v>
      </c>
      <c r="G286" s="64">
        <f>+IF('Denuncias-Renuncias'!$F286=0,"-",IF('Denuncias-Renuncias'!K286=0,"-",('Denuncias-Renuncias'!K286/'Denuncias-Renuncias'!$F286)))</f>
        <v>0.3888888888888889</v>
      </c>
      <c r="H286" s="64">
        <f>+IF('Denuncias-Renuncias'!$F286=0,"-",IF('Denuncias-Renuncias'!L286=0,"-",('Denuncias-Renuncias'!L286/'Denuncias-Renuncias'!$F286)))</f>
        <v>8.11965811965812E-2</v>
      </c>
      <c r="I286" s="64" t="str">
        <f>+IF('Denuncias-Renuncias'!$F286=0,"-",IF('Denuncias-Renuncias'!M286=0,"-",('Denuncias-Renuncias'!M286/'Denuncias-Renuncias'!$F286)))</f>
        <v>-</v>
      </c>
    </row>
    <row r="287" spans="2:9" ht="20.100000000000001" customHeight="1" thickBot="1" x14ac:dyDescent="0.25">
      <c r="B287" s="4" t="s">
        <v>478</v>
      </c>
      <c r="C287" s="64" t="str">
        <f>+IF('Denuncias-Renuncias'!$F287=0,"-",IF('Denuncias-Renuncias'!G287=0,"-",('Denuncias-Renuncias'!G287/'Denuncias-Renuncias'!$F287)))</f>
        <v>-</v>
      </c>
      <c r="D287" s="64" t="str">
        <f>+IF('Denuncias-Renuncias'!$F287=0,"-",IF('Denuncias-Renuncias'!H287=0,"-",('Denuncias-Renuncias'!H287/'Denuncias-Renuncias'!$F287)))</f>
        <v>-</v>
      </c>
      <c r="E287" s="64">
        <f>+IF('Denuncias-Renuncias'!$F287=0,"-",IF('Denuncias-Renuncias'!I287=0,"-",('Denuncias-Renuncias'!I287/'Denuncias-Renuncias'!$F287)))</f>
        <v>0.58064516129032262</v>
      </c>
      <c r="F287" s="64" t="str">
        <f>+IF('Denuncias-Renuncias'!$F287=0,"-",IF('Denuncias-Renuncias'!J287=0,"-",('Denuncias-Renuncias'!J287/'Denuncias-Renuncias'!$F287)))</f>
        <v>-</v>
      </c>
      <c r="G287" s="64">
        <f>+IF('Denuncias-Renuncias'!$F287=0,"-",IF('Denuncias-Renuncias'!K287=0,"-",('Denuncias-Renuncias'!K287/'Denuncias-Renuncias'!$F287)))</f>
        <v>0.41935483870967744</v>
      </c>
      <c r="H287" s="64" t="str">
        <f>+IF('Denuncias-Renuncias'!$F287=0,"-",IF('Denuncias-Renuncias'!L287=0,"-",('Denuncias-Renuncias'!L287/'Denuncias-Renuncias'!$F287)))</f>
        <v>-</v>
      </c>
      <c r="I287" s="64" t="str">
        <f>+IF('Denuncias-Renuncias'!$F287=0,"-",IF('Denuncias-Renuncias'!M287=0,"-",('Denuncias-Renuncias'!M287/'Denuncias-Renuncias'!$F287)))</f>
        <v>-</v>
      </c>
    </row>
    <row r="288" spans="2:9" ht="20.100000000000001" customHeight="1" thickBot="1" x14ac:dyDescent="0.25">
      <c r="B288" s="4" t="s">
        <v>201</v>
      </c>
      <c r="C288" s="64" t="str">
        <f>+IF('Denuncias-Renuncias'!$F288=0,"-",IF('Denuncias-Renuncias'!G288=0,"-",('Denuncias-Renuncias'!G288/'Denuncias-Renuncias'!$F288)))</f>
        <v>-</v>
      </c>
      <c r="D288" s="64" t="str">
        <f>+IF('Denuncias-Renuncias'!$F288=0,"-",IF('Denuncias-Renuncias'!H288=0,"-",('Denuncias-Renuncias'!H288/'Denuncias-Renuncias'!$F288)))</f>
        <v>-</v>
      </c>
      <c r="E288" s="64">
        <f>+IF('Denuncias-Renuncias'!$F288=0,"-",IF('Denuncias-Renuncias'!I288=0,"-",('Denuncias-Renuncias'!I288/'Denuncias-Renuncias'!$F288)))</f>
        <v>0.63621262458471761</v>
      </c>
      <c r="F288" s="64" t="str">
        <f>+IF('Denuncias-Renuncias'!$F288=0,"-",IF('Denuncias-Renuncias'!J288=0,"-",('Denuncias-Renuncias'!J288/'Denuncias-Renuncias'!$F288)))</f>
        <v>-</v>
      </c>
      <c r="G288" s="64">
        <f>+IF('Denuncias-Renuncias'!$F288=0,"-",IF('Denuncias-Renuncias'!K288=0,"-",('Denuncias-Renuncias'!K288/'Denuncias-Renuncias'!$F288)))</f>
        <v>0.12458471760797342</v>
      </c>
      <c r="H288" s="64">
        <f>+IF('Denuncias-Renuncias'!$F288=0,"-",IF('Denuncias-Renuncias'!L288=0,"-",('Denuncias-Renuncias'!L288/'Denuncias-Renuncias'!$F288)))</f>
        <v>0.23920265780730898</v>
      </c>
      <c r="I288" s="64" t="str">
        <f>+IF('Denuncias-Renuncias'!$F288=0,"-",IF('Denuncias-Renuncias'!M288=0,"-",('Denuncias-Renuncias'!M288/'Denuncias-Renuncias'!$F288)))</f>
        <v>-</v>
      </c>
    </row>
    <row r="289" spans="2:9" ht="20.100000000000001" customHeight="1" thickBot="1" x14ac:dyDescent="0.25">
      <c r="B289" s="4" t="s">
        <v>479</v>
      </c>
      <c r="C289" s="64" t="str">
        <f>+IF('Denuncias-Renuncias'!$F289=0,"-",IF('Denuncias-Renuncias'!G289=0,"-",('Denuncias-Renuncias'!G289/'Denuncias-Renuncias'!$F289)))</f>
        <v>-</v>
      </c>
      <c r="D289" s="64" t="str">
        <f>+IF('Denuncias-Renuncias'!$F289=0,"-",IF('Denuncias-Renuncias'!H289=0,"-",('Denuncias-Renuncias'!H289/'Denuncias-Renuncias'!$F289)))</f>
        <v>-</v>
      </c>
      <c r="E289" s="64">
        <f>+IF('Denuncias-Renuncias'!$F289=0,"-",IF('Denuncias-Renuncias'!I289=0,"-",('Denuncias-Renuncias'!I289/'Denuncias-Renuncias'!$F289)))</f>
        <v>0.93402777777777779</v>
      </c>
      <c r="F289" s="64" t="str">
        <f>+IF('Denuncias-Renuncias'!$F289=0,"-",IF('Denuncias-Renuncias'!J289=0,"-",('Denuncias-Renuncias'!J289/'Denuncias-Renuncias'!$F289)))</f>
        <v>-</v>
      </c>
      <c r="G289" s="64" t="str">
        <f>+IF('Denuncias-Renuncias'!$F289=0,"-",IF('Denuncias-Renuncias'!K289=0,"-",('Denuncias-Renuncias'!K289/'Denuncias-Renuncias'!$F289)))</f>
        <v>-</v>
      </c>
      <c r="H289" s="64">
        <f>+IF('Denuncias-Renuncias'!$F289=0,"-",IF('Denuncias-Renuncias'!L289=0,"-",('Denuncias-Renuncias'!L289/'Denuncias-Renuncias'!$F289)))</f>
        <v>6.5972222222222224E-2</v>
      </c>
      <c r="I289" s="64" t="str">
        <f>+IF('Denuncias-Renuncias'!$F289=0,"-",IF('Denuncias-Renuncias'!M289=0,"-",('Denuncias-Renuncias'!M289/'Denuncias-Renuncias'!$F289)))</f>
        <v>-</v>
      </c>
    </row>
    <row r="290" spans="2:9" ht="20.100000000000001" customHeight="1" thickBot="1" x14ac:dyDescent="0.25">
      <c r="B290" s="4" t="s">
        <v>650</v>
      </c>
      <c r="C290" s="64" t="str">
        <f>+IF('Denuncias-Renuncias'!$F290=0,"-",IF('Denuncias-Renuncias'!G290=0,"-",('Denuncias-Renuncias'!G290/'Denuncias-Renuncias'!$F290)))</f>
        <v>-</v>
      </c>
      <c r="D290" s="64" t="str">
        <f>+IF('Denuncias-Renuncias'!$F290=0,"-",IF('Denuncias-Renuncias'!H290=0,"-",('Denuncias-Renuncias'!H290/'Denuncias-Renuncias'!$F290)))</f>
        <v>-</v>
      </c>
      <c r="E290" s="64">
        <f>+IF('Denuncias-Renuncias'!$F290=0,"-",IF('Denuncias-Renuncias'!I290=0,"-",('Denuncias-Renuncias'!I290/'Denuncias-Renuncias'!$F290)))</f>
        <v>0.79629629629629628</v>
      </c>
      <c r="F290" s="64">
        <f>+IF('Denuncias-Renuncias'!$F290=0,"-",IF('Denuncias-Renuncias'!J290=0,"-",('Denuncias-Renuncias'!J290/'Denuncias-Renuncias'!$F290)))</f>
        <v>1.8518518518518517E-2</v>
      </c>
      <c r="G290" s="64">
        <f>+IF('Denuncias-Renuncias'!$F290=0,"-",IF('Denuncias-Renuncias'!K290=0,"-",('Denuncias-Renuncias'!K290/'Denuncias-Renuncias'!$F290)))</f>
        <v>0.12962962962962962</v>
      </c>
      <c r="H290" s="64">
        <f>+IF('Denuncias-Renuncias'!$F290=0,"-",IF('Denuncias-Renuncias'!L290=0,"-",('Denuncias-Renuncias'!L290/'Denuncias-Renuncias'!$F290)))</f>
        <v>1.8518518518518517E-2</v>
      </c>
      <c r="I290" s="64">
        <f>+IF('Denuncias-Renuncias'!$F290=0,"-",IF('Denuncias-Renuncias'!M290=0,"-",('Denuncias-Renuncias'!M290/'Denuncias-Renuncias'!$F290)))</f>
        <v>3.7037037037037035E-2</v>
      </c>
    </row>
    <row r="291" spans="2:9" ht="20.100000000000001" customHeight="1" thickBot="1" x14ac:dyDescent="0.25">
      <c r="B291" s="4" t="s">
        <v>480</v>
      </c>
      <c r="C291" s="64" t="str">
        <f>+IF('Denuncias-Renuncias'!$F291=0,"-",IF('Denuncias-Renuncias'!G291=0,"-",('Denuncias-Renuncias'!G291/'Denuncias-Renuncias'!$F291)))</f>
        <v>-</v>
      </c>
      <c r="D291" s="64" t="str">
        <f>+IF('Denuncias-Renuncias'!$F291=0,"-",IF('Denuncias-Renuncias'!H291=0,"-",('Denuncias-Renuncias'!H291/'Denuncias-Renuncias'!$F291)))</f>
        <v>-</v>
      </c>
      <c r="E291" s="64">
        <f>+IF('Denuncias-Renuncias'!$F291=0,"-",IF('Denuncias-Renuncias'!I291=0,"-",('Denuncias-Renuncias'!I291/'Denuncias-Renuncias'!$F291)))</f>
        <v>0.72222222222222221</v>
      </c>
      <c r="F291" s="64" t="str">
        <f>+IF('Denuncias-Renuncias'!$F291=0,"-",IF('Denuncias-Renuncias'!J291=0,"-",('Denuncias-Renuncias'!J291/'Denuncias-Renuncias'!$F291)))</f>
        <v>-</v>
      </c>
      <c r="G291" s="64">
        <f>+IF('Denuncias-Renuncias'!$F291=0,"-",IF('Denuncias-Renuncias'!K291=0,"-",('Denuncias-Renuncias'!K291/'Denuncias-Renuncias'!$F291)))</f>
        <v>0.18518518518518517</v>
      </c>
      <c r="H291" s="64" t="str">
        <f>+IF('Denuncias-Renuncias'!$F291=0,"-",IF('Denuncias-Renuncias'!L291=0,"-",('Denuncias-Renuncias'!L291/'Denuncias-Renuncias'!$F291)))</f>
        <v>-</v>
      </c>
      <c r="I291" s="64">
        <f>+IF('Denuncias-Renuncias'!$F291=0,"-",IF('Denuncias-Renuncias'!M291=0,"-",('Denuncias-Renuncias'!M291/'Denuncias-Renuncias'!$F291)))</f>
        <v>9.2592592592592587E-2</v>
      </c>
    </row>
    <row r="292" spans="2:9" ht="20.100000000000001" customHeight="1" thickBot="1" x14ac:dyDescent="0.25">
      <c r="B292" s="4" t="s">
        <v>481</v>
      </c>
      <c r="C292" s="64" t="str">
        <f>+IF('Denuncias-Renuncias'!$F292=0,"-",IF('Denuncias-Renuncias'!G292=0,"-",('Denuncias-Renuncias'!G292/'Denuncias-Renuncias'!$F292)))</f>
        <v>-</v>
      </c>
      <c r="D292" s="64" t="str">
        <f>+IF('Denuncias-Renuncias'!$F292=0,"-",IF('Denuncias-Renuncias'!H292=0,"-",('Denuncias-Renuncias'!H292/'Denuncias-Renuncias'!$F292)))</f>
        <v>-</v>
      </c>
      <c r="E292" s="64">
        <f>+IF('Denuncias-Renuncias'!$F292=0,"-",IF('Denuncias-Renuncias'!I292=0,"-",('Denuncias-Renuncias'!I292/'Denuncias-Renuncias'!$F292)))</f>
        <v>0.90243902439024393</v>
      </c>
      <c r="F292" s="64" t="str">
        <f>+IF('Denuncias-Renuncias'!$F292=0,"-",IF('Denuncias-Renuncias'!J292=0,"-",('Denuncias-Renuncias'!J292/'Denuncias-Renuncias'!$F292)))</f>
        <v>-</v>
      </c>
      <c r="G292" s="64" t="str">
        <f>+IF('Denuncias-Renuncias'!$F292=0,"-",IF('Denuncias-Renuncias'!K292=0,"-",('Denuncias-Renuncias'!K292/'Denuncias-Renuncias'!$F292)))</f>
        <v>-</v>
      </c>
      <c r="H292" s="64">
        <f>+IF('Denuncias-Renuncias'!$F292=0,"-",IF('Denuncias-Renuncias'!L292=0,"-",('Denuncias-Renuncias'!L292/'Denuncias-Renuncias'!$F292)))</f>
        <v>9.7560975609756101E-2</v>
      </c>
      <c r="I292" s="64" t="str">
        <f>+IF('Denuncias-Renuncias'!$F292=0,"-",IF('Denuncias-Renuncias'!M292=0,"-",('Denuncias-Renuncias'!M292/'Denuncias-Renuncias'!$F292)))</f>
        <v>-</v>
      </c>
    </row>
    <row r="293" spans="2:9" ht="20.100000000000001" customHeight="1" thickBot="1" x14ac:dyDescent="0.25">
      <c r="B293" s="4" t="s">
        <v>482</v>
      </c>
      <c r="C293" s="64" t="str">
        <f>+IF('Denuncias-Renuncias'!$F293=0,"-",IF('Denuncias-Renuncias'!G293=0,"-",('Denuncias-Renuncias'!G293/'Denuncias-Renuncias'!$F293)))</f>
        <v>-</v>
      </c>
      <c r="D293" s="64" t="str">
        <f>+IF('Denuncias-Renuncias'!$F293=0,"-",IF('Denuncias-Renuncias'!H293=0,"-",('Denuncias-Renuncias'!H293/'Denuncias-Renuncias'!$F293)))</f>
        <v>-</v>
      </c>
      <c r="E293" s="64">
        <f>+IF('Denuncias-Renuncias'!$F293=0,"-",IF('Denuncias-Renuncias'!I293=0,"-",('Denuncias-Renuncias'!I293/'Denuncias-Renuncias'!$F293)))</f>
        <v>0.9349112426035503</v>
      </c>
      <c r="F293" s="64" t="str">
        <f>+IF('Denuncias-Renuncias'!$F293=0,"-",IF('Denuncias-Renuncias'!J293=0,"-",('Denuncias-Renuncias'!J293/'Denuncias-Renuncias'!$F293)))</f>
        <v>-</v>
      </c>
      <c r="G293" s="64" t="str">
        <f>+IF('Denuncias-Renuncias'!$F293=0,"-",IF('Denuncias-Renuncias'!K293=0,"-",('Denuncias-Renuncias'!K293/'Denuncias-Renuncias'!$F293)))</f>
        <v>-</v>
      </c>
      <c r="H293" s="64">
        <f>+IF('Denuncias-Renuncias'!$F293=0,"-",IF('Denuncias-Renuncias'!L293=0,"-",('Denuncias-Renuncias'!L293/'Denuncias-Renuncias'!$F293)))</f>
        <v>6.5088757396449703E-2</v>
      </c>
      <c r="I293" s="64" t="str">
        <f>+IF('Denuncias-Renuncias'!$F293=0,"-",IF('Denuncias-Renuncias'!M293=0,"-",('Denuncias-Renuncias'!M293/'Denuncias-Renuncias'!$F293)))</f>
        <v>-</v>
      </c>
    </row>
    <row r="294" spans="2:9" ht="20.100000000000001" customHeight="1" thickBot="1" x14ac:dyDescent="0.25">
      <c r="B294" s="4" t="s">
        <v>483</v>
      </c>
      <c r="C294" s="64">
        <f>+IF('Denuncias-Renuncias'!$F294=0,"-",IF('Denuncias-Renuncias'!G294=0,"-",('Denuncias-Renuncias'!G294/'Denuncias-Renuncias'!$F294)))</f>
        <v>3.8277511961722487E-2</v>
      </c>
      <c r="D294" s="64" t="str">
        <f>+IF('Denuncias-Renuncias'!$F294=0,"-",IF('Denuncias-Renuncias'!H294=0,"-",('Denuncias-Renuncias'!H294/'Denuncias-Renuncias'!$F294)))</f>
        <v>-</v>
      </c>
      <c r="E294" s="64">
        <f>+IF('Denuncias-Renuncias'!$F294=0,"-",IF('Denuncias-Renuncias'!I294=0,"-",('Denuncias-Renuncias'!I294/'Denuncias-Renuncias'!$F294)))</f>
        <v>0.32535885167464113</v>
      </c>
      <c r="F294" s="64">
        <f>+IF('Denuncias-Renuncias'!$F294=0,"-",IF('Denuncias-Renuncias'!J294=0,"-",('Denuncias-Renuncias'!J294/'Denuncias-Renuncias'!$F294)))</f>
        <v>1.4354066985645933E-2</v>
      </c>
      <c r="G294" s="64">
        <f>+IF('Denuncias-Renuncias'!$F294=0,"-",IF('Denuncias-Renuncias'!K294=0,"-",('Denuncias-Renuncias'!K294/'Denuncias-Renuncias'!$F294)))</f>
        <v>0.24880382775119617</v>
      </c>
      <c r="H294" s="64">
        <f>+IF('Denuncias-Renuncias'!$F294=0,"-",IF('Denuncias-Renuncias'!L294=0,"-",('Denuncias-Renuncias'!L294/'Denuncias-Renuncias'!$F294)))</f>
        <v>0.35885167464114831</v>
      </c>
      <c r="I294" s="64">
        <f>+IF('Denuncias-Renuncias'!$F294=0,"-",IF('Denuncias-Renuncias'!M294=0,"-",('Denuncias-Renuncias'!M294/'Denuncias-Renuncias'!$F294)))</f>
        <v>1.4354066985645933E-2</v>
      </c>
    </row>
    <row r="295" spans="2:9" ht="20.100000000000001" customHeight="1" thickBot="1" x14ac:dyDescent="0.25">
      <c r="B295" s="4" t="s">
        <v>484</v>
      </c>
      <c r="C295" s="64" t="str">
        <f>+IF('Denuncias-Renuncias'!$F295=0,"-",IF('Denuncias-Renuncias'!G295=0,"-",('Denuncias-Renuncias'!G295/'Denuncias-Renuncias'!$F295)))</f>
        <v>-</v>
      </c>
      <c r="D295" s="64">
        <f>+IF('Denuncias-Renuncias'!$F295=0,"-",IF('Denuncias-Renuncias'!H295=0,"-",('Denuncias-Renuncias'!H295/'Denuncias-Renuncias'!$F295)))</f>
        <v>2.2988505747126436E-2</v>
      </c>
      <c r="E295" s="64">
        <f>+IF('Denuncias-Renuncias'!$F295=0,"-",IF('Denuncias-Renuncias'!I295=0,"-",('Denuncias-Renuncias'!I295/'Denuncias-Renuncias'!$F295)))</f>
        <v>0.57471264367816088</v>
      </c>
      <c r="F295" s="64">
        <f>+IF('Denuncias-Renuncias'!$F295=0,"-",IF('Denuncias-Renuncias'!J295=0,"-",('Denuncias-Renuncias'!J295/'Denuncias-Renuncias'!$F295)))</f>
        <v>1.1494252873563218E-2</v>
      </c>
      <c r="G295" s="64">
        <f>+IF('Denuncias-Renuncias'!$F295=0,"-",IF('Denuncias-Renuncias'!K295=0,"-",('Denuncias-Renuncias'!K295/'Denuncias-Renuncias'!$F295)))</f>
        <v>0.17241379310344829</v>
      </c>
      <c r="H295" s="64">
        <f>+IF('Denuncias-Renuncias'!$F295=0,"-",IF('Denuncias-Renuncias'!L295=0,"-",('Denuncias-Renuncias'!L295/'Denuncias-Renuncias'!$F295)))</f>
        <v>0.17241379310344829</v>
      </c>
      <c r="I295" s="64">
        <f>+IF('Denuncias-Renuncias'!$F295=0,"-",IF('Denuncias-Renuncias'!M295=0,"-",('Denuncias-Renuncias'!M295/'Denuncias-Renuncias'!$F295)))</f>
        <v>4.5977011494252873E-2</v>
      </c>
    </row>
    <row r="296" spans="2:9" ht="20.100000000000001" customHeight="1" thickBot="1" x14ac:dyDescent="0.25">
      <c r="B296" s="4" t="s">
        <v>485</v>
      </c>
      <c r="C296" s="64" t="str">
        <f>+IF('Denuncias-Renuncias'!$F296=0,"-",IF('Denuncias-Renuncias'!G296=0,"-",('Denuncias-Renuncias'!G296/'Denuncias-Renuncias'!$F296)))</f>
        <v>-</v>
      </c>
      <c r="D296" s="64" t="str">
        <f>+IF('Denuncias-Renuncias'!$F296=0,"-",IF('Denuncias-Renuncias'!H296=0,"-",('Denuncias-Renuncias'!H296/'Denuncias-Renuncias'!$F296)))</f>
        <v>-</v>
      </c>
      <c r="E296" s="64">
        <f>+IF('Denuncias-Renuncias'!$F296=0,"-",IF('Denuncias-Renuncias'!I296=0,"-",('Denuncias-Renuncias'!I296/'Denuncias-Renuncias'!$F296)))</f>
        <v>0.88</v>
      </c>
      <c r="F296" s="64" t="str">
        <f>+IF('Denuncias-Renuncias'!$F296=0,"-",IF('Denuncias-Renuncias'!J296=0,"-",('Denuncias-Renuncias'!J296/'Denuncias-Renuncias'!$F296)))</f>
        <v>-</v>
      </c>
      <c r="G296" s="64" t="str">
        <f>+IF('Denuncias-Renuncias'!$F296=0,"-",IF('Denuncias-Renuncias'!K296=0,"-",('Denuncias-Renuncias'!K296/'Denuncias-Renuncias'!$F296)))</f>
        <v>-</v>
      </c>
      <c r="H296" s="64">
        <f>+IF('Denuncias-Renuncias'!$F296=0,"-",IF('Denuncias-Renuncias'!L296=0,"-",('Denuncias-Renuncias'!L296/'Denuncias-Renuncias'!$F296)))</f>
        <v>0.10666666666666667</v>
      </c>
      <c r="I296" s="64">
        <f>+IF('Denuncias-Renuncias'!$F296=0,"-",IF('Denuncias-Renuncias'!M296=0,"-",('Denuncias-Renuncias'!M296/'Denuncias-Renuncias'!$F296)))</f>
        <v>1.3333333333333334E-2</v>
      </c>
    </row>
    <row r="297" spans="2:9" ht="20.100000000000001" customHeight="1" thickBot="1" x14ac:dyDescent="0.25">
      <c r="B297" s="4" t="s">
        <v>486</v>
      </c>
      <c r="C297" s="64" t="str">
        <f>+IF('Denuncias-Renuncias'!$F297=0,"-",IF('Denuncias-Renuncias'!G297=0,"-",('Denuncias-Renuncias'!G297/'Denuncias-Renuncias'!$F297)))</f>
        <v>-</v>
      </c>
      <c r="D297" s="64" t="str">
        <f>+IF('Denuncias-Renuncias'!$F297=0,"-",IF('Denuncias-Renuncias'!H297=0,"-",('Denuncias-Renuncias'!H297/'Denuncias-Renuncias'!$F297)))</f>
        <v>-</v>
      </c>
      <c r="E297" s="64">
        <f>+IF('Denuncias-Renuncias'!$F297=0,"-",IF('Denuncias-Renuncias'!I297=0,"-",('Denuncias-Renuncias'!I297/'Denuncias-Renuncias'!$F297)))</f>
        <v>0.96296296296296291</v>
      </c>
      <c r="F297" s="64" t="str">
        <f>+IF('Denuncias-Renuncias'!$F297=0,"-",IF('Denuncias-Renuncias'!J297=0,"-",('Denuncias-Renuncias'!J297/'Denuncias-Renuncias'!$F297)))</f>
        <v>-</v>
      </c>
      <c r="G297" s="64" t="str">
        <f>+IF('Denuncias-Renuncias'!$F297=0,"-",IF('Denuncias-Renuncias'!K297=0,"-",('Denuncias-Renuncias'!K297/'Denuncias-Renuncias'!$F297)))</f>
        <v>-</v>
      </c>
      <c r="H297" s="64">
        <f>+IF('Denuncias-Renuncias'!$F297=0,"-",IF('Denuncias-Renuncias'!L297=0,"-",('Denuncias-Renuncias'!L297/'Denuncias-Renuncias'!$F297)))</f>
        <v>3.7037037037037035E-2</v>
      </c>
      <c r="I297" s="64" t="str">
        <f>+IF('Denuncias-Renuncias'!$F297=0,"-",IF('Denuncias-Renuncias'!M297=0,"-",('Denuncias-Renuncias'!M297/'Denuncias-Renuncias'!$F297)))</f>
        <v>-</v>
      </c>
    </row>
    <row r="298" spans="2:9" ht="20.100000000000001" customHeight="1" thickBot="1" x14ac:dyDescent="0.25">
      <c r="B298" s="4" t="s">
        <v>487</v>
      </c>
      <c r="C298" s="64" t="str">
        <f>+IF('Denuncias-Renuncias'!$F298=0,"-",IF('Denuncias-Renuncias'!G298=0,"-",('Denuncias-Renuncias'!G298/'Denuncias-Renuncias'!$F298)))</f>
        <v>-</v>
      </c>
      <c r="D298" s="64" t="str">
        <f>+IF('Denuncias-Renuncias'!$F298=0,"-",IF('Denuncias-Renuncias'!H298=0,"-",('Denuncias-Renuncias'!H298/'Denuncias-Renuncias'!$F298)))</f>
        <v>-</v>
      </c>
      <c r="E298" s="64">
        <f>+IF('Denuncias-Renuncias'!$F298=0,"-",IF('Denuncias-Renuncias'!I298=0,"-",('Denuncias-Renuncias'!I298/'Denuncias-Renuncias'!$F298)))</f>
        <v>0.95205479452054798</v>
      </c>
      <c r="F298" s="64" t="str">
        <f>+IF('Denuncias-Renuncias'!$F298=0,"-",IF('Denuncias-Renuncias'!J298=0,"-",('Denuncias-Renuncias'!J298/'Denuncias-Renuncias'!$F298)))</f>
        <v>-</v>
      </c>
      <c r="G298" s="64">
        <f>+IF('Denuncias-Renuncias'!$F298=0,"-",IF('Denuncias-Renuncias'!K298=0,"-",('Denuncias-Renuncias'!K298/'Denuncias-Renuncias'!$F298)))</f>
        <v>3.4246575342465752E-2</v>
      </c>
      <c r="H298" s="64" t="str">
        <f>+IF('Denuncias-Renuncias'!$F298=0,"-",IF('Denuncias-Renuncias'!L298=0,"-",('Denuncias-Renuncias'!L298/'Denuncias-Renuncias'!$F298)))</f>
        <v>-</v>
      </c>
      <c r="I298" s="64">
        <f>+IF('Denuncias-Renuncias'!$F298=0,"-",IF('Denuncias-Renuncias'!M298=0,"-",('Denuncias-Renuncias'!M298/'Denuncias-Renuncias'!$F298)))</f>
        <v>1.3698630136986301E-2</v>
      </c>
    </row>
    <row r="299" spans="2:9" ht="20.100000000000001" customHeight="1" thickBot="1" x14ac:dyDescent="0.25">
      <c r="B299" s="4" t="s">
        <v>488</v>
      </c>
      <c r="C299" s="64" t="str">
        <f>+IF('Denuncias-Renuncias'!$F299=0,"-",IF('Denuncias-Renuncias'!G299=0,"-",('Denuncias-Renuncias'!G299/'Denuncias-Renuncias'!$F299)))</f>
        <v>-</v>
      </c>
      <c r="D299" s="64" t="str">
        <f>+IF('Denuncias-Renuncias'!$F299=0,"-",IF('Denuncias-Renuncias'!H299=0,"-",('Denuncias-Renuncias'!H299/'Denuncias-Renuncias'!$F299)))</f>
        <v>-</v>
      </c>
      <c r="E299" s="64">
        <f>+IF('Denuncias-Renuncias'!$F299=0,"-",IF('Denuncias-Renuncias'!I299=0,"-",('Denuncias-Renuncias'!I299/'Denuncias-Renuncias'!$F299)))</f>
        <v>0.86877828054298645</v>
      </c>
      <c r="F299" s="64" t="str">
        <f>+IF('Denuncias-Renuncias'!$F299=0,"-",IF('Denuncias-Renuncias'!J299=0,"-",('Denuncias-Renuncias'!J299/'Denuncias-Renuncias'!$F299)))</f>
        <v>-</v>
      </c>
      <c r="G299" s="64">
        <f>+IF('Denuncias-Renuncias'!$F299=0,"-",IF('Denuncias-Renuncias'!K299=0,"-",('Denuncias-Renuncias'!K299/'Denuncias-Renuncias'!$F299)))</f>
        <v>8.1447963800904979E-2</v>
      </c>
      <c r="H299" s="64">
        <f>+IF('Denuncias-Renuncias'!$F299=0,"-",IF('Denuncias-Renuncias'!L299=0,"-",('Denuncias-Renuncias'!L299/'Denuncias-Renuncias'!$F299)))</f>
        <v>4.9773755656108594E-2</v>
      </c>
      <c r="I299" s="64" t="str">
        <f>+IF('Denuncias-Renuncias'!$F299=0,"-",IF('Denuncias-Renuncias'!M299=0,"-",('Denuncias-Renuncias'!M299/'Denuncias-Renuncias'!$F299)))</f>
        <v>-</v>
      </c>
    </row>
    <row r="300" spans="2:9" ht="20.100000000000001" customHeight="1" thickBot="1" x14ac:dyDescent="0.25">
      <c r="B300" s="4" t="s">
        <v>489</v>
      </c>
      <c r="C300" s="64" t="str">
        <f>+IF('Denuncias-Renuncias'!$F300=0,"-",IF('Denuncias-Renuncias'!G300=0,"-",('Denuncias-Renuncias'!G300/'Denuncias-Renuncias'!$F300)))</f>
        <v>-</v>
      </c>
      <c r="D300" s="64" t="str">
        <f>+IF('Denuncias-Renuncias'!$F300=0,"-",IF('Denuncias-Renuncias'!H300=0,"-",('Denuncias-Renuncias'!H300/'Denuncias-Renuncias'!$F300)))</f>
        <v>-</v>
      </c>
      <c r="E300" s="64" t="str">
        <f>+IF('Denuncias-Renuncias'!$F300=0,"-",IF('Denuncias-Renuncias'!I300=0,"-",('Denuncias-Renuncias'!I300/'Denuncias-Renuncias'!$F300)))</f>
        <v>-</v>
      </c>
      <c r="F300" s="64" t="str">
        <f>+IF('Denuncias-Renuncias'!$F300=0,"-",IF('Denuncias-Renuncias'!J300=0,"-",('Denuncias-Renuncias'!J300/'Denuncias-Renuncias'!$F300)))</f>
        <v>-</v>
      </c>
      <c r="G300" s="64" t="str">
        <f>+IF('Denuncias-Renuncias'!$F300=0,"-",IF('Denuncias-Renuncias'!K300=0,"-",('Denuncias-Renuncias'!K300/'Denuncias-Renuncias'!$F300)))</f>
        <v>-</v>
      </c>
      <c r="H300" s="64" t="str">
        <f>+IF('Denuncias-Renuncias'!$F300=0,"-",IF('Denuncias-Renuncias'!L300=0,"-",('Denuncias-Renuncias'!L300/'Denuncias-Renuncias'!$F300)))</f>
        <v>-</v>
      </c>
      <c r="I300" s="64" t="str">
        <f>+IF('Denuncias-Renuncias'!$F300=0,"-",IF('Denuncias-Renuncias'!M300=0,"-",('Denuncias-Renuncias'!M300/'Denuncias-Renuncias'!$F300)))</f>
        <v>-</v>
      </c>
    </row>
    <row r="301" spans="2:9" ht="20.100000000000001" customHeight="1" thickBot="1" x14ac:dyDescent="0.25">
      <c r="B301" s="4" t="s">
        <v>490</v>
      </c>
      <c r="C301" s="64" t="str">
        <f>+IF('Denuncias-Renuncias'!$F301=0,"-",IF('Denuncias-Renuncias'!G301=0,"-",('Denuncias-Renuncias'!G301/'Denuncias-Renuncias'!$F301)))</f>
        <v>-</v>
      </c>
      <c r="D301" s="64" t="str">
        <f>+IF('Denuncias-Renuncias'!$F301=0,"-",IF('Denuncias-Renuncias'!H301=0,"-",('Denuncias-Renuncias'!H301/'Denuncias-Renuncias'!$F301)))</f>
        <v>-</v>
      </c>
      <c r="E301" s="64">
        <f>+IF('Denuncias-Renuncias'!$F301=0,"-",IF('Denuncias-Renuncias'!I301=0,"-",('Denuncias-Renuncias'!I301/'Denuncias-Renuncias'!$F301)))</f>
        <v>0.89230769230769236</v>
      </c>
      <c r="F301" s="64">
        <f>+IF('Denuncias-Renuncias'!$F301=0,"-",IF('Denuncias-Renuncias'!J301=0,"-",('Denuncias-Renuncias'!J301/'Denuncias-Renuncias'!$F301)))</f>
        <v>6.1538461538461542E-2</v>
      </c>
      <c r="G301" s="64">
        <f>+IF('Denuncias-Renuncias'!$F301=0,"-",IF('Denuncias-Renuncias'!K301=0,"-",('Denuncias-Renuncias'!K301/'Denuncias-Renuncias'!$F301)))</f>
        <v>4.6153846153846156E-2</v>
      </c>
      <c r="H301" s="64" t="str">
        <f>+IF('Denuncias-Renuncias'!$F301=0,"-",IF('Denuncias-Renuncias'!L301=0,"-",('Denuncias-Renuncias'!L301/'Denuncias-Renuncias'!$F301)))</f>
        <v>-</v>
      </c>
      <c r="I301" s="64" t="str">
        <f>+IF('Denuncias-Renuncias'!$F301=0,"-",IF('Denuncias-Renuncias'!M301=0,"-",('Denuncias-Renuncias'!M301/'Denuncias-Renuncias'!$F301)))</f>
        <v>-</v>
      </c>
    </row>
    <row r="302" spans="2:9" ht="20.100000000000001" customHeight="1" thickBot="1" x14ac:dyDescent="0.25">
      <c r="B302" s="4" t="s">
        <v>491</v>
      </c>
      <c r="C302" s="64" t="str">
        <f>+IF('Denuncias-Renuncias'!$F302=0,"-",IF('Denuncias-Renuncias'!G302=0,"-",('Denuncias-Renuncias'!G302/'Denuncias-Renuncias'!$F302)))</f>
        <v>-</v>
      </c>
      <c r="D302" s="64" t="str">
        <f>+IF('Denuncias-Renuncias'!$F302=0,"-",IF('Denuncias-Renuncias'!H302=0,"-",('Denuncias-Renuncias'!H302/'Denuncias-Renuncias'!$F302)))</f>
        <v>-</v>
      </c>
      <c r="E302" s="64" t="str">
        <f>+IF('Denuncias-Renuncias'!$F302=0,"-",IF('Denuncias-Renuncias'!I302=0,"-",('Denuncias-Renuncias'!I302/'Denuncias-Renuncias'!$F302)))</f>
        <v>-</v>
      </c>
      <c r="F302" s="64" t="str">
        <f>+IF('Denuncias-Renuncias'!$F302=0,"-",IF('Denuncias-Renuncias'!J302=0,"-",('Denuncias-Renuncias'!J302/'Denuncias-Renuncias'!$F302)))</f>
        <v>-</v>
      </c>
      <c r="G302" s="64" t="str">
        <f>+IF('Denuncias-Renuncias'!$F302=0,"-",IF('Denuncias-Renuncias'!K302=0,"-",('Denuncias-Renuncias'!K302/'Denuncias-Renuncias'!$F302)))</f>
        <v>-</v>
      </c>
      <c r="H302" s="64" t="str">
        <f>+IF('Denuncias-Renuncias'!$F302=0,"-",IF('Denuncias-Renuncias'!L302=0,"-",('Denuncias-Renuncias'!L302/'Denuncias-Renuncias'!$F302)))</f>
        <v>-</v>
      </c>
      <c r="I302" s="64" t="str">
        <f>+IF('Denuncias-Renuncias'!$F302=0,"-",IF('Denuncias-Renuncias'!M302=0,"-",('Denuncias-Renuncias'!M302/'Denuncias-Renuncias'!$F302)))</f>
        <v>-</v>
      </c>
    </row>
    <row r="303" spans="2:9" ht="20.100000000000001" customHeight="1" thickBot="1" x14ac:dyDescent="0.25">
      <c r="B303" s="4" t="s">
        <v>492</v>
      </c>
      <c r="C303" s="64">
        <f>+IF('Denuncias-Renuncias'!$F303=0,"-",IF('Denuncias-Renuncias'!G303=0,"-",('Denuncias-Renuncias'!G303/'Denuncias-Renuncias'!$F303)))</f>
        <v>7.1428571428571426E-3</v>
      </c>
      <c r="D303" s="64" t="str">
        <f>+IF('Denuncias-Renuncias'!$F303=0,"-",IF('Denuncias-Renuncias'!H303=0,"-",('Denuncias-Renuncias'!H303/'Denuncias-Renuncias'!$F303)))</f>
        <v>-</v>
      </c>
      <c r="E303" s="64">
        <f>+IF('Denuncias-Renuncias'!$F303=0,"-",IF('Denuncias-Renuncias'!I303=0,"-",('Denuncias-Renuncias'!I303/'Denuncias-Renuncias'!$F303)))</f>
        <v>0.68571428571428572</v>
      </c>
      <c r="F303" s="64">
        <f>+IF('Denuncias-Renuncias'!$F303=0,"-",IF('Denuncias-Renuncias'!J303=0,"-",('Denuncias-Renuncias'!J303/'Denuncias-Renuncias'!$F303)))</f>
        <v>2.8571428571428571E-2</v>
      </c>
      <c r="G303" s="64">
        <f>+IF('Denuncias-Renuncias'!$F303=0,"-",IF('Denuncias-Renuncias'!K303=0,"-",('Denuncias-Renuncias'!K303/'Denuncias-Renuncias'!$F303)))</f>
        <v>0.15</v>
      </c>
      <c r="H303" s="64">
        <f>+IF('Denuncias-Renuncias'!$F303=0,"-",IF('Denuncias-Renuncias'!L303=0,"-",('Denuncias-Renuncias'!L303/'Denuncias-Renuncias'!$F303)))</f>
        <v>0.1</v>
      </c>
      <c r="I303" s="64">
        <f>+IF('Denuncias-Renuncias'!$F303=0,"-",IF('Denuncias-Renuncias'!M303=0,"-",('Denuncias-Renuncias'!M303/'Denuncias-Renuncias'!$F303)))</f>
        <v>2.8571428571428571E-2</v>
      </c>
    </row>
    <row r="304" spans="2:9" ht="20.100000000000001" customHeight="1" thickBot="1" x14ac:dyDescent="0.25">
      <c r="B304" s="4" t="s">
        <v>493</v>
      </c>
      <c r="C304" s="64" t="str">
        <f>+IF('Denuncias-Renuncias'!$F304=0,"-",IF('Denuncias-Renuncias'!G304=0,"-",('Denuncias-Renuncias'!G304/'Denuncias-Renuncias'!$F304)))</f>
        <v>-</v>
      </c>
      <c r="D304" s="64" t="str">
        <f>+IF('Denuncias-Renuncias'!$F304=0,"-",IF('Denuncias-Renuncias'!H304=0,"-",('Denuncias-Renuncias'!H304/'Denuncias-Renuncias'!$F304)))</f>
        <v>-</v>
      </c>
      <c r="E304" s="64">
        <f>+IF('Denuncias-Renuncias'!$F304=0,"-",IF('Denuncias-Renuncias'!I304=0,"-",('Denuncias-Renuncias'!I304/'Denuncias-Renuncias'!$F304)))</f>
        <v>0.87096774193548387</v>
      </c>
      <c r="F304" s="64" t="str">
        <f>+IF('Denuncias-Renuncias'!$F304=0,"-",IF('Denuncias-Renuncias'!J304=0,"-",('Denuncias-Renuncias'!J304/'Denuncias-Renuncias'!$F304)))</f>
        <v>-</v>
      </c>
      <c r="G304" s="64">
        <f>+IF('Denuncias-Renuncias'!$F304=0,"-",IF('Denuncias-Renuncias'!K304=0,"-",('Denuncias-Renuncias'!K304/'Denuncias-Renuncias'!$F304)))</f>
        <v>0.12903225806451613</v>
      </c>
      <c r="H304" s="64" t="str">
        <f>+IF('Denuncias-Renuncias'!$F304=0,"-",IF('Denuncias-Renuncias'!L304=0,"-",('Denuncias-Renuncias'!L304/'Denuncias-Renuncias'!$F304)))</f>
        <v>-</v>
      </c>
      <c r="I304" s="64" t="str">
        <f>+IF('Denuncias-Renuncias'!$F304=0,"-",IF('Denuncias-Renuncias'!M304=0,"-",('Denuncias-Renuncias'!M304/'Denuncias-Renuncias'!$F304)))</f>
        <v>-</v>
      </c>
    </row>
    <row r="305" spans="2:9" ht="20.100000000000001" customHeight="1" thickBot="1" x14ac:dyDescent="0.25">
      <c r="B305" s="4" t="s">
        <v>494</v>
      </c>
      <c r="C305" s="64">
        <f>+IF('Denuncias-Renuncias'!$F305=0,"-",IF('Denuncias-Renuncias'!G305=0,"-",('Denuncias-Renuncias'!G305/'Denuncias-Renuncias'!$F305)))</f>
        <v>1.1834319526627219E-2</v>
      </c>
      <c r="D305" s="64" t="str">
        <f>+IF('Denuncias-Renuncias'!$F305=0,"-",IF('Denuncias-Renuncias'!H305=0,"-",('Denuncias-Renuncias'!H305/'Denuncias-Renuncias'!$F305)))</f>
        <v>-</v>
      </c>
      <c r="E305" s="64" t="str">
        <f>+IF('Denuncias-Renuncias'!$F305=0,"-",IF('Denuncias-Renuncias'!I305=0,"-",('Denuncias-Renuncias'!I305/'Denuncias-Renuncias'!$F305)))</f>
        <v>-</v>
      </c>
      <c r="F305" s="64">
        <f>+IF('Denuncias-Renuncias'!$F305=0,"-",IF('Denuncias-Renuncias'!J305=0,"-",('Denuncias-Renuncias'!J305/'Denuncias-Renuncias'!$F305)))</f>
        <v>0.68639053254437865</v>
      </c>
      <c r="G305" s="64" t="str">
        <f>+IF('Denuncias-Renuncias'!$F305=0,"-",IF('Denuncias-Renuncias'!K305=0,"-",('Denuncias-Renuncias'!K305/'Denuncias-Renuncias'!$F305)))</f>
        <v>-</v>
      </c>
      <c r="H305" s="64">
        <f>+IF('Denuncias-Renuncias'!$F305=0,"-",IF('Denuncias-Renuncias'!L305=0,"-",('Denuncias-Renuncias'!L305/'Denuncias-Renuncias'!$F305)))</f>
        <v>0.22485207100591717</v>
      </c>
      <c r="I305" s="64">
        <f>+IF('Denuncias-Renuncias'!$F305=0,"-",IF('Denuncias-Renuncias'!M305=0,"-",('Denuncias-Renuncias'!M305/'Denuncias-Renuncias'!$F305)))</f>
        <v>7.6923076923076927E-2</v>
      </c>
    </row>
    <row r="306" spans="2:9" ht="20.100000000000001" customHeight="1" thickBot="1" x14ac:dyDescent="0.25">
      <c r="B306" s="4" t="s">
        <v>495</v>
      </c>
      <c r="C306" s="64" t="str">
        <f>+IF('Denuncias-Renuncias'!$F306=0,"-",IF('Denuncias-Renuncias'!G306=0,"-",('Denuncias-Renuncias'!G306/'Denuncias-Renuncias'!$F306)))</f>
        <v>-</v>
      </c>
      <c r="D306" s="64" t="str">
        <f>+IF('Denuncias-Renuncias'!$F306=0,"-",IF('Denuncias-Renuncias'!H306=0,"-",('Denuncias-Renuncias'!H306/'Denuncias-Renuncias'!$F306)))</f>
        <v>-</v>
      </c>
      <c r="E306" s="64">
        <f>+IF('Denuncias-Renuncias'!$F306=0,"-",IF('Denuncias-Renuncias'!I306=0,"-",('Denuncias-Renuncias'!I306/'Denuncias-Renuncias'!$F306)))</f>
        <v>0.80851063829787229</v>
      </c>
      <c r="F306" s="64" t="str">
        <f>+IF('Denuncias-Renuncias'!$F306=0,"-",IF('Denuncias-Renuncias'!J306=0,"-",('Denuncias-Renuncias'!J306/'Denuncias-Renuncias'!$F306)))</f>
        <v>-</v>
      </c>
      <c r="G306" s="64">
        <f>+IF('Denuncias-Renuncias'!$F306=0,"-",IF('Denuncias-Renuncias'!K306=0,"-",('Denuncias-Renuncias'!K306/'Denuncias-Renuncias'!$F306)))</f>
        <v>0.1276595744680851</v>
      </c>
      <c r="H306" s="64">
        <f>+IF('Denuncias-Renuncias'!$F306=0,"-",IF('Denuncias-Renuncias'!L306=0,"-",('Denuncias-Renuncias'!L306/'Denuncias-Renuncias'!$F306)))</f>
        <v>4.2553191489361701E-2</v>
      </c>
      <c r="I306" s="64">
        <f>+IF('Denuncias-Renuncias'!$F306=0,"-",IF('Denuncias-Renuncias'!M306=0,"-",('Denuncias-Renuncias'!M306/'Denuncias-Renuncias'!$F306)))</f>
        <v>2.1276595744680851E-2</v>
      </c>
    </row>
    <row r="307" spans="2:9" ht="20.100000000000001" customHeight="1" thickBot="1" x14ac:dyDescent="0.25">
      <c r="B307" s="4" t="s">
        <v>651</v>
      </c>
      <c r="C307" s="64" t="str">
        <f>+IF('Denuncias-Renuncias'!$F307=0,"-",IF('Denuncias-Renuncias'!G307=0,"-",('Denuncias-Renuncias'!G307/'Denuncias-Renuncias'!$F307)))</f>
        <v>-</v>
      </c>
      <c r="D307" s="64" t="str">
        <f>+IF('Denuncias-Renuncias'!$F307=0,"-",IF('Denuncias-Renuncias'!H307=0,"-",('Denuncias-Renuncias'!H307/'Denuncias-Renuncias'!$F307)))</f>
        <v>-</v>
      </c>
      <c r="E307" s="64">
        <f>+IF('Denuncias-Renuncias'!$F307=0,"-",IF('Denuncias-Renuncias'!I307=0,"-",('Denuncias-Renuncias'!I307/'Denuncias-Renuncias'!$F307)))</f>
        <v>0.87443946188340804</v>
      </c>
      <c r="F307" s="64" t="str">
        <f>+IF('Denuncias-Renuncias'!$F307=0,"-",IF('Denuncias-Renuncias'!J307=0,"-",('Denuncias-Renuncias'!J307/'Denuncias-Renuncias'!$F307)))</f>
        <v>-</v>
      </c>
      <c r="G307" s="64" t="str">
        <f>+IF('Denuncias-Renuncias'!$F307=0,"-",IF('Denuncias-Renuncias'!K307=0,"-",('Denuncias-Renuncias'!K307/'Denuncias-Renuncias'!$F307)))</f>
        <v>-</v>
      </c>
      <c r="H307" s="64">
        <f>+IF('Denuncias-Renuncias'!$F307=0,"-",IF('Denuncias-Renuncias'!L307=0,"-",('Denuncias-Renuncias'!L307/'Denuncias-Renuncias'!$F307)))</f>
        <v>0.12556053811659193</v>
      </c>
      <c r="I307" s="64" t="str">
        <f>+IF('Denuncias-Renuncias'!$F307=0,"-",IF('Denuncias-Renuncias'!M307=0,"-",('Denuncias-Renuncias'!M307/'Denuncias-Renuncias'!$F307)))</f>
        <v>-</v>
      </c>
    </row>
    <row r="308" spans="2:9" ht="20.100000000000001" customHeight="1" thickBot="1" x14ac:dyDescent="0.25">
      <c r="B308" s="4" t="s">
        <v>496</v>
      </c>
      <c r="C308" s="64">
        <f>+IF('Denuncias-Renuncias'!$F308=0,"-",IF('Denuncias-Renuncias'!G308=0,"-",('Denuncias-Renuncias'!G308/'Denuncias-Renuncias'!$F308)))</f>
        <v>2.5157232704402517E-2</v>
      </c>
      <c r="D308" s="64">
        <f>+IF('Denuncias-Renuncias'!$F308=0,"-",IF('Denuncias-Renuncias'!H308=0,"-",('Denuncias-Renuncias'!H308/'Denuncias-Renuncias'!$F308)))</f>
        <v>1.2578616352201259E-2</v>
      </c>
      <c r="E308" s="64">
        <f>+IF('Denuncias-Renuncias'!$F308=0,"-",IF('Denuncias-Renuncias'!I308=0,"-",('Denuncias-Renuncias'!I308/'Denuncias-Renuncias'!$F308)))</f>
        <v>0.5220125786163522</v>
      </c>
      <c r="F308" s="64">
        <f>+IF('Denuncias-Renuncias'!$F308=0,"-",IF('Denuncias-Renuncias'!J308=0,"-",('Denuncias-Renuncias'!J308/'Denuncias-Renuncias'!$F308)))</f>
        <v>1.2578616352201259E-2</v>
      </c>
      <c r="G308" s="64">
        <f>+IF('Denuncias-Renuncias'!$F308=0,"-",IF('Denuncias-Renuncias'!K308=0,"-",('Denuncias-Renuncias'!K308/'Denuncias-Renuncias'!$F308)))</f>
        <v>1.8867924528301886E-2</v>
      </c>
      <c r="H308" s="64">
        <f>+IF('Denuncias-Renuncias'!$F308=0,"-",IF('Denuncias-Renuncias'!L308=0,"-",('Denuncias-Renuncias'!L308/'Denuncias-Renuncias'!$F308)))</f>
        <v>0.10062893081761007</v>
      </c>
      <c r="I308" s="64">
        <f>+IF('Denuncias-Renuncias'!$F308=0,"-",IF('Denuncias-Renuncias'!M308=0,"-",('Denuncias-Renuncias'!M308/'Denuncias-Renuncias'!$F308)))</f>
        <v>0.3081761006289308</v>
      </c>
    </row>
    <row r="309" spans="2:9" ht="20.100000000000001" customHeight="1" thickBot="1" x14ac:dyDescent="0.25">
      <c r="B309" s="4" t="s">
        <v>497</v>
      </c>
      <c r="C309" s="64">
        <f>+IF('Denuncias-Renuncias'!$F309=0,"-",IF('Denuncias-Renuncias'!G309=0,"-",('Denuncias-Renuncias'!G309/'Denuncias-Renuncias'!$F309)))</f>
        <v>2.8314917127071824E-2</v>
      </c>
      <c r="D309" s="64" t="str">
        <f>+IF('Denuncias-Renuncias'!$F309=0,"-",IF('Denuncias-Renuncias'!H309=0,"-",('Denuncias-Renuncias'!H309/'Denuncias-Renuncias'!$F309)))</f>
        <v>-</v>
      </c>
      <c r="E309" s="64">
        <f>+IF('Denuncias-Renuncias'!$F309=0,"-",IF('Denuncias-Renuncias'!I309=0,"-",('Denuncias-Renuncias'!I309/'Denuncias-Renuncias'!$F309)))</f>
        <v>0.6795580110497238</v>
      </c>
      <c r="F309" s="64">
        <f>+IF('Denuncias-Renuncias'!$F309=0,"-",IF('Denuncias-Renuncias'!J309=0,"-",('Denuncias-Renuncias'!J309/'Denuncias-Renuncias'!$F309)))</f>
        <v>1.3812154696132596E-3</v>
      </c>
      <c r="G309" s="64">
        <f>+IF('Denuncias-Renuncias'!$F309=0,"-",IF('Denuncias-Renuncias'!K309=0,"-",('Denuncias-Renuncias'!K309/'Denuncias-Renuncias'!$F309)))</f>
        <v>0.143646408839779</v>
      </c>
      <c r="H309" s="64">
        <f>+IF('Denuncias-Renuncias'!$F309=0,"-",IF('Denuncias-Renuncias'!L309=0,"-",('Denuncias-Renuncias'!L309/'Denuncias-Renuncias'!$F309)))</f>
        <v>0.14019337016574585</v>
      </c>
      <c r="I309" s="64">
        <f>+IF('Denuncias-Renuncias'!$F309=0,"-",IF('Denuncias-Renuncias'!M309=0,"-",('Denuncias-Renuncias'!M309/'Denuncias-Renuncias'!$F309)))</f>
        <v>6.9060773480662981E-3</v>
      </c>
    </row>
    <row r="310" spans="2:9" ht="20.100000000000001" customHeight="1" thickBot="1" x14ac:dyDescent="0.25">
      <c r="B310" s="4" t="s">
        <v>498</v>
      </c>
      <c r="C310" s="64" t="str">
        <f>+IF('Denuncias-Renuncias'!$F310=0,"-",IF('Denuncias-Renuncias'!G310=0,"-",('Denuncias-Renuncias'!G310/'Denuncias-Renuncias'!$F310)))</f>
        <v>-</v>
      </c>
      <c r="D310" s="64" t="str">
        <f>+IF('Denuncias-Renuncias'!$F310=0,"-",IF('Denuncias-Renuncias'!H310=0,"-",('Denuncias-Renuncias'!H310/'Denuncias-Renuncias'!$F310)))</f>
        <v>-</v>
      </c>
      <c r="E310" s="64">
        <f>+IF('Denuncias-Renuncias'!$F310=0,"-",IF('Denuncias-Renuncias'!I310=0,"-",('Denuncias-Renuncias'!I310/'Denuncias-Renuncias'!$F310)))</f>
        <v>0.5</v>
      </c>
      <c r="F310" s="64" t="str">
        <f>+IF('Denuncias-Renuncias'!$F310=0,"-",IF('Denuncias-Renuncias'!J310=0,"-",('Denuncias-Renuncias'!J310/'Denuncias-Renuncias'!$F310)))</f>
        <v>-</v>
      </c>
      <c r="G310" s="64">
        <f>+IF('Denuncias-Renuncias'!$F310=0,"-",IF('Denuncias-Renuncias'!K310=0,"-",('Denuncias-Renuncias'!K310/'Denuncias-Renuncias'!$F310)))</f>
        <v>0.15</v>
      </c>
      <c r="H310" s="64">
        <f>+IF('Denuncias-Renuncias'!$F310=0,"-",IF('Denuncias-Renuncias'!L310=0,"-",('Denuncias-Renuncias'!L310/'Denuncias-Renuncias'!$F310)))</f>
        <v>0.35</v>
      </c>
      <c r="I310" s="64" t="str">
        <f>+IF('Denuncias-Renuncias'!$F310=0,"-",IF('Denuncias-Renuncias'!M310=0,"-",('Denuncias-Renuncias'!M310/'Denuncias-Renuncias'!$F310)))</f>
        <v>-</v>
      </c>
    </row>
    <row r="311" spans="2:9" ht="20.100000000000001" customHeight="1" thickBot="1" x14ac:dyDescent="0.25">
      <c r="B311" s="4" t="s">
        <v>499</v>
      </c>
      <c r="C311" s="64">
        <f>+IF('Denuncias-Renuncias'!$F311=0,"-",IF('Denuncias-Renuncias'!G311=0,"-",('Denuncias-Renuncias'!G311/'Denuncias-Renuncias'!$F311)))</f>
        <v>0.63636363636363635</v>
      </c>
      <c r="D311" s="64" t="str">
        <f>+IF('Denuncias-Renuncias'!$F311=0,"-",IF('Denuncias-Renuncias'!H311=0,"-",('Denuncias-Renuncias'!H311/'Denuncias-Renuncias'!$F311)))</f>
        <v>-</v>
      </c>
      <c r="E311" s="64" t="str">
        <f>+IF('Denuncias-Renuncias'!$F311=0,"-",IF('Denuncias-Renuncias'!I311=0,"-",('Denuncias-Renuncias'!I311/'Denuncias-Renuncias'!$F311)))</f>
        <v>-</v>
      </c>
      <c r="F311" s="64" t="str">
        <f>+IF('Denuncias-Renuncias'!$F311=0,"-",IF('Denuncias-Renuncias'!J311=0,"-",('Denuncias-Renuncias'!J311/'Denuncias-Renuncias'!$F311)))</f>
        <v>-</v>
      </c>
      <c r="G311" s="64" t="str">
        <f>+IF('Denuncias-Renuncias'!$F311=0,"-",IF('Denuncias-Renuncias'!K311=0,"-",('Denuncias-Renuncias'!K311/'Denuncias-Renuncias'!$F311)))</f>
        <v>-</v>
      </c>
      <c r="H311" s="64" t="str">
        <f>+IF('Denuncias-Renuncias'!$F311=0,"-",IF('Denuncias-Renuncias'!L311=0,"-",('Denuncias-Renuncias'!L311/'Denuncias-Renuncias'!$F311)))</f>
        <v>-</v>
      </c>
      <c r="I311" s="64">
        <f>+IF('Denuncias-Renuncias'!$F311=0,"-",IF('Denuncias-Renuncias'!M311=0,"-",('Denuncias-Renuncias'!M311/'Denuncias-Renuncias'!$F311)))</f>
        <v>0.36363636363636365</v>
      </c>
    </row>
    <row r="312" spans="2:9" ht="20.100000000000001" customHeight="1" thickBot="1" x14ac:dyDescent="0.25">
      <c r="B312" s="4" t="s">
        <v>500</v>
      </c>
      <c r="C312" s="64" t="str">
        <f>+IF('Denuncias-Renuncias'!$F312=0,"-",IF('Denuncias-Renuncias'!G312=0,"-",('Denuncias-Renuncias'!G312/'Denuncias-Renuncias'!$F312)))</f>
        <v>-</v>
      </c>
      <c r="D312" s="64" t="str">
        <f>+IF('Denuncias-Renuncias'!$F312=0,"-",IF('Denuncias-Renuncias'!H312=0,"-",('Denuncias-Renuncias'!H312/'Denuncias-Renuncias'!$F312)))</f>
        <v>-</v>
      </c>
      <c r="E312" s="64">
        <f>+IF('Denuncias-Renuncias'!$F312=0,"-",IF('Denuncias-Renuncias'!I312=0,"-",('Denuncias-Renuncias'!I312/'Denuncias-Renuncias'!$F312)))</f>
        <v>0.59523809523809523</v>
      </c>
      <c r="F312" s="64" t="str">
        <f>+IF('Denuncias-Renuncias'!$F312=0,"-",IF('Denuncias-Renuncias'!J312=0,"-",('Denuncias-Renuncias'!J312/'Denuncias-Renuncias'!$F312)))</f>
        <v>-</v>
      </c>
      <c r="G312" s="64">
        <f>+IF('Denuncias-Renuncias'!$F312=0,"-",IF('Denuncias-Renuncias'!K312=0,"-",('Denuncias-Renuncias'!K312/'Denuncias-Renuncias'!$F312)))</f>
        <v>0.40476190476190477</v>
      </c>
      <c r="H312" s="64" t="str">
        <f>+IF('Denuncias-Renuncias'!$F312=0,"-",IF('Denuncias-Renuncias'!L312=0,"-",('Denuncias-Renuncias'!L312/'Denuncias-Renuncias'!$F312)))</f>
        <v>-</v>
      </c>
      <c r="I312" s="64" t="str">
        <f>+IF('Denuncias-Renuncias'!$F312=0,"-",IF('Denuncias-Renuncias'!M312=0,"-",('Denuncias-Renuncias'!M312/'Denuncias-Renuncias'!$F312)))</f>
        <v>-</v>
      </c>
    </row>
    <row r="313" spans="2:9" ht="20.100000000000001" customHeight="1" thickBot="1" x14ac:dyDescent="0.25">
      <c r="B313" s="4" t="s">
        <v>501</v>
      </c>
      <c r="C313" s="64">
        <f>+IF('Denuncias-Renuncias'!$F313=0,"-",IF('Denuncias-Renuncias'!G313=0,"-",('Denuncias-Renuncias'!G313/'Denuncias-Renuncias'!$F313)))</f>
        <v>7.6923076923076927E-2</v>
      </c>
      <c r="D313" s="64" t="str">
        <f>+IF('Denuncias-Renuncias'!$F313=0,"-",IF('Denuncias-Renuncias'!H313=0,"-",('Denuncias-Renuncias'!H313/'Denuncias-Renuncias'!$F313)))</f>
        <v>-</v>
      </c>
      <c r="E313" s="64">
        <f>+IF('Denuncias-Renuncias'!$F313=0,"-",IF('Denuncias-Renuncias'!I313=0,"-",('Denuncias-Renuncias'!I313/'Denuncias-Renuncias'!$F313)))</f>
        <v>0.46153846153846156</v>
      </c>
      <c r="F313" s="64" t="str">
        <f>+IF('Denuncias-Renuncias'!$F313=0,"-",IF('Denuncias-Renuncias'!J313=0,"-",('Denuncias-Renuncias'!J313/'Denuncias-Renuncias'!$F313)))</f>
        <v>-</v>
      </c>
      <c r="G313" s="64">
        <f>+IF('Denuncias-Renuncias'!$F313=0,"-",IF('Denuncias-Renuncias'!K313=0,"-",('Denuncias-Renuncias'!K313/'Denuncias-Renuncias'!$F313)))</f>
        <v>0.35897435897435898</v>
      </c>
      <c r="H313" s="64" t="str">
        <f>+IF('Denuncias-Renuncias'!$F313=0,"-",IF('Denuncias-Renuncias'!L313=0,"-",('Denuncias-Renuncias'!L313/'Denuncias-Renuncias'!$F313)))</f>
        <v>-</v>
      </c>
      <c r="I313" s="64">
        <f>+IF('Denuncias-Renuncias'!$F313=0,"-",IF('Denuncias-Renuncias'!M313=0,"-",('Denuncias-Renuncias'!M313/'Denuncias-Renuncias'!$F313)))</f>
        <v>0.10256410256410256</v>
      </c>
    </row>
    <row r="314" spans="2:9" ht="20.100000000000001" customHeight="1" thickBot="1" x14ac:dyDescent="0.25">
      <c r="B314" s="4" t="s">
        <v>502</v>
      </c>
      <c r="C314" s="64" t="str">
        <f>+IF('Denuncias-Renuncias'!$F314=0,"-",IF('Denuncias-Renuncias'!G314=0,"-",('Denuncias-Renuncias'!G314/'Denuncias-Renuncias'!$F314)))</f>
        <v>-</v>
      </c>
      <c r="D314" s="64" t="str">
        <f>+IF('Denuncias-Renuncias'!$F314=0,"-",IF('Denuncias-Renuncias'!H314=0,"-",('Denuncias-Renuncias'!H314/'Denuncias-Renuncias'!$F314)))</f>
        <v>-</v>
      </c>
      <c r="E314" s="64">
        <f>+IF('Denuncias-Renuncias'!$F314=0,"-",IF('Denuncias-Renuncias'!I314=0,"-",('Denuncias-Renuncias'!I314/'Denuncias-Renuncias'!$F314)))</f>
        <v>0.44827586206896552</v>
      </c>
      <c r="F314" s="64">
        <f>+IF('Denuncias-Renuncias'!$F314=0,"-",IF('Denuncias-Renuncias'!J314=0,"-",('Denuncias-Renuncias'!J314/'Denuncias-Renuncias'!$F314)))</f>
        <v>1.1494252873563218E-2</v>
      </c>
      <c r="G314" s="64" t="str">
        <f>+IF('Denuncias-Renuncias'!$F314=0,"-",IF('Denuncias-Renuncias'!K314=0,"-",('Denuncias-Renuncias'!K314/'Denuncias-Renuncias'!$F314)))</f>
        <v>-</v>
      </c>
      <c r="H314" s="64">
        <f>+IF('Denuncias-Renuncias'!$F314=0,"-",IF('Denuncias-Renuncias'!L314=0,"-",('Denuncias-Renuncias'!L314/'Denuncias-Renuncias'!$F314)))</f>
        <v>0.54022988505747127</v>
      </c>
      <c r="I314" s="64" t="str">
        <f>+IF('Denuncias-Renuncias'!$F314=0,"-",IF('Denuncias-Renuncias'!M314=0,"-",('Denuncias-Renuncias'!M314/'Denuncias-Renuncias'!$F314)))</f>
        <v>-</v>
      </c>
    </row>
    <row r="315" spans="2:9" ht="20.100000000000001" customHeight="1" thickBot="1" x14ac:dyDescent="0.25">
      <c r="B315" s="4" t="s">
        <v>503</v>
      </c>
      <c r="C315" s="64">
        <f>+IF('Denuncias-Renuncias'!$F315=0,"-",IF('Denuncias-Renuncias'!G315=0,"-",('Denuncias-Renuncias'!G315/'Denuncias-Renuncias'!$F315)))</f>
        <v>8.6419753086419748E-2</v>
      </c>
      <c r="D315" s="64" t="str">
        <f>+IF('Denuncias-Renuncias'!$F315=0,"-",IF('Denuncias-Renuncias'!H315=0,"-",('Denuncias-Renuncias'!H315/'Denuncias-Renuncias'!$F315)))</f>
        <v>-</v>
      </c>
      <c r="E315" s="64">
        <f>+IF('Denuncias-Renuncias'!$F315=0,"-",IF('Denuncias-Renuncias'!I315=0,"-",('Denuncias-Renuncias'!I315/'Denuncias-Renuncias'!$F315)))</f>
        <v>0.54320987654320985</v>
      </c>
      <c r="F315" s="64">
        <f>+IF('Denuncias-Renuncias'!$F315=0,"-",IF('Denuncias-Renuncias'!J315=0,"-",('Denuncias-Renuncias'!J315/'Denuncias-Renuncias'!$F315)))</f>
        <v>1.2345679012345678E-2</v>
      </c>
      <c r="G315" s="64">
        <f>+IF('Denuncias-Renuncias'!$F315=0,"-",IF('Denuncias-Renuncias'!K315=0,"-",('Denuncias-Renuncias'!K315/'Denuncias-Renuncias'!$F315)))</f>
        <v>0.27160493827160492</v>
      </c>
      <c r="H315" s="64">
        <f>+IF('Denuncias-Renuncias'!$F315=0,"-",IF('Denuncias-Renuncias'!L315=0,"-",('Denuncias-Renuncias'!L315/'Denuncias-Renuncias'!$F315)))</f>
        <v>8.6419753086419748E-2</v>
      </c>
      <c r="I315" s="64" t="str">
        <f>+IF('Denuncias-Renuncias'!$F315=0,"-",IF('Denuncias-Renuncias'!M315=0,"-",('Denuncias-Renuncias'!M315/'Denuncias-Renuncias'!$F315)))</f>
        <v>-</v>
      </c>
    </row>
    <row r="316" spans="2:9" ht="20.100000000000001" customHeight="1" thickBot="1" x14ac:dyDescent="0.25">
      <c r="B316" s="4" t="s">
        <v>504</v>
      </c>
      <c r="C316" s="64" t="str">
        <f>+IF('Denuncias-Renuncias'!$F316=0,"-",IF('Denuncias-Renuncias'!G316=0,"-",('Denuncias-Renuncias'!G316/'Denuncias-Renuncias'!$F316)))</f>
        <v>-</v>
      </c>
      <c r="D316" s="64" t="str">
        <f>+IF('Denuncias-Renuncias'!$F316=0,"-",IF('Denuncias-Renuncias'!H316=0,"-",('Denuncias-Renuncias'!H316/'Denuncias-Renuncias'!$F316)))</f>
        <v>-</v>
      </c>
      <c r="E316" s="64">
        <f>+IF('Denuncias-Renuncias'!$F316=0,"-",IF('Denuncias-Renuncias'!I316=0,"-",('Denuncias-Renuncias'!I316/'Denuncias-Renuncias'!$F316)))</f>
        <v>0.72448979591836737</v>
      </c>
      <c r="F316" s="64">
        <f>+IF('Denuncias-Renuncias'!$F316=0,"-",IF('Denuncias-Renuncias'!J316=0,"-",('Denuncias-Renuncias'!J316/'Denuncias-Renuncias'!$F316)))</f>
        <v>3.0612244897959183E-2</v>
      </c>
      <c r="G316" s="64">
        <f>+IF('Denuncias-Renuncias'!$F316=0,"-",IF('Denuncias-Renuncias'!K316=0,"-",('Denuncias-Renuncias'!K316/'Denuncias-Renuncias'!$F316)))</f>
        <v>4.0816326530612242E-2</v>
      </c>
      <c r="H316" s="64">
        <f>+IF('Denuncias-Renuncias'!$F316=0,"-",IF('Denuncias-Renuncias'!L316=0,"-",('Denuncias-Renuncias'!L316/'Denuncias-Renuncias'!$F316)))</f>
        <v>0.12244897959183673</v>
      </c>
      <c r="I316" s="64">
        <f>+IF('Denuncias-Renuncias'!$F316=0,"-",IF('Denuncias-Renuncias'!M316=0,"-",('Denuncias-Renuncias'!M316/'Denuncias-Renuncias'!$F316)))</f>
        <v>8.1632653061224483E-2</v>
      </c>
    </row>
    <row r="317" spans="2:9" ht="20.100000000000001" customHeight="1" thickBot="1" x14ac:dyDescent="0.25">
      <c r="B317" s="4" t="s">
        <v>505</v>
      </c>
      <c r="C317" s="64">
        <f>+IF('Denuncias-Renuncias'!$F317=0,"-",IF('Denuncias-Renuncias'!G317=0,"-",('Denuncias-Renuncias'!G317/'Denuncias-Renuncias'!$F317)))</f>
        <v>0.16279069767441862</v>
      </c>
      <c r="D317" s="64" t="str">
        <f>+IF('Denuncias-Renuncias'!$F317=0,"-",IF('Denuncias-Renuncias'!H317=0,"-",('Denuncias-Renuncias'!H317/'Denuncias-Renuncias'!$F317)))</f>
        <v>-</v>
      </c>
      <c r="E317" s="64">
        <f>+IF('Denuncias-Renuncias'!$F317=0,"-",IF('Denuncias-Renuncias'!I317=0,"-",('Denuncias-Renuncias'!I317/'Denuncias-Renuncias'!$F317)))</f>
        <v>0.40697674418604651</v>
      </c>
      <c r="F317" s="64" t="str">
        <f>+IF('Denuncias-Renuncias'!$F317=0,"-",IF('Denuncias-Renuncias'!J317=0,"-",('Denuncias-Renuncias'!J317/'Denuncias-Renuncias'!$F317)))</f>
        <v>-</v>
      </c>
      <c r="G317" s="64">
        <f>+IF('Denuncias-Renuncias'!$F317=0,"-",IF('Denuncias-Renuncias'!K317=0,"-",('Denuncias-Renuncias'!K317/'Denuncias-Renuncias'!$F317)))</f>
        <v>0.28488372093023256</v>
      </c>
      <c r="H317" s="64">
        <f>+IF('Denuncias-Renuncias'!$F317=0,"-",IF('Denuncias-Renuncias'!L317=0,"-",('Denuncias-Renuncias'!L317/'Denuncias-Renuncias'!$F317)))</f>
        <v>9.8837209302325577E-2</v>
      </c>
      <c r="I317" s="64">
        <f>+IF('Denuncias-Renuncias'!$F317=0,"-",IF('Denuncias-Renuncias'!M317=0,"-",('Denuncias-Renuncias'!M317/'Denuncias-Renuncias'!$F317)))</f>
        <v>4.6511627906976744E-2</v>
      </c>
    </row>
    <row r="318" spans="2:9" ht="20.100000000000001" customHeight="1" thickBot="1" x14ac:dyDescent="0.25">
      <c r="B318" s="4" t="s">
        <v>506</v>
      </c>
      <c r="C318" s="64">
        <f>+IF('Denuncias-Renuncias'!$F318=0,"-",IF('Denuncias-Renuncias'!G318=0,"-",('Denuncias-Renuncias'!G318/'Denuncias-Renuncias'!$F318)))</f>
        <v>3.5087719298245612E-2</v>
      </c>
      <c r="D318" s="64" t="str">
        <f>+IF('Denuncias-Renuncias'!$F318=0,"-",IF('Denuncias-Renuncias'!H318=0,"-",('Denuncias-Renuncias'!H318/'Denuncias-Renuncias'!$F318)))</f>
        <v>-</v>
      </c>
      <c r="E318" s="64">
        <f>+IF('Denuncias-Renuncias'!$F318=0,"-",IF('Denuncias-Renuncias'!I318=0,"-",('Denuncias-Renuncias'!I318/'Denuncias-Renuncias'!$F318)))</f>
        <v>0.63157894736842102</v>
      </c>
      <c r="F318" s="64">
        <f>+IF('Denuncias-Renuncias'!$F318=0,"-",IF('Denuncias-Renuncias'!J318=0,"-",('Denuncias-Renuncias'!J318/'Denuncias-Renuncias'!$F318)))</f>
        <v>1.7543859649122806E-2</v>
      </c>
      <c r="G318" s="64">
        <f>+IF('Denuncias-Renuncias'!$F318=0,"-",IF('Denuncias-Renuncias'!K318=0,"-",('Denuncias-Renuncias'!K318/'Denuncias-Renuncias'!$F318)))</f>
        <v>0.14035087719298245</v>
      </c>
      <c r="H318" s="64">
        <f>+IF('Denuncias-Renuncias'!$F318=0,"-",IF('Denuncias-Renuncias'!L318=0,"-",('Denuncias-Renuncias'!L318/'Denuncias-Renuncias'!$F318)))</f>
        <v>5.2631578947368418E-2</v>
      </c>
      <c r="I318" s="64">
        <f>+IF('Denuncias-Renuncias'!$F318=0,"-",IF('Denuncias-Renuncias'!M318=0,"-",('Denuncias-Renuncias'!M318/'Denuncias-Renuncias'!$F318)))</f>
        <v>0.12280701754385964</v>
      </c>
    </row>
    <row r="319" spans="2:9" ht="20.100000000000001" customHeight="1" thickBot="1" x14ac:dyDescent="0.25">
      <c r="B319" s="4" t="s">
        <v>507</v>
      </c>
      <c r="C319" s="64" t="str">
        <f>+IF('Denuncias-Renuncias'!$F319=0,"-",IF('Denuncias-Renuncias'!G319=0,"-",('Denuncias-Renuncias'!G319/'Denuncias-Renuncias'!$F319)))</f>
        <v>-</v>
      </c>
      <c r="D319" s="64" t="str">
        <f>+IF('Denuncias-Renuncias'!$F319=0,"-",IF('Denuncias-Renuncias'!H319=0,"-",('Denuncias-Renuncias'!H319/'Denuncias-Renuncias'!$F319)))</f>
        <v>-</v>
      </c>
      <c r="E319" s="64">
        <f>+IF('Denuncias-Renuncias'!$F319=0,"-",IF('Denuncias-Renuncias'!I319=0,"-",('Denuncias-Renuncias'!I319/'Denuncias-Renuncias'!$F319)))</f>
        <v>0.73809523809523814</v>
      </c>
      <c r="F319" s="64" t="str">
        <f>+IF('Denuncias-Renuncias'!$F319=0,"-",IF('Denuncias-Renuncias'!J319=0,"-",('Denuncias-Renuncias'!J319/'Denuncias-Renuncias'!$F319)))</f>
        <v>-</v>
      </c>
      <c r="G319" s="64">
        <f>+IF('Denuncias-Renuncias'!$F319=0,"-",IF('Denuncias-Renuncias'!K319=0,"-",('Denuncias-Renuncias'!K319/'Denuncias-Renuncias'!$F319)))</f>
        <v>0.26190476190476192</v>
      </c>
      <c r="H319" s="64" t="str">
        <f>+IF('Denuncias-Renuncias'!$F319=0,"-",IF('Denuncias-Renuncias'!L319=0,"-",('Denuncias-Renuncias'!L319/'Denuncias-Renuncias'!$F319)))</f>
        <v>-</v>
      </c>
      <c r="I319" s="64" t="str">
        <f>+IF('Denuncias-Renuncias'!$F319=0,"-",IF('Denuncias-Renuncias'!M319=0,"-",('Denuncias-Renuncias'!M319/'Denuncias-Renuncias'!$F319)))</f>
        <v>-</v>
      </c>
    </row>
    <row r="320" spans="2:9" ht="20.100000000000001" customHeight="1" thickBot="1" x14ac:dyDescent="0.25">
      <c r="B320" s="4" t="s">
        <v>508</v>
      </c>
      <c r="C320" s="64">
        <f>+IF('Denuncias-Renuncias'!$F320=0,"-",IF('Denuncias-Renuncias'!G320=0,"-",('Denuncias-Renuncias'!G320/'Denuncias-Renuncias'!$F320)))</f>
        <v>1.9607843137254902E-2</v>
      </c>
      <c r="D320" s="64" t="str">
        <f>+IF('Denuncias-Renuncias'!$F320=0,"-",IF('Denuncias-Renuncias'!H320=0,"-",('Denuncias-Renuncias'!H320/'Denuncias-Renuncias'!$F320)))</f>
        <v>-</v>
      </c>
      <c r="E320" s="64">
        <f>+IF('Denuncias-Renuncias'!$F320=0,"-",IF('Denuncias-Renuncias'!I320=0,"-",('Denuncias-Renuncias'!I320/'Denuncias-Renuncias'!$F320)))</f>
        <v>0.88235294117647056</v>
      </c>
      <c r="F320" s="64" t="str">
        <f>+IF('Denuncias-Renuncias'!$F320=0,"-",IF('Denuncias-Renuncias'!J320=0,"-",('Denuncias-Renuncias'!J320/'Denuncias-Renuncias'!$F320)))</f>
        <v>-</v>
      </c>
      <c r="G320" s="64">
        <f>+IF('Denuncias-Renuncias'!$F320=0,"-",IF('Denuncias-Renuncias'!K320=0,"-",('Denuncias-Renuncias'!K320/'Denuncias-Renuncias'!$F320)))</f>
        <v>9.8039215686274508E-2</v>
      </c>
      <c r="H320" s="64" t="str">
        <f>+IF('Denuncias-Renuncias'!$F320=0,"-",IF('Denuncias-Renuncias'!L320=0,"-",('Denuncias-Renuncias'!L320/'Denuncias-Renuncias'!$F320)))</f>
        <v>-</v>
      </c>
      <c r="I320" s="64" t="str">
        <f>+IF('Denuncias-Renuncias'!$F320=0,"-",IF('Denuncias-Renuncias'!M320=0,"-",('Denuncias-Renuncias'!M320/'Denuncias-Renuncias'!$F320)))</f>
        <v>-</v>
      </c>
    </row>
    <row r="321" spans="2:9" ht="20.100000000000001" customHeight="1" thickBot="1" x14ac:dyDescent="0.25">
      <c r="B321" s="4" t="s">
        <v>509</v>
      </c>
      <c r="C321" s="64" t="str">
        <f>+IF('Denuncias-Renuncias'!$F321=0,"-",IF('Denuncias-Renuncias'!G321=0,"-",('Denuncias-Renuncias'!G321/'Denuncias-Renuncias'!$F321)))</f>
        <v>-</v>
      </c>
      <c r="D321" s="64" t="str">
        <f>+IF('Denuncias-Renuncias'!$F321=0,"-",IF('Denuncias-Renuncias'!H321=0,"-",('Denuncias-Renuncias'!H321/'Denuncias-Renuncias'!$F321)))</f>
        <v>-</v>
      </c>
      <c r="E321" s="64">
        <f>+IF('Denuncias-Renuncias'!$F321=0,"-",IF('Denuncias-Renuncias'!I321=0,"-",('Denuncias-Renuncias'!I321/'Denuncias-Renuncias'!$F321)))</f>
        <v>0.83870967741935487</v>
      </c>
      <c r="F321" s="64">
        <f>+IF('Denuncias-Renuncias'!$F321=0,"-",IF('Denuncias-Renuncias'!J321=0,"-",('Denuncias-Renuncias'!J321/'Denuncias-Renuncias'!$F321)))</f>
        <v>0.16129032258064516</v>
      </c>
      <c r="G321" s="64" t="str">
        <f>+IF('Denuncias-Renuncias'!$F321=0,"-",IF('Denuncias-Renuncias'!K321=0,"-",('Denuncias-Renuncias'!K321/'Denuncias-Renuncias'!$F321)))</f>
        <v>-</v>
      </c>
      <c r="H321" s="64" t="str">
        <f>+IF('Denuncias-Renuncias'!$F321=0,"-",IF('Denuncias-Renuncias'!L321=0,"-",('Denuncias-Renuncias'!L321/'Denuncias-Renuncias'!$F321)))</f>
        <v>-</v>
      </c>
      <c r="I321" s="64" t="str">
        <f>+IF('Denuncias-Renuncias'!$F321=0,"-",IF('Denuncias-Renuncias'!M321=0,"-",('Denuncias-Renuncias'!M321/'Denuncias-Renuncias'!$F321)))</f>
        <v>-</v>
      </c>
    </row>
    <row r="322" spans="2:9" ht="20.100000000000001" customHeight="1" thickBot="1" x14ac:dyDescent="0.25">
      <c r="B322" s="4" t="s">
        <v>510</v>
      </c>
      <c r="C322" s="64" t="str">
        <f>+IF('Denuncias-Renuncias'!$F322=0,"-",IF('Denuncias-Renuncias'!G322=0,"-",('Denuncias-Renuncias'!G322/'Denuncias-Renuncias'!$F322)))</f>
        <v>-</v>
      </c>
      <c r="D322" s="64" t="str">
        <f>+IF('Denuncias-Renuncias'!$F322=0,"-",IF('Denuncias-Renuncias'!H322=0,"-",('Denuncias-Renuncias'!H322/'Denuncias-Renuncias'!$F322)))</f>
        <v>-</v>
      </c>
      <c r="E322" s="64">
        <f>+IF('Denuncias-Renuncias'!$F322=0,"-",IF('Denuncias-Renuncias'!I322=0,"-",('Denuncias-Renuncias'!I322/'Denuncias-Renuncias'!$F322)))</f>
        <v>1</v>
      </c>
      <c r="F322" s="64" t="str">
        <f>+IF('Denuncias-Renuncias'!$F322=0,"-",IF('Denuncias-Renuncias'!J322=0,"-",('Denuncias-Renuncias'!J322/'Denuncias-Renuncias'!$F322)))</f>
        <v>-</v>
      </c>
      <c r="G322" s="64" t="str">
        <f>+IF('Denuncias-Renuncias'!$F322=0,"-",IF('Denuncias-Renuncias'!K322=0,"-",('Denuncias-Renuncias'!K322/'Denuncias-Renuncias'!$F322)))</f>
        <v>-</v>
      </c>
      <c r="H322" s="64" t="str">
        <f>+IF('Denuncias-Renuncias'!$F322=0,"-",IF('Denuncias-Renuncias'!L322=0,"-",('Denuncias-Renuncias'!L322/'Denuncias-Renuncias'!$F322)))</f>
        <v>-</v>
      </c>
      <c r="I322" s="64" t="str">
        <f>+IF('Denuncias-Renuncias'!$F322=0,"-",IF('Denuncias-Renuncias'!M322=0,"-",('Denuncias-Renuncias'!M322/'Denuncias-Renuncias'!$F322)))</f>
        <v>-</v>
      </c>
    </row>
    <row r="323" spans="2:9" ht="20.100000000000001" customHeight="1" thickBot="1" x14ac:dyDescent="0.25">
      <c r="B323" s="4" t="s">
        <v>511</v>
      </c>
      <c r="C323" s="64" t="str">
        <f>+IF('Denuncias-Renuncias'!$F323=0,"-",IF('Denuncias-Renuncias'!G323=0,"-",('Denuncias-Renuncias'!G323/'Denuncias-Renuncias'!$F323)))</f>
        <v>-</v>
      </c>
      <c r="D323" s="64" t="str">
        <f>+IF('Denuncias-Renuncias'!$F323=0,"-",IF('Denuncias-Renuncias'!H323=0,"-",('Denuncias-Renuncias'!H323/'Denuncias-Renuncias'!$F323)))</f>
        <v>-</v>
      </c>
      <c r="E323" s="64">
        <f>+IF('Denuncias-Renuncias'!$F323=0,"-",IF('Denuncias-Renuncias'!I323=0,"-",('Denuncias-Renuncias'!I323/'Denuncias-Renuncias'!$F323)))</f>
        <v>0.76363636363636367</v>
      </c>
      <c r="F323" s="64">
        <f>+IF('Denuncias-Renuncias'!$F323=0,"-",IF('Denuncias-Renuncias'!J323=0,"-",('Denuncias-Renuncias'!J323/'Denuncias-Renuncias'!$F323)))</f>
        <v>5.4545454545454543E-2</v>
      </c>
      <c r="G323" s="64" t="str">
        <f>+IF('Denuncias-Renuncias'!$F323=0,"-",IF('Denuncias-Renuncias'!K323=0,"-",('Denuncias-Renuncias'!K323/'Denuncias-Renuncias'!$F323)))</f>
        <v>-</v>
      </c>
      <c r="H323" s="64">
        <f>+IF('Denuncias-Renuncias'!$F323=0,"-",IF('Denuncias-Renuncias'!L323=0,"-",('Denuncias-Renuncias'!L323/'Denuncias-Renuncias'!$F323)))</f>
        <v>0.18181818181818182</v>
      </c>
      <c r="I323" s="64" t="str">
        <f>+IF('Denuncias-Renuncias'!$F323=0,"-",IF('Denuncias-Renuncias'!M323=0,"-",('Denuncias-Renuncias'!M323/'Denuncias-Renuncias'!$F323)))</f>
        <v>-</v>
      </c>
    </row>
    <row r="324" spans="2:9" ht="20.100000000000001" customHeight="1" thickBot="1" x14ac:dyDescent="0.25">
      <c r="B324" s="4" t="s">
        <v>512</v>
      </c>
      <c r="C324" s="64" t="str">
        <f>+IF('Denuncias-Renuncias'!$F324=0,"-",IF('Denuncias-Renuncias'!G324=0,"-",('Denuncias-Renuncias'!G324/'Denuncias-Renuncias'!$F324)))</f>
        <v>-</v>
      </c>
      <c r="D324" s="64" t="str">
        <f>+IF('Denuncias-Renuncias'!$F324=0,"-",IF('Denuncias-Renuncias'!H324=0,"-",('Denuncias-Renuncias'!H324/'Denuncias-Renuncias'!$F324)))</f>
        <v>-</v>
      </c>
      <c r="E324" s="64">
        <f>+IF('Denuncias-Renuncias'!$F324=0,"-",IF('Denuncias-Renuncias'!I324=0,"-",('Denuncias-Renuncias'!I324/'Denuncias-Renuncias'!$F324)))</f>
        <v>0.44444444444444442</v>
      </c>
      <c r="F324" s="64" t="str">
        <f>+IF('Denuncias-Renuncias'!$F324=0,"-",IF('Denuncias-Renuncias'!J324=0,"-",('Denuncias-Renuncias'!J324/'Denuncias-Renuncias'!$F324)))</f>
        <v>-</v>
      </c>
      <c r="G324" s="64">
        <f>+IF('Denuncias-Renuncias'!$F324=0,"-",IF('Denuncias-Renuncias'!K324=0,"-",('Denuncias-Renuncias'!K324/'Denuncias-Renuncias'!$F324)))</f>
        <v>0.33333333333333331</v>
      </c>
      <c r="H324" s="64" t="str">
        <f>+IF('Denuncias-Renuncias'!$F324=0,"-",IF('Denuncias-Renuncias'!L324=0,"-",('Denuncias-Renuncias'!L324/'Denuncias-Renuncias'!$F324)))</f>
        <v>-</v>
      </c>
      <c r="I324" s="64">
        <f>+IF('Denuncias-Renuncias'!$F324=0,"-",IF('Denuncias-Renuncias'!M324=0,"-",('Denuncias-Renuncias'!M324/'Denuncias-Renuncias'!$F324)))</f>
        <v>0.22222222222222221</v>
      </c>
    </row>
    <row r="325" spans="2:9" ht="20.100000000000001" customHeight="1" thickBot="1" x14ac:dyDescent="0.25">
      <c r="B325" s="4" t="s">
        <v>513</v>
      </c>
      <c r="C325" s="64">
        <f>+IF('Denuncias-Renuncias'!$F325=0,"-",IF('Denuncias-Renuncias'!G325=0,"-",('Denuncias-Renuncias'!G325/'Denuncias-Renuncias'!$F325)))</f>
        <v>8.4745762711864403E-2</v>
      </c>
      <c r="D325" s="64" t="str">
        <f>+IF('Denuncias-Renuncias'!$F325=0,"-",IF('Denuncias-Renuncias'!H325=0,"-",('Denuncias-Renuncias'!H325/'Denuncias-Renuncias'!$F325)))</f>
        <v>-</v>
      </c>
      <c r="E325" s="64">
        <f>+IF('Denuncias-Renuncias'!$F325=0,"-",IF('Denuncias-Renuncias'!I325=0,"-",('Denuncias-Renuncias'!I325/'Denuncias-Renuncias'!$F325)))</f>
        <v>0.52542372881355937</v>
      </c>
      <c r="F325" s="64">
        <f>+IF('Denuncias-Renuncias'!$F325=0,"-",IF('Denuncias-Renuncias'!J325=0,"-",('Denuncias-Renuncias'!J325/'Denuncias-Renuncias'!$F325)))</f>
        <v>1.6949152542372881E-2</v>
      </c>
      <c r="G325" s="64">
        <f>+IF('Denuncias-Renuncias'!$F325=0,"-",IF('Denuncias-Renuncias'!K325=0,"-",('Denuncias-Renuncias'!K325/'Denuncias-Renuncias'!$F325)))</f>
        <v>0.32203389830508472</v>
      </c>
      <c r="H325" s="64">
        <f>+IF('Denuncias-Renuncias'!$F325=0,"-",IF('Denuncias-Renuncias'!L325=0,"-",('Denuncias-Renuncias'!L325/'Denuncias-Renuncias'!$F325)))</f>
        <v>5.0847457627118647E-2</v>
      </c>
      <c r="I325" s="64" t="str">
        <f>+IF('Denuncias-Renuncias'!$F325=0,"-",IF('Denuncias-Renuncias'!M325=0,"-",('Denuncias-Renuncias'!M325/'Denuncias-Renuncias'!$F325)))</f>
        <v>-</v>
      </c>
    </row>
    <row r="326" spans="2:9" ht="20.100000000000001" customHeight="1" thickBot="1" x14ac:dyDescent="0.25">
      <c r="B326" s="4" t="s">
        <v>202</v>
      </c>
      <c r="C326" s="64">
        <f>+IF('Denuncias-Renuncias'!$F326=0,"-",IF('Denuncias-Renuncias'!G326=0,"-",('Denuncias-Renuncias'!G326/'Denuncias-Renuncias'!$F326)))</f>
        <v>1.1363636363636364E-2</v>
      </c>
      <c r="D326" s="64" t="str">
        <f>+IF('Denuncias-Renuncias'!$F326=0,"-",IF('Denuncias-Renuncias'!H326=0,"-",('Denuncias-Renuncias'!H326/'Denuncias-Renuncias'!$F326)))</f>
        <v>-</v>
      </c>
      <c r="E326" s="64">
        <f>+IF('Denuncias-Renuncias'!$F326=0,"-",IF('Denuncias-Renuncias'!I326=0,"-",('Denuncias-Renuncias'!I326/'Denuncias-Renuncias'!$F326)))</f>
        <v>0.36363636363636365</v>
      </c>
      <c r="F326" s="64">
        <f>+IF('Denuncias-Renuncias'!$F326=0,"-",IF('Denuncias-Renuncias'!J326=0,"-",('Denuncias-Renuncias'!J326/'Denuncias-Renuncias'!$F326)))</f>
        <v>5.681818181818182E-3</v>
      </c>
      <c r="G326" s="64">
        <f>+IF('Denuncias-Renuncias'!$F326=0,"-",IF('Denuncias-Renuncias'!K326=0,"-",('Denuncias-Renuncias'!K326/'Denuncias-Renuncias'!$F326)))</f>
        <v>0.26704545454545453</v>
      </c>
      <c r="H326" s="64">
        <f>+IF('Denuncias-Renuncias'!$F326=0,"-",IF('Denuncias-Renuncias'!L326=0,"-",('Denuncias-Renuncias'!L326/'Denuncias-Renuncias'!$F326)))</f>
        <v>1.7045454545454544E-2</v>
      </c>
      <c r="I326" s="64">
        <f>+IF('Denuncias-Renuncias'!$F326=0,"-",IF('Denuncias-Renuncias'!M326=0,"-",('Denuncias-Renuncias'!M326/'Denuncias-Renuncias'!$F326)))</f>
        <v>0.33522727272727271</v>
      </c>
    </row>
    <row r="327" spans="2:9" ht="20.100000000000001" customHeight="1" thickBot="1" x14ac:dyDescent="0.25">
      <c r="B327" s="4" t="s">
        <v>514</v>
      </c>
      <c r="C327" s="64">
        <f>+IF('Denuncias-Renuncias'!$F327=0,"-",IF('Denuncias-Renuncias'!G327=0,"-",('Denuncias-Renuncias'!G327/'Denuncias-Renuncias'!$F327)))</f>
        <v>0.14285714285714285</v>
      </c>
      <c r="D327" s="64" t="str">
        <f>+IF('Denuncias-Renuncias'!$F327=0,"-",IF('Denuncias-Renuncias'!H327=0,"-",('Denuncias-Renuncias'!H327/'Denuncias-Renuncias'!$F327)))</f>
        <v>-</v>
      </c>
      <c r="E327" s="64">
        <f>+IF('Denuncias-Renuncias'!$F327=0,"-",IF('Denuncias-Renuncias'!I327=0,"-",('Denuncias-Renuncias'!I327/'Denuncias-Renuncias'!$F327)))</f>
        <v>0.8571428571428571</v>
      </c>
      <c r="F327" s="64" t="str">
        <f>+IF('Denuncias-Renuncias'!$F327=0,"-",IF('Denuncias-Renuncias'!J327=0,"-",('Denuncias-Renuncias'!J327/'Denuncias-Renuncias'!$F327)))</f>
        <v>-</v>
      </c>
      <c r="G327" s="64" t="str">
        <f>+IF('Denuncias-Renuncias'!$F327=0,"-",IF('Denuncias-Renuncias'!K327=0,"-",('Denuncias-Renuncias'!K327/'Denuncias-Renuncias'!$F327)))</f>
        <v>-</v>
      </c>
      <c r="H327" s="64" t="str">
        <f>+IF('Denuncias-Renuncias'!$F327=0,"-",IF('Denuncias-Renuncias'!L327=0,"-",('Denuncias-Renuncias'!L327/'Denuncias-Renuncias'!$F327)))</f>
        <v>-</v>
      </c>
      <c r="I327" s="64" t="str">
        <f>+IF('Denuncias-Renuncias'!$F327=0,"-",IF('Denuncias-Renuncias'!M327=0,"-",('Denuncias-Renuncias'!M327/'Denuncias-Renuncias'!$F327)))</f>
        <v>-</v>
      </c>
    </row>
    <row r="328" spans="2:9" ht="20.100000000000001" customHeight="1" thickBot="1" x14ac:dyDescent="0.25">
      <c r="B328" s="4" t="s">
        <v>515</v>
      </c>
      <c r="C328" s="64" t="str">
        <f>+IF('Denuncias-Renuncias'!$F328=0,"-",IF('Denuncias-Renuncias'!G328=0,"-",('Denuncias-Renuncias'!G328/'Denuncias-Renuncias'!$F328)))</f>
        <v>-</v>
      </c>
      <c r="D328" s="64" t="str">
        <f>+IF('Denuncias-Renuncias'!$F328=0,"-",IF('Denuncias-Renuncias'!H328=0,"-",('Denuncias-Renuncias'!H328/'Denuncias-Renuncias'!$F328)))</f>
        <v>-</v>
      </c>
      <c r="E328" s="64">
        <f>+IF('Denuncias-Renuncias'!$F328=0,"-",IF('Denuncias-Renuncias'!I328=0,"-",('Denuncias-Renuncias'!I328/'Denuncias-Renuncias'!$F328)))</f>
        <v>0.8</v>
      </c>
      <c r="F328" s="64">
        <f>+IF('Denuncias-Renuncias'!$F328=0,"-",IF('Denuncias-Renuncias'!J328=0,"-",('Denuncias-Renuncias'!J328/'Denuncias-Renuncias'!$F328)))</f>
        <v>6.6666666666666666E-2</v>
      </c>
      <c r="G328" s="64">
        <f>+IF('Denuncias-Renuncias'!$F328=0,"-",IF('Denuncias-Renuncias'!K328=0,"-",('Denuncias-Renuncias'!K328/'Denuncias-Renuncias'!$F328)))</f>
        <v>0.13333333333333333</v>
      </c>
      <c r="H328" s="64" t="str">
        <f>+IF('Denuncias-Renuncias'!$F328=0,"-",IF('Denuncias-Renuncias'!L328=0,"-",('Denuncias-Renuncias'!L328/'Denuncias-Renuncias'!$F328)))</f>
        <v>-</v>
      </c>
      <c r="I328" s="64" t="str">
        <f>+IF('Denuncias-Renuncias'!$F328=0,"-",IF('Denuncias-Renuncias'!M328=0,"-",('Denuncias-Renuncias'!M328/'Denuncias-Renuncias'!$F328)))</f>
        <v>-</v>
      </c>
    </row>
    <row r="329" spans="2:9" ht="20.100000000000001" customHeight="1" thickBot="1" x14ac:dyDescent="0.25">
      <c r="B329" s="4" t="s">
        <v>516</v>
      </c>
      <c r="C329" s="64" t="str">
        <f>+IF('Denuncias-Renuncias'!$F329=0,"-",IF('Denuncias-Renuncias'!G329=0,"-",('Denuncias-Renuncias'!G329/'Denuncias-Renuncias'!$F329)))</f>
        <v>-</v>
      </c>
      <c r="D329" s="64" t="str">
        <f>+IF('Denuncias-Renuncias'!$F329=0,"-",IF('Denuncias-Renuncias'!H329=0,"-",('Denuncias-Renuncias'!H329/'Denuncias-Renuncias'!$F329)))</f>
        <v>-</v>
      </c>
      <c r="E329" s="64">
        <f>+IF('Denuncias-Renuncias'!$F329=0,"-",IF('Denuncias-Renuncias'!I329=0,"-",('Denuncias-Renuncias'!I329/'Denuncias-Renuncias'!$F329)))</f>
        <v>1</v>
      </c>
      <c r="F329" s="64" t="str">
        <f>+IF('Denuncias-Renuncias'!$F329=0,"-",IF('Denuncias-Renuncias'!J329=0,"-",('Denuncias-Renuncias'!J329/'Denuncias-Renuncias'!$F329)))</f>
        <v>-</v>
      </c>
      <c r="G329" s="64" t="str">
        <f>+IF('Denuncias-Renuncias'!$F329=0,"-",IF('Denuncias-Renuncias'!K329=0,"-",('Denuncias-Renuncias'!K329/'Denuncias-Renuncias'!$F329)))</f>
        <v>-</v>
      </c>
      <c r="H329" s="64" t="str">
        <f>+IF('Denuncias-Renuncias'!$F329=0,"-",IF('Denuncias-Renuncias'!L329=0,"-",('Denuncias-Renuncias'!L329/'Denuncias-Renuncias'!$F329)))</f>
        <v>-</v>
      </c>
      <c r="I329" s="64" t="str">
        <f>+IF('Denuncias-Renuncias'!$F329=0,"-",IF('Denuncias-Renuncias'!M329=0,"-",('Denuncias-Renuncias'!M329/'Denuncias-Renuncias'!$F329)))</f>
        <v>-</v>
      </c>
    </row>
    <row r="330" spans="2:9" ht="20.100000000000001" customHeight="1" thickBot="1" x14ac:dyDescent="0.25">
      <c r="B330" s="4" t="s">
        <v>517</v>
      </c>
      <c r="C330" s="64" t="str">
        <f>+IF('Denuncias-Renuncias'!$F330=0,"-",IF('Denuncias-Renuncias'!G330=0,"-",('Denuncias-Renuncias'!G330/'Denuncias-Renuncias'!$F330)))</f>
        <v>-</v>
      </c>
      <c r="D330" s="64" t="str">
        <f>+IF('Denuncias-Renuncias'!$F330=0,"-",IF('Denuncias-Renuncias'!H330=0,"-",('Denuncias-Renuncias'!H330/'Denuncias-Renuncias'!$F330)))</f>
        <v>-</v>
      </c>
      <c r="E330" s="64">
        <f>+IF('Denuncias-Renuncias'!$F330=0,"-",IF('Denuncias-Renuncias'!I330=0,"-",('Denuncias-Renuncias'!I330/'Denuncias-Renuncias'!$F330)))</f>
        <v>1</v>
      </c>
      <c r="F330" s="64" t="str">
        <f>+IF('Denuncias-Renuncias'!$F330=0,"-",IF('Denuncias-Renuncias'!J330=0,"-",('Denuncias-Renuncias'!J330/'Denuncias-Renuncias'!$F330)))</f>
        <v>-</v>
      </c>
      <c r="G330" s="64" t="str">
        <f>+IF('Denuncias-Renuncias'!$F330=0,"-",IF('Denuncias-Renuncias'!K330=0,"-",('Denuncias-Renuncias'!K330/'Denuncias-Renuncias'!$F330)))</f>
        <v>-</v>
      </c>
      <c r="H330" s="64" t="str">
        <f>+IF('Denuncias-Renuncias'!$F330=0,"-",IF('Denuncias-Renuncias'!L330=0,"-",('Denuncias-Renuncias'!L330/'Denuncias-Renuncias'!$F330)))</f>
        <v>-</v>
      </c>
      <c r="I330" s="64" t="str">
        <f>+IF('Denuncias-Renuncias'!$F330=0,"-",IF('Denuncias-Renuncias'!M330=0,"-",('Denuncias-Renuncias'!M330/'Denuncias-Renuncias'!$F330)))</f>
        <v>-</v>
      </c>
    </row>
    <row r="331" spans="2:9" ht="20.100000000000001" customHeight="1" thickBot="1" x14ac:dyDescent="0.25">
      <c r="B331" s="4" t="s">
        <v>518</v>
      </c>
      <c r="C331" s="64" t="str">
        <f>+IF('Denuncias-Renuncias'!$F331=0,"-",IF('Denuncias-Renuncias'!G331=0,"-",('Denuncias-Renuncias'!G331/'Denuncias-Renuncias'!$F331)))</f>
        <v>-</v>
      </c>
      <c r="D331" s="64" t="str">
        <f>+IF('Denuncias-Renuncias'!$F331=0,"-",IF('Denuncias-Renuncias'!H331=0,"-",('Denuncias-Renuncias'!H331/'Denuncias-Renuncias'!$F331)))</f>
        <v>-</v>
      </c>
      <c r="E331" s="64">
        <f>+IF('Denuncias-Renuncias'!$F331=0,"-",IF('Denuncias-Renuncias'!I331=0,"-",('Denuncias-Renuncias'!I331/'Denuncias-Renuncias'!$F331)))</f>
        <v>0.5714285714285714</v>
      </c>
      <c r="F331" s="64" t="str">
        <f>+IF('Denuncias-Renuncias'!$F331=0,"-",IF('Denuncias-Renuncias'!J331=0,"-",('Denuncias-Renuncias'!J331/'Denuncias-Renuncias'!$F331)))</f>
        <v>-</v>
      </c>
      <c r="G331" s="64">
        <f>+IF('Denuncias-Renuncias'!$F331=0,"-",IF('Denuncias-Renuncias'!K331=0,"-",('Denuncias-Renuncias'!K331/'Denuncias-Renuncias'!$F331)))</f>
        <v>0.14285714285714285</v>
      </c>
      <c r="H331" s="64" t="str">
        <f>+IF('Denuncias-Renuncias'!$F331=0,"-",IF('Denuncias-Renuncias'!L331=0,"-",('Denuncias-Renuncias'!L331/'Denuncias-Renuncias'!$F331)))</f>
        <v>-</v>
      </c>
      <c r="I331" s="64">
        <f>+IF('Denuncias-Renuncias'!$F331=0,"-",IF('Denuncias-Renuncias'!M331=0,"-",('Denuncias-Renuncias'!M331/'Denuncias-Renuncias'!$F331)))</f>
        <v>0.2857142857142857</v>
      </c>
    </row>
    <row r="332" spans="2:9" ht="20.100000000000001" customHeight="1" thickBot="1" x14ac:dyDescent="0.25">
      <c r="B332" s="4" t="s">
        <v>519</v>
      </c>
      <c r="C332" s="64">
        <f>+IF('Denuncias-Renuncias'!$F332=0,"-",IF('Denuncias-Renuncias'!G332=0,"-",('Denuncias-Renuncias'!G332/'Denuncias-Renuncias'!$F332)))</f>
        <v>0.125</v>
      </c>
      <c r="D332" s="64" t="str">
        <f>+IF('Denuncias-Renuncias'!$F332=0,"-",IF('Denuncias-Renuncias'!H332=0,"-",('Denuncias-Renuncias'!H332/'Denuncias-Renuncias'!$F332)))</f>
        <v>-</v>
      </c>
      <c r="E332" s="64">
        <f>+IF('Denuncias-Renuncias'!$F332=0,"-",IF('Denuncias-Renuncias'!I332=0,"-",('Denuncias-Renuncias'!I332/'Denuncias-Renuncias'!$F332)))</f>
        <v>0.45833333333333331</v>
      </c>
      <c r="F332" s="64">
        <f>+IF('Denuncias-Renuncias'!$F332=0,"-",IF('Denuncias-Renuncias'!J332=0,"-",('Denuncias-Renuncias'!J332/'Denuncias-Renuncias'!$F332)))</f>
        <v>0.125</v>
      </c>
      <c r="G332" s="64">
        <f>+IF('Denuncias-Renuncias'!$F332=0,"-",IF('Denuncias-Renuncias'!K332=0,"-",('Denuncias-Renuncias'!K332/'Denuncias-Renuncias'!$F332)))</f>
        <v>0.20833333333333334</v>
      </c>
      <c r="H332" s="64">
        <f>+IF('Denuncias-Renuncias'!$F332=0,"-",IF('Denuncias-Renuncias'!L332=0,"-",('Denuncias-Renuncias'!L332/'Denuncias-Renuncias'!$F332)))</f>
        <v>8.3333333333333329E-2</v>
      </c>
      <c r="I332" s="64" t="str">
        <f>+IF('Denuncias-Renuncias'!$F332=0,"-",IF('Denuncias-Renuncias'!M332=0,"-",('Denuncias-Renuncias'!M332/'Denuncias-Renuncias'!$F332)))</f>
        <v>-</v>
      </c>
    </row>
    <row r="333" spans="2:9" ht="20.100000000000001" customHeight="1" thickBot="1" x14ac:dyDescent="0.25">
      <c r="B333" s="4" t="s">
        <v>520</v>
      </c>
      <c r="C333" s="64" t="str">
        <f>+IF('Denuncias-Renuncias'!$F333=0,"-",IF('Denuncias-Renuncias'!G333=0,"-",('Denuncias-Renuncias'!G333/'Denuncias-Renuncias'!$F333)))</f>
        <v>-</v>
      </c>
      <c r="D333" s="64" t="str">
        <f>+IF('Denuncias-Renuncias'!$F333=0,"-",IF('Denuncias-Renuncias'!H333=0,"-",('Denuncias-Renuncias'!H333/'Denuncias-Renuncias'!$F333)))</f>
        <v>-</v>
      </c>
      <c r="E333" s="64">
        <f>+IF('Denuncias-Renuncias'!$F333=0,"-",IF('Denuncias-Renuncias'!I333=0,"-",('Denuncias-Renuncias'!I333/'Denuncias-Renuncias'!$F333)))</f>
        <v>1</v>
      </c>
      <c r="F333" s="64" t="str">
        <f>+IF('Denuncias-Renuncias'!$F333=0,"-",IF('Denuncias-Renuncias'!J333=0,"-",('Denuncias-Renuncias'!J333/'Denuncias-Renuncias'!$F333)))</f>
        <v>-</v>
      </c>
      <c r="G333" s="64" t="str">
        <f>+IF('Denuncias-Renuncias'!$F333=0,"-",IF('Denuncias-Renuncias'!K333=0,"-",('Denuncias-Renuncias'!K333/'Denuncias-Renuncias'!$F333)))</f>
        <v>-</v>
      </c>
      <c r="H333" s="64" t="str">
        <f>+IF('Denuncias-Renuncias'!$F333=0,"-",IF('Denuncias-Renuncias'!L333=0,"-",('Denuncias-Renuncias'!L333/'Denuncias-Renuncias'!$F333)))</f>
        <v>-</v>
      </c>
      <c r="I333" s="64" t="str">
        <f>+IF('Denuncias-Renuncias'!$F333=0,"-",IF('Denuncias-Renuncias'!M333=0,"-",('Denuncias-Renuncias'!M333/'Denuncias-Renuncias'!$F333)))</f>
        <v>-</v>
      </c>
    </row>
    <row r="334" spans="2:9" ht="20.100000000000001" customHeight="1" thickBot="1" x14ac:dyDescent="0.25">
      <c r="B334" s="4" t="s">
        <v>521</v>
      </c>
      <c r="C334" s="64" t="str">
        <f>+IF('Denuncias-Renuncias'!$F334=0,"-",IF('Denuncias-Renuncias'!G334=0,"-",('Denuncias-Renuncias'!G334/'Denuncias-Renuncias'!$F334)))</f>
        <v>-</v>
      </c>
      <c r="D334" s="64" t="str">
        <f>+IF('Denuncias-Renuncias'!$F334=0,"-",IF('Denuncias-Renuncias'!H334=0,"-",('Denuncias-Renuncias'!H334/'Denuncias-Renuncias'!$F334)))</f>
        <v>-</v>
      </c>
      <c r="E334" s="64">
        <f>+IF('Denuncias-Renuncias'!$F334=0,"-",IF('Denuncias-Renuncias'!I334=0,"-",('Denuncias-Renuncias'!I334/'Denuncias-Renuncias'!$F334)))</f>
        <v>1</v>
      </c>
      <c r="F334" s="64" t="str">
        <f>+IF('Denuncias-Renuncias'!$F334=0,"-",IF('Denuncias-Renuncias'!J334=0,"-",('Denuncias-Renuncias'!J334/'Denuncias-Renuncias'!$F334)))</f>
        <v>-</v>
      </c>
      <c r="G334" s="64" t="str">
        <f>+IF('Denuncias-Renuncias'!$F334=0,"-",IF('Denuncias-Renuncias'!K334=0,"-",('Denuncias-Renuncias'!K334/'Denuncias-Renuncias'!$F334)))</f>
        <v>-</v>
      </c>
      <c r="H334" s="64" t="str">
        <f>+IF('Denuncias-Renuncias'!$F334=0,"-",IF('Denuncias-Renuncias'!L334=0,"-",('Denuncias-Renuncias'!L334/'Denuncias-Renuncias'!$F334)))</f>
        <v>-</v>
      </c>
      <c r="I334" s="64" t="str">
        <f>+IF('Denuncias-Renuncias'!$F334=0,"-",IF('Denuncias-Renuncias'!M334=0,"-",('Denuncias-Renuncias'!M334/'Denuncias-Renuncias'!$F334)))</f>
        <v>-</v>
      </c>
    </row>
    <row r="335" spans="2:9" ht="20.100000000000001" customHeight="1" thickBot="1" x14ac:dyDescent="0.25">
      <c r="B335" s="4" t="s">
        <v>522</v>
      </c>
      <c r="C335" s="64" t="str">
        <f>+IF('Denuncias-Renuncias'!$F335=0,"-",IF('Denuncias-Renuncias'!G335=0,"-",('Denuncias-Renuncias'!G335/'Denuncias-Renuncias'!$F335)))</f>
        <v>-</v>
      </c>
      <c r="D335" s="64" t="str">
        <f>+IF('Denuncias-Renuncias'!$F335=0,"-",IF('Denuncias-Renuncias'!H335=0,"-",('Denuncias-Renuncias'!H335/'Denuncias-Renuncias'!$F335)))</f>
        <v>-</v>
      </c>
      <c r="E335" s="64">
        <f>+IF('Denuncias-Renuncias'!$F335=0,"-",IF('Denuncias-Renuncias'!I335=0,"-",('Denuncias-Renuncias'!I335/'Denuncias-Renuncias'!$F335)))</f>
        <v>1</v>
      </c>
      <c r="F335" s="64" t="str">
        <f>+IF('Denuncias-Renuncias'!$F335=0,"-",IF('Denuncias-Renuncias'!J335=0,"-",('Denuncias-Renuncias'!J335/'Denuncias-Renuncias'!$F335)))</f>
        <v>-</v>
      </c>
      <c r="G335" s="64" t="str">
        <f>+IF('Denuncias-Renuncias'!$F335=0,"-",IF('Denuncias-Renuncias'!K335=0,"-",('Denuncias-Renuncias'!K335/'Denuncias-Renuncias'!$F335)))</f>
        <v>-</v>
      </c>
      <c r="H335" s="64" t="str">
        <f>+IF('Denuncias-Renuncias'!$F335=0,"-",IF('Denuncias-Renuncias'!L335=0,"-",('Denuncias-Renuncias'!L335/'Denuncias-Renuncias'!$F335)))</f>
        <v>-</v>
      </c>
      <c r="I335" s="64" t="str">
        <f>+IF('Denuncias-Renuncias'!$F335=0,"-",IF('Denuncias-Renuncias'!M335=0,"-",('Denuncias-Renuncias'!M335/'Denuncias-Renuncias'!$F335)))</f>
        <v>-</v>
      </c>
    </row>
    <row r="336" spans="2:9" ht="20.100000000000001" customHeight="1" thickBot="1" x14ac:dyDescent="0.25">
      <c r="B336" s="4" t="s">
        <v>203</v>
      </c>
      <c r="C336" s="64" t="str">
        <f>+IF('Denuncias-Renuncias'!$F336=0,"-",IF('Denuncias-Renuncias'!G336=0,"-",('Denuncias-Renuncias'!G336/'Denuncias-Renuncias'!$F336)))</f>
        <v>-</v>
      </c>
      <c r="D336" s="64" t="str">
        <f>+IF('Denuncias-Renuncias'!$F336=0,"-",IF('Denuncias-Renuncias'!H336=0,"-",('Denuncias-Renuncias'!H336/'Denuncias-Renuncias'!$F336)))</f>
        <v>-</v>
      </c>
      <c r="E336" s="64">
        <f>+IF('Denuncias-Renuncias'!$F336=0,"-",IF('Denuncias-Renuncias'!I336=0,"-",('Denuncias-Renuncias'!I336/'Denuncias-Renuncias'!$F336)))</f>
        <v>0.95238095238095233</v>
      </c>
      <c r="F336" s="64" t="str">
        <f>+IF('Denuncias-Renuncias'!$F336=0,"-",IF('Denuncias-Renuncias'!J336=0,"-",('Denuncias-Renuncias'!J336/'Denuncias-Renuncias'!$F336)))</f>
        <v>-</v>
      </c>
      <c r="G336" s="64" t="str">
        <f>+IF('Denuncias-Renuncias'!$F336=0,"-",IF('Denuncias-Renuncias'!K336=0,"-",('Denuncias-Renuncias'!K336/'Denuncias-Renuncias'!$F336)))</f>
        <v>-</v>
      </c>
      <c r="H336" s="64">
        <f>+IF('Denuncias-Renuncias'!$F336=0,"-",IF('Denuncias-Renuncias'!L336=0,"-",('Denuncias-Renuncias'!L336/'Denuncias-Renuncias'!$F336)))</f>
        <v>4.7619047619047616E-2</v>
      </c>
      <c r="I336" s="64" t="str">
        <f>+IF('Denuncias-Renuncias'!$F336=0,"-",IF('Denuncias-Renuncias'!M336=0,"-",('Denuncias-Renuncias'!M336/'Denuncias-Renuncias'!$F336)))</f>
        <v>-</v>
      </c>
    </row>
    <row r="337" spans="2:9" ht="20.100000000000001" customHeight="1" thickBot="1" x14ac:dyDescent="0.25">
      <c r="B337" s="4" t="s">
        <v>523</v>
      </c>
      <c r="C337" s="64">
        <f>+IF('Denuncias-Renuncias'!$F337=0,"-",IF('Denuncias-Renuncias'!G337=0,"-",('Denuncias-Renuncias'!G337/'Denuncias-Renuncias'!$F337)))</f>
        <v>4.5454545454545456E-2</v>
      </c>
      <c r="D337" s="64" t="str">
        <f>+IF('Denuncias-Renuncias'!$F337=0,"-",IF('Denuncias-Renuncias'!H337=0,"-",('Denuncias-Renuncias'!H337/'Denuncias-Renuncias'!$F337)))</f>
        <v>-</v>
      </c>
      <c r="E337" s="64">
        <f>+IF('Denuncias-Renuncias'!$F337=0,"-",IF('Denuncias-Renuncias'!I337=0,"-",('Denuncias-Renuncias'!I337/'Denuncias-Renuncias'!$F337)))</f>
        <v>0.90909090909090906</v>
      </c>
      <c r="F337" s="64" t="str">
        <f>+IF('Denuncias-Renuncias'!$F337=0,"-",IF('Denuncias-Renuncias'!J337=0,"-",('Denuncias-Renuncias'!J337/'Denuncias-Renuncias'!$F337)))</f>
        <v>-</v>
      </c>
      <c r="G337" s="64" t="str">
        <f>+IF('Denuncias-Renuncias'!$F337=0,"-",IF('Denuncias-Renuncias'!K337=0,"-",('Denuncias-Renuncias'!K337/'Denuncias-Renuncias'!$F337)))</f>
        <v>-</v>
      </c>
      <c r="H337" s="64">
        <f>+IF('Denuncias-Renuncias'!$F337=0,"-",IF('Denuncias-Renuncias'!L337=0,"-",('Denuncias-Renuncias'!L337/'Denuncias-Renuncias'!$F337)))</f>
        <v>4.5454545454545456E-2</v>
      </c>
      <c r="I337" s="64" t="str">
        <f>+IF('Denuncias-Renuncias'!$F337=0,"-",IF('Denuncias-Renuncias'!M337=0,"-",('Denuncias-Renuncias'!M337/'Denuncias-Renuncias'!$F337)))</f>
        <v>-</v>
      </c>
    </row>
    <row r="338" spans="2:9" ht="20.100000000000001" customHeight="1" thickBot="1" x14ac:dyDescent="0.25">
      <c r="B338" s="4" t="s">
        <v>524</v>
      </c>
      <c r="C338" s="64" t="str">
        <f>+IF('Denuncias-Renuncias'!$F338=0,"-",IF('Denuncias-Renuncias'!G338=0,"-",('Denuncias-Renuncias'!G338/'Denuncias-Renuncias'!$F338)))</f>
        <v>-</v>
      </c>
      <c r="D338" s="64" t="str">
        <f>+IF('Denuncias-Renuncias'!$F338=0,"-",IF('Denuncias-Renuncias'!H338=0,"-",('Denuncias-Renuncias'!H338/'Denuncias-Renuncias'!$F338)))</f>
        <v>-</v>
      </c>
      <c r="E338" s="64">
        <f>+IF('Denuncias-Renuncias'!$F338=0,"-",IF('Denuncias-Renuncias'!I338=0,"-",('Denuncias-Renuncias'!I338/'Denuncias-Renuncias'!$F338)))</f>
        <v>0.78947368421052633</v>
      </c>
      <c r="F338" s="64" t="str">
        <f>+IF('Denuncias-Renuncias'!$F338=0,"-",IF('Denuncias-Renuncias'!J338=0,"-",('Denuncias-Renuncias'!J338/'Denuncias-Renuncias'!$F338)))</f>
        <v>-</v>
      </c>
      <c r="G338" s="64">
        <f>+IF('Denuncias-Renuncias'!$F338=0,"-",IF('Denuncias-Renuncias'!K338=0,"-",('Denuncias-Renuncias'!K338/'Denuncias-Renuncias'!$F338)))</f>
        <v>0.21052631578947367</v>
      </c>
      <c r="H338" s="64" t="str">
        <f>+IF('Denuncias-Renuncias'!$F338=0,"-",IF('Denuncias-Renuncias'!L338=0,"-",('Denuncias-Renuncias'!L338/'Denuncias-Renuncias'!$F338)))</f>
        <v>-</v>
      </c>
      <c r="I338" s="64" t="str">
        <f>+IF('Denuncias-Renuncias'!$F338=0,"-",IF('Denuncias-Renuncias'!M338=0,"-",('Denuncias-Renuncias'!M338/'Denuncias-Renuncias'!$F338)))</f>
        <v>-</v>
      </c>
    </row>
    <row r="339" spans="2:9" ht="20.100000000000001" customHeight="1" thickBot="1" x14ac:dyDescent="0.25">
      <c r="B339" s="4" t="s">
        <v>525</v>
      </c>
      <c r="C339" s="64">
        <f>+IF('Denuncias-Renuncias'!$F339=0,"-",IF('Denuncias-Renuncias'!G339=0,"-",('Denuncias-Renuncias'!G339/'Denuncias-Renuncias'!$F339)))</f>
        <v>3.7037037037037035E-2</v>
      </c>
      <c r="D339" s="64" t="str">
        <f>+IF('Denuncias-Renuncias'!$F339=0,"-",IF('Denuncias-Renuncias'!H339=0,"-",('Denuncias-Renuncias'!H339/'Denuncias-Renuncias'!$F339)))</f>
        <v>-</v>
      </c>
      <c r="E339" s="64">
        <f>+IF('Denuncias-Renuncias'!$F339=0,"-",IF('Denuncias-Renuncias'!I339=0,"-",('Denuncias-Renuncias'!I339/'Denuncias-Renuncias'!$F339)))</f>
        <v>0.77777777777777779</v>
      </c>
      <c r="F339" s="64">
        <f>+IF('Denuncias-Renuncias'!$F339=0,"-",IF('Denuncias-Renuncias'!J339=0,"-",('Denuncias-Renuncias'!J339/'Denuncias-Renuncias'!$F339)))</f>
        <v>3.7037037037037035E-2</v>
      </c>
      <c r="G339" s="64">
        <f>+IF('Denuncias-Renuncias'!$F339=0,"-",IF('Denuncias-Renuncias'!K339=0,"-",('Denuncias-Renuncias'!K339/'Denuncias-Renuncias'!$F339)))</f>
        <v>0.14814814814814814</v>
      </c>
      <c r="H339" s="64" t="str">
        <f>+IF('Denuncias-Renuncias'!$F339=0,"-",IF('Denuncias-Renuncias'!L339=0,"-",('Denuncias-Renuncias'!L339/'Denuncias-Renuncias'!$F339)))</f>
        <v>-</v>
      </c>
      <c r="I339" s="64" t="str">
        <f>+IF('Denuncias-Renuncias'!$F339=0,"-",IF('Denuncias-Renuncias'!M339=0,"-",('Denuncias-Renuncias'!M339/'Denuncias-Renuncias'!$F339)))</f>
        <v>-</v>
      </c>
    </row>
    <row r="340" spans="2:9" ht="20.100000000000001" customHeight="1" thickBot="1" x14ac:dyDescent="0.25">
      <c r="B340" s="4" t="s">
        <v>526</v>
      </c>
      <c r="C340" s="64">
        <f>+IF('Denuncias-Renuncias'!$F340=0,"-",IF('Denuncias-Renuncias'!G340=0,"-",('Denuncias-Renuncias'!G340/'Denuncias-Renuncias'!$F340)))</f>
        <v>0.14285714285714285</v>
      </c>
      <c r="D340" s="64" t="str">
        <f>+IF('Denuncias-Renuncias'!$F340=0,"-",IF('Denuncias-Renuncias'!H340=0,"-",('Denuncias-Renuncias'!H340/'Denuncias-Renuncias'!$F340)))</f>
        <v>-</v>
      </c>
      <c r="E340" s="64">
        <f>+IF('Denuncias-Renuncias'!$F340=0,"-",IF('Denuncias-Renuncias'!I340=0,"-",('Denuncias-Renuncias'!I340/'Denuncias-Renuncias'!$F340)))</f>
        <v>0.6428571428571429</v>
      </c>
      <c r="F340" s="64">
        <f>+IF('Denuncias-Renuncias'!$F340=0,"-",IF('Denuncias-Renuncias'!J340=0,"-",('Denuncias-Renuncias'!J340/'Denuncias-Renuncias'!$F340)))</f>
        <v>7.1428571428571425E-2</v>
      </c>
      <c r="G340" s="64">
        <f>+IF('Denuncias-Renuncias'!$F340=0,"-",IF('Denuncias-Renuncias'!K340=0,"-",('Denuncias-Renuncias'!K340/'Denuncias-Renuncias'!$F340)))</f>
        <v>7.1428571428571425E-2</v>
      </c>
      <c r="H340" s="64">
        <f>+IF('Denuncias-Renuncias'!$F340=0,"-",IF('Denuncias-Renuncias'!L340=0,"-",('Denuncias-Renuncias'!L340/'Denuncias-Renuncias'!$F340)))</f>
        <v>7.1428571428571425E-2</v>
      </c>
      <c r="I340" s="64" t="str">
        <f>+IF('Denuncias-Renuncias'!$F340=0,"-",IF('Denuncias-Renuncias'!M340=0,"-",('Denuncias-Renuncias'!M340/'Denuncias-Renuncias'!$F340)))</f>
        <v>-</v>
      </c>
    </row>
    <row r="341" spans="2:9" ht="20.100000000000001" customHeight="1" thickBot="1" x14ac:dyDescent="0.25">
      <c r="B341" s="4" t="s">
        <v>527</v>
      </c>
      <c r="C341" s="64">
        <f>+IF('Denuncias-Renuncias'!$F341=0,"-",IF('Denuncias-Renuncias'!G341=0,"-",('Denuncias-Renuncias'!G341/'Denuncias-Renuncias'!$F341)))</f>
        <v>0.5</v>
      </c>
      <c r="D341" s="64" t="str">
        <f>+IF('Denuncias-Renuncias'!$F341=0,"-",IF('Denuncias-Renuncias'!H341=0,"-",('Denuncias-Renuncias'!H341/'Denuncias-Renuncias'!$F341)))</f>
        <v>-</v>
      </c>
      <c r="E341" s="64">
        <f>+IF('Denuncias-Renuncias'!$F341=0,"-",IF('Denuncias-Renuncias'!I341=0,"-",('Denuncias-Renuncias'!I341/'Denuncias-Renuncias'!$F341)))</f>
        <v>0.5</v>
      </c>
      <c r="F341" s="64" t="str">
        <f>+IF('Denuncias-Renuncias'!$F341=0,"-",IF('Denuncias-Renuncias'!J341=0,"-",('Denuncias-Renuncias'!J341/'Denuncias-Renuncias'!$F341)))</f>
        <v>-</v>
      </c>
      <c r="G341" s="64" t="str">
        <f>+IF('Denuncias-Renuncias'!$F341=0,"-",IF('Denuncias-Renuncias'!K341=0,"-",('Denuncias-Renuncias'!K341/'Denuncias-Renuncias'!$F341)))</f>
        <v>-</v>
      </c>
      <c r="H341" s="64" t="str">
        <f>+IF('Denuncias-Renuncias'!$F341=0,"-",IF('Denuncias-Renuncias'!L341=0,"-",('Denuncias-Renuncias'!L341/'Denuncias-Renuncias'!$F341)))</f>
        <v>-</v>
      </c>
      <c r="I341" s="64" t="str">
        <f>+IF('Denuncias-Renuncias'!$F341=0,"-",IF('Denuncias-Renuncias'!M341=0,"-",('Denuncias-Renuncias'!M341/'Denuncias-Renuncias'!$F341)))</f>
        <v>-</v>
      </c>
    </row>
    <row r="342" spans="2:9" ht="20.100000000000001" customHeight="1" thickBot="1" x14ac:dyDescent="0.25">
      <c r="B342" s="4" t="s">
        <v>528</v>
      </c>
      <c r="C342" s="64" t="str">
        <f>+IF('Denuncias-Renuncias'!$F342=0,"-",IF('Denuncias-Renuncias'!G342=0,"-",('Denuncias-Renuncias'!G342/'Denuncias-Renuncias'!$F342)))</f>
        <v>-</v>
      </c>
      <c r="D342" s="64" t="str">
        <f>+IF('Denuncias-Renuncias'!$F342=0,"-",IF('Denuncias-Renuncias'!H342=0,"-",('Denuncias-Renuncias'!H342/'Denuncias-Renuncias'!$F342)))</f>
        <v>-</v>
      </c>
      <c r="E342" s="64">
        <f>+IF('Denuncias-Renuncias'!$F342=0,"-",IF('Denuncias-Renuncias'!I342=0,"-",('Denuncias-Renuncias'!I342/'Denuncias-Renuncias'!$F342)))</f>
        <v>0.66666666666666663</v>
      </c>
      <c r="F342" s="64" t="str">
        <f>+IF('Denuncias-Renuncias'!$F342=0,"-",IF('Denuncias-Renuncias'!J342=0,"-",('Denuncias-Renuncias'!J342/'Denuncias-Renuncias'!$F342)))</f>
        <v>-</v>
      </c>
      <c r="G342" s="64">
        <f>+IF('Denuncias-Renuncias'!$F342=0,"-",IF('Denuncias-Renuncias'!K342=0,"-",('Denuncias-Renuncias'!K342/'Denuncias-Renuncias'!$F342)))</f>
        <v>0.33333333333333331</v>
      </c>
      <c r="H342" s="64" t="str">
        <f>+IF('Denuncias-Renuncias'!$F342=0,"-",IF('Denuncias-Renuncias'!L342=0,"-",('Denuncias-Renuncias'!L342/'Denuncias-Renuncias'!$F342)))</f>
        <v>-</v>
      </c>
      <c r="I342" s="64" t="str">
        <f>+IF('Denuncias-Renuncias'!$F342=0,"-",IF('Denuncias-Renuncias'!M342=0,"-",('Denuncias-Renuncias'!M342/'Denuncias-Renuncias'!$F342)))</f>
        <v>-</v>
      </c>
    </row>
    <row r="343" spans="2:9" ht="20.100000000000001" customHeight="1" thickBot="1" x14ac:dyDescent="0.25">
      <c r="B343" s="4" t="s">
        <v>529</v>
      </c>
      <c r="C343" s="64" t="str">
        <f>+IF('Denuncias-Renuncias'!$F343=0,"-",IF('Denuncias-Renuncias'!G343=0,"-",('Denuncias-Renuncias'!G343/'Denuncias-Renuncias'!$F343)))</f>
        <v>-</v>
      </c>
      <c r="D343" s="64" t="str">
        <f>+IF('Denuncias-Renuncias'!$F343=0,"-",IF('Denuncias-Renuncias'!H343=0,"-",('Denuncias-Renuncias'!H343/'Denuncias-Renuncias'!$F343)))</f>
        <v>-</v>
      </c>
      <c r="E343" s="64">
        <f>+IF('Denuncias-Renuncias'!$F343=0,"-",IF('Denuncias-Renuncias'!I343=0,"-",('Denuncias-Renuncias'!I343/'Denuncias-Renuncias'!$F343)))</f>
        <v>0.82608695652173914</v>
      </c>
      <c r="F343" s="64" t="str">
        <f>+IF('Denuncias-Renuncias'!$F343=0,"-",IF('Denuncias-Renuncias'!J343=0,"-",('Denuncias-Renuncias'!J343/'Denuncias-Renuncias'!$F343)))</f>
        <v>-</v>
      </c>
      <c r="G343" s="64">
        <f>+IF('Denuncias-Renuncias'!$F343=0,"-",IF('Denuncias-Renuncias'!K343=0,"-",('Denuncias-Renuncias'!K343/'Denuncias-Renuncias'!$F343)))</f>
        <v>8.6956521739130432E-2</v>
      </c>
      <c r="H343" s="64">
        <f>+IF('Denuncias-Renuncias'!$F343=0,"-",IF('Denuncias-Renuncias'!L343=0,"-",('Denuncias-Renuncias'!L343/'Denuncias-Renuncias'!$F343)))</f>
        <v>8.6956521739130432E-2</v>
      </c>
      <c r="I343" s="64" t="str">
        <f>+IF('Denuncias-Renuncias'!$F343=0,"-",IF('Denuncias-Renuncias'!M343=0,"-",('Denuncias-Renuncias'!M343/'Denuncias-Renuncias'!$F343)))</f>
        <v>-</v>
      </c>
    </row>
    <row r="344" spans="2:9" ht="20.100000000000001" customHeight="1" thickBot="1" x14ac:dyDescent="0.25">
      <c r="B344" s="4" t="s">
        <v>530</v>
      </c>
      <c r="C344" s="64">
        <f>+IF('Denuncias-Renuncias'!$F344=0,"-",IF('Denuncias-Renuncias'!G344=0,"-",('Denuncias-Renuncias'!G344/'Denuncias-Renuncias'!$F344)))</f>
        <v>1.5151515151515152E-2</v>
      </c>
      <c r="D344" s="64" t="str">
        <f>+IF('Denuncias-Renuncias'!$F344=0,"-",IF('Denuncias-Renuncias'!H344=0,"-",('Denuncias-Renuncias'!H344/'Denuncias-Renuncias'!$F344)))</f>
        <v>-</v>
      </c>
      <c r="E344" s="64">
        <f>+IF('Denuncias-Renuncias'!$F344=0,"-",IF('Denuncias-Renuncias'!I344=0,"-",('Denuncias-Renuncias'!I344/'Denuncias-Renuncias'!$F344)))</f>
        <v>0.75757575757575757</v>
      </c>
      <c r="F344" s="64" t="str">
        <f>+IF('Denuncias-Renuncias'!$F344=0,"-",IF('Denuncias-Renuncias'!J344=0,"-",('Denuncias-Renuncias'!J344/'Denuncias-Renuncias'!$F344)))</f>
        <v>-</v>
      </c>
      <c r="G344" s="64">
        <f>+IF('Denuncias-Renuncias'!$F344=0,"-",IF('Denuncias-Renuncias'!K344=0,"-",('Denuncias-Renuncias'!K344/'Denuncias-Renuncias'!$F344)))</f>
        <v>7.575757575757576E-2</v>
      </c>
      <c r="H344" s="64" t="str">
        <f>+IF('Denuncias-Renuncias'!$F344=0,"-",IF('Denuncias-Renuncias'!L344=0,"-",('Denuncias-Renuncias'!L344/'Denuncias-Renuncias'!$F344)))</f>
        <v>-</v>
      </c>
      <c r="I344" s="64">
        <f>+IF('Denuncias-Renuncias'!$F344=0,"-",IF('Denuncias-Renuncias'!M344=0,"-",('Denuncias-Renuncias'!M344/'Denuncias-Renuncias'!$F344)))</f>
        <v>0.15151515151515152</v>
      </c>
    </row>
    <row r="345" spans="2:9" ht="20.100000000000001" customHeight="1" thickBot="1" x14ac:dyDescent="0.25">
      <c r="B345" s="4" t="s">
        <v>531</v>
      </c>
      <c r="C345" s="64" t="str">
        <f>+IF('Denuncias-Renuncias'!$F345=0,"-",IF('Denuncias-Renuncias'!G345=0,"-",('Denuncias-Renuncias'!G345/'Denuncias-Renuncias'!$F345)))</f>
        <v>-</v>
      </c>
      <c r="D345" s="64" t="str">
        <f>+IF('Denuncias-Renuncias'!$F345=0,"-",IF('Denuncias-Renuncias'!H345=0,"-",('Denuncias-Renuncias'!H345/'Denuncias-Renuncias'!$F345)))</f>
        <v>-</v>
      </c>
      <c r="E345" s="64">
        <f>+IF('Denuncias-Renuncias'!$F345=0,"-",IF('Denuncias-Renuncias'!I345=0,"-",('Denuncias-Renuncias'!I345/'Denuncias-Renuncias'!$F345)))</f>
        <v>0.9285714285714286</v>
      </c>
      <c r="F345" s="64" t="str">
        <f>+IF('Denuncias-Renuncias'!$F345=0,"-",IF('Denuncias-Renuncias'!J345=0,"-",('Denuncias-Renuncias'!J345/'Denuncias-Renuncias'!$F345)))</f>
        <v>-</v>
      </c>
      <c r="G345" s="64">
        <f>+IF('Denuncias-Renuncias'!$F345=0,"-",IF('Denuncias-Renuncias'!K345=0,"-",('Denuncias-Renuncias'!K345/'Denuncias-Renuncias'!$F345)))</f>
        <v>7.1428571428571425E-2</v>
      </c>
      <c r="H345" s="64" t="str">
        <f>+IF('Denuncias-Renuncias'!$F345=0,"-",IF('Denuncias-Renuncias'!L345=0,"-",('Denuncias-Renuncias'!L345/'Denuncias-Renuncias'!$F345)))</f>
        <v>-</v>
      </c>
      <c r="I345" s="64" t="str">
        <f>+IF('Denuncias-Renuncias'!$F345=0,"-",IF('Denuncias-Renuncias'!M345=0,"-",('Denuncias-Renuncias'!M345/'Denuncias-Renuncias'!$F345)))</f>
        <v>-</v>
      </c>
    </row>
    <row r="346" spans="2:9" ht="20.100000000000001" customHeight="1" thickBot="1" x14ac:dyDescent="0.25">
      <c r="B346" s="4" t="s">
        <v>204</v>
      </c>
      <c r="C346" s="64">
        <f>+IF('Denuncias-Renuncias'!$F346=0,"-",IF('Denuncias-Renuncias'!G346=0,"-",('Denuncias-Renuncias'!G346/'Denuncias-Renuncias'!$F346)))</f>
        <v>1.7110266159695818E-2</v>
      </c>
      <c r="D346" s="64" t="str">
        <f>+IF('Denuncias-Renuncias'!$F346=0,"-",IF('Denuncias-Renuncias'!H346=0,"-",('Denuncias-Renuncias'!H346/'Denuncias-Renuncias'!$F346)))</f>
        <v>-</v>
      </c>
      <c r="E346" s="64">
        <f>+IF('Denuncias-Renuncias'!$F346=0,"-",IF('Denuncias-Renuncias'!I346=0,"-",('Denuncias-Renuncias'!I346/'Denuncias-Renuncias'!$F346)))</f>
        <v>0.77946768060836502</v>
      </c>
      <c r="F346" s="64">
        <f>+IF('Denuncias-Renuncias'!$F346=0,"-",IF('Denuncias-Renuncias'!J346=0,"-",('Denuncias-Renuncias'!J346/'Denuncias-Renuncias'!$F346)))</f>
        <v>1.3307984790874524E-2</v>
      </c>
      <c r="G346" s="64">
        <f>+IF('Denuncias-Renuncias'!$F346=0,"-",IF('Denuncias-Renuncias'!K346=0,"-",('Denuncias-Renuncias'!K346/'Denuncias-Renuncias'!$F346)))</f>
        <v>5.8935361216730035E-2</v>
      </c>
      <c r="H346" s="64">
        <f>+IF('Denuncias-Renuncias'!$F346=0,"-",IF('Denuncias-Renuncias'!L346=0,"-",('Denuncias-Renuncias'!L346/'Denuncias-Renuncias'!$F346)))</f>
        <v>0.13117870722433461</v>
      </c>
      <c r="I346" s="64" t="str">
        <f>+IF('Denuncias-Renuncias'!$F346=0,"-",IF('Denuncias-Renuncias'!M346=0,"-",('Denuncias-Renuncias'!M346/'Denuncias-Renuncias'!$F346)))</f>
        <v>-</v>
      </c>
    </row>
    <row r="347" spans="2:9" ht="20.100000000000001" customHeight="1" thickBot="1" x14ac:dyDescent="0.25">
      <c r="B347" s="4" t="s">
        <v>532</v>
      </c>
      <c r="C347" s="64" t="str">
        <f>+IF('Denuncias-Renuncias'!$F347=0,"-",IF('Denuncias-Renuncias'!G347=0,"-",('Denuncias-Renuncias'!G347/'Denuncias-Renuncias'!$F347)))</f>
        <v>-</v>
      </c>
      <c r="D347" s="64" t="str">
        <f>+IF('Denuncias-Renuncias'!$F347=0,"-",IF('Denuncias-Renuncias'!H347=0,"-",('Denuncias-Renuncias'!H347/'Denuncias-Renuncias'!$F347)))</f>
        <v>-</v>
      </c>
      <c r="E347" s="64">
        <f>+IF('Denuncias-Renuncias'!$F347=0,"-",IF('Denuncias-Renuncias'!I347=0,"-",('Denuncias-Renuncias'!I347/'Denuncias-Renuncias'!$F347)))</f>
        <v>0.61538461538461542</v>
      </c>
      <c r="F347" s="64">
        <f>+IF('Denuncias-Renuncias'!$F347=0,"-",IF('Denuncias-Renuncias'!J347=0,"-",('Denuncias-Renuncias'!J347/'Denuncias-Renuncias'!$F347)))</f>
        <v>0.15384615384615385</v>
      </c>
      <c r="G347" s="64">
        <f>+IF('Denuncias-Renuncias'!$F347=0,"-",IF('Denuncias-Renuncias'!K347=0,"-",('Denuncias-Renuncias'!K347/'Denuncias-Renuncias'!$F347)))</f>
        <v>0.15384615384615385</v>
      </c>
      <c r="H347" s="64">
        <f>+IF('Denuncias-Renuncias'!$F347=0,"-",IF('Denuncias-Renuncias'!L347=0,"-",('Denuncias-Renuncias'!L347/'Denuncias-Renuncias'!$F347)))</f>
        <v>7.6923076923076927E-2</v>
      </c>
      <c r="I347" s="64" t="str">
        <f>+IF('Denuncias-Renuncias'!$F347=0,"-",IF('Denuncias-Renuncias'!M347=0,"-",('Denuncias-Renuncias'!M347/'Denuncias-Renuncias'!$F347)))</f>
        <v>-</v>
      </c>
    </row>
    <row r="348" spans="2:9" ht="20.100000000000001" customHeight="1" thickBot="1" x14ac:dyDescent="0.25">
      <c r="B348" s="4" t="s">
        <v>533</v>
      </c>
      <c r="C348" s="64">
        <f>+IF('Denuncias-Renuncias'!$F348=0,"-",IF('Denuncias-Renuncias'!G348=0,"-",('Denuncias-Renuncias'!G348/'Denuncias-Renuncias'!$F348)))</f>
        <v>7.1428571428571425E-2</v>
      </c>
      <c r="D348" s="64" t="str">
        <f>+IF('Denuncias-Renuncias'!$F348=0,"-",IF('Denuncias-Renuncias'!H348=0,"-",('Denuncias-Renuncias'!H348/'Denuncias-Renuncias'!$F348)))</f>
        <v>-</v>
      </c>
      <c r="E348" s="64">
        <f>+IF('Denuncias-Renuncias'!$F348=0,"-",IF('Denuncias-Renuncias'!I348=0,"-",('Denuncias-Renuncias'!I348/'Denuncias-Renuncias'!$F348)))</f>
        <v>0.8571428571428571</v>
      </c>
      <c r="F348" s="64" t="str">
        <f>+IF('Denuncias-Renuncias'!$F348=0,"-",IF('Denuncias-Renuncias'!J348=0,"-",('Denuncias-Renuncias'!J348/'Denuncias-Renuncias'!$F348)))</f>
        <v>-</v>
      </c>
      <c r="G348" s="64" t="str">
        <f>+IF('Denuncias-Renuncias'!$F348=0,"-",IF('Denuncias-Renuncias'!K348=0,"-",('Denuncias-Renuncias'!K348/'Denuncias-Renuncias'!$F348)))</f>
        <v>-</v>
      </c>
      <c r="H348" s="64">
        <f>+IF('Denuncias-Renuncias'!$F348=0,"-",IF('Denuncias-Renuncias'!L348=0,"-",('Denuncias-Renuncias'!L348/'Denuncias-Renuncias'!$F348)))</f>
        <v>7.1428571428571425E-2</v>
      </c>
      <c r="I348" s="64" t="str">
        <f>+IF('Denuncias-Renuncias'!$F348=0,"-",IF('Denuncias-Renuncias'!M348=0,"-",('Denuncias-Renuncias'!M348/'Denuncias-Renuncias'!$F348)))</f>
        <v>-</v>
      </c>
    </row>
    <row r="349" spans="2:9" ht="20.100000000000001" customHeight="1" thickBot="1" x14ac:dyDescent="0.25">
      <c r="B349" s="4" t="s">
        <v>534</v>
      </c>
      <c r="C349" s="64">
        <f>+IF('Denuncias-Renuncias'!$F349=0,"-",IF('Denuncias-Renuncias'!G349=0,"-",('Denuncias-Renuncias'!G349/'Denuncias-Renuncias'!$F349)))</f>
        <v>0.25</v>
      </c>
      <c r="D349" s="64" t="str">
        <f>+IF('Denuncias-Renuncias'!$F349=0,"-",IF('Denuncias-Renuncias'!H349=0,"-",('Denuncias-Renuncias'!H349/'Denuncias-Renuncias'!$F349)))</f>
        <v>-</v>
      </c>
      <c r="E349" s="64">
        <f>+IF('Denuncias-Renuncias'!$F349=0,"-",IF('Denuncias-Renuncias'!I349=0,"-",('Denuncias-Renuncias'!I349/'Denuncias-Renuncias'!$F349)))</f>
        <v>0.625</v>
      </c>
      <c r="F349" s="64" t="str">
        <f>+IF('Denuncias-Renuncias'!$F349=0,"-",IF('Denuncias-Renuncias'!J349=0,"-",('Denuncias-Renuncias'!J349/'Denuncias-Renuncias'!$F349)))</f>
        <v>-</v>
      </c>
      <c r="G349" s="64" t="str">
        <f>+IF('Denuncias-Renuncias'!$F349=0,"-",IF('Denuncias-Renuncias'!K349=0,"-",('Denuncias-Renuncias'!K349/'Denuncias-Renuncias'!$F349)))</f>
        <v>-</v>
      </c>
      <c r="H349" s="64">
        <f>+IF('Denuncias-Renuncias'!$F349=0,"-",IF('Denuncias-Renuncias'!L349=0,"-",('Denuncias-Renuncias'!L349/'Denuncias-Renuncias'!$F349)))</f>
        <v>0.125</v>
      </c>
      <c r="I349" s="64" t="str">
        <f>+IF('Denuncias-Renuncias'!$F349=0,"-",IF('Denuncias-Renuncias'!M349=0,"-",('Denuncias-Renuncias'!M349/'Denuncias-Renuncias'!$F349)))</f>
        <v>-</v>
      </c>
    </row>
    <row r="350" spans="2:9" ht="20.100000000000001" customHeight="1" thickBot="1" x14ac:dyDescent="0.25">
      <c r="B350" s="4" t="s">
        <v>535</v>
      </c>
      <c r="C350" s="64" t="str">
        <f>+IF('Denuncias-Renuncias'!$F350=0,"-",IF('Denuncias-Renuncias'!G350=0,"-",('Denuncias-Renuncias'!G350/'Denuncias-Renuncias'!$F350)))</f>
        <v>-</v>
      </c>
      <c r="D350" s="64" t="str">
        <f>+IF('Denuncias-Renuncias'!$F350=0,"-",IF('Denuncias-Renuncias'!H350=0,"-",('Denuncias-Renuncias'!H350/'Denuncias-Renuncias'!$F350)))</f>
        <v>-</v>
      </c>
      <c r="E350" s="64">
        <f>+IF('Denuncias-Renuncias'!$F350=0,"-",IF('Denuncias-Renuncias'!I350=0,"-",('Denuncias-Renuncias'!I350/'Denuncias-Renuncias'!$F350)))</f>
        <v>1</v>
      </c>
      <c r="F350" s="64" t="str">
        <f>+IF('Denuncias-Renuncias'!$F350=0,"-",IF('Denuncias-Renuncias'!J350=0,"-",('Denuncias-Renuncias'!J350/'Denuncias-Renuncias'!$F350)))</f>
        <v>-</v>
      </c>
      <c r="G350" s="64" t="str">
        <f>+IF('Denuncias-Renuncias'!$F350=0,"-",IF('Denuncias-Renuncias'!K350=0,"-",('Denuncias-Renuncias'!K350/'Denuncias-Renuncias'!$F350)))</f>
        <v>-</v>
      </c>
      <c r="H350" s="64" t="str">
        <f>+IF('Denuncias-Renuncias'!$F350=0,"-",IF('Denuncias-Renuncias'!L350=0,"-",('Denuncias-Renuncias'!L350/'Denuncias-Renuncias'!$F350)))</f>
        <v>-</v>
      </c>
      <c r="I350" s="64" t="str">
        <f>+IF('Denuncias-Renuncias'!$F350=0,"-",IF('Denuncias-Renuncias'!M350=0,"-",('Denuncias-Renuncias'!M350/'Denuncias-Renuncias'!$F350)))</f>
        <v>-</v>
      </c>
    </row>
    <row r="351" spans="2:9" ht="20.100000000000001" customHeight="1" thickBot="1" x14ac:dyDescent="0.25">
      <c r="B351" s="4" t="s">
        <v>536</v>
      </c>
      <c r="C351" s="64" t="str">
        <f>+IF('Denuncias-Renuncias'!$F351=0,"-",IF('Denuncias-Renuncias'!G351=0,"-",('Denuncias-Renuncias'!G351/'Denuncias-Renuncias'!$F351)))</f>
        <v>-</v>
      </c>
      <c r="D351" s="64" t="str">
        <f>+IF('Denuncias-Renuncias'!$F351=0,"-",IF('Denuncias-Renuncias'!H351=0,"-",('Denuncias-Renuncias'!H351/'Denuncias-Renuncias'!$F351)))</f>
        <v>-</v>
      </c>
      <c r="E351" s="64">
        <f>+IF('Denuncias-Renuncias'!$F351=0,"-",IF('Denuncias-Renuncias'!I351=0,"-",('Denuncias-Renuncias'!I351/'Denuncias-Renuncias'!$F351)))</f>
        <v>1</v>
      </c>
      <c r="F351" s="64" t="str">
        <f>+IF('Denuncias-Renuncias'!$F351=0,"-",IF('Denuncias-Renuncias'!J351=0,"-",('Denuncias-Renuncias'!J351/'Denuncias-Renuncias'!$F351)))</f>
        <v>-</v>
      </c>
      <c r="G351" s="64" t="str">
        <f>+IF('Denuncias-Renuncias'!$F351=0,"-",IF('Denuncias-Renuncias'!K351=0,"-",('Denuncias-Renuncias'!K351/'Denuncias-Renuncias'!$F351)))</f>
        <v>-</v>
      </c>
      <c r="H351" s="64" t="str">
        <f>+IF('Denuncias-Renuncias'!$F351=0,"-",IF('Denuncias-Renuncias'!L351=0,"-",('Denuncias-Renuncias'!L351/'Denuncias-Renuncias'!$F351)))</f>
        <v>-</v>
      </c>
      <c r="I351" s="64" t="str">
        <f>+IF('Denuncias-Renuncias'!$F351=0,"-",IF('Denuncias-Renuncias'!M351=0,"-",('Denuncias-Renuncias'!M351/'Denuncias-Renuncias'!$F351)))</f>
        <v>-</v>
      </c>
    </row>
    <row r="352" spans="2:9" ht="20.100000000000001" customHeight="1" thickBot="1" x14ac:dyDescent="0.25">
      <c r="B352" s="4" t="s">
        <v>537</v>
      </c>
      <c r="C352" s="64" t="str">
        <f>+IF('Denuncias-Renuncias'!$F352=0,"-",IF('Denuncias-Renuncias'!G352=0,"-",('Denuncias-Renuncias'!G352/'Denuncias-Renuncias'!$F352)))</f>
        <v>-</v>
      </c>
      <c r="D352" s="64" t="str">
        <f>+IF('Denuncias-Renuncias'!$F352=0,"-",IF('Denuncias-Renuncias'!H352=0,"-",('Denuncias-Renuncias'!H352/'Denuncias-Renuncias'!$F352)))</f>
        <v>-</v>
      </c>
      <c r="E352" s="64">
        <f>+IF('Denuncias-Renuncias'!$F352=0,"-",IF('Denuncias-Renuncias'!I352=0,"-",('Denuncias-Renuncias'!I352/'Denuncias-Renuncias'!$F352)))</f>
        <v>0.625</v>
      </c>
      <c r="F352" s="64" t="str">
        <f>+IF('Denuncias-Renuncias'!$F352=0,"-",IF('Denuncias-Renuncias'!J352=0,"-",('Denuncias-Renuncias'!J352/'Denuncias-Renuncias'!$F352)))</f>
        <v>-</v>
      </c>
      <c r="G352" s="64">
        <f>+IF('Denuncias-Renuncias'!$F352=0,"-",IF('Denuncias-Renuncias'!K352=0,"-",('Denuncias-Renuncias'!K352/'Denuncias-Renuncias'!$F352)))</f>
        <v>0.375</v>
      </c>
      <c r="H352" s="64" t="str">
        <f>+IF('Denuncias-Renuncias'!$F352=0,"-",IF('Denuncias-Renuncias'!L352=0,"-",('Denuncias-Renuncias'!L352/'Denuncias-Renuncias'!$F352)))</f>
        <v>-</v>
      </c>
      <c r="I352" s="64" t="str">
        <f>+IF('Denuncias-Renuncias'!$F352=0,"-",IF('Denuncias-Renuncias'!M352=0,"-",('Denuncias-Renuncias'!M352/'Denuncias-Renuncias'!$F352)))</f>
        <v>-</v>
      </c>
    </row>
    <row r="353" spans="2:9" ht="20.100000000000001" customHeight="1" thickBot="1" x14ac:dyDescent="0.25">
      <c r="B353" s="4" t="s">
        <v>538</v>
      </c>
      <c r="C353" s="64" t="str">
        <f>+IF('Denuncias-Renuncias'!$F353=0,"-",IF('Denuncias-Renuncias'!G353=0,"-",('Denuncias-Renuncias'!G353/'Denuncias-Renuncias'!$F353)))</f>
        <v>-</v>
      </c>
      <c r="D353" s="64" t="str">
        <f>+IF('Denuncias-Renuncias'!$F353=0,"-",IF('Denuncias-Renuncias'!H353=0,"-",('Denuncias-Renuncias'!H353/'Denuncias-Renuncias'!$F353)))</f>
        <v>-</v>
      </c>
      <c r="E353" s="64">
        <f>+IF('Denuncias-Renuncias'!$F353=0,"-",IF('Denuncias-Renuncias'!I353=0,"-",('Denuncias-Renuncias'!I353/'Denuncias-Renuncias'!$F353)))</f>
        <v>1</v>
      </c>
      <c r="F353" s="64" t="str">
        <f>+IF('Denuncias-Renuncias'!$F353=0,"-",IF('Denuncias-Renuncias'!J353=0,"-",('Denuncias-Renuncias'!J353/'Denuncias-Renuncias'!$F353)))</f>
        <v>-</v>
      </c>
      <c r="G353" s="64" t="str">
        <f>+IF('Denuncias-Renuncias'!$F353=0,"-",IF('Denuncias-Renuncias'!K353=0,"-",('Denuncias-Renuncias'!K353/'Denuncias-Renuncias'!$F353)))</f>
        <v>-</v>
      </c>
      <c r="H353" s="64" t="str">
        <f>+IF('Denuncias-Renuncias'!$F353=0,"-",IF('Denuncias-Renuncias'!L353=0,"-",('Denuncias-Renuncias'!L353/'Denuncias-Renuncias'!$F353)))</f>
        <v>-</v>
      </c>
      <c r="I353" s="64" t="str">
        <f>+IF('Denuncias-Renuncias'!$F353=0,"-",IF('Denuncias-Renuncias'!M353=0,"-",('Denuncias-Renuncias'!M353/'Denuncias-Renuncias'!$F353)))</f>
        <v>-</v>
      </c>
    </row>
    <row r="354" spans="2:9" ht="20.100000000000001" customHeight="1" thickBot="1" x14ac:dyDescent="0.25">
      <c r="B354" s="4" t="s">
        <v>539</v>
      </c>
      <c r="C354" s="64" t="str">
        <f>+IF('Denuncias-Renuncias'!$F354=0,"-",IF('Denuncias-Renuncias'!G354=0,"-",('Denuncias-Renuncias'!G354/'Denuncias-Renuncias'!$F354)))</f>
        <v>-</v>
      </c>
      <c r="D354" s="64" t="str">
        <f>+IF('Denuncias-Renuncias'!$F354=0,"-",IF('Denuncias-Renuncias'!H354=0,"-",('Denuncias-Renuncias'!H354/'Denuncias-Renuncias'!$F354)))</f>
        <v>-</v>
      </c>
      <c r="E354" s="64">
        <f>+IF('Denuncias-Renuncias'!$F354=0,"-",IF('Denuncias-Renuncias'!I354=0,"-",('Denuncias-Renuncias'!I354/'Denuncias-Renuncias'!$F354)))</f>
        <v>0.88888888888888884</v>
      </c>
      <c r="F354" s="64" t="str">
        <f>+IF('Denuncias-Renuncias'!$F354=0,"-",IF('Denuncias-Renuncias'!J354=0,"-",('Denuncias-Renuncias'!J354/'Denuncias-Renuncias'!$F354)))</f>
        <v>-</v>
      </c>
      <c r="G354" s="64">
        <f>+IF('Denuncias-Renuncias'!$F354=0,"-",IF('Denuncias-Renuncias'!K354=0,"-",('Denuncias-Renuncias'!K354/'Denuncias-Renuncias'!$F354)))</f>
        <v>0.1111111111111111</v>
      </c>
      <c r="H354" s="64" t="str">
        <f>+IF('Denuncias-Renuncias'!$F354=0,"-",IF('Denuncias-Renuncias'!L354=0,"-",('Denuncias-Renuncias'!L354/'Denuncias-Renuncias'!$F354)))</f>
        <v>-</v>
      </c>
      <c r="I354" s="64" t="str">
        <f>+IF('Denuncias-Renuncias'!$F354=0,"-",IF('Denuncias-Renuncias'!M354=0,"-",('Denuncias-Renuncias'!M354/'Denuncias-Renuncias'!$F354)))</f>
        <v>-</v>
      </c>
    </row>
    <row r="355" spans="2:9" ht="20.100000000000001" customHeight="1" thickBot="1" x14ac:dyDescent="0.25">
      <c r="B355" s="4" t="s">
        <v>540</v>
      </c>
      <c r="C355" s="64" t="str">
        <f>+IF('Denuncias-Renuncias'!$F355=0,"-",IF('Denuncias-Renuncias'!G355=0,"-",('Denuncias-Renuncias'!G355/'Denuncias-Renuncias'!$F355)))</f>
        <v>-</v>
      </c>
      <c r="D355" s="64" t="str">
        <f>+IF('Denuncias-Renuncias'!$F355=0,"-",IF('Denuncias-Renuncias'!H355=0,"-",('Denuncias-Renuncias'!H355/'Denuncias-Renuncias'!$F355)))</f>
        <v>-</v>
      </c>
      <c r="E355" s="64">
        <f>+IF('Denuncias-Renuncias'!$F355=0,"-",IF('Denuncias-Renuncias'!I355=0,"-",('Denuncias-Renuncias'!I355/'Denuncias-Renuncias'!$F355)))</f>
        <v>0.875</v>
      </c>
      <c r="F355" s="64" t="str">
        <f>+IF('Denuncias-Renuncias'!$F355=0,"-",IF('Denuncias-Renuncias'!J355=0,"-",('Denuncias-Renuncias'!J355/'Denuncias-Renuncias'!$F355)))</f>
        <v>-</v>
      </c>
      <c r="G355" s="64" t="str">
        <f>+IF('Denuncias-Renuncias'!$F355=0,"-",IF('Denuncias-Renuncias'!K355=0,"-",('Denuncias-Renuncias'!K355/'Denuncias-Renuncias'!$F355)))</f>
        <v>-</v>
      </c>
      <c r="H355" s="64">
        <f>+IF('Denuncias-Renuncias'!$F355=0,"-",IF('Denuncias-Renuncias'!L355=0,"-",('Denuncias-Renuncias'!L355/'Denuncias-Renuncias'!$F355)))</f>
        <v>0.125</v>
      </c>
      <c r="I355" s="64" t="str">
        <f>+IF('Denuncias-Renuncias'!$F355=0,"-",IF('Denuncias-Renuncias'!M355=0,"-",('Denuncias-Renuncias'!M355/'Denuncias-Renuncias'!$F355)))</f>
        <v>-</v>
      </c>
    </row>
    <row r="356" spans="2:9" ht="20.100000000000001" customHeight="1" thickBot="1" x14ac:dyDescent="0.25">
      <c r="B356" s="4" t="s">
        <v>541</v>
      </c>
      <c r="C356" s="64" t="str">
        <f>+IF('Denuncias-Renuncias'!$F356=0,"-",IF('Denuncias-Renuncias'!G356=0,"-",('Denuncias-Renuncias'!G356/'Denuncias-Renuncias'!$F356)))</f>
        <v>-</v>
      </c>
      <c r="D356" s="64" t="str">
        <f>+IF('Denuncias-Renuncias'!$F356=0,"-",IF('Denuncias-Renuncias'!H356=0,"-",('Denuncias-Renuncias'!H356/'Denuncias-Renuncias'!$F356)))</f>
        <v>-</v>
      </c>
      <c r="E356" s="64">
        <f>+IF('Denuncias-Renuncias'!$F356=0,"-",IF('Denuncias-Renuncias'!I356=0,"-",('Denuncias-Renuncias'!I356/'Denuncias-Renuncias'!$F356)))</f>
        <v>0.91666666666666663</v>
      </c>
      <c r="F356" s="64" t="str">
        <f>+IF('Denuncias-Renuncias'!$F356=0,"-",IF('Denuncias-Renuncias'!J356=0,"-",('Denuncias-Renuncias'!J356/'Denuncias-Renuncias'!$F356)))</f>
        <v>-</v>
      </c>
      <c r="G356" s="64">
        <f>+IF('Denuncias-Renuncias'!$F356=0,"-",IF('Denuncias-Renuncias'!K356=0,"-",('Denuncias-Renuncias'!K356/'Denuncias-Renuncias'!$F356)))</f>
        <v>8.3333333333333329E-2</v>
      </c>
      <c r="H356" s="64" t="str">
        <f>+IF('Denuncias-Renuncias'!$F356=0,"-",IF('Denuncias-Renuncias'!L356=0,"-",('Denuncias-Renuncias'!L356/'Denuncias-Renuncias'!$F356)))</f>
        <v>-</v>
      </c>
      <c r="I356" s="64" t="str">
        <f>+IF('Denuncias-Renuncias'!$F356=0,"-",IF('Denuncias-Renuncias'!M356=0,"-",('Denuncias-Renuncias'!M356/'Denuncias-Renuncias'!$F356)))</f>
        <v>-</v>
      </c>
    </row>
    <row r="357" spans="2:9" ht="20.100000000000001" customHeight="1" thickBot="1" x14ac:dyDescent="0.25">
      <c r="B357" s="4" t="s">
        <v>542</v>
      </c>
      <c r="C357" s="64" t="str">
        <f>+IF('Denuncias-Renuncias'!$F357=0,"-",IF('Denuncias-Renuncias'!G357=0,"-",('Denuncias-Renuncias'!G357/'Denuncias-Renuncias'!$F357)))</f>
        <v>-</v>
      </c>
      <c r="D357" s="64" t="str">
        <f>+IF('Denuncias-Renuncias'!$F357=0,"-",IF('Denuncias-Renuncias'!H357=0,"-",('Denuncias-Renuncias'!H357/'Denuncias-Renuncias'!$F357)))</f>
        <v>-</v>
      </c>
      <c r="E357" s="64">
        <f>+IF('Denuncias-Renuncias'!$F357=0,"-",IF('Denuncias-Renuncias'!I357=0,"-",('Denuncias-Renuncias'!I357/'Denuncias-Renuncias'!$F357)))</f>
        <v>0.75</v>
      </c>
      <c r="F357" s="64" t="str">
        <f>+IF('Denuncias-Renuncias'!$F357=0,"-",IF('Denuncias-Renuncias'!J357=0,"-",('Denuncias-Renuncias'!J357/'Denuncias-Renuncias'!$F357)))</f>
        <v>-</v>
      </c>
      <c r="G357" s="64" t="str">
        <f>+IF('Denuncias-Renuncias'!$F357=0,"-",IF('Denuncias-Renuncias'!K357=0,"-",('Denuncias-Renuncias'!K357/'Denuncias-Renuncias'!$F357)))</f>
        <v>-</v>
      </c>
      <c r="H357" s="64">
        <f>+IF('Denuncias-Renuncias'!$F357=0,"-",IF('Denuncias-Renuncias'!L357=0,"-",('Denuncias-Renuncias'!L357/'Denuncias-Renuncias'!$F357)))</f>
        <v>8.3333333333333329E-2</v>
      </c>
      <c r="I357" s="64">
        <f>+IF('Denuncias-Renuncias'!$F357=0,"-",IF('Denuncias-Renuncias'!M357=0,"-",('Denuncias-Renuncias'!M357/'Denuncias-Renuncias'!$F357)))</f>
        <v>0.16666666666666666</v>
      </c>
    </row>
    <row r="358" spans="2:9" ht="20.100000000000001" customHeight="1" thickBot="1" x14ac:dyDescent="0.25">
      <c r="B358" s="4" t="s">
        <v>543</v>
      </c>
      <c r="C358" s="64" t="str">
        <f>+IF('Denuncias-Renuncias'!$F358=0,"-",IF('Denuncias-Renuncias'!G358=0,"-",('Denuncias-Renuncias'!G358/'Denuncias-Renuncias'!$F358)))</f>
        <v>-</v>
      </c>
      <c r="D358" s="64" t="str">
        <f>+IF('Denuncias-Renuncias'!$F358=0,"-",IF('Denuncias-Renuncias'!H358=0,"-",('Denuncias-Renuncias'!H358/'Denuncias-Renuncias'!$F358)))</f>
        <v>-</v>
      </c>
      <c r="E358" s="64">
        <f>+IF('Denuncias-Renuncias'!$F358=0,"-",IF('Denuncias-Renuncias'!I358=0,"-",('Denuncias-Renuncias'!I358/'Denuncias-Renuncias'!$F358)))</f>
        <v>1</v>
      </c>
      <c r="F358" s="64" t="str">
        <f>+IF('Denuncias-Renuncias'!$F358=0,"-",IF('Denuncias-Renuncias'!J358=0,"-",('Denuncias-Renuncias'!J358/'Denuncias-Renuncias'!$F358)))</f>
        <v>-</v>
      </c>
      <c r="G358" s="64" t="str">
        <f>+IF('Denuncias-Renuncias'!$F358=0,"-",IF('Denuncias-Renuncias'!K358=0,"-",('Denuncias-Renuncias'!K358/'Denuncias-Renuncias'!$F358)))</f>
        <v>-</v>
      </c>
      <c r="H358" s="64" t="str">
        <f>+IF('Denuncias-Renuncias'!$F358=0,"-",IF('Denuncias-Renuncias'!L358=0,"-",('Denuncias-Renuncias'!L358/'Denuncias-Renuncias'!$F358)))</f>
        <v>-</v>
      </c>
      <c r="I358" s="64" t="str">
        <f>+IF('Denuncias-Renuncias'!$F358=0,"-",IF('Denuncias-Renuncias'!M358=0,"-",('Denuncias-Renuncias'!M358/'Denuncias-Renuncias'!$F358)))</f>
        <v>-</v>
      </c>
    </row>
    <row r="359" spans="2:9" ht="20.100000000000001" customHeight="1" thickBot="1" x14ac:dyDescent="0.25">
      <c r="B359" s="4" t="s">
        <v>205</v>
      </c>
      <c r="C359" s="64" t="str">
        <f>+IF('Denuncias-Renuncias'!$F359=0,"-",IF('Denuncias-Renuncias'!G359=0,"-",('Denuncias-Renuncias'!G359/'Denuncias-Renuncias'!$F359)))</f>
        <v>-</v>
      </c>
      <c r="D359" s="64" t="str">
        <f>+IF('Denuncias-Renuncias'!$F359=0,"-",IF('Denuncias-Renuncias'!H359=0,"-",('Denuncias-Renuncias'!H359/'Denuncias-Renuncias'!$F359)))</f>
        <v>-</v>
      </c>
      <c r="E359" s="64">
        <f>+IF('Denuncias-Renuncias'!$F359=0,"-",IF('Denuncias-Renuncias'!I359=0,"-",('Denuncias-Renuncias'!I359/'Denuncias-Renuncias'!$F359)))</f>
        <v>0.87179487179487181</v>
      </c>
      <c r="F359" s="64" t="str">
        <f>+IF('Denuncias-Renuncias'!$F359=0,"-",IF('Denuncias-Renuncias'!J359=0,"-",('Denuncias-Renuncias'!J359/'Denuncias-Renuncias'!$F359)))</f>
        <v>-</v>
      </c>
      <c r="G359" s="64">
        <f>+IF('Denuncias-Renuncias'!$F359=0,"-",IF('Denuncias-Renuncias'!K359=0,"-",('Denuncias-Renuncias'!K359/'Denuncias-Renuncias'!$F359)))</f>
        <v>2.564102564102564E-2</v>
      </c>
      <c r="H359" s="64">
        <f>+IF('Denuncias-Renuncias'!$F359=0,"-",IF('Denuncias-Renuncias'!L359=0,"-",('Denuncias-Renuncias'!L359/'Denuncias-Renuncias'!$F359)))</f>
        <v>0.10256410256410256</v>
      </c>
      <c r="I359" s="64" t="str">
        <f>+IF('Denuncias-Renuncias'!$F359=0,"-",IF('Denuncias-Renuncias'!M359=0,"-",('Denuncias-Renuncias'!M359/'Denuncias-Renuncias'!$F359)))</f>
        <v>-</v>
      </c>
    </row>
    <row r="360" spans="2:9" ht="20.100000000000001" customHeight="1" thickBot="1" x14ac:dyDescent="0.25">
      <c r="B360" s="4" t="s">
        <v>544</v>
      </c>
      <c r="C360" s="64" t="str">
        <f>+IF('Denuncias-Renuncias'!$F360=0,"-",IF('Denuncias-Renuncias'!G360=0,"-",('Denuncias-Renuncias'!G360/'Denuncias-Renuncias'!$F360)))</f>
        <v>-</v>
      </c>
      <c r="D360" s="64" t="str">
        <f>+IF('Denuncias-Renuncias'!$F360=0,"-",IF('Denuncias-Renuncias'!H360=0,"-",('Denuncias-Renuncias'!H360/'Denuncias-Renuncias'!$F360)))</f>
        <v>-</v>
      </c>
      <c r="E360" s="64">
        <f>+IF('Denuncias-Renuncias'!$F360=0,"-",IF('Denuncias-Renuncias'!I360=0,"-",('Denuncias-Renuncias'!I360/'Denuncias-Renuncias'!$F360)))</f>
        <v>1</v>
      </c>
      <c r="F360" s="64" t="str">
        <f>+IF('Denuncias-Renuncias'!$F360=0,"-",IF('Denuncias-Renuncias'!J360=0,"-",('Denuncias-Renuncias'!J360/'Denuncias-Renuncias'!$F360)))</f>
        <v>-</v>
      </c>
      <c r="G360" s="64" t="str">
        <f>+IF('Denuncias-Renuncias'!$F360=0,"-",IF('Denuncias-Renuncias'!K360=0,"-",('Denuncias-Renuncias'!K360/'Denuncias-Renuncias'!$F360)))</f>
        <v>-</v>
      </c>
      <c r="H360" s="64" t="str">
        <f>+IF('Denuncias-Renuncias'!$F360=0,"-",IF('Denuncias-Renuncias'!L360=0,"-",('Denuncias-Renuncias'!L360/'Denuncias-Renuncias'!$F360)))</f>
        <v>-</v>
      </c>
      <c r="I360" s="64" t="str">
        <f>+IF('Denuncias-Renuncias'!$F360=0,"-",IF('Denuncias-Renuncias'!M360=0,"-",('Denuncias-Renuncias'!M360/'Denuncias-Renuncias'!$F360)))</f>
        <v>-</v>
      </c>
    </row>
    <row r="361" spans="2:9" ht="20.100000000000001" customHeight="1" thickBot="1" x14ac:dyDescent="0.25">
      <c r="B361" s="4" t="s">
        <v>545</v>
      </c>
      <c r="C361" s="64" t="str">
        <f>+IF('Denuncias-Renuncias'!$F361=0,"-",IF('Denuncias-Renuncias'!G361=0,"-",('Denuncias-Renuncias'!G361/'Denuncias-Renuncias'!$F361)))</f>
        <v>-</v>
      </c>
      <c r="D361" s="64" t="str">
        <f>+IF('Denuncias-Renuncias'!$F361=0,"-",IF('Denuncias-Renuncias'!H361=0,"-",('Denuncias-Renuncias'!H361/'Denuncias-Renuncias'!$F361)))</f>
        <v>-</v>
      </c>
      <c r="E361" s="64">
        <f>+IF('Denuncias-Renuncias'!$F361=0,"-",IF('Denuncias-Renuncias'!I361=0,"-",('Denuncias-Renuncias'!I361/'Denuncias-Renuncias'!$F361)))</f>
        <v>1</v>
      </c>
      <c r="F361" s="64" t="str">
        <f>+IF('Denuncias-Renuncias'!$F361=0,"-",IF('Denuncias-Renuncias'!J361=0,"-",('Denuncias-Renuncias'!J361/'Denuncias-Renuncias'!$F361)))</f>
        <v>-</v>
      </c>
      <c r="G361" s="64" t="str">
        <f>+IF('Denuncias-Renuncias'!$F361=0,"-",IF('Denuncias-Renuncias'!K361=0,"-",('Denuncias-Renuncias'!K361/'Denuncias-Renuncias'!$F361)))</f>
        <v>-</v>
      </c>
      <c r="H361" s="64" t="str">
        <f>+IF('Denuncias-Renuncias'!$F361=0,"-",IF('Denuncias-Renuncias'!L361=0,"-",('Denuncias-Renuncias'!L361/'Denuncias-Renuncias'!$F361)))</f>
        <v>-</v>
      </c>
      <c r="I361" s="64" t="str">
        <f>+IF('Denuncias-Renuncias'!$F361=0,"-",IF('Denuncias-Renuncias'!M361=0,"-",('Denuncias-Renuncias'!M361/'Denuncias-Renuncias'!$F361)))</f>
        <v>-</v>
      </c>
    </row>
    <row r="362" spans="2:9" ht="20.100000000000001" customHeight="1" thickBot="1" x14ac:dyDescent="0.25">
      <c r="B362" s="4" t="s">
        <v>546</v>
      </c>
      <c r="C362" s="64" t="str">
        <f>+IF('Denuncias-Renuncias'!$F362=0,"-",IF('Denuncias-Renuncias'!G362=0,"-",('Denuncias-Renuncias'!G362/'Denuncias-Renuncias'!$F362)))</f>
        <v>-</v>
      </c>
      <c r="D362" s="64" t="str">
        <f>+IF('Denuncias-Renuncias'!$F362=0,"-",IF('Denuncias-Renuncias'!H362=0,"-",('Denuncias-Renuncias'!H362/'Denuncias-Renuncias'!$F362)))</f>
        <v>-</v>
      </c>
      <c r="E362" s="64">
        <f>+IF('Denuncias-Renuncias'!$F362=0,"-",IF('Denuncias-Renuncias'!I362=0,"-",('Denuncias-Renuncias'!I362/'Denuncias-Renuncias'!$F362)))</f>
        <v>0.79166666666666663</v>
      </c>
      <c r="F362" s="64" t="str">
        <f>+IF('Denuncias-Renuncias'!$F362=0,"-",IF('Denuncias-Renuncias'!J362=0,"-",('Denuncias-Renuncias'!J362/'Denuncias-Renuncias'!$F362)))</f>
        <v>-</v>
      </c>
      <c r="G362" s="64">
        <f>+IF('Denuncias-Renuncias'!$F362=0,"-",IF('Denuncias-Renuncias'!K362=0,"-",('Denuncias-Renuncias'!K362/'Denuncias-Renuncias'!$F362)))</f>
        <v>0.16666666666666666</v>
      </c>
      <c r="H362" s="64" t="str">
        <f>+IF('Denuncias-Renuncias'!$F362=0,"-",IF('Denuncias-Renuncias'!L362=0,"-",('Denuncias-Renuncias'!L362/'Denuncias-Renuncias'!$F362)))</f>
        <v>-</v>
      </c>
      <c r="I362" s="64">
        <f>+IF('Denuncias-Renuncias'!$F362=0,"-",IF('Denuncias-Renuncias'!M362=0,"-",('Denuncias-Renuncias'!M362/'Denuncias-Renuncias'!$F362)))</f>
        <v>4.1666666666666664E-2</v>
      </c>
    </row>
    <row r="363" spans="2:9" ht="20.100000000000001" customHeight="1" thickBot="1" x14ac:dyDescent="0.25">
      <c r="B363" s="4" t="s">
        <v>547</v>
      </c>
      <c r="C363" s="64" t="str">
        <f>+IF('Denuncias-Renuncias'!$F363=0,"-",IF('Denuncias-Renuncias'!G363=0,"-",('Denuncias-Renuncias'!G363/'Denuncias-Renuncias'!$F363)))</f>
        <v>-</v>
      </c>
      <c r="D363" s="64" t="str">
        <f>+IF('Denuncias-Renuncias'!$F363=0,"-",IF('Denuncias-Renuncias'!H363=0,"-",('Denuncias-Renuncias'!H363/'Denuncias-Renuncias'!$F363)))</f>
        <v>-</v>
      </c>
      <c r="E363" s="64">
        <f>+IF('Denuncias-Renuncias'!$F363=0,"-",IF('Denuncias-Renuncias'!I363=0,"-",('Denuncias-Renuncias'!I363/'Denuncias-Renuncias'!$F363)))</f>
        <v>1</v>
      </c>
      <c r="F363" s="64" t="str">
        <f>+IF('Denuncias-Renuncias'!$F363=0,"-",IF('Denuncias-Renuncias'!J363=0,"-",('Denuncias-Renuncias'!J363/'Denuncias-Renuncias'!$F363)))</f>
        <v>-</v>
      </c>
      <c r="G363" s="64" t="str">
        <f>+IF('Denuncias-Renuncias'!$F363=0,"-",IF('Denuncias-Renuncias'!K363=0,"-",('Denuncias-Renuncias'!K363/'Denuncias-Renuncias'!$F363)))</f>
        <v>-</v>
      </c>
      <c r="H363" s="64" t="str">
        <f>+IF('Denuncias-Renuncias'!$F363=0,"-",IF('Denuncias-Renuncias'!L363=0,"-",('Denuncias-Renuncias'!L363/'Denuncias-Renuncias'!$F363)))</f>
        <v>-</v>
      </c>
      <c r="I363" s="64" t="str">
        <f>+IF('Denuncias-Renuncias'!$F363=0,"-",IF('Denuncias-Renuncias'!M363=0,"-",('Denuncias-Renuncias'!M363/'Denuncias-Renuncias'!$F363)))</f>
        <v>-</v>
      </c>
    </row>
    <row r="364" spans="2:9" ht="20.100000000000001" customHeight="1" thickBot="1" x14ac:dyDescent="0.25">
      <c r="B364" s="4" t="s">
        <v>652</v>
      </c>
      <c r="C364" s="64" t="str">
        <f>+IF('Denuncias-Renuncias'!$F364=0,"-",IF('Denuncias-Renuncias'!G364=0,"-",('Denuncias-Renuncias'!G364/'Denuncias-Renuncias'!$F364)))</f>
        <v>-</v>
      </c>
      <c r="D364" s="64" t="str">
        <f>+IF('Denuncias-Renuncias'!$F364=0,"-",IF('Denuncias-Renuncias'!H364=0,"-",('Denuncias-Renuncias'!H364/'Denuncias-Renuncias'!$F364)))</f>
        <v>-</v>
      </c>
      <c r="E364" s="64">
        <f>+IF('Denuncias-Renuncias'!$F364=0,"-",IF('Denuncias-Renuncias'!I364=0,"-",('Denuncias-Renuncias'!I364/'Denuncias-Renuncias'!$F364)))</f>
        <v>1</v>
      </c>
      <c r="F364" s="64" t="str">
        <f>+IF('Denuncias-Renuncias'!$F364=0,"-",IF('Denuncias-Renuncias'!J364=0,"-",('Denuncias-Renuncias'!J364/'Denuncias-Renuncias'!$F364)))</f>
        <v>-</v>
      </c>
      <c r="G364" s="64" t="str">
        <f>+IF('Denuncias-Renuncias'!$F364=0,"-",IF('Denuncias-Renuncias'!K364=0,"-",('Denuncias-Renuncias'!K364/'Denuncias-Renuncias'!$F364)))</f>
        <v>-</v>
      </c>
      <c r="H364" s="64" t="str">
        <f>+IF('Denuncias-Renuncias'!$F364=0,"-",IF('Denuncias-Renuncias'!L364=0,"-",('Denuncias-Renuncias'!L364/'Denuncias-Renuncias'!$F364)))</f>
        <v>-</v>
      </c>
      <c r="I364" s="64" t="str">
        <f>+IF('Denuncias-Renuncias'!$F364=0,"-",IF('Denuncias-Renuncias'!M364=0,"-",('Denuncias-Renuncias'!M364/'Denuncias-Renuncias'!$F364)))</f>
        <v>-</v>
      </c>
    </row>
    <row r="365" spans="2:9" ht="20.100000000000001" customHeight="1" thickBot="1" x14ac:dyDescent="0.25">
      <c r="B365" s="4" t="s">
        <v>548</v>
      </c>
      <c r="C365" s="64" t="str">
        <f>+IF('Denuncias-Renuncias'!$F365=0,"-",IF('Denuncias-Renuncias'!G365=0,"-",('Denuncias-Renuncias'!G365/'Denuncias-Renuncias'!$F365)))</f>
        <v>-</v>
      </c>
      <c r="D365" s="64" t="str">
        <f>+IF('Denuncias-Renuncias'!$F365=0,"-",IF('Denuncias-Renuncias'!H365=0,"-",('Denuncias-Renuncias'!H365/'Denuncias-Renuncias'!$F365)))</f>
        <v>-</v>
      </c>
      <c r="E365" s="64">
        <f>+IF('Denuncias-Renuncias'!$F365=0,"-",IF('Denuncias-Renuncias'!I365=0,"-",('Denuncias-Renuncias'!I365/'Denuncias-Renuncias'!$F365)))</f>
        <v>0.66666666666666663</v>
      </c>
      <c r="F365" s="64" t="str">
        <f>+IF('Denuncias-Renuncias'!$F365=0,"-",IF('Denuncias-Renuncias'!J365=0,"-",('Denuncias-Renuncias'!J365/'Denuncias-Renuncias'!$F365)))</f>
        <v>-</v>
      </c>
      <c r="G365" s="64" t="str">
        <f>+IF('Denuncias-Renuncias'!$F365=0,"-",IF('Denuncias-Renuncias'!K365=0,"-",('Denuncias-Renuncias'!K365/'Denuncias-Renuncias'!$F365)))</f>
        <v>-</v>
      </c>
      <c r="H365" s="64">
        <f>+IF('Denuncias-Renuncias'!$F365=0,"-",IF('Denuncias-Renuncias'!L365=0,"-",('Denuncias-Renuncias'!L365/'Denuncias-Renuncias'!$F365)))</f>
        <v>0.33333333333333331</v>
      </c>
      <c r="I365" s="64" t="str">
        <f>+IF('Denuncias-Renuncias'!$F365=0,"-",IF('Denuncias-Renuncias'!M365=0,"-",('Denuncias-Renuncias'!M365/'Denuncias-Renuncias'!$F365)))</f>
        <v>-</v>
      </c>
    </row>
    <row r="366" spans="2:9" ht="20.100000000000001" customHeight="1" thickBot="1" x14ac:dyDescent="0.25">
      <c r="B366" s="4" t="s">
        <v>206</v>
      </c>
      <c r="C366" s="64">
        <f>+IF('Denuncias-Renuncias'!$F366=0,"-",IF('Denuncias-Renuncias'!G366=0,"-",('Denuncias-Renuncias'!G366/'Denuncias-Renuncias'!$F366)))</f>
        <v>6.6666666666666666E-2</v>
      </c>
      <c r="D366" s="64">
        <f>+IF('Denuncias-Renuncias'!$F366=0,"-",IF('Denuncias-Renuncias'!H366=0,"-",('Denuncias-Renuncias'!H366/'Denuncias-Renuncias'!$F366)))</f>
        <v>3.3333333333333333E-2</v>
      </c>
      <c r="E366" s="64">
        <f>+IF('Denuncias-Renuncias'!$F366=0,"-",IF('Denuncias-Renuncias'!I366=0,"-",('Denuncias-Renuncias'!I366/'Denuncias-Renuncias'!$F366)))</f>
        <v>0.70833333333333337</v>
      </c>
      <c r="F366" s="64" t="str">
        <f>+IF('Denuncias-Renuncias'!$F366=0,"-",IF('Denuncias-Renuncias'!J366=0,"-",('Denuncias-Renuncias'!J366/'Denuncias-Renuncias'!$F366)))</f>
        <v>-</v>
      </c>
      <c r="G366" s="64">
        <f>+IF('Denuncias-Renuncias'!$F366=0,"-",IF('Denuncias-Renuncias'!K366=0,"-",('Denuncias-Renuncias'!K366/'Denuncias-Renuncias'!$F366)))</f>
        <v>0.125</v>
      </c>
      <c r="H366" s="64">
        <f>+IF('Denuncias-Renuncias'!$F366=0,"-",IF('Denuncias-Renuncias'!L366=0,"-",('Denuncias-Renuncias'!L366/'Denuncias-Renuncias'!$F366)))</f>
        <v>4.1666666666666664E-2</v>
      </c>
      <c r="I366" s="64">
        <f>+IF('Denuncias-Renuncias'!$F366=0,"-",IF('Denuncias-Renuncias'!M366=0,"-",('Denuncias-Renuncias'!M366/'Denuncias-Renuncias'!$F366)))</f>
        <v>2.5000000000000001E-2</v>
      </c>
    </row>
    <row r="367" spans="2:9" ht="20.100000000000001" customHeight="1" thickBot="1" x14ac:dyDescent="0.25">
      <c r="B367" s="4" t="s">
        <v>549</v>
      </c>
      <c r="C367" s="64" t="str">
        <f>+IF('Denuncias-Renuncias'!$F367=0,"-",IF('Denuncias-Renuncias'!G367=0,"-",('Denuncias-Renuncias'!G367/'Denuncias-Renuncias'!$F367)))</f>
        <v>-</v>
      </c>
      <c r="D367" s="64" t="str">
        <f>+IF('Denuncias-Renuncias'!$F367=0,"-",IF('Denuncias-Renuncias'!H367=0,"-",('Denuncias-Renuncias'!H367/'Denuncias-Renuncias'!$F367)))</f>
        <v>-</v>
      </c>
      <c r="E367" s="64" t="str">
        <f>+IF('Denuncias-Renuncias'!$F367=0,"-",IF('Denuncias-Renuncias'!I367=0,"-",('Denuncias-Renuncias'!I367/'Denuncias-Renuncias'!$F367)))</f>
        <v>-</v>
      </c>
      <c r="F367" s="64" t="str">
        <f>+IF('Denuncias-Renuncias'!$F367=0,"-",IF('Denuncias-Renuncias'!J367=0,"-",('Denuncias-Renuncias'!J367/'Denuncias-Renuncias'!$F367)))</f>
        <v>-</v>
      </c>
      <c r="G367" s="64">
        <f>+IF('Denuncias-Renuncias'!$F367=0,"-",IF('Denuncias-Renuncias'!K367=0,"-",('Denuncias-Renuncias'!K367/'Denuncias-Renuncias'!$F367)))</f>
        <v>1</v>
      </c>
      <c r="H367" s="64" t="str">
        <f>+IF('Denuncias-Renuncias'!$F367=0,"-",IF('Denuncias-Renuncias'!L367=0,"-",('Denuncias-Renuncias'!L367/'Denuncias-Renuncias'!$F367)))</f>
        <v>-</v>
      </c>
      <c r="I367" s="64" t="str">
        <f>+IF('Denuncias-Renuncias'!$F367=0,"-",IF('Denuncias-Renuncias'!M367=0,"-",('Denuncias-Renuncias'!M367/'Denuncias-Renuncias'!$F367)))</f>
        <v>-</v>
      </c>
    </row>
    <row r="368" spans="2:9" ht="20.100000000000001" customHeight="1" thickBot="1" x14ac:dyDescent="0.25">
      <c r="B368" s="4" t="s">
        <v>550</v>
      </c>
      <c r="C368" s="64" t="str">
        <f>+IF('Denuncias-Renuncias'!$F368=0,"-",IF('Denuncias-Renuncias'!G368=0,"-",('Denuncias-Renuncias'!G368/'Denuncias-Renuncias'!$F368)))</f>
        <v>-</v>
      </c>
      <c r="D368" s="64" t="str">
        <f>+IF('Denuncias-Renuncias'!$F368=0,"-",IF('Denuncias-Renuncias'!H368=0,"-",('Denuncias-Renuncias'!H368/'Denuncias-Renuncias'!$F368)))</f>
        <v>-</v>
      </c>
      <c r="E368" s="64">
        <f>+IF('Denuncias-Renuncias'!$F368=0,"-",IF('Denuncias-Renuncias'!I368=0,"-",('Denuncias-Renuncias'!I368/'Denuncias-Renuncias'!$F368)))</f>
        <v>1</v>
      </c>
      <c r="F368" s="64" t="str">
        <f>+IF('Denuncias-Renuncias'!$F368=0,"-",IF('Denuncias-Renuncias'!J368=0,"-",('Denuncias-Renuncias'!J368/'Denuncias-Renuncias'!$F368)))</f>
        <v>-</v>
      </c>
      <c r="G368" s="64" t="str">
        <f>+IF('Denuncias-Renuncias'!$F368=0,"-",IF('Denuncias-Renuncias'!K368=0,"-",('Denuncias-Renuncias'!K368/'Denuncias-Renuncias'!$F368)))</f>
        <v>-</v>
      </c>
      <c r="H368" s="64" t="str">
        <f>+IF('Denuncias-Renuncias'!$F368=0,"-",IF('Denuncias-Renuncias'!L368=0,"-",('Denuncias-Renuncias'!L368/'Denuncias-Renuncias'!$F368)))</f>
        <v>-</v>
      </c>
      <c r="I368" s="64" t="str">
        <f>+IF('Denuncias-Renuncias'!$F368=0,"-",IF('Denuncias-Renuncias'!M368=0,"-",('Denuncias-Renuncias'!M368/'Denuncias-Renuncias'!$F368)))</f>
        <v>-</v>
      </c>
    </row>
    <row r="369" spans="2:9" ht="20.100000000000001" customHeight="1" thickBot="1" x14ac:dyDescent="0.25">
      <c r="B369" s="4" t="s">
        <v>551</v>
      </c>
      <c r="C369" s="64" t="str">
        <f>+IF('Denuncias-Renuncias'!$F369=0,"-",IF('Denuncias-Renuncias'!G369=0,"-",('Denuncias-Renuncias'!G369/'Denuncias-Renuncias'!$F369)))</f>
        <v>-</v>
      </c>
      <c r="D369" s="64" t="str">
        <f>+IF('Denuncias-Renuncias'!$F369=0,"-",IF('Denuncias-Renuncias'!H369=0,"-",('Denuncias-Renuncias'!H369/'Denuncias-Renuncias'!$F369)))</f>
        <v>-</v>
      </c>
      <c r="E369" s="64" t="str">
        <f>+IF('Denuncias-Renuncias'!$F369=0,"-",IF('Denuncias-Renuncias'!I369=0,"-",('Denuncias-Renuncias'!I369/'Denuncias-Renuncias'!$F369)))</f>
        <v>-</v>
      </c>
      <c r="F369" s="64" t="str">
        <f>+IF('Denuncias-Renuncias'!$F369=0,"-",IF('Denuncias-Renuncias'!J369=0,"-",('Denuncias-Renuncias'!J369/'Denuncias-Renuncias'!$F369)))</f>
        <v>-</v>
      </c>
      <c r="G369" s="64" t="str">
        <f>+IF('Denuncias-Renuncias'!$F369=0,"-",IF('Denuncias-Renuncias'!K369=0,"-",('Denuncias-Renuncias'!K369/'Denuncias-Renuncias'!$F369)))</f>
        <v>-</v>
      </c>
      <c r="H369" s="64" t="str">
        <f>+IF('Denuncias-Renuncias'!$F369=0,"-",IF('Denuncias-Renuncias'!L369=0,"-",('Denuncias-Renuncias'!L369/'Denuncias-Renuncias'!$F369)))</f>
        <v>-</v>
      </c>
      <c r="I369" s="64" t="str">
        <f>+IF('Denuncias-Renuncias'!$F369=0,"-",IF('Denuncias-Renuncias'!M369=0,"-",('Denuncias-Renuncias'!M369/'Denuncias-Renuncias'!$F369)))</f>
        <v>-</v>
      </c>
    </row>
    <row r="370" spans="2:9" ht="20.100000000000001" customHeight="1" thickBot="1" x14ac:dyDescent="0.25">
      <c r="B370" s="4" t="s">
        <v>552</v>
      </c>
      <c r="C370" s="64" t="str">
        <f>+IF('Denuncias-Renuncias'!$F370=0,"-",IF('Denuncias-Renuncias'!G370=0,"-",('Denuncias-Renuncias'!G370/'Denuncias-Renuncias'!$F370)))</f>
        <v>-</v>
      </c>
      <c r="D370" s="64" t="str">
        <f>+IF('Denuncias-Renuncias'!$F370=0,"-",IF('Denuncias-Renuncias'!H370=0,"-",('Denuncias-Renuncias'!H370/'Denuncias-Renuncias'!$F370)))</f>
        <v>-</v>
      </c>
      <c r="E370" s="64">
        <f>+IF('Denuncias-Renuncias'!$F370=0,"-",IF('Denuncias-Renuncias'!I370=0,"-",('Denuncias-Renuncias'!I370/'Denuncias-Renuncias'!$F370)))</f>
        <v>0.84615384615384615</v>
      </c>
      <c r="F370" s="64" t="str">
        <f>+IF('Denuncias-Renuncias'!$F370=0,"-",IF('Denuncias-Renuncias'!J370=0,"-",('Denuncias-Renuncias'!J370/'Denuncias-Renuncias'!$F370)))</f>
        <v>-</v>
      </c>
      <c r="G370" s="64">
        <f>+IF('Denuncias-Renuncias'!$F370=0,"-",IF('Denuncias-Renuncias'!K370=0,"-",('Denuncias-Renuncias'!K370/'Denuncias-Renuncias'!$F370)))</f>
        <v>0.15384615384615385</v>
      </c>
      <c r="H370" s="64" t="str">
        <f>+IF('Denuncias-Renuncias'!$F370=0,"-",IF('Denuncias-Renuncias'!L370=0,"-",('Denuncias-Renuncias'!L370/'Denuncias-Renuncias'!$F370)))</f>
        <v>-</v>
      </c>
      <c r="I370" s="64" t="str">
        <f>+IF('Denuncias-Renuncias'!$F370=0,"-",IF('Denuncias-Renuncias'!M370=0,"-",('Denuncias-Renuncias'!M370/'Denuncias-Renuncias'!$F370)))</f>
        <v>-</v>
      </c>
    </row>
    <row r="371" spans="2:9" ht="20.100000000000001" customHeight="1" thickBot="1" x14ac:dyDescent="0.25">
      <c r="B371" s="4" t="s">
        <v>653</v>
      </c>
      <c r="C371" s="64" t="str">
        <f>+IF('Denuncias-Renuncias'!$F371=0,"-",IF('Denuncias-Renuncias'!G371=0,"-",('Denuncias-Renuncias'!G371/'Denuncias-Renuncias'!$F371)))</f>
        <v>-</v>
      </c>
      <c r="D371" s="64" t="str">
        <f>+IF('Denuncias-Renuncias'!$F371=0,"-",IF('Denuncias-Renuncias'!H371=0,"-",('Denuncias-Renuncias'!H371/'Denuncias-Renuncias'!$F371)))</f>
        <v>-</v>
      </c>
      <c r="E371" s="64">
        <f>+IF('Denuncias-Renuncias'!$F371=0,"-",IF('Denuncias-Renuncias'!I371=0,"-",('Denuncias-Renuncias'!I371/'Denuncias-Renuncias'!$F371)))</f>
        <v>1</v>
      </c>
      <c r="F371" s="64" t="str">
        <f>+IF('Denuncias-Renuncias'!$F371=0,"-",IF('Denuncias-Renuncias'!J371=0,"-",('Denuncias-Renuncias'!J371/'Denuncias-Renuncias'!$F371)))</f>
        <v>-</v>
      </c>
      <c r="G371" s="64" t="str">
        <f>+IF('Denuncias-Renuncias'!$F371=0,"-",IF('Denuncias-Renuncias'!K371=0,"-",('Denuncias-Renuncias'!K371/'Denuncias-Renuncias'!$F371)))</f>
        <v>-</v>
      </c>
      <c r="H371" s="64" t="str">
        <f>+IF('Denuncias-Renuncias'!$F371=0,"-",IF('Denuncias-Renuncias'!L371=0,"-",('Denuncias-Renuncias'!L371/'Denuncias-Renuncias'!$F371)))</f>
        <v>-</v>
      </c>
      <c r="I371" s="64" t="str">
        <f>+IF('Denuncias-Renuncias'!$F371=0,"-",IF('Denuncias-Renuncias'!M371=0,"-",('Denuncias-Renuncias'!M371/'Denuncias-Renuncias'!$F371)))</f>
        <v>-</v>
      </c>
    </row>
    <row r="372" spans="2:9" ht="20.100000000000001" customHeight="1" thickBot="1" x14ac:dyDescent="0.25">
      <c r="B372" s="4" t="s">
        <v>553</v>
      </c>
      <c r="C372" s="64">
        <f>+IF('Denuncias-Renuncias'!$F372=0,"-",IF('Denuncias-Renuncias'!G372=0,"-",('Denuncias-Renuncias'!G372/'Denuncias-Renuncias'!$F372)))</f>
        <v>0.125</v>
      </c>
      <c r="D372" s="64" t="str">
        <f>+IF('Denuncias-Renuncias'!$F372=0,"-",IF('Denuncias-Renuncias'!H372=0,"-",('Denuncias-Renuncias'!H372/'Denuncias-Renuncias'!$F372)))</f>
        <v>-</v>
      </c>
      <c r="E372" s="64">
        <f>+IF('Denuncias-Renuncias'!$F372=0,"-",IF('Denuncias-Renuncias'!I372=0,"-",('Denuncias-Renuncias'!I372/'Denuncias-Renuncias'!$F372)))</f>
        <v>0.625</v>
      </c>
      <c r="F372" s="64" t="str">
        <f>+IF('Denuncias-Renuncias'!$F372=0,"-",IF('Denuncias-Renuncias'!J372=0,"-",('Denuncias-Renuncias'!J372/'Denuncias-Renuncias'!$F372)))</f>
        <v>-</v>
      </c>
      <c r="G372" s="64">
        <f>+IF('Denuncias-Renuncias'!$F372=0,"-",IF('Denuncias-Renuncias'!K372=0,"-",('Denuncias-Renuncias'!K372/'Denuncias-Renuncias'!$F372)))</f>
        <v>0.25</v>
      </c>
      <c r="H372" s="64" t="str">
        <f>+IF('Denuncias-Renuncias'!$F372=0,"-",IF('Denuncias-Renuncias'!L372=0,"-",('Denuncias-Renuncias'!L372/'Denuncias-Renuncias'!$F372)))</f>
        <v>-</v>
      </c>
      <c r="I372" s="64" t="str">
        <f>+IF('Denuncias-Renuncias'!$F372=0,"-",IF('Denuncias-Renuncias'!M372=0,"-",('Denuncias-Renuncias'!M372/'Denuncias-Renuncias'!$F372)))</f>
        <v>-</v>
      </c>
    </row>
    <row r="373" spans="2:9" ht="20.100000000000001" customHeight="1" thickBot="1" x14ac:dyDescent="0.25">
      <c r="B373" s="4" t="s">
        <v>554</v>
      </c>
      <c r="C373" s="64" t="str">
        <f>+IF('Denuncias-Renuncias'!$F373=0,"-",IF('Denuncias-Renuncias'!G373=0,"-",('Denuncias-Renuncias'!G373/'Denuncias-Renuncias'!$F373)))</f>
        <v>-</v>
      </c>
      <c r="D373" s="64" t="str">
        <f>+IF('Denuncias-Renuncias'!$F373=0,"-",IF('Denuncias-Renuncias'!H373=0,"-",('Denuncias-Renuncias'!H373/'Denuncias-Renuncias'!$F373)))</f>
        <v>-</v>
      </c>
      <c r="E373" s="64">
        <f>+IF('Denuncias-Renuncias'!$F373=0,"-",IF('Denuncias-Renuncias'!I373=0,"-",('Denuncias-Renuncias'!I373/'Denuncias-Renuncias'!$F373)))</f>
        <v>1</v>
      </c>
      <c r="F373" s="64" t="str">
        <f>+IF('Denuncias-Renuncias'!$F373=0,"-",IF('Denuncias-Renuncias'!J373=0,"-",('Denuncias-Renuncias'!J373/'Denuncias-Renuncias'!$F373)))</f>
        <v>-</v>
      </c>
      <c r="G373" s="64" t="str">
        <f>+IF('Denuncias-Renuncias'!$F373=0,"-",IF('Denuncias-Renuncias'!K373=0,"-",('Denuncias-Renuncias'!K373/'Denuncias-Renuncias'!$F373)))</f>
        <v>-</v>
      </c>
      <c r="H373" s="64" t="str">
        <f>+IF('Denuncias-Renuncias'!$F373=0,"-",IF('Denuncias-Renuncias'!L373=0,"-",('Denuncias-Renuncias'!L373/'Denuncias-Renuncias'!$F373)))</f>
        <v>-</v>
      </c>
      <c r="I373" s="64" t="str">
        <f>+IF('Denuncias-Renuncias'!$F373=0,"-",IF('Denuncias-Renuncias'!M373=0,"-",('Denuncias-Renuncias'!M373/'Denuncias-Renuncias'!$F373)))</f>
        <v>-</v>
      </c>
    </row>
    <row r="374" spans="2:9" ht="20.100000000000001" customHeight="1" thickBot="1" x14ac:dyDescent="0.25">
      <c r="B374" s="4" t="s">
        <v>555</v>
      </c>
      <c r="C374" s="64" t="str">
        <f>+IF('Denuncias-Renuncias'!$F374=0,"-",IF('Denuncias-Renuncias'!G374=0,"-",('Denuncias-Renuncias'!G374/'Denuncias-Renuncias'!$F374)))</f>
        <v>-</v>
      </c>
      <c r="D374" s="64" t="str">
        <f>+IF('Denuncias-Renuncias'!$F374=0,"-",IF('Denuncias-Renuncias'!H374=0,"-",('Denuncias-Renuncias'!H374/'Denuncias-Renuncias'!$F374)))</f>
        <v>-</v>
      </c>
      <c r="E374" s="64">
        <f>+IF('Denuncias-Renuncias'!$F374=0,"-",IF('Denuncias-Renuncias'!I374=0,"-",('Denuncias-Renuncias'!I374/'Denuncias-Renuncias'!$F374)))</f>
        <v>1</v>
      </c>
      <c r="F374" s="64" t="str">
        <f>+IF('Denuncias-Renuncias'!$F374=0,"-",IF('Denuncias-Renuncias'!J374=0,"-",('Denuncias-Renuncias'!J374/'Denuncias-Renuncias'!$F374)))</f>
        <v>-</v>
      </c>
      <c r="G374" s="64" t="str">
        <f>+IF('Denuncias-Renuncias'!$F374=0,"-",IF('Denuncias-Renuncias'!K374=0,"-",('Denuncias-Renuncias'!K374/'Denuncias-Renuncias'!$F374)))</f>
        <v>-</v>
      </c>
      <c r="H374" s="64" t="str">
        <f>+IF('Denuncias-Renuncias'!$F374=0,"-",IF('Denuncias-Renuncias'!L374=0,"-",('Denuncias-Renuncias'!L374/'Denuncias-Renuncias'!$F374)))</f>
        <v>-</v>
      </c>
      <c r="I374" s="64" t="str">
        <f>+IF('Denuncias-Renuncias'!$F374=0,"-",IF('Denuncias-Renuncias'!M374=0,"-",('Denuncias-Renuncias'!M374/'Denuncias-Renuncias'!$F374)))</f>
        <v>-</v>
      </c>
    </row>
    <row r="375" spans="2:9" ht="20.100000000000001" customHeight="1" thickBot="1" x14ac:dyDescent="0.25">
      <c r="B375" s="4" t="s">
        <v>556</v>
      </c>
      <c r="C375" s="64" t="str">
        <f>+IF('Denuncias-Renuncias'!$F375=0,"-",IF('Denuncias-Renuncias'!G375=0,"-",('Denuncias-Renuncias'!G375/'Denuncias-Renuncias'!$F375)))</f>
        <v>-</v>
      </c>
      <c r="D375" s="64" t="str">
        <f>+IF('Denuncias-Renuncias'!$F375=0,"-",IF('Denuncias-Renuncias'!H375=0,"-",('Denuncias-Renuncias'!H375/'Denuncias-Renuncias'!$F375)))</f>
        <v>-</v>
      </c>
      <c r="E375" s="64">
        <f>+IF('Denuncias-Renuncias'!$F375=0,"-",IF('Denuncias-Renuncias'!I375=0,"-",('Denuncias-Renuncias'!I375/'Denuncias-Renuncias'!$F375)))</f>
        <v>1</v>
      </c>
      <c r="F375" s="64" t="str">
        <f>+IF('Denuncias-Renuncias'!$F375=0,"-",IF('Denuncias-Renuncias'!J375=0,"-",('Denuncias-Renuncias'!J375/'Denuncias-Renuncias'!$F375)))</f>
        <v>-</v>
      </c>
      <c r="G375" s="64" t="str">
        <f>+IF('Denuncias-Renuncias'!$F375=0,"-",IF('Denuncias-Renuncias'!K375=0,"-",('Denuncias-Renuncias'!K375/'Denuncias-Renuncias'!$F375)))</f>
        <v>-</v>
      </c>
      <c r="H375" s="64" t="str">
        <f>+IF('Denuncias-Renuncias'!$F375=0,"-",IF('Denuncias-Renuncias'!L375=0,"-",('Denuncias-Renuncias'!L375/'Denuncias-Renuncias'!$F375)))</f>
        <v>-</v>
      </c>
      <c r="I375" s="64" t="str">
        <f>+IF('Denuncias-Renuncias'!$F375=0,"-",IF('Denuncias-Renuncias'!M375=0,"-",('Denuncias-Renuncias'!M375/'Denuncias-Renuncias'!$F375)))</f>
        <v>-</v>
      </c>
    </row>
    <row r="376" spans="2:9" ht="20.100000000000001" customHeight="1" thickBot="1" x14ac:dyDescent="0.25">
      <c r="B376" s="4" t="s">
        <v>557</v>
      </c>
      <c r="C376" s="64" t="str">
        <f>+IF('Denuncias-Renuncias'!$F376=0,"-",IF('Denuncias-Renuncias'!G376=0,"-",('Denuncias-Renuncias'!G376/'Denuncias-Renuncias'!$F376)))</f>
        <v>-</v>
      </c>
      <c r="D376" s="64" t="str">
        <f>+IF('Denuncias-Renuncias'!$F376=0,"-",IF('Denuncias-Renuncias'!H376=0,"-",('Denuncias-Renuncias'!H376/'Denuncias-Renuncias'!$F376)))</f>
        <v>-</v>
      </c>
      <c r="E376" s="64">
        <f>+IF('Denuncias-Renuncias'!$F376=0,"-",IF('Denuncias-Renuncias'!I376=0,"-",('Denuncias-Renuncias'!I376/'Denuncias-Renuncias'!$F376)))</f>
        <v>1</v>
      </c>
      <c r="F376" s="64" t="str">
        <f>+IF('Denuncias-Renuncias'!$F376=0,"-",IF('Denuncias-Renuncias'!J376=0,"-",('Denuncias-Renuncias'!J376/'Denuncias-Renuncias'!$F376)))</f>
        <v>-</v>
      </c>
      <c r="G376" s="64" t="str">
        <f>+IF('Denuncias-Renuncias'!$F376=0,"-",IF('Denuncias-Renuncias'!K376=0,"-",('Denuncias-Renuncias'!K376/'Denuncias-Renuncias'!$F376)))</f>
        <v>-</v>
      </c>
      <c r="H376" s="64" t="str">
        <f>+IF('Denuncias-Renuncias'!$F376=0,"-",IF('Denuncias-Renuncias'!L376=0,"-",('Denuncias-Renuncias'!L376/'Denuncias-Renuncias'!$F376)))</f>
        <v>-</v>
      </c>
      <c r="I376" s="64" t="str">
        <f>+IF('Denuncias-Renuncias'!$F376=0,"-",IF('Denuncias-Renuncias'!M376=0,"-",('Denuncias-Renuncias'!M376/'Denuncias-Renuncias'!$F376)))</f>
        <v>-</v>
      </c>
    </row>
    <row r="377" spans="2:9" ht="20.100000000000001" customHeight="1" thickBot="1" x14ac:dyDescent="0.25">
      <c r="B377" s="4" t="s">
        <v>558</v>
      </c>
      <c r="C377" s="64" t="str">
        <f>+IF('Denuncias-Renuncias'!$F377=0,"-",IF('Denuncias-Renuncias'!G377=0,"-",('Denuncias-Renuncias'!G377/'Denuncias-Renuncias'!$F377)))</f>
        <v>-</v>
      </c>
      <c r="D377" s="64" t="str">
        <f>+IF('Denuncias-Renuncias'!$F377=0,"-",IF('Denuncias-Renuncias'!H377=0,"-",('Denuncias-Renuncias'!H377/'Denuncias-Renuncias'!$F377)))</f>
        <v>-</v>
      </c>
      <c r="E377" s="64">
        <f>+IF('Denuncias-Renuncias'!$F377=0,"-",IF('Denuncias-Renuncias'!I377=0,"-",('Denuncias-Renuncias'!I377/'Denuncias-Renuncias'!$F377)))</f>
        <v>0.85943775100401609</v>
      </c>
      <c r="F377" s="64">
        <f>+IF('Denuncias-Renuncias'!$F377=0,"-",IF('Denuncias-Renuncias'!J377=0,"-",('Denuncias-Renuncias'!J377/'Denuncias-Renuncias'!$F377)))</f>
        <v>1.6064257028112448E-2</v>
      </c>
      <c r="G377" s="64">
        <f>+IF('Denuncias-Renuncias'!$F377=0,"-",IF('Denuncias-Renuncias'!K377=0,"-",('Denuncias-Renuncias'!K377/'Denuncias-Renuncias'!$F377)))</f>
        <v>0.10040160642570281</v>
      </c>
      <c r="H377" s="64">
        <f>+IF('Denuncias-Renuncias'!$F377=0,"-",IF('Denuncias-Renuncias'!L377=0,"-",('Denuncias-Renuncias'!L377/'Denuncias-Renuncias'!$F377)))</f>
        <v>2.4096385542168676E-2</v>
      </c>
      <c r="I377" s="64" t="str">
        <f>+IF('Denuncias-Renuncias'!$F377=0,"-",IF('Denuncias-Renuncias'!M377=0,"-",('Denuncias-Renuncias'!M377/'Denuncias-Renuncias'!$F377)))</f>
        <v>-</v>
      </c>
    </row>
    <row r="378" spans="2:9" ht="20.100000000000001" customHeight="1" thickBot="1" x14ac:dyDescent="0.25">
      <c r="B378" s="4" t="s">
        <v>207</v>
      </c>
      <c r="C378" s="64" t="str">
        <f>+IF('Denuncias-Renuncias'!$F378=0,"-",IF('Denuncias-Renuncias'!G378=0,"-",('Denuncias-Renuncias'!G378/'Denuncias-Renuncias'!$F378)))</f>
        <v>-</v>
      </c>
      <c r="D378" s="64" t="str">
        <f>+IF('Denuncias-Renuncias'!$F378=0,"-",IF('Denuncias-Renuncias'!H378=0,"-",('Denuncias-Renuncias'!H378/'Denuncias-Renuncias'!$F378)))</f>
        <v>-</v>
      </c>
      <c r="E378" s="64">
        <f>+IF('Denuncias-Renuncias'!$F378=0,"-",IF('Denuncias-Renuncias'!I378=0,"-",('Denuncias-Renuncias'!I378/'Denuncias-Renuncias'!$F378)))</f>
        <v>0.86111111111111116</v>
      </c>
      <c r="F378" s="64">
        <f>+IF('Denuncias-Renuncias'!$F378=0,"-",IF('Denuncias-Renuncias'!J378=0,"-",('Denuncias-Renuncias'!J378/'Denuncias-Renuncias'!$F378)))</f>
        <v>4.1666666666666664E-2</v>
      </c>
      <c r="G378" s="64" t="str">
        <f>+IF('Denuncias-Renuncias'!$F378=0,"-",IF('Denuncias-Renuncias'!K378=0,"-",('Denuncias-Renuncias'!K378/'Denuncias-Renuncias'!$F378)))</f>
        <v>-</v>
      </c>
      <c r="H378" s="64">
        <f>+IF('Denuncias-Renuncias'!$F378=0,"-",IF('Denuncias-Renuncias'!L378=0,"-",('Denuncias-Renuncias'!L378/'Denuncias-Renuncias'!$F378)))</f>
        <v>8.3333333333333329E-2</v>
      </c>
      <c r="I378" s="64">
        <f>+IF('Denuncias-Renuncias'!$F378=0,"-",IF('Denuncias-Renuncias'!M378=0,"-",('Denuncias-Renuncias'!M378/'Denuncias-Renuncias'!$F378)))</f>
        <v>1.3888888888888888E-2</v>
      </c>
    </row>
    <row r="379" spans="2:9" ht="20.100000000000001" customHeight="1" thickBot="1" x14ac:dyDescent="0.25">
      <c r="B379" s="4" t="s">
        <v>559</v>
      </c>
      <c r="C379" s="64">
        <f>+IF('Denuncias-Renuncias'!$F379=0,"-",IF('Denuncias-Renuncias'!G379=0,"-",('Denuncias-Renuncias'!G379/'Denuncias-Renuncias'!$F379)))</f>
        <v>0.66666666666666663</v>
      </c>
      <c r="D379" s="64" t="str">
        <f>+IF('Denuncias-Renuncias'!$F379=0,"-",IF('Denuncias-Renuncias'!H379=0,"-",('Denuncias-Renuncias'!H379/'Denuncias-Renuncias'!$F379)))</f>
        <v>-</v>
      </c>
      <c r="E379" s="64" t="str">
        <f>+IF('Denuncias-Renuncias'!$F379=0,"-",IF('Denuncias-Renuncias'!I379=0,"-",('Denuncias-Renuncias'!I379/'Denuncias-Renuncias'!$F379)))</f>
        <v>-</v>
      </c>
      <c r="F379" s="64" t="str">
        <f>+IF('Denuncias-Renuncias'!$F379=0,"-",IF('Denuncias-Renuncias'!J379=0,"-",('Denuncias-Renuncias'!J379/'Denuncias-Renuncias'!$F379)))</f>
        <v>-</v>
      </c>
      <c r="G379" s="64" t="str">
        <f>+IF('Denuncias-Renuncias'!$F379=0,"-",IF('Denuncias-Renuncias'!K379=0,"-",('Denuncias-Renuncias'!K379/'Denuncias-Renuncias'!$F379)))</f>
        <v>-</v>
      </c>
      <c r="H379" s="64">
        <f>+IF('Denuncias-Renuncias'!$F379=0,"-",IF('Denuncias-Renuncias'!L379=0,"-",('Denuncias-Renuncias'!L379/'Denuncias-Renuncias'!$F379)))</f>
        <v>0.33333333333333331</v>
      </c>
      <c r="I379" s="64" t="str">
        <f>+IF('Denuncias-Renuncias'!$F379=0,"-",IF('Denuncias-Renuncias'!M379=0,"-",('Denuncias-Renuncias'!M379/'Denuncias-Renuncias'!$F379)))</f>
        <v>-</v>
      </c>
    </row>
    <row r="380" spans="2:9" ht="20.100000000000001" customHeight="1" thickBot="1" x14ac:dyDescent="0.25">
      <c r="B380" s="4" t="s">
        <v>560</v>
      </c>
      <c r="C380" s="64" t="str">
        <f>+IF('Denuncias-Renuncias'!$F380=0,"-",IF('Denuncias-Renuncias'!G380=0,"-",('Denuncias-Renuncias'!G380/'Denuncias-Renuncias'!$F380)))</f>
        <v>-</v>
      </c>
      <c r="D380" s="64" t="str">
        <f>+IF('Denuncias-Renuncias'!$F380=0,"-",IF('Denuncias-Renuncias'!H380=0,"-",('Denuncias-Renuncias'!H380/'Denuncias-Renuncias'!$F380)))</f>
        <v>-</v>
      </c>
      <c r="E380" s="64">
        <f>+IF('Denuncias-Renuncias'!$F380=0,"-",IF('Denuncias-Renuncias'!I380=0,"-",('Denuncias-Renuncias'!I380/'Denuncias-Renuncias'!$F380)))</f>
        <v>0.7</v>
      </c>
      <c r="F380" s="64" t="str">
        <f>+IF('Denuncias-Renuncias'!$F380=0,"-",IF('Denuncias-Renuncias'!J380=0,"-",('Denuncias-Renuncias'!J380/'Denuncias-Renuncias'!$F380)))</f>
        <v>-</v>
      </c>
      <c r="G380" s="64">
        <f>+IF('Denuncias-Renuncias'!$F380=0,"-",IF('Denuncias-Renuncias'!K380=0,"-",('Denuncias-Renuncias'!K380/'Denuncias-Renuncias'!$F380)))</f>
        <v>0.3</v>
      </c>
      <c r="H380" s="64" t="str">
        <f>+IF('Denuncias-Renuncias'!$F380=0,"-",IF('Denuncias-Renuncias'!L380=0,"-",('Denuncias-Renuncias'!L380/'Denuncias-Renuncias'!$F380)))</f>
        <v>-</v>
      </c>
      <c r="I380" s="64" t="str">
        <f>+IF('Denuncias-Renuncias'!$F380=0,"-",IF('Denuncias-Renuncias'!M380=0,"-",('Denuncias-Renuncias'!M380/'Denuncias-Renuncias'!$F380)))</f>
        <v>-</v>
      </c>
    </row>
    <row r="381" spans="2:9" ht="20.100000000000001" customHeight="1" thickBot="1" x14ac:dyDescent="0.25">
      <c r="B381" s="4" t="s">
        <v>561</v>
      </c>
      <c r="C381" s="64">
        <f>+IF('Denuncias-Renuncias'!$F381=0,"-",IF('Denuncias-Renuncias'!G381=0,"-",('Denuncias-Renuncias'!G381/'Denuncias-Renuncias'!$F381)))</f>
        <v>1</v>
      </c>
      <c r="D381" s="64" t="str">
        <f>+IF('Denuncias-Renuncias'!$F381=0,"-",IF('Denuncias-Renuncias'!H381=0,"-",('Denuncias-Renuncias'!H381/'Denuncias-Renuncias'!$F381)))</f>
        <v>-</v>
      </c>
      <c r="E381" s="64" t="str">
        <f>+IF('Denuncias-Renuncias'!$F381=0,"-",IF('Denuncias-Renuncias'!I381=0,"-",('Denuncias-Renuncias'!I381/'Denuncias-Renuncias'!$F381)))</f>
        <v>-</v>
      </c>
      <c r="F381" s="64" t="str">
        <f>+IF('Denuncias-Renuncias'!$F381=0,"-",IF('Denuncias-Renuncias'!J381=0,"-",('Denuncias-Renuncias'!J381/'Denuncias-Renuncias'!$F381)))</f>
        <v>-</v>
      </c>
      <c r="G381" s="64" t="str">
        <f>+IF('Denuncias-Renuncias'!$F381=0,"-",IF('Denuncias-Renuncias'!K381=0,"-",('Denuncias-Renuncias'!K381/'Denuncias-Renuncias'!$F381)))</f>
        <v>-</v>
      </c>
      <c r="H381" s="64" t="str">
        <f>+IF('Denuncias-Renuncias'!$F381=0,"-",IF('Denuncias-Renuncias'!L381=0,"-",('Denuncias-Renuncias'!L381/'Denuncias-Renuncias'!$F381)))</f>
        <v>-</v>
      </c>
      <c r="I381" s="64" t="str">
        <f>+IF('Denuncias-Renuncias'!$F381=0,"-",IF('Denuncias-Renuncias'!M381=0,"-",('Denuncias-Renuncias'!M381/'Denuncias-Renuncias'!$F381)))</f>
        <v>-</v>
      </c>
    </row>
    <row r="382" spans="2:9" ht="20.100000000000001" customHeight="1" thickBot="1" x14ac:dyDescent="0.25">
      <c r="B382" s="4" t="s">
        <v>562</v>
      </c>
      <c r="C382" s="64" t="str">
        <f>+IF('Denuncias-Renuncias'!$F382=0,"-",IF('Denuncias-Renuncias'!G382=0,"-",('Denuncias-Renuncias'!G382/'Denuncias-Renuncias'!$F382)))</f>
        <v>-</v>
      </c>
      <c r="D382" s="64" t="str">
        <f>+IF('Denuncias-Renuncias'!$F382=0,"-",IF('Denuncias-Renuncias'!H382=0,"-",('Denuncias-Renuncias'!H382/'Denuncias-Renuncias'!$F382)))</f>
        <v>-</v>
      </c>
      <c r="E382" s="64">
        <f>+IF('Denuncias-Renuncias'!$F382=0,"-",IF('Denuncias-Renuncias'!I382=0,"-",('Denuncias-Renuncias'!I382/'Denuncias-Renuncias'!$F382)))</f>
        <v>0.6</v>
      </c>
      <c r="F382" s="64" t="str">
        <f>+IF('Denuncias-Renuncias'!$F382=0,"-",IF('Denuncias-Renuncias'!J382=0,"-",('Denuncias-Renuncias'!J382/'Denuncias-Renuncias'!$F382)))</f>
        <v>-</v>
      </c>
      <c r="G382" s="64">
        <f>+IF('Denuncias-Renuncias'!$F382=0,"-",IF('Denuncias-Renuncias'!K382=0,"-",('Denuncias-Renuncias'!K382/'Denuncias-Renuncias'!$F382)))</f>
        <v>0.4</v>
      </c>
      <c r="H382" s="64" t="str">
        <f>+IF('Denuncias-Renuncias'!$F382=0,"-",IF('Denuncias-Renuncias'!L382=0,"-",('Denuncias-Renuncias'!L382/'Denuncias-Renuncias'!$F382)))</f>
        <v>-</v>
      </c>
      <c r="I382" s="64" t="str">
        <f>+IF('Denuncias-Renuncias'!$F382=0,"-",IF('Denuncias-Renuncias'!M382=0,"-",('Denuncias-Renuncias'!M382/'Denuncias-Renuncias'!$F382)))</f>
        <v>-</v>
      </c>
    </row>
    <row r="383" spans="2:9" ht="20.100000000000001" customHeight="1" thickBot="1" x14ac:dyDescent="0.25">
      <c r="B383" s="4" t="s">
        <v>563</v>
      </c>
      <c r="C383" s="64" t="str">
        <f>+IF('Denuncias-Renuncias'!$F383=0,"-",IF('Denuncias-Renuncias'!G383=0,"-",('Denuncias-Renuncias'!G383/'Denuncias-Renuncias'!$F383)))</f>
        <v>-</v>
      </c>
      <c r="D383" s="64" t="str">
        <f>+IF('Denuncias-Renuncias'!$F383=0,"-",IF('Denuncias-Renuncias'!H383=0,"-",('Denuncias-Renuncias'!H383/'Denuncias-Renuncias'!$F383)))</f>
        <v>-</v>
      </c>
      <c r="E383" s="64">
        <f>+IF('Denuncias-Renuncias'!$F383=0,"-",IF('Denuncias-Renuncias'!I383=0,"-",('Denuncias-Renuncias'!I383/'Denuncias-Renuncias'!$F383)))</f>
        <v>0.8545454545454545</v>
      </c>
      <c r="F383" s="64" t="str">
        <f>+IF('Denuncias-Renuncias'!$F383=0,"-",IF('Denuncias-Renuncias'!J383=0,"-",('Denuncias-Renuncias'!J383/'Denuncias-Renuncias'!$F383)))</f>
        <v>-</v>
      </c>
      <c r="G383" s="64">
        <f>+IF('Denuncias-Renuncias'!$F383=0,"-",IF('Denuncias-Renuncias'!K383=0,"-",('Denuncias-Renuncias'!K383/'Denuncias-Renuncias'!$F383)))</f>
        <v>0.14545454545454545</v>
      </c>
      <c r="H383" s="64" t="str">
        <f>+IF('Denuncias-Renuncias'!$F383=0,"-",IF('Denuncias-Renuncias'!L383=0,"-",('Denuncias-Renuncias'!L383/'Denuncias-Renuncias'!$F383)))</f>
        <v>-</v>
      </c>
      <c r="I383" s="64" t="str">
        <f>+IF('Denuncias-Renuncias'!$F383=0,"-",IF('Denuncias-Renuncias'!M383=0,"-",('Denuncias-Renuncias'!M383/'Denuncias-Renuncias'!$F383)))</f>
        <v>-</v>
      </c>
    </row>
    <row r="384" spans="2:9" ht="20.100000000000001" customHeight="1" thickBot="1" x14ac:dyDescent="0.25">
      <c r="B384" s="4" t="s">
        <v>564</v>
      </c>
      <c r="C384" s="64" t="str">
        <f>+IF('Denuncias-Renuncias'!$F384=0,"-",IF('Denuncias-Renuncias'!G384=0,"-",('Denuncias-Renuncias'!G384/'Denuncias-Renuncias'!$F384)))</f>
        <v>-</v>
      </c>
      <c r="D384" s="64" t="str">
        <f>+IF('Denuncias-Renuncias'!$F384=0,"-",IF('Denuncias-Renuncias'!H384=0,"-",('Denuncias-Renuncias'!H384/'Denuncias-Renuncias'!$F384)))</f>
        <v>-</v>
      </c>
      <c r="E384" s="64">
        <f>+IF('Denuncias-Renuncias'!$F384=0,"-",IF('Denuncias-Renuncias'!I384=0,"-",('Denuncias-Renuncias'!I384/'Denuncias-Renuncias'!$F384)))</f>
        <v>1</v>
      </c>
      <c r="F384" s="64" t="str">
        <f>+IF('Denuncias-Renuncias'!$F384=0,"-",IF('Denuncias-Renuncias'!J384=0,"-",('Denuncias-Renuncias'!J384/'Denuncias-Renuncias'!$F384)))</f>
        <v>-</v>
      </c>
      <c r="G384" s="64" t="str">
        <f>+IF('Denuncias-Renuncias'!$F384=0,"-",IF('Denuncias-Renuncias'!K384=0,"-",('Denuncias-Renuncias'!K384/'Denuncias-Renuncias'!$F384)))</f>
        <v>-</v>
      </c>
      <c r="H384" s="64" t="str">
        <f>+IF('Denuncias-Renuncias'!$F384=0,"-",IF('Denuncias-Renuncias'!L384=0,"-",('Denuncias-Renuncias'!L384/'Denuncias-Renuncias'!$F384)))</f>
        <v>-</v>
      </c>
      <c r="I384" s="64" t="str">
        <f>+IF('Denuncias-Renuncias'!$F384=0,"-",IF('Denuncias-Renuncias'!M384=0,"-",('Denuncias-Renuncias'!M384/'Denuncias-Renuncias'!$F384)))</f>
        <v>-</v>
      </c>
    </row>
    <row r="385" spans="2:9" ht="20.100000000000001" customHeight="1" thickBot="1" x14ac:dyDescent="0.25">
      <c r="B385" s="4" t="s">
        <v>654</v>
      </c>
      <c r="C385" s="64">
        <f>+IF('Denuncias-Renuncias'!$F385=0,"-",IF('Denuncias-Renuncias'!G385=0,"-",('Denuncias-Renuncias'!G385/'Denuncias-Renuncias'!$F385)))</f>
        <v>0.04</v>
      </c>
      <c r="D385" s="64" t="str">
        <f>+IF('Denuncias-Renuncias'!$F385=0,"-",IF('Denuncias-Renuncias'!H385=0,"-",('Denuncias-Renuncias'!H385/'Denuncias-Renuncias'!$F385)))</f>
        <v>-</v>
      </c>
      <c r="E385" s="64">
        <f>+IF('Denuncias-Renuncias'!$F385=0,"-",IF('Denuncias-Renuncias'!I385=0,"-",('Denuncias-Renuncias'!I385/'Denuncias-Renuncias'!$F385)))</f>
        <v>0.68</v>
      </c>
      <c r="F385" s="64">
        <f>+IF('Denuncias-Renuncias'!$F385=0,"-",IF('Denuncias-Renuncias'!J385=0,"-",('Denuncias-Renuncias'!J385/'Denuncias-Renuncias'!$F385)))</f>
        <v>0.04</v>
      </c>
      <c r="G385" s="64">
        <f>+IF('Denuncias-Renuncias'!$F385=0,"-",IF('Denuncias-Renuncias'!K385=0,"-",('Denuncias-Renuncias'!K385/'Denuncias-Renuncias'!$F385)))</f>
        <v>0.16</v>
      </c>
      <c r="H385" s="64">
        <f>+IF('Denuncias-Renuncias'!$F385=0,"-",IF('Denuncias-Renuncias'!L385=0,"-",('Denuncias-Renuncias'!L385/'Denuncias-Renuncias'!$F385)))</f>
        <v>0.04</v>
      </c>
      <c r="I385" s="64">
        <f>+IF('Denuncias-Renuncias'!$F385=0,"-",IF('Denuncias-Renuncias'!M385=0,"-",('Denuncias-Renuncias'!M385/'Denuncias-Renuncias'!$F385)))</f>
        <v>0.04</v>
      </c>
    </row>
    <row r="386" spans="2:9" ht="20.100000000000001" customHeight="1" thickBot="1" x14ac:dyDescent="0.25">
      <c r="B386" s="4" t="s">
        <v>565</v>
      </c>
      <c r="C386" s="64">
        <f>+IF('Denuncias-Renuncias'!$F386=0,"-",IF('Denuncias-Renuncias'!G386=0,"-",('Denuncias-Renuncias'!G386/'Denuncias-Renuncias'!$F386)))</f>
        <v>0.10526315789473684</v>
      </c>
      <c r="D386" s="64" t="str">
        <f>+IF('Denuncias-Renuncias'!$F386=0,"-",IF('Denuncias-Renuncias'!H386=0,"-",('Denuncias-Renuncias'!H386/'Denuncias-Renuncias'!$F386)))</f>
        <v>-</v>
      </c>
      <c r="E386" s="64">
        <f>+IF('Denuncias-Renuncias'!$F386=0,"-",IF('Denuncias-Renuncias'!I386=0,"-",('Denuncias-Renuncias'!I386/'Denuncias-Renuncias'!$F386)))</f>
        <v>0.89473684210526316</v>
      </c>
      <c r="F386" s="64" t="str">
        <f>+IF('Denuncias-Renuncias'!$F386=0,"-",IF('Denuncias-Renuncias'!J386=0,"-",('Denuncias-Renuncias'!J386/'Denuncias-Renuncias'!$F386)))</f>
        <v>-</v>
      </c>
      <c r="G386" s="64" t="str">
        <f>+IF('Denuncias-Renuncias'!$F386=0,"-",IF('Denuncias-Renuncias'!K386=0,"-",('Denuncias-Renuncias'!K386/'Denuncias-Renuncias'!$F386)))</f>
        <v>-</v>
      </c>
      <c r="H386" s="64" t="str">
        <f>+IF('Denuncias-Renuncias'!$F386=0,"-",IF('Denuncias-Renuncias'!L386=0,"-",('Denuncias-Renuncias'!L386/'Denuncias-Renuncias'!$F386)))</f>
        <v>-</v>
      </c>
      <c r="I386" s="64" t="str">
        <f>+IF('Denuncias-Renuncias'!$F386=0,"-",IF('Denuncias-Renuncias'!M386=0,"-",('Denuncias-Renuncias'!M386/'Denuncias-Renuncias'!$F386)))</f>
        <v>-</v>
      </c>
    </row>
    <row r="387" spans="2:9" ht="20.100000000000001" customHeight="1" thickBot="1" x14ac:dyDescent="0.25">
      <c r="B387" s="4" t="s">
        <v>566</v>
      </c>
      <c r="C387" s="64" t="str">
        <f>+IF('Denuncias-Renuncias'!$F387=0,"-",IF('Denuncias-Renuncias'!G387=0,"-",('Denuncias-Renuncias'!G387/'Denuncias-Renuncias'!$F387)))</f>
        <v>-</v>
      </c>
      <c r="D387" s="64" t="str">
        <f>+IF('Denuncias-Renuncias'!$F387=0,"-",IF('Denuncias-Renuncias'!H387=0,"-",('Denuncias-Renuncias'!H387/'Denuncias-Renuncias'!$F387)))</f>
        <v>-</v>
      </c>
      <c r="E387" s="64">
        <f>+IF('Denuncias-Renuncias'!$F387=0,"-",IF('Denuncias-Renuncias'!I387=0,"-",('Denuncias-Renuncias'!I387/'Denuncias-Renuncias'!$F387)))</f>
        <v>1</v>
      </c>
      <c r="F387" s="64" t="str">
        <f>+IF('Denuncias-Renuncias'!$F387=0,"-",IF('Denuncias-Renuncias'!J387=0,"-",('Denuncias-Renuncias'!J387/'Denuncias-Renuncias'!$F387)))</f>
        <v>-</v>
      </c>
      <c r="G387" s="64" t="str">
        <f>+IF('Denuncias-Renuncias'!$F387=0,"-",IF('Denuncias-Renuncias'!K387=0,"-",('Denuncias-Renuncias'!K387/'Denuncias-Renuncias'!$F387)))</f>
        <v>-</v>
      </c>
      <c r="H387" s="64" t="str">
        <f>+IF('Denuncias-Renuncias'!$F387=0,"-",IF('Denuncias-Renuncias'!L387=0,"-",('Denuncias-Renuncias'!L387/'Denuncias-Renuncias'!$F387)))</f>
        <v>-</v>
      </c>
      <c r="I387" s="64" t="str">
        <f>+IF('Denuncias-Renuncias'!$F387=0,"-",IF('Denuncias-Renuncias'!M387=0,"-",('Denuncias-Renuncias'!M387/'Denuncias-Renuncias'!$F387)))</f>
        <v>-</v>
      </c>
    </row>
    <row r="388" spans="2:9" ht="20.100000000000001" customHeight="1" thickBot="1" x14ac:dyDescent="0.25">
      <c r="B388" s="4" t="s">
        <v>567</v>
      </c>
      <c r="C388" s="64" t="str">
        <f>+IF('Denuncias-Renuncias'!$F388=0,"-",IF('Denuncias-Renuncias'!G388=0,"-",('Denuncias-Renuncias'!G388/'Denuncias-Renuncias'!$F388)))</f>
        <v>-</v>
      </c>
      <c r="D388" s="64" t="str">
        <f>+IF('Denuncias-Renuncias'!$F388=0,"-",IF('Denuncias-Renuncias'!H388=0,"-",('Denuncias-Renuncias'!H388/'Denuncias-Renuncias'!$F388)))</f>
        <v>-</v>
      </c>
      <c r="E388" s="64">
        <f>+IF('Denuncias-Renuncias'!$F388=0,"-",IF('Denuncias-Renuncias'!I388=0,"-",('Denuncias-Renuncias'!I388/'Denuncias-Renuncias'!$F388)))</f>
        <v>0.45</v>
      </c>
      <c r="F388" s="64">
        <f>+IF('Denuncias-Renuncias'!$F388=0,"-",IF('Denuncias-Renuncias'!J388=0,"-",('Denuncias-Renuncias'!J388/'Denuncias-Renuncias'!$F388)))</f>
        <v>0.15</v>
      </c>
      <c r="G388" s="64">
        <f>+IF('Denuncias-Renuncias'!$F388=0,"-",IF('Denuncias-Renuncias'!K388=0,"-",('Denuncias-Renuncias'!K388/'Denuncias-Renuncias'!$F388)))</f>
        <v>0.15</v>
      </c>
      <c r="H388" s="64" t="str">
        <f>+IF('Denuncias-Renuncias'!$F388=0,"-",IF('Denuncias-Renuncias'!L388=0,"-",('Denuncias-Renuncias'!L388/'Denuncias-Renuncias'!$F388)))</f>
        <v>-</v>
      </c>
      <c r="I388" s="64">
        <f>+IF('Denuncias-Renuncias'!$F388=0,"-",IF('Denuncias-Renuncias'!M388=0,"-",('Denuncias-Renuncias'!M388/'Denuncias-Renuncias'!$F388)))</f>
        <v>0.25</v>
      </c>
    </row>
    <row r="389" spans="2:9" ht="20.100000000000001" customHeight="1" thickBot="1" x14ac:dyDescent="0.25">
      <c r="B389" s="4" t="s">
        <v>568</v>
      </c>
      <c r="C389" s="64">
        <f>+IF('Denuncias-Renuncias'!$F389=0,"-",IF('Denuncias-Renuncias'!G389=0,"-",('Denuncias-Renuncias'!G389/'Denuncias-Renuncias'!$F389)))</f>
        <v>1.7467248908296942E-2</v>
      </c>
      <c r="D389" s="64" t="str">
        <f>+IF('Denuncias-Renuncias'!$F389=0,"-",IF('Denuncias-Renuncias'!H389=0,"-",('Denuncias-Renuncias'!H389/'Denuncias-Renuncias'!$F389)))</f>
        <v>-</v>
      </c>
      <c r="E389" s="64">
        <f>+IF('Denuncias-Renuncias'!$F389=0,"-",IF('Denuncias-Renuncias'!I389=0,"-",('Denuncias-Renuncias'!I389/'Denuncias-Renuncias'!$F389)))</f>
        <v>0.89519650655021832</v>
      </c>
      <c r="F389" s="64" t="str">
        <f>+IF('Denuncias-Renuncias'!$F389=0,"-",IF('Denuncias-Renuncias'!J389=0,"-",('Denuncias-Renuncias'!J389/'Denuncias-Renuncias'!$F389)))</f>
        <v>-</v>
      </c>
      <c r="G389" s="64">
        <f>+IF('Denuncias-Renuncias'!$F389=0,"-",IF('Denuncias-Renuncias'!K389=0,"-",('Denuncias-Renuncias'!K389/'Denuncias-Renuncias'!$F389)))</f>
        <v>2.1834061135371178E-2</v>
      </c>
      <c r="H389" s="64">
        <f>+IF('Denuncias-Renuncias'!$F389=0,"-",IF('Denuncias-Renuncias'!L389=0,"-",('Denuncias-Renuncias'!L389/'Denuncias-Renuncias'!$F389)))</f>
        <v>6.5502183406113537E-2</v>
      </c>
      <c r="I389" s="64" t="str">
        <f>+IF('Denuncias-Renuncias'!$F389=0,"-",IF('Denuncias-Renuncias'!M389=0,"-",('Denuncias-Renuncias'!M389/'Denuncias-Renuncias'!$F389)))</f>
        <v>-</v>
      </c>
    </row>
    <row r="390" spans="2:9" ht="20.100000000000001" customHeight="1" thickBot="1" x14ac:dyDescent="0.25">
      <c r="B390" s="4" t="s">
        <v>569</v>
      </c>
      <c r="C390" s="64" t="str">
        <f>+IF('Denuncias-Renuncias'!$F390=0,"-",IF('Denuncias-Renuncias'!G390=0,"-",('Denuncias-Renuncias'!G390/'Denuncias-Renuncias'!$F390)))</f>
        <v>-</v>
      </c>
      <c r="D390" s="64" t="str">
        <f>+IF('Denuncias-Renuncias'!$F390=0,"-",IF('Denuncias-Renuncias'!H390=0,"-",('Denuncias-Renuncias'!H390/'Denuncias-Renuncias'!$F390)))</f>
        <v>-</v>
      </c>
      <c r="E390" s="64">
        <f>+IF('Denuncias-Renuncias'!$F390=0,"-",IF('Denuncias-Renuncias'!I390=0,"-",('Denuncias-Renuncias'!I390/'Denuncias-Renuncias'!$F390)))</f>
        <v>1</v>
      </c>
      <c r="F390" s="64" t="str">
        <f>+IF('Denuncias-Renuncias'!$F390=0,"-",IF('Denuncias-Renuncias'!J390=0,"-",('Denuncias-Renuncias'!J390/'Denuncias-Renuncias'!$F390)))</f>
        <v>-</v>
      </c>
      <c r="G390" s="64" t="str">
        <f>+IF('Denuncias-Renuncias'!$F390=0,"-",IF('Denuncias-Renuncias'!K390=0,"-",('Denuncias-Renuncias'!K390/'Denuncias-Renuncias'!$F390)))</f>
        <v>-</v>
      </c>
      <c r="H390" s="64" t="str">
        <f>+IF('Denuncias-Renuncias'!$F390=0,"-",IF('Denuncias-Renuncias'!L390=0,"-",('Denuncias-Renuncias'!L390/'Denuncias-Renuncias'!$F390)))</f>
        <v>-</v>
      </c>
      <c r="I390" s="64" t="str">
        <f>+IF('Denuncias-Renuncias'!$F390=0,"-",IF('Denuncias-Renuncias'!M390=0,"-",('Denuncias-Renuncias'!M390/'Denuncias-Renuncias'!$F390)))</f>
        <v>-</v>
      </c>
    </row>
    <row r="391" spans="2:9" ht="20.100000000000001" customHeight="1" thickBot="1" x14ac:dyDescent="0.25">
      <c r="B391" s="4" t="s">
        <v>570</v>
      </c>
      <c r="C391" s="64">
        <f>+IF('Denuncias-Renuncias'!$F391=0,"-",IF('Denuncias-Renuncias'!G391=0,"-",('Denuncias-Renuncias'!G391/'Denuncias-Renuncias'!$F391)))</f>
        <v>1.4492753623188406E-2</v>
      </c>
      <c r="D391" s="64" t="str">
        <f>+IF('Denuncias-Renuncias'!$F391=0,"-",IF('Denuncias-Renuncias'!H391=0,"-",('Denuncias-Renuncias'!H391/'Denuncias-Renuncias'!$F391)))</f>
        <v>-</v>
      </c>
      <c r="E391" s="64">
        <f>+IF('Denuncias-Renuncias'!$F391=0,"-",IF('Denuncias-Renuncias'!I391=0,"-",('Denuncias-Renuncias'!I391/'Denuncias-Renuncias'!$F391)))</f>
        <v>0.6811594202898551</v>
      </c>
      <c r="F391" s="64">
        <f>+IF('Denuncias-Renuncias'!$F391=0,"-",IF('Denuncias-Renuncias'!J391=0,"-",('Denuncias-Renuncias'!J391/'Denuncias-Renuncias'!$F391)))</f>
        <v>1.4492753623188406E-2</v>
      </c>
      <c r="G391" s="64">
        <f>+IF('Denuncias-Renuncias'!$F391=0,"-",IF('Denuncias-Renuncias'!K391=0,"-",('Denuncias-Renuncias'!K391/'Denuncias-Renuncias'!$F391)))</f>
        <v>4.8309178743961352E-2</v>
      </c>
      <c r="H391" s="64">
        <f>+IF('Denuncias-Renuncias'!$F391=0,"-",IF('Denuncias-Renuncias'!L391=0,"-",('Denuncias-Renuncias'!L391/'Denuncias-Renuncias'!$F391)))</f>
        <v>0.12560386473429952</v>
      </c>
      <c r="I391" s="64">
        <f>+IF('Denuncias-Renuncias'!$F391=0,"-",IF('Denuncias-Renuncias'!M391=0,"-",('Denuncias-Renuncias'!M391/'Denuncias-Renuncias'!$F391)))</f>
        <v>0.11594202898550725</v>
      </c>
    </row>
    <row r="392" spans="2:9" ht="20.100000000000001" customHeight="1" thickBot="1" x14ac:dyDescent="0.25">
      <c r="B392" s="4" t="s">
        <v>571</v>
      </c>
      <c r="C392" s="64">
        <f>+IF('Denuncias-Renuncias'!$F392=0,"-",IF('Denuncias-Renuncias'!G392=0,"-",('Denuncias-Renuncias'!G392/'Denuncias-Renuncias'!$F392)))</f>
        <v>4.3269230769230768E-2</v>
      </c>
      <c r="D392" s="64" t="str">
        <f>+IF('Denuncias-Renuncias'!$F392=0,"-",IF('Denuncias-Renuncias'!H392=0,"-",('Denuncias-Renuncias'!H392/'Denuncias-Renuncias'!$F392)))</f>
        <v>-</v>
      </c>
      <c r="E392" s="64">
        <f>+IF('Denuncias-Renuncias'!$F392=0,"-",IF('Denuncias-Renuncias'!I392=0,"-",('Denuncias-Renuncias'!I392/'Denuncias-Renuncias'!$F392)))</f>
        <v>0.86538461538461542</v>
      </c>
      <c r="F392" s="64" t="str">
        <f>+IF('Denuncias-Renuncias'!$F392=0,"-",IF('Denuncias-Renuncias'!J392=0,"-",('Denuncias-Renuncias'!J392/'Denuncias-Renuncias'!$F392)))</f>
        <v>-</v>
      </c>
      <c r="G392" s="64">
        <f>+IF('Denuncias-Renuncias'!$F392=0,"-",IF('Denuncias-Renuncias'!K392=0,"-",('Denuncias-Renuncias'!K392/'Denuncias-Renuncias'!$F392)))</f>
        <v>4.807692307692308E-3</v>
      </c>
      <c r="H392" s="64">
        <f>+IF('Denuncias-Renuncias'!$F392=0,"-",IF('Denuncias-Renuncias'!L392=0,"-",('Denuncias-Renuncias'!L392/'Denuncias-Renuncias'!$F392)))</f>
        <v>8.1730769230769232E-2</v>
      </c>
      <c r="I392" s="64">
        <f>+IF('Denuncias-Renuncias'!$F392=0,"-",IF('Denuncias-Renuncias'!M392=0,"-",('Denuncias-Renuncias'!M392/'Denuncias-Renuncias'!$F392)))</f>
        <v>4.807692307692308E-3</v>
      </c>
    </row>
    <row r="393" spans="2:9" ht="20.100000000000001" customHeight="1" thickBot="1" x14ac:dyDescent="0.25">
      <c r="B393" s="4" t="s">
        <v>572</v>
      </c>
      <c r="C393" s="64" t="str">
        <f>+IF('Denuncias-Renuncias'!$F393=0,"-",IF('Denuncias-Renuncias'!G393=0,"-",('Denuncias-Renuncias'!G393/'Denuncias-Renuncias'!$F393)))</f>
        <v>-</v>
      </c>
      <c r="D393" s="64">
        <f>+IF('Denuncias-Renuncias'!$F393=0,"-",IF('Denuncias-Renuncias'!H393=0,"-",('Denuncias-Renuncias'!H393/'Denuncias-Renuncias'!$F393)))</f>
        <v>3.3670033670033669E-3</v>
      </c>
      <c r="E393" s="64">
        <f>+IF('Denuncias-Renuncias'!$F393=0,"-",IF('Denuncias-Renuncias'!I393=0,"-",('Denuncias-Renuncias'!I393/'Denuncias-Renuncias'!$F393)))</f>
        <v>0.89562289562289565</v>
      </c>
      <c r="F393" s="64" t="str">
        <f>+IF('Denuncias-Renuncias'!$F393=0,"-",IF('Denuncias-Renuncias'!J393=0,"-",('Denuncias-Renuncias'!J393/'Denuncias-Renuncias'!$F393)))</f>
        <v>-</v>
      </c>
      <c r="G393" s="64">
        <f>+IF('Denuncias-Renuncias'!$F393=0,"-",IF('Denuncias-Renuncias'!K393=0,"-",('Denuncias-Renuncias'!K393/'Denuncias-Renuncias'!$F393)))</f>
        <v>0.10101010101010101</v>
      </c>
      <c r="H393" s="64" t="str">
        <f>+IF('Denuncias-Renuncias'!$F393=0,"-",IF('Denuncias-Renuncias'!L393=0,"-",('Denuncias-Renuncias'!L393/'Denuncias-Renuncias'!$F393)))</f>
        <v>-</v>
      </c>
      <c r="I393" s="64" t="str">
        <f>+IF('Denuncias-Renuncias'!$F393=0,"-",IF('Denuncias-Renuncias'!M393=0,"-",('Denuncias-Renuncias'!M393/'Denuncias-Renuncias'!$F393)))</f>
        <v>-</v>
      </c>
    </row>
    <row r="394" spans="2:9" ht="20.100000000000001" customHeight="1" thickBot="1" x14ac:dyDescent="0.25">
      <c r="B394" s="4" t="s">
        <v>573</v>
      </c>
      <c r="C394" s="64" t="str">
        <f>+IF('Denuncias-Renuncias'!$F394=0,"-",IF('Denuncias-Renuncias'!G394=0,"-",('Denuncias-Renuncias'!G394/'Denuncias-Renuncias'!$F394)))</f>
        <v>-</v>
      </c>
      <c r="D394" s="64" t="str">
        <f>+IF('Denuncias-Renuncias'!$F394=0,"-",IF('Denuncias-Renuncias'!H394=0,"-",('Denuncias-Renuncias'!H394/'Denuncias-Renuncias'!$F394)))</f>
        <v>-</v>
      </c>
      <c r="E394" s="64">
        <f>+IF('Denuncias-Renuncias'!$F394=0,"-",IF('Denuncias-Renuncias'!I394=0,"-",('Denuncias-Renuncias'!I394/'Denuncias-Renuncias'!$F394)))</f>
        <v>0.95744680851063835</v>
      </c>
      <c r="F394" s="64" t="str">
        <f>+IF('Denuncias-Renuncias'!$F394=0,"-",IF('Denuncias-Renuncias'!J394=0,"-",('Denuncias-Renuncias'!J394/'Denuncias-Renuncias'!$F394)))</f>
        <v>-</v>
      </c>
      <c r="G394" s="64" t="str">
        <f>+IF('Denuncias-Renuncias'!$F394=0,"-",IF('Denuncias-Renuncias'!K394=0,"-",('Denuncias-Renuncias'!K394/'Denuncias-Renuncias'!$F394)))</f>
        <v>-</v>
      </c>
      <c r="H394" s="64">
        <f>+IF('Denuncias-Renuncias'!$F394=0,"-",IF('Denuncias-Renuncias'!L394=0,"-",('Denuncias-Renuncias'!L394/'Denuncias-Renuncias'!$F394)))</f>
        <v>4.2553191489361701E-2</v>
      </c>
      <c r="I394" s="64" t="str">
        <f>+IF('Denuncias-Renuncias'!$F394=0,"-",IF('Denuncias-Renuncias'!M394=0,"-",('Denuncias-Renuncias'!M394/'Denuncias-Renuncias'!$F394)))</f>
        <v>-</v>
      </c>
    </row>
    <row r="395" spans="2:9" ht="20.100000000000001" customHeight="1" thickBot="1" x14ac:dyDescent="0.25">
      <c r="B395" s="4" t="s">
        <v>574</v>
      </c>
      <c r="C395" s="64">
        <f>+IF('Denuncias-Renuncias'!$F395=0,"-",IF('Denuncias-Renuncias'!G395=0,"-",('Denuncias-Renuncias'!G395/'Denuncias-Renuncias'!$F395)))</f>
        <v>5.4794520547945202E-2</v>
      </c>
      <c r="D395" s="64" t="str">
        <f>+IF('Denuncias-Renuncias'!$F395=0,"-",IF('Denuncias-Renuncias'!H395=0,"-",('Denuncias-Renuncias'!H395/'Denuncias-Renuncias'!$F395)))</f>
        <v>-</v>
      </c>
      <c r="E395" s="64">
        <f>+IF('Denuncias-Renuncias'!$F395=0,"-",IF('Denuncias-Renuncias'!I395=0,"-",('Denuncias-Renuncias'!I395/'Denuncias-Renuncias'!$F395)))</f>
        <v>0.82191780821917804</v>
      </c>
      <c r="F395" s="64">
        <f>+IF('Denuncias-Renuncias'!$F395=0,"-",IF('Denuncias-Renuncias'!J395=0,"-",('Denuncias-Renuncias'!J395/'Denuncias-Renuncias'!$F395)))</f>
        <v>5.4794520547945202E-2</v>
      </c>
      <c r="G395" s="64" t="str">
        <f>+IF('Denuncias-Renuncias'!$F395=0,"-",IF('Denuncias-Renuncias'!K395=0,"-",('Denuncias-Renuncias'!K395/'Denuncias-Renuncias'!$F395)))</f>
        <v>-</v>
      </c>
      <c r="H395" s="64">
        <f>+IF('Denuncias-Renuncias'!$F395=0,"-",IF('Denuncias-Renuncias'!L395=0,"-",('Denuncias-Renuncias'!L395/'Denuncias-Renuncias'!$F395)))</f>
        <v>6.8493150684931503E-2</v>
      </c>
      <c r="I395" s="64" t="str">
        <f>+IF('Denuncias-Renuncias'!$F395=0,"-",IF('Denuncias-Renuncias'!M395=0,"-",('Denuncias-Renuncias'!M395/'Denuncias-Renuncias'!$F395)))</f>
        <v>-</v>
      </c>
    </row>
    <row r="396" spans="2:9" ht="20.100000000000001" customHeight="1" thickBot="1" x14ac:dyDescent="0.25">
      <c r="B396" s="4" t="s">
        <v>575</v>
      </c>
      <c r="C396" s="64" t="str">
        <f>+IF('Denuncias-Renuncias'!$F396=0,"-",IF('Denuncias-Renuncias'!G396=0,"-",('Denuncias-Renuncias'!G396/'Denuncias-Renuncias'!$F396)))</f>
        <v>-</v>
      </c>
      <c r="D396" s="64" t="str">
        <f>+IF('Denuncias-Renuncias'!$F396=0,"-",IF('Denuncias-Renuncias'!H396=0,"-",('Denuncias-Renuncias'!H396/'Denuncias-Renuncias'!$F396)))</f>
        <v>-</v>
      </c>
      <c r="E396" s="64">
        <f>+IF('Denuncias-Renuncias'!$F396=0,"-",IF('Denuncias-Renuncias'!I396=0,"-",('Denuncias-Renuncias'!I396/'Denuncias-Renuncias'!$F396)))</f>
        <v>0.80530973451327437</v>
      </c>
      <c r="F396" s="64" t="str">
        <f>+IF('Denuncias-Renuncias'!$F396=0,"-",IF('Denuncias-Renuncias'!J396=0,"-",('Denuncias-Renuncias'!J396/'Denuncias-Renuncias'!$F396)))</f>
        <v>-</v>
      </c>
      <c r="G396" s="64">
        <f>+IF('Denuncias-Renuncias'!$F396=0,"-",IF('Denuncias-Renuncias'!K396=0,"-",('Denuncias-Renuncias'!K396/'Denuncias-Renuncias'!$F396)))</f>
        <v>0.19469026548672566</v>
      </c>
      <c r="H396" s="64" t="str">
        <f>+IF('Denuncias-Renuncias'!$F396=0,"-",IF('Denuncias-Renuncias'!L396=0,"-",('Denuncias-Renuncias'!L396/'Denuncias-Renuncias'!$F396)))</f>
        <v>-</v>
      </c>
      <c r="I396" s="64" t="str">
        <f>+IF('Denuncias-Renuncias'!$F396=0,"-",IF('Denuncias-Renuncias'!M396=0,"-",('Denuncias-Renuncias'!M396/'Denuncias-Renuncias'!$F396)))</f>
        <v>-</v>
      </c>
    </row>
    <row r="397" spans="2:9" ht="20.100000000000001" customHeight="1" thickBot="1" x14ac:dyDescent="0.25">
      <c r="B397" s="4" t="s">
        <v>576</v>
      </c>
      <c r="C397" s="64" t="str">
        <f>+IF('Denuncias-Renuncias'!$F397=0,"-",IF('Denuncias-Renuncias'!G397=0,"-",('Denuncias-Renuncias'!G397/'Denuncias-Renuncias'!$F397)))</f>
        <v>-</v>
      </c>
      <c r="D397" s="64" t="str">
        <f>+IF('Denuncias-Renuncias'!$F397=0,"-",IF('Denuncias-Renuncias'!H397=0,"-",('Denuncias-Renuncias'!H397/'Denuncias-Renuncias'!$F397)))</f>
        <v>-</v>
      </c>
      <c r="E397" s="64">
        <f>+IF('Denuncias-Renuncias'!$F397=0,"-",IF('Denuncias-Renuncias'!I397=0,"-",('Denuncias-Renuncias'!I397/'Denuncias-Renuncias'!$F397)))</f>
        <v>0.69767441860465118</v>
      </c>
      <c r="F397" s="64">
        <f>+IF('Denuncias-Renuncias'!$F397=0,"-",IF('Denuncias-Renuncias'!J397=0,"-",('Denuncias-Renuncias'!J397/'Denuncias-Renuncias'!$F397)))</f>
        <v>7.7519379844961239E-3</v>
      </c>
      <c r="G397" s="64">
        <f>+IF('Denuncias-Renuncias'!$F397=0,"-",IF('Denuncias-Renuncias'!K397=0,"-",('Denuncias-Renuncias'!K397/'Denuncias-Renuncias'!$F397)))</f>
        <v>0.29457364341085274</v>
      </c>
      <c r="H397" s="64" t="str">
        <f>+IF('Denuncias-Renuncias'!$F397=0,"-",IF('Denuncias-Renuncias'!L397=0,"-",('Denuncias-Renuncias'!L397/'Denuncias-Renuncias'!$F397)))</f>
        <v>-</v>
      </c>
      <c r="I397" s="64" t="str">
        <f>+IF('Denuncias-Renuncias'!$F397=0,"-",IF('Denuncias-Renuncias'!M397=0,"-",('Denuncias-Renuncias'!M397/'Denuncias-Renuncias'!$F397)))</f>
        <v>-</v>
      </c>
    </row>
    <row r="398" spans="2:9" ht="20.100000000000001" customHeight="1" thickBot="1" x14ac:dyDescent="0.25">
      <c r="B398" s="4" t="s">
        <v>208</v>
      </c>
      <c r="C398" s="64">
        <f>+IF('Denuncias-Renuncias'!$F398=0,"-",IF('Denuncias-Renuncias'!G398=0,"-",('Denuncias-Renuncias'!G398/'Denuncias-Renuncias'!$F398)))</f>
        <v>4.5482110369921168E-3</v>
      </c>
      <c r="D398" s="64">
        <f>+IF('Denuncias-Renuncias'!$F398=0,"-",IF('Denuncias-Renuncias'!H398=0,"-",('Denuncias-Renuncias'!H398/'Denuncias-Renuncias'!$F398)))</f>
        <v>1.2128562765312311E-3</v>
      </c>
      <c r="E398" s="64">
        <f>+IF('Denuncias-Renuncias'!$F398=0,"-",IF('Denuncias-Renuncias'!I398=0,"-",('Denuncias-Renuncias'!I398/'Denuncias-Renuncias'!$F398)))</f>
        <v>0.71376591873862949</v>
      </c>
      <c r="F398" s="64">
        <f>+IF('Denuncias-Renuncias'!$F398=0,"-",IF('Denuncias-Renuncias'!J398=0,"-",('Denuncias-Renuncias'!J398/'Denuncias-Renuncias'!$F398)))</f>
        <v>3.9417828987265008E-3</v>
      </c>
      <c r="G398" s="64">
        <f>+IF('Denuncias-Renuncias'!$F398=0,"-",IF('Denuncias-Renuncias'!K398=0,"-",('Denuncias-Renuncias'!K398/'Denuncias-Renuncias'!$F398)))</f>
        <v>0.22680412371134021</v>
      </c>
      <c r="H398" s="64">
        <f>+IF('Denuncias-Renuncias'!$F398=0,"-",IF('Denuncias-Renuncias'!L398=0,"-",('Denuncias-Renuncias'!L398/'Denuncias-Renuncias'!$F398)))</f>
        <v>4.3056397816858702E-2</v>
      </c>
      <c r="I398" s="64">
        <f>+IF('Denuncias-Renuncias'!$F398=0,"-",IF('Denuncias-Renuncias'!M398=0,"-",('Denuncias-Renuncias'!M398/'Denuncias-Renuncias'!$F398)))</f>
        <v>6.6707095209217705E-3</v>
      </c>
    </row>
    <row r="399" spans="2:9" ht="20.100000000000001" customHeight="1" thickBot="1" x14ac:dyDescent="0.25">
      <c r="B399" s="4" t="s">
        <v>577</v>
      </c>
      <c r="C399" s="64">
        <f>+IF('Denuncias-Renuncias'!$F399=0,"-",IF('Denuncias-Renuncias'!G399=0,"-",('Denuncias-Renuncias'!G399/'Denuncias-Renuncias'!$F399)))</f>
        <v>1.9230769230769232E-2</v>
      </c>
      <c r="D399" s="64" t="str">
        <f>+IF('Denuncias-Renuncias'!$F399=0,"-",IF('Denuncias-Renuncias'!H399=0,"-",('Denuncias-Renuncias'!H399/'Denuncias-Renuncias'!$F399)))</f>
        <v>-</v>
      </c>
      <c r="E399" s="64">
        <f>+IF('Denuncias-Renuncias'!$F399=0,"-",IF('Denuncias-Renuncias'!I399=0,"-",('Denuncias-Renuncias'!I399/'Denuncias-Renuncias'!$F399)))</f>
        <v>0.76923076923076927</v>
      </c>
      <c r="F399" s="64" t="str">
        <f>+IF('Denuncias-Renuncias'!$F399=0,"-",IF('Denuncias-Renuncias'!J399=0,"-",('Denuncias-Renuncias'!J399/'Denuncias-Renuncias'!$F399)))</f>
        <v>-</v>
      </c>
      <c r="G399" s="64">
        <f>+IF('Denuncias-Renuncias'!$F399=0,"-",IF('Denuncias-Renuncias'!K399=0,"-",('Denuncias-Renuncias'!K399/'Denuncias-Renuncias'!$F399)))</f>
        <v>0.21153846153846154</v>
      </c>
      <c r="H399" s="64" t="str">
        <f>+IF('Denuncias-Renuncias'!$F399=0,"-",IF('Denuncias-Renuncias'!L399=0,"-",('Denuncias-Renuncias'!L399/'Denuncias-Renuncias'!$F399)))</f>
        <v>-</v>
      </c>
      <c r="I399" s="64" t="str">
        <f>+IF('Denuncias-Renuncias'!$F399=0,"-",IF('Denuncias-Renuncias'!M399=0,"-",('Denuncias-Renuncias'!M399/'Denuncias-Renuncias'!$F399)))</f>
        <v>-</v>
      </c>
    </row>
    <row r="400" spans="2:9" ht="20.100000000000001" customHeight="1" thickBot="1" x14ac:dyDescent="0.25">
      <c r="B400" s="4" t="s">
        <v>578</v>
      </c>
      <c r="C400" s="64">
        <f>+IF('Denuncias-Renuncias'!$F400=0,"-",IF('Denuncias-Renuncias'!G400=0,"-",('Denuncias-Renuncias'!G400/'Denuncias-Renuncias'!$F400)))</f>
        <v>7.326007326007326E-3</v>
      </c>
      <c r="D400" s="64" t="str">
        <f>+IF('Denuncias-Renuncias'!$F400=0,"-",IF('Denuncias-Renuncias'!H400=0,"-",('Denuncias-Renuncias'!H400/'Denuncias-Renuncias'!$F400)))</f>
        <v>-</v>
      </c>
      <c r="E400" s="64">
        <f>+IF('Denuncias-Renuncias'!$F400=0,"-",IF('Denuncias-Renuncias'!I400=0,"-",('Denuncias-Renuncias'!I400/'Denuncias-Renuncias'!$F400)))</f>
        <v>0.34432234432234432</v>
      </c>
      <c r="F400" s="64">
        <f>+IF('Denuncias-Renuncias'!$F400=0,"-",IF('Denuncias-Renuncias'!J400=0,"-",('Denuncias-Renuncias'!J400/'Denuncias-Renuncias'!$F400)))</f>
        <v>4.0293040293040296E-2</v>
      </c>
      <c r="G400" s="64" t="str">
        <f>+IF('Denuncias-Renuncias'!$F400=0,"-",IF('Denuncias-Renuncias'!K400=0,"-",('Denuncias-Renuncias'!K400/'Denuncias-Renuncias'!$F400)))</f>
        <v>-</v>
      </c>
      <c r="H400" s="64">
        <f>+IF('Denuncias-Renuncias'!$F400=0,"-",IF('Denuncias-Renuncias'!L400=0,"-",('Denuncias-Renuncias'!L400/'Denuncias-Renuncias'!$F400)))</f>
        <v>0.12820512820512819</v>
      </c>
      <c r="I400" s="64">
        <f>+IF('Denuncias-Renuncias'!$F400=0,"-",IF('Denuncias-Renuncias'!M400=0,"-",('Denuncias-Renuncias'!M400/'Denuncias-Renuncias'!$F400)))</f>
        <v>0.47985347985347987</v>
      </c>
    </row>
    <row r="401" spans="2:9" ht="20.100000000000001" customHeight="1" thickBot="1" x14ac:dyDescent="0.25">
      <c r="B401" s="4" t="s">
        <v>579</v>
      </c>
      <c r="C401" s="64" t="str">
        <f>+IF('Denuncias-Renuncias'!$F401=0,"-",IF('Denuncias-Renuncias'!G401=0,"-",('Denuncias-Renuncias'!G401/'Denuncias-Renuncias'!$F401)))</f>
        <v>-</v>
      </c>
      <c r="D401" s="64" t="str">
        <f>+IF('Denuncias-Renuncias'!$F401=0,"-",IF('Denuncias-Renuncias'!H401=0,"-",('Denuncias-Renuncias'!H401/'Denuncias-Renuncias'!$F401)))</f>
        <v>-</v>
      </c>
      <c r="E401" s="64">
        <f>+IF('Denuncias-Renuncias'!$F401=0,"-",IF('Denuncias-Renuncias'!I401=0,"-",('Denuncias-Renuncias'!I401/'Denuncias-Renuncias'!$F401)))</f>
        <v>0.87272727272727268</v>
      </c>
      <c r="F401" s="64" t="str">
        <f>+IF('Denuncias-Renuncias'!$F401=0,"-",IF('Denuncias-Renuncias'!J401=0,"-",('Denuncias-Renuncias'!J401/'Denuncias-Renuncias'!$F401)))</f>
        <v>-</v>
      </c>
      <c r="G401" s="64" t="str">
        <f>+IF('Denuncias-Renuncias'!$F401=0,"-",IF('Denuncias-Renuncias'!K401=0,"-",('Denuncias-Renuncias'!K401/'Denuncias-Renuncias'!$F401)))</f>
        <v>-</v>
      </c>
      <c r="H401" s="64">
        <f>+IF('Denuncias-Renuncias'!$F401=0,"-",IF('Denuncias-Renuncias'!L401=0,"-",('Denuncias-Renuncias'!L401/'Denuncias-Renuncias'!$F401)))</f>
        <v>6.8181818181818177E-2</v>
      </c>
      <c r="I401" s="64">
        <f>+IF('Denuncias-Renuncias'!$F401=0,"-",IF('Denuncias-Renuncias'!M401=0,"-",('Denuncias-Renuncias'!M401/'Denuncias-Renuncias'!$F401)))</f>
        <v>5.909090909090909E-2</v>
      </c>
    </row>
    <row r="402" spans="2:9" ht="20.100000000000001" customHeight="1" thickBot="1" x14ac:dyDescent="0.25">
      <c r="B402" s="4" t="s">
        <v>580</v>
      </c>
      <c r="C402" s="64">
        <f>+IF('Denuncias-Renuncias'!$F402=0,"-",IF('Denuncias-Renuncias'!G402=0,"-",('Denuncias-Renuncias'!G402/'Denuncias-Renuncias'!$F402)))</f>
        <v>4.5248868778280542E-2</v>
      </c>
      <c r="D402" s="64">
        <f>+IF('Denuncias-Renuncias'!$F402=0,"-",IF('Denuncias-Renuncias'!H402=0,"-",('Denuncias-Renuncias'!H402/'Denuncias-Renuncias'!$F402)))</f>
        <v>4.5248868778280547E-3</v>
      </c>
      <c r="E402" s="64">
        <f>+IF('Denuncias-Renuncias'!$F402=0,"-",IF('Denuncias-Renuncias'!I402=0,"-",('Denuncias-Renuncias'!I402/'Denuncias-Renuncias'!$F402)))</f>
        <v>0.59276018099547512</v>
      </c>
      <c r="F402" s="64">
        <f>+IF('Denuncias-Renuncias'!$F402=0,"-",IF('Denuncias-Renuncias'!J402=0,"-",('Denuncias-Renuncias'!J402/'Denuncias-Renuncias'!$F402)))</f>
        <v>1.8099547511312219E-2</v>
      </c>
      <c r="G402" s="64">
        <f>+IF('Denuncias-Renuncias'!$F402=0,"-",IF('Denuncias-Renuncias'!K402=0,"-",('Denuncias-Renuncias'!K402/'Denuncias-Renuncias'!$F402)))</f>
        <v>3.6199095022624438E-2</v>
      </c>
      <c r="H402" s="64">
        <f>+IF('Denuncias-Renuncias'!$F402=0,"-",IF('Denuncias-Renuncias'!L402=0,"-",('Denuncias-Renuncias'!L402/'Denuncias-Renuncias'!$F402)))</f>
        <v>0.19909502262443438</v>
      </c>
      <c r="I402" s="64">
        <f>+IF('Denuncias-Renuncias'!$F402=0,"-",IF('Denuncias-Renuncias'!M402=0,"-",('Denuncias-Renuncias'!M402/'Denuncias-Renuncias'!$F402)))</f>
        <v>0.10407239819004525</v>
      </c>
    </row>
    <row r="403" spans="2:9" ht="20.100000000000001" customHeight="1" thickBot="1" x14ac:dyDescent="0.25">
      <c r="B403" s="4" t="s">
        <v>581</v>
      </c>
      <c r="C403" s="64" t="str">
        <f>+IF('Denuncias-Renuncias'!$F403=0,"-",IF('Denuncias-Renuncias'!G403=0,"-",('Denuncias-Renuncias'!G403/'Denuncias-Renuncias'!$F403)))</f>
        <v>-</v>
      </c>
      <c r="D403" s="64" t="str">
        <f>+IF('Denuncias-Renuncias'!$F403=0,"-",IF('Denuncias-Renuncias'!H403=0,"-",('Denuncias-Renuncias'!H403/'Denuncias-Renuncias'!$F403)))</f>
        <v>-</v>
      </c>
      <c r="E403" s="64">
        <f>+IF('Denuncias-Renuncias'!$F403=0,"-",IF('Denuncias-Renuncias'!I403=0,"-",('Denuncias-Renuncias'!I403/'Denuncias-Renuncias'!$F403)))</f>
        <v>0.7410714285714286</v>
      </c>
      <c r="F403" s="64" t="str">
        <f>+IF('Denuncias-Renuncias'!$F403=0,"-",IF('Denuncias-Renuncias'!J403=0,"-",('Denuncias-Renuncias'!J403/'Denuncias-Renuncias'!$F403)))</f>
        <v>-</v>
      </c>
      <c r="G403" s="64">
        <f>+IF('Denuncias-Renuncias'!$F403=0,"-",IF('Denuncias-Renuncias'!K403=0,"-",('Denuncias-Renuncias'!K403/'Denuncias-Renuncias'!$F403)))</f>
        <v>0.25892857142857145</v>
      </c>
      <c r="H403" s="64" t="str">
        <f>+IF('Denuncias-Renuncias'!$F403=0,"-",IF('Denuncias-Renuncias'!L403=0,"-",('Denuncias-Renuncias'!L403/'Denuncias-Renuncias'!$F403)))</f>
        <v>-</v>
      </c>
      <c r="I403" s="64" t="str">
        <f>+IF('Denuncias-Renuncias'!$F403=0,"-",IF('Denuncias-Renuncias'!M403=0,"-",('Denuncias-Renuncias'!M403/'Denuncias-Renuncias'!$F403)))</f>
        <v>-</v>
      </c>
    </row>
    <row r="404" spans="2:9" ht="20.100000000000001" customHeight="1" thickBot="1" x14ac:dyDescent="0.25">
      <c r="B404" s="4" t="s">
        <v>582</v>
      </c>
      <c r="C404" s="64">
        <f>+IF('Denuncias-Renuncias'!$F404=0,"-",IF('Denuncias-Renuncias'!G404=0,"-",('Denuncias-Renuncias'!G404/'Denuncias-Renuncias'!$F404)))</f>
        <v>2.7210884353741496E-2</v>
      </c>
      <c r="D404" s="64" t="str">
        <f>+IF('Denuncias-Renuncias'!$F404=0,"-",IF('Denuncias-Renuncias'!H404=0,"-",('Denuncias-Renuncias'!H404/'Denuncias-Renuncias'!$F404)))</f>
        <v>-</v>
      </c>
      <c r="E404" s="64">
        <f>+IF('Denuncias-Renuncias'!$F404=0,"-",IF('Denuncias-Renuncias'!I404=0,"-",('Denuncias-Renuncias'!I404/'Denuncias-Renuncias'!$F404)))</f>
        <v>0.8231292517006803</v>
      </c>
      <c r="F404" s="64" t="str">
        <f>+IF('Denuncias-Renuncias'!$F404=0,"-",IF('Denuncias-Renuncias'!J404=0,"-",('Denuncias-Renuncias'!J404/'Denuncias-Renuncias'!$F404)))</f>
        <v>-</v>
      </c>
      <c r="G404" s="64">
        <f>+IF('Denuncias-Renuncias'!$F404=0,"-",IF('Denuncias-Renuncias'!K404=0,"-",('Denuncias-Renuncias'!K404/'Denuncias-Renuncias'!$F404)))</f>
        <v>6.1224489795918366E-2</v>
      </c>
      <c r="H404" s="64">
        <f>+IF('Denuncias-Renuncias'!$F404=0,"-",IF('Denuncias-Renuncias'!L404=0,"-",('Denuncias-Renuncias'!L404/'Denuncias-Renuncias'!$F404)))</f>
        <v>8.8435374149659865E-2</v>
      </c>
      <c r="I404" s="64" t="str">
        <f>+IF('Denuncias-Renuncias'!$F404=0,"-",IF('Denuncias-Renuncias'!M404=0,"-",('Denuncias-Renuncias'!M404/'Denuncias-Renuncias'!$F404)))</f>
        <v>-</v>
      </c>
    </row>
    <row r="405" spans="2:9" ht="20.100000000000001" customHeight="1" thickBot="1" x14ac:dyDescent="0.25">
      <c r="B405" s="4" t="s">
        <v>583</v>
      </c>
      <c r="C405" s="64">
        <f>+IF('Denuncias-Renuncias'!$F405=0,"-",IF('Denuncias-Renuncias'!G405=0,"-",('Denuncias-Renuncias'!G405/'Denuncias-Renuncias'!$F405)))</f>
        <v>2.0408163265306121E-2</v>
      </c>
      <c r="D405" s="64" t="str">
        <f>+IF('Denuncias-Renuncias'!$F405=0,"-",IF('Denuncias-Renuncias'!H405=0,"-",('Denuncias-Renuncias'!H405/'Denuncias-Renuncias'!$F405)))</f>
        <v>-</v>
      </c>
      <c r="E405" s="64">
        <f>+IF('Denuncias-Renuncias'!$F405=0,"-",IF('Denuncias-Renuncias'!I405=0,"-",('Denuncias-Renuncias'!I405/'Denuncias-Renuncias'!$F405)))</f>
        <v>0.43537414965986393</v>
      </c>
      <c r="F405" s="64" t="str">
        <f>+IF('Denuncias-Renuncias'!$F405=0,"-",IF('Denuncias-Renuncias'!J405=0,"-",('Denuncias-Renuncias'!J405/'Denuncias-Renuncias'!$F405)))</f>
        <v>-</v>
      </c>
      <c r="G405" s="64">
        <f>+IF('Denuncias-Renuncias'!$F405=0,"-",IF('Denuncias-Renuncias'!K405=0,"-",('Denuncias-Renuncias'!K405/'Denuncias-Renuncias'!$F405)))</f>
        <v>0.42857142857142855</v>
      </c>
      <c r="H405" s="64">
        <f>+IF('Denuncias-Renuncias'!$F405=0,"-",IF('Denuncias-Renuncias'!L405=0,"-",('Denuncias-Renuncias'!L405/'Denuncias-Renuncias'!$F405)))</f>
        <v>0.11564625850340136</v>
      </c>
      <c r="I405" s="64" t="str">
        <f>+IF('Denuncias-Renuncias'!$F405=0,"-",IF('Denuncias-Renuncias'!M405=0,"-",('Denuncias-Renuncias'!M405/'Denuncias-Renuncias'!$F405)))</f>
        <v>-</v>
      </c>
    </row>
    <row r="406" spans="2:9" ht="20.100000000000001" customHeight="1" thickBot="1" x14ac:dyDescent="0.25">
      <c r="B406" s="4" t="s">
        <v>584</v>
      </c>
      <c r="C406" s="64" t="str">
        <f>+IF('Denuncias-Renuncias'!$F406=0,"-",IF('Denuncias-Renuncias'!G406=0,"-",('Denuncias-Renuncias'!G406/'Denuncias-Renuncias'!$F406)))</f>
        <v>-</v>
      </c>
      <c r="D406" s="64" t="str">
        <f>+IF('Denuncias-Renuncias'!$F406=0,"-",IF('Denuncias-Renuncias'!H406=0,"-",('Denuncias-Renuncias'!H406/'Denuncias-Renuncias'!$F406)))</f>
        <v>-</v>
      </c>
      <c r="E406" s="64">
        <f>+IF('Denuncias-Renuncias'!$F406=0,"-",IF('Denuncias-Renuncias'!I406=0,"-",('Denuncias-Renuncias'!I406/'Denuncias-Renuncias'!$F406)))</f>
        <v>0.7767857142857143</v>
      </c>
      <c r="F406" s="64">
        <f>+IF('Denuncias-Renuncias'!$F406=0,"-",IF('Denuncias-Renuncias'!J406=0,"-",('Denuncias-Renuncias'!J406/'Denuncias-Renuncias'!$F406)))</f>
        <v>8.9285714285714281E-3</v>
      </c>
      <c r="G406" s="64">
        <f>+IF('Denuncias-Renuncias'!$F406=0,"-",IF('Denuncias-Renuncias'!K406=0,"-",('Denuncias-Renuncias'!K406/'Denuncias-Renuncias'!$F406)))</f>
        <v>0.21428571428571427</v>
      </c>
      <c r="H406" s="64" t="str">
        <f>+IF('Denuncias-Renuncias'!$F406=0,"-",IF('Denuncias-Renuncias'!L406=0,"-",('Denuncias-Renuncias'!L406/'Denuncias-Renuncias'!$F406)))</f>
        <v>-</v>
      </c>
      <c r="I406" s="64" t="str">
        <f>+IF('Denuncias-Renuncias'!$F406=0,"-",IF('Denuncias-Renuncias'!M406=0,"-",('Denuncias-Renuncias'!M406/'Denuncias-Renuncias'!$F406)))</f>
        <v>-</v>
      </c>
    </row>
    <row r="407" spans="2:9" ht="20.100000000000001" customHeight="1" thickBot="1" x14ac:dyDescent="0.25">
      <c r="B407" s="4" t="s">
        <v>585</v>
      </c>
      <c r="C407" s="64" t="str">
        <f>+IF('Denuncias-Renuncias'!$F407=0,"-",IF('Denuncias-Renuncias'!G407=0,"-",('Denuncias-Renuncias'!G407/'Denuncias-Renuncias'!$F407)))</f>
        <v>-</v>
      </c>
      <c r="D407" s="64" t="str">
        <f>+IF('Denuncias-Renuncias'!$F407=0,"-",IF('Denuncias-Renuncias'!H407=0,"-",('Denuncias-Renuncias'!H407/'Denuncias-Renuncias'!$F407)))</f>
        <v>-</v>
      </c>
      <c r="E407" s="64">
        <f>+IF('Denuncias-Renuncias'!$F407=0,"-",IF('Denuncias-Renuncias'!I407=0,"-",('Denuncias-Renuncias'!I407/'Denuncias-Renuncias'!$F407)))</f>
        <v>1</v>
      </c>
      <c r="F407" s="64" t="str">
        <f>+IF('Denuncias-Renuncias'!$F407=0,"-",IF('Denuncias-Renuncias'!J407=0,"-",('Denuncias-Renuncias'!J407/'Denuncias-Renuncias'!$F407)))</f>
        <v>-</v>
      </c>
      <c r="G407" s="64" t="str">
        <f>+IF('Denuncias-Renuncias'!$F407=0,"-",IF('Denuncias-Renuncias'!K407=0,"-",('Denuncias-Renuncias'!K407/'Denuncias-Renuncias'!$F407)))</f>
        <v>-</v>
      </c>
      <c r="H407" s="64" t="str">
        <f>+IF('Denuncias-Renuncias'!$F407=0,"-",IF('Denuncias-Renuncias'!L407=0,"-",('Denuncias-Renuncias'!L407/'Denuncias-Renuncias'!$F407)))</f>
        <v>-</v>
      </c>
      <c r="I407" s="64" t="str">
        <f>+IF('Denuncias-Renuncias'!$F407=0,"-",IF('Denuncias-Renuncias'!M407=0,"-",('Denuncias-Renuncias'!M407/'Denuncias-Renuncias'!$F407)))</f>
        <v>-</v>
      </c>
    </row>
    <row r="408" spans="2:9" ht="20.100000000000001" customHeight="1" thickBot="1" x14ac:dyDescent="0.25">
      <c r="B408" s="4" t="s">
        <v>586</v>
      </c>
      <c r="C408" s="64" t="str">
        <f>+IF('Denuncias-Renuncias'!$F408=0,"-",IF('Denuncias-Renuncias'!G408=0,"-",('Denuncias-Renuncias'!G408/'Denuncias-Renuncias'!$F408)))</f>
        <v>-</v>
      </c>
      <c r="D408" s="64" t="str">
        <f>+IF('Denuncias-Renuncias'!$F408=0,"-",IF('Denuncias-Renuncias'!H408=0,"-",('Denuncias-Renuncias'!H408/'Denuncias-Renuncias'!$F408)))</f>
        <v>-</v>
      </c>
      <c r="E408" s="64">
        <f>+IF('Denuncias-Renuncias'!$F408=0,"-",IF('Denuncias-Renuncias'!I408=0,"-",('Denuncias-Renuncias'!I408/'Denuncias-Renuncias'!$F408)))</f>
        <v>0.66666666666666663</v>
      </c>
      <c r="F408" s="64" t="str">
        <f>+IF('Denuncias-Renuncias'!$F408=0,"-",IF('Denuncias-Renuncias'!J408=0,"-",('Denuncias-Renuncias'!J408/'Denuncias-Renuncias'!$F408)))</f>
        <v>-</v>
      </c>
      <c r="G408" s="64">
        <f>+IF('Denuncias-Renuncias'!$F408=0,"-",IF('Denuncias-Renuncias'!K408=0,"-",('Denuncias-Renuncias'!K408/'Denuncias-Renuncias'!$F408)))</f>
        <v>0.23333333333333334</v>
      </c>
      <c r="H408" s="64">
        <f>+IF('Denuncias-Renuncias'!$F408=0,"-",IF('Denuncias-Renuncias'!L408=0,"-",('Denuncias-Renuncias'!L408/'Denuncias-Renuncias'!$F408)))</f>
        <v>3.3333333333333333E-2</v>
      </c>
      <c r="I408" s="64">
        <f>+IF('Denuncias-Renuncias'!$F408=0,"-",IF('Denuncias-Renuncias'!M408=0,"-",('Denuncias-Renuncias'!M408/'Denuncias-Renuncias'!$F408)))</f>
        <v>6.6666666666666666E-2</v>
      </c>
    </row>
    <row r="409" spans="2:9" ht="20.100000000000001" customHeight="1" thickBot="1" x14ac:dyDescent="0.25">
      <c r="B409" s="4" t="s">
        <v>587</v>
      </c>
      <c r="C409" s="64" t="str">
        <f>+IF('Denuncias-Renuncias'!$F409=0,"-",IF('Denuncias-Renuncias'!G409=0,"-",('Denuncias-Renuncias'!G409/'Denuncias-Renuncias'!$F409)))</f>
        <v>-</v>
      </c>
      <c r="D409" s="64" t="str">
        <f>+IF('Denuncias-Renuncias'!$F409=0,"-",IF('Denuncias-Renuncias'!H409=0,"-",('Denuncias-Renuncias'!H409/'Denuncias-Renuncias'!$F409)))</f>
        <v>-</v>
      </c>
      <c r="E409" s="64">
        <f>+IF('Denuncias-Renuncias'!$F409=0,"-",IF('Denuncias-Renuncias'!I409=0,"-",('Denuncias-Renuncias'!I409/'Denuncias-Renuncias'!$F409)))</f>
        <v>0.68518518518518523</v>
      </c>
      <c r="F409" s="64" t="str">
        <f>+IF('Denuncias-Renuncias'!$F409=0,"-",IF('Denuncias-Renuncias'!J409=0,"-",('Denuncias-Renuncias'!J409/'Denuncias-Renuncias'!$F409)))</f>
        <v>-</v>
      </c>
      <c r="G409" s="64" t="str">
        <f>+IF('Denuncias-Renuncias'!$F409=0,"-",IF('Denuncias-Renuncias'!K409=0,"-",('Denuncias-Renuncias'!K409/'Denuncias-Renuncias'!$F409)))</f>
        <v>-</v>
      </c>
      <c r="H409" s="64">
        <f>+IF('Denuncias-Renuncias'!$F409=0,"-",IF('Denuncias-Renuncias'!L409=0,"-",('Denuncias-Renuncias'!L409/'Denuncias-Renuncias'!$F409)))</f>
        <v>0.31481481481481483</v>
      </c>
      <c r="I409" s="64" t="str">
        <f>+IF('Denuncias-Renuncias'!$F409=0,"-",IF('Denuncias-Renuncias'!M409=0,"-",('Denuncias-Renuncias'!M409/'Denuncias-Renuncias'!$F409)))</f>
        <v>-</v>
      </c>
    </row>
    <row r="410" spans="2:9" ht="20.100000000000001" customHeight="1" thickBot="1" x14ac:dyDescent="0.25">
      <c r="B410" s="4" t="s">
        <v>588</v>
      </c>
      <c r="C410" s="64" t="str">
        <f>+IF('Denuncias-Renuncias'!$F410=0,"-",IF('Denuncias-Renuncias'!G410=0,"-",('Denuncias-Renuncias'!G410/'Denuncias-Renuncias'!$F410)))</f>
        <v>-</v>
      </c>
      <c r="D410" s="64" t="str">
        <f>+IF('Denuncias-Renuncias'!$F410=0,"-",IF('Denuncias-Renuncias'!H410=0,"-",('Denuncias-Renuncias'!H410/'Denuncias-Renuncias'!$F410)))</f>
        <v>-</v>
      </c>
      <c r="E410" s="64">
        <f>+IF('Denuncias-Renuncias'!$F410=0,"-",IF('Denuncias-Renuncias'!I410=0,"-",('Denuncias-Renuncias'!I410/'Denuncias-Renuncias'!$F410)))</f>
        <v>0.87684729064039413</v>
      </c>
      <c r="F410" s="64">
        <f>+IF('Denuncias-Renuncias'!$F410=0,"-",IF('Denuncias-Renuncias'!J410=0,"-",('Denuncias-Renuncias'!J410/'Denuncias-Renuncias'!$F410)))</f>
        <v>3.9408866995073892E-2</v>
      </c>
      <c r="G410" s="64" t="str">
        <f>+IF('Denuncias-Renuncias'!$F410=0,"-",IF('Denuncias-Renuncias'!K410=0,"-",('Denuncias-Renuncias'!K410/'Denuncias-Renuncias'!$F410)))</f>
        <v>-</v>
      </c>
      <c r="H410" s="64">
        <f>+IF('Denuncias-Renuncias'!$F410=0,"-",IF('Denuncias-Renuncias'!L410=0,"-",('Denuncias-Renuncias'!L410/'Denuncias-Renuncias'!$F410)))</f>
        <v>8.3743842364532015E-2</v>
      </c>
      <c r="I410" s="64" t="str">
        <f>+IF('Denuncias-Renuncias'!$F410=0,"-",IF('Denuncias-Renuncias'!M410=0,"-",('Denuncias-Renuncias'!M410/'Denuncias-Renuncias'!$F410)))</f>
        <v>-</v>
      </c>
    </row>
    <row r="411" spans="2:9" ht="20.100000000000001" customHeight="1" thickBot="1" x14ac:dyDescent="0.25">
      <c r="B411" s="4" t="s">
        <v>589</v>
      </c>
      <c r="C411" s="64" t="str">
        <f>+IF('Denuncias-Renuncias'!$F411=0,"-",IF('Denuncias-Renuncias'!G411=0,"-",('Denuncias-Renuncias'!G411/'Denuncias-Renuncias'!$F411)))</f>
        <v>-</v>
      </c>
      <c r="D411" s="64" t="str">
        <f>+IF('Denuncias-Renuncias'!$F411=0,"-",IF('Denuncias-Renuncias'!H411=0,"-",('Denuncias-Renuncias'!H411/'Denuncias-Renuncias'!$F411)))</f>
        <v>-</v>
      </c>
      <c r="E411" s="64">
        <f>+IF('Denuncias-Renuncias'!$F411=0,"-",IF('Denuncias-Renuncias'!I411=0,"-",('Denuncias-Renuncias'!I411/'Denuncias-Renuncias'!$F411)))</f>
        <v>0.83783783783783783</v>
      </c>
      <c r="F411" s="64">
        <f>+IF('Denuncias-Renuncias'!$F411=0,"-",IF('Denuncias-Renuncias'!J411=0,"-",('Denuncias-Renuncias'!J411/'Denuncias-Renuncias'!$F411)))</f>
        <v>2.7027027027027029E-2</v>
      </c>
      <c r="G411" s="64">
        <f>+IF('Denuncias-Renuncias'!$F411=0,"-",IF('Denuncias-Renuncias'!K411=0,"-",('Denuncias-Renuncias'!K411/'Denuncias-Renuncias'!$F411)))</f>
        <v>4.0540540540540543E-2</v>
      </c>
      <c r="H411" s="64">
        <f>+IF('Denuncias-Renuncias'!$F411=0,"-",IF('Denuncias-Renuncias'!L411=0,"-",('Denuncias-Renuncias'!L411/'Denuncias-Renuncias'!$F411)))</f>
        <v>9.45945945945946E-2</v>
      </c>
      <c r="I411" s="64" t="str">
        <f>+IF('Denuncias-Renuncias'!$F411=0,"-",IF('Denuncias-Renuncias'!M411=0,"-",('Denuncias-Renuncias'!M411/'Denuncias-Renuncias'!$F411)))</f>
        <v>-</v>
      </c>
    </row>
    <row r="412" spans="2:9" ht="20.100000000000001" customHeight="1" thickBot="1" x14ac:dyDescent="0.25">
      <c r="B412" s="4" t="s">
        <v>590</v>
      </c>
      <c r="C412" s="64" t="str">
        <f>+IF('Denuncias-Renuncias'!$F412=0,"-",IF('Denuncias-Renuncias'!G412=0,"-",('Denuncias-Renuncias'!G412/'Denuncias-Renuncias'!$F412)))</f>
        <v>-</v>
      </c>
      <c r="D412" s="64" t="str">
        <f>+IF('Denuncias-Renuncias'!$F412=0,"-",IF('Denuncias-Renuncias'!H412=0,"-",('Denuncias-Renuncias'!H412/'Denuncias-Renuncias'!$F412)))</f>
        <v>-</v>
      </c>
      <c r="E412" s="64">
        <f>+IF('Denuncias-Renuncias'!$F412=0,"-",IF('Denuncias-Renuncias'!I412=0,"-",('Denuncias-Renuncias'!I412/'Denuncias-Renuncias'!$F412)))</f>
        <v>0.67630057803468213</v>
      </c>
      <c r="F412" s="64" t="str">
        <f>+IF('Denuncias-Renuncias'!$F412=0,"-",IF('Denuncias-Renuncias'!J412=0,"-",('Denuncias-Renuncias'!J412/'Denuncias-Renuncias'!$F412)))</f>
        <v>-</v>
      </c>
      <c r="G412" s="64" t="str">
        <f>+IF('Denuncias-Renuncias'!$F412=0,"-",IF('Denuncias-Renuncias'!K412=0,"-",('Denuncias-Renuncias'!K412/'Denuncias-Renuncias'!$F412)))</f>
        <v>-</v>
      </c>
      <c r="H412" s="64">
        <f>+IF('Denuncias-Renuncias'!$F412=0,"-",IF('Denuncias-Renuncias'!L412=0,"-",('Denuncias-Renuncias'!L412/'Denuncias-Renuncias'!$F412)))</f>
        <v>0.2832369942196532</v>
      </c>
      <c r="I412" s="64">
        <f>+IF('Denuncias-Renuncias'!$F412=0,"-",IF('Denuncias-Renuncias'!M412=0,"-",('Denuncias-Renuncias'!M412/'Denuncias-Renuncias'!$F412)))</f>
        <v>4.046242774566474E-2</v>
      </c>
    </row>
    <row r="413" spans="2:9" ht="20.100000000000001" customHeight="1" thickBot="1" x14ac:dyDescent="0.25">
      <c r="B413" s="4" t="s">
        <v>591</v>
      </c>
      <c r="C413" s="64" t="str">
        <f>+IF('Denuncias-Renuncias'!$F413=0,"-",IF('Denuncias-Renuncias'!G413=0,"-",('Denuncias-Renuncias'!G413/'Denuncias-Renuncias'!$F413)))</f>
        <v>-</v>
      </c>
      <c r="D413" s="64" t="str">
        <f>+IF('Denuncias-Renuncias'!$F413=0,"-",IF('Denuncias-Renuncias'!H413=0,"-",('Denuncias-Renuncias'!H413/'Denuncias-Renuncias'!$F413)))</f>
        <v>-</v>
      </c>
      <c r="E413" s="64">
        <f>+IF('Denuncias-Renuncias'!$F413=0,"-",IF('Denuncias-Renuncias'!I413=0,"-",('Denuncias-Renuncias'!I413/'Denuncias-Renuncias'!$F413)))</f>
        <v>1</v>
      </c>
      <c r="F413" s="64" t="str">
        <f>+IF('Denuncias-Renuncias'!$F413=0,"-",IF('Denuncias-Renuncias'!J413=0,"-",('Denuncias-Renuncias'!J413/'Denuncias-Renuncias'!$F413)))</f>
        <v>-</v>
      </c>
      <c r="G413" s="64" t="str">
        <f>+IF('Denuncias-Renuncias'!$F413=0,"-",IF('Denuncias-Renuncias'!K413=0,"-",('Denuncias-Renuncias'!K413/'Denuncias-Renuncias'!$F413)))</f>
        <v>-</v>
      </c>
      <c r="H413" s="64" t="str">
        <f>+IF('Denuncias-Renuncias'!$F413=0,"-",IF('Denuncias-Renuncias'!L413=0,"-",('Denuncias-Renuncias'!L413/'Denuncias-Renuncias'!$F413)))</f>
        <v>-</v>
      </c>
      <c r="I413" s="64" t="str">
        <f>+IF('Denuncias-Renuncias'!$F413=0,"-",IF('Denuncias-Renuncias'!M413=0,"-",('Denuncias-Renuncias'!M413/'Denuncias-Renuncias'!$F413)))</f>
        <v>-</v>
      </c>
    </row>
    <row r="414" spans="2:9" ht="20.100000000000001" customHeight="1" thickBot="1" x14ac:dyDescent="0.25">
      <c r="B414" s="4" t="s">
        <v>209</v>
      </c>
      <c r="C414" s="64">
        <f>+IF('Denuncias-Renuncias'!$F414=0,"-",IF('Denuncias-Renuncias'!G414=0,"-",('Denuncias-Renuncias'!G414/'Denuncias-Renuncias'!$F414)))</f>
        <v>1.5105740181268882E-3</v>
      </c>
      <c r="D414" s="64">
        <f>+IF('Denuncias-Renuncias'!$F414=0,"-",IF('Denuncias-Renuncias'!H414=0,"-",('Denuncias-Renuncias'!H414/'Denuncias-Renuncias'!$F414)))</f>
        <v>6.0422960725075529E-3</v>
      </c>
      <c r="E414" s="64">
        <f>+IF('Denuncias-Renuncias'!$F414=0,"-",IF('Denuncias-Renuncias'!I414=0,"-",('Denuncias-Renuncias'!I414/'Denuncias-Renuncias'!$F414)))</f>
        <v>0.74924471299093653</v>
      </c>
      <c r="F414" s="64">
        <f>+IF('Denuncias-Renuncias'!$F414=0,"-",IF('Denuncias-Renuncias'!J414=0,"-",('Denuncias-Renuncias'!J414/'Denuncias-Renuncias'!$F414)))</f>
        <v>2.7190332326283987E-2</v>
      </c>
      <c r="G414" s="64">
        <f>+IF('Denuncias-Renuncias'!$F414=0,"-",IF('Denuncias-Renuncias'!K414=0,"-",('Denuncias-Renuncias'!K414/'Denuncias-Renuncias'!$F414)))</f>
        <v>0.12990936555891239</v>
      </c>
      <c r="H414" s="64">
        <f>+IF('Denuncias-Renuncias'!$F414=0,"-",IF('Denuncias-Renuncias'!L414=0,"-",('Denuncias-Renuncias'!L414/'Denuncias-Renuncias'!$F414)))</f>
        <v>6.7975830815709973E-2</v>
      </c>
      <c r="I414" s="64">
        <f>+IF('Denuncias-Renuncias'!$F414=0,"-",IF('Denuncias-Renuncias'!M414=0,"-",('Denuncias-Renuncias'!M414/'Denuncias-Renuncias'!$F414)))</f>
        <v>1.812688821752266E-2</v>
      </c>
    </row>
    <row r="415" spans="2:9" ht="20.100000000000001" customHeight="1" thickBot="1" x14ac:dyDescent="0.25">
      <c r="B415" s="4" t="s">
        <v>592</v>
      </c>
      <c r="C415" s="64" t="str">
        <f>+IF('Denuncias-Renuncias'!$F415=0,"-",IF('Denuncias-Renuncias'!G415=0,"-",('Denuncias-Renuncias'!G415/'Denuncias-Renuncias'!$F415)))</f>
        <v>-</v>
      </c>
      <c r="D415" s="64" t="str">
        <f>+IF('Denuncias-Renuncias'!$F415=0,"-",IF('Denuncias-Renuncias'!H415=0,"-",('Denuncias-Renuncias'!H415/'Denuncias-Renuncias'!$F415)))</f>
        <v>-</v>
      </c>
      <c r="E415" s="64">
        <f>+IF('Denuncias-Renuncias'!$F415=0,"-",IF('Denuncias-Renuncias'!I415=0,"-",('Denuncias-Renuncias'!I415/'Denuncias-Renuncias'!$F415)))</f>
        <v>0.47826086956521741</v>
      </c>
      <c r="F415" s="64">
        <f>+IF('Denuncias-Renuncias'!$F415=0,"-",IF('Denuncias-Renuncias'!J415=0,"-",('Denuncias-Renuncias'!J415/'Denuncias-Renuncias'!$F415)))</f>
        <v>0.17391304347826086</v>
      </c>
      <c r="G415" s="64" t="str">
        <f>+IF('Denuncias-Renuncias'!$F415=0,"-",IF('Denuncias-Renuncias'!K415=0,"-",('Denuncias-Renuncias'!K415/'Denuncias-Renuncias'!$F415)))</f>
        <v>-</v>
      </c>
      <c r="H415" s="64">
        <f>+IF('Denuncias-Renuncias'!$F415=0,"-",IF('Denuncias-Renuncias'!L415=0,"-",('Denuncias-Renuncias'!L415/'Denuncias-Renuncias'!$F415)))</f>
        <v>0.34782608695652173</v>
      </c>
      <c r="I415" s="64" t="str">
        <f>+IF('Denuncias-Renuncias'!$F415=0,"-",IF('Denuncias-Renuncias'!M415=0,"-",('Denuncias-Renuncias'!M415/'Denuncias-Renuncias'!$F415)))</f>
        <v>-</v>
      </c>
    </row>
    <row r="416" spans="2:9" ht="20.100000000000001" customHeight="1" thickBot="1" x14ac:dyDescent="0.25">
      <c r="B416" s="4" t="s">
        <v>593</v>
      </c>
      <c r="C416" s="64" t="str">
        <f>+IF('Denuncias-Renuncias'!$F416=0,"-",IF('Denuncias-Renuncias'!G416=0,"-",('Denuncias-Renuncias'!G416/'Denuncias-Renuncias'!$F416)))</f>
        <v>-</v>
      </c>
      <c r="D416" s="64" t="str">
        <f>+IF('Denuncias-Renuncias'!$F416=0,"-",IF('Denuncias-Renuncias'!H416=0,"-",('Denuncias-Renuncias'!H416/'Denuncias-Renuncias'!$F416)))</f>
        <v>-</v>
      </c>
      <c r="E416" s="64">
        <f>+IF('Denuncias-Renuncias'!$F416=0,"-",IF('Denuncias-Renuncias'!I416=0,"-",('Denuncias-Renuncias'!I416/'Denuncias-Renuncias'!$F416)))</f>
        <v>0.72340425531914898</v>
      </c>
      <c r="F416" s="64">
        <f>+IF('Denuncias-Renuncias'!$F416=0,"-",IF('Denuncias-Renuncias'!J416=0,"-",('Denuncias-Renuncias'!J416/'Denuncias-Renuncias'!$F416)))</f>
        <v>3.1914893617021274E-2</v>
      </c>
      <c r="G416" s="64">
        <f>+IF('Denuncias-Renuncias'!$F416=0,"-",IF('Denuncias-Renuncias'!K416=0,"-",('Denuncias-Renuncias'!K416/'Denuncias-Renuncias'!$F416)))</f>
        <v>9.5744680851063829E-2</v>
      </c>
      <c r="H416" s="64">
        <f>+IF('Denuncias-Renuncias'!$F416=0,"-",IF('Denuncias-Renuncias'!L416=0,"-",('Denuncias-Renuncias'!L416/'Denuncias-Renuncias'!$F416)))</f>
        <v>0.14893617021276595</v>
      </c>
      <c r="I416" s="64" t="str">
        <f>+IF('Denuncias-Renuncias'!$F416=0,"-",IF('Denuncias-Renuncias'!M416=0,"-",('Denuncias-Renuncias'!M416/'Denuncias-Renuncias'!$F416)))</f>
        <v>-</v>
      </c>
    </row>
    <row r="417" spans="2:9" ht="20.100000000000001" customHeight="1" thickBot="1" x14ac:dyDescent="0.25">
      <c r="B417" s="4" t="s">
        <v>594</v>
      </c>
      <c r="C417" s="64" t="str">
        <f>+IF('Denuncias-Renuncias'!$F417=0,"-",IF('Denuncias-Renuncias'!G417=0,"-",('Denuncias-Renuncias'!G417/'Denuncias-Renuncias'!$F417)))</f>
        <v>-</v>
      </c>
      <c r="D417" s="64" t="str">
        <f>+IF('Denuncias-Renuncias'!$F417=0,"-",IF('Denuncias-Renuncias'!H417=0,"-",('Denuncias-Renuncias'!H417/'Denuncias-Renuncias'!$F417)))</f>
        <v>-</v>
      </c>
      <c r="E417" s="64">
        <f>+IF('Denuncias-Renuncias'!$F417=0,"-",IF('Denuncias-Renuncias'!I417=0,"-",('Denuncias-Renuncias'!I417/'Denuncias-Renuncias'!$F417)))</f>
        <v>1</v>
      </c>
      <c r="F417" s="64" t="str">
        <f>+IF('Denuncias-Renuncias'!$F417=0,"-",IF('Denuncias-Renuncias'!J417=0,"-",('Denuncias-Renuncias'!J417/'Denuncias-Renuncias'!$F417)))</f>
        <v>-</v>
      </c>
      <c r="G417" s="64" t="str">
        <f>+IF('Denuncias-Renuncias'!$F417=0,"-",IF('Denuncias-Renuncias'!K417=0,"-",('Denuncias-Renuncias'!K417/'Denuncias-Renuncias'!$F417)))</f>
        <v>-</v>
      </c>
      <c r="H417" s="64" t="str">
        <f>+IF('Denuncias-Renuncias'!$F417=0,"-",IF('Denuncias-Renuncias'!L417=0,"-",('Denuncias-Renuncias'!L417/'Denuncias-Renuncias'!$F417)))</f>
        <v>-</v>
      </c>
      <c r="I417" s="64" t="str">
        <f>+IF('Denuncias-Renuncias'!$F417=0,"-",IF('Denuncias-Renuncias'!M417=0,"-",('Denuncias-Renuncias'!M417/'Denuncias-Renuncias'!$F417)))</f>
        <v>-</v>
      </c>
    </row>
    <row r="418" spans="2:9" ht="20.100000000000001" customHeight="1" thickBot="1" x14ac:dyDescent="0.25">
      <c r="B418" s="4" t="s">
        <v>595</v>
      </c>
      <c r="C418" s="64" t="str">
        <f>+IF('Denuncias-Renuncias'!$F418=0,"-",IF('Denuncias-Renuncias'!G418=0,"-",('Denuncias-Renuncias'!G418/'Denuncias-Renuncias'!$F418)))</f>
        <v>-</v>
      </c>
      <c r="D418" s="64" t="str">
        <f>+IF('Denuncias-Renuncias'!$F418=0,"-",IF('Denuncias-Renuncias'!H418=0,"-",('Denuncias-Renuncias'!H418/'Denuncias-Renuncias'!$F418)))</f>
        <v>-</v>
      </c>
      <c r="E418" s="64">
        <f>+IF('Denuncias-Renuncias'!$F418=0,"-",IF('Denuncias-Renuncias'!I418=0,"-",('Denuncias-Renuncias'!I418/'Denuncias-Renuncias'!$F418)))</f>
        <v>0.53846153846153844</v>
      </c>
      <c r="F418" s="64">
        <f>+IF('Denuncias-Renuncias'!$F418=0,"-",IF('Denuncias-Renuncias'!J418=0,"-",('Denuncias-Renuncias'!J418/'Denuncias-Renuncias'!$F418)))</f>
        <v>7.6923076923076927E-2</v>
      </c>
      <c r="G418" s="64">
        <f>+IF('Denuncias-Renuncias'!$F418=0,"-",IF('Denuncias-Renuncias'!K418=0,"-",('Denuncias-Renuncias'!K418/'Denuncias-Renuncias'!$F418)))</f>
        <v>7.6923076923076927E-2</v>
      </c>
      <c r="H418" s="64">
        <f>+IF('Denuncias-Renuncias'!$F418=0,"-",IF('Denuncias-Renuncias'!L418=0,"-",('Denuncias-Renuncias'!L418/'Denuncias-Renuncias'!$F418)))</f>
        <v>0.19230769230769232</v>
      </c>
      <c r="I418" s="64">
        <f>+IF('Denuncias-Renuncias'!$F418=0,"-",IF('Denuncias-Renuncias'!M418=0,"-",('Denuncias-Renuncias'!M418/'Denuncias-Renuncias'!$F418)))</f>
        <v>0.11538461538461539</v>
      </c>
    </row>
    <row r="419" spans="2:9" ht="20.100000000000001" customHeight="1" thickBot="1" x14ac:dyDescent="0.25">
      <c r="B419" s="4" t="s">
        <v>596</v>
      </c>
      <c r="C419" s="64" t="str">
        <f>+IF('Denuncias-Renuncias'!$F419=0,"-",IF('Denuncias-Renuncias'!G419=0,"-",('Denuncias-Renuncias'!G419/'Denuncias-Renuncias'!$F419)))</f>
        <v>-</v>
      </c>
      <c r="D419" s="64" t="str">
        <f>+IF('Denuncias-Renuncias'!$F419=0,"-",IF('Denuncias-Renuncias'!H419=0,"-",('Denuncias-Renuncias'!H419/'Denuncias-Renuncias'!$F419)))</f>
        <v>-</v>
      </c>
      <c r="E419" s="64">
        <f>+IF('Denuncias-Renuncias'!$F419=0,"-",IF('Denuncias-Renuncias'!I419=0,"-",('Denuncias-Renuncias'!I419/'Denuncias-Renuncias'!$F419)))</f>
        <v>0.93902439024390238</v>
      </c>
      <c r="F419" s="64">
        <f>+IF('Denuncias-Renuncias'!$F419=0,"-",IF('Denuncias-Renuncias'!J419=0,"-",('Denuncias-Renuncias'!J419/'Denuncias-Renuncias'!$F419)))</f>
        <v>2.4390243902439025E-2</v>
      </c>
      <c r="G419" s="64">
        <f>+IF('Denuncias-Renuncias'!$F419=0,"-",IF('Denuncias-Renuncias'!K419=0,"-",('Denuncias-Renuncias'!K419/'Denuncias-Renuncias'!$F419)))</f>
        <v>3.6585365853658534E-2</v>
      </c>
      <c r="H419" s="64" t="str">
        <f>+IF('Denuncias-Renuncias'!$F419=0,"-",IF('Denuncias-Renuncias'!L419=0,"-",('Denuncias-Renuncias'!L419/'Denuncias-Renuncias'!$F419)))</f>
        <v>-</v>
      </c>
      <c r="I419" s="64" t="str">
        <f>+IF('Denuncias-Renuncias'!$F419=0,"-",IF('Denuncias-Renuncias'!M419=0,"-",('Denuncias-Renuncias'!M419/'Denuncias-Renuncias'!$F419)))</f>
        <v>-</v>
      </c>
    </row>
    <row r="420" spans="2:9" ht="20.100000000000001" customHeight="1" thickBot="1" x14ac:dyDescent="0.25">
      <c r="B420" s="4" t="s">
        <v>597</v>
      </c>
      <c r="C420" s="64" t="str">
        <f>+IF('Denuncias-Renuncias'!$F420=0,"-",IF('Denuncias-Renuncias'!G420=0,"-",('Denuncias-Renuncias'!G420/'Denuncias-Renuncias'!$F420)))</f>
        <v>-</v>
      </c>
      <c r="D420" s="64" t="str">
        <f>+IF('Denuncias-Renuncias'!$F420=0,"-",IF('Denuncias-Renuncias'!H420=0,"-",('Denuncias-Renuncias'!H420/'Denuncias-Renuncias'!$F420)))</f>
        <v>-</v>
      </c>
      <c r="E420" s="64">
        <f>+IF('Denuncias-Renuncias'!$F420=0,"-",IF('Denuncias-Renuncias'!I420=0,"-",('Denuncias-Renuncias'!I420/'Denuncias-Renuncias'!$F420)))</f>
        <v>0.57499999999999996</v>
      </c>
      <c r="F420" s="64">
        <f>+IF('Denuncias-Renuncias'!$F420=0,"-",IF('Denuncias-Renuncias'!J420=0,"-",('Denuncias-Renuncias'!J420/'Denuncias-Renuncias'!$F420)))</f>
        <v>2.5000000000000001E-2</v>
      </c>
      <c r="G420" s="64">
        <f>+IF('Denuncias-Renuncias'!$F420=0,"-",IF('Denuncias-Renuncias'!K420=0,"-",('Denuncias-Renuncias'!K420/'Denuncias-Renuncias'!$F420)))</f>
        <v>0.32500000000000001</v>
      </c>
      <c r="H420" s="64">
        <f>+IF('Denuncias-Renuncias'!$F420=0,"-",IF('Denuncias-Renuncias'!L420=0,"-",('Denuncias-Renuncias'!L420/'Denuncias-Renuncias'!$F420)))</f>
        <v>0.05</v>
      </c>
      <c r="I420" s="64">
        <f>+IF('Denuncias-Renuncias'!$F420=0,"-",IF('Denuncias-Renuncias'!M420=0,"-",('Denuncias-Renuncias'!M420/'Denuncias-Renuncias'!$F420)))</f>
        <v>2.5000000000000001E-2</v>
      </c>
    </row>
    <row r="421" spans="2:9" ht="20.100000000000001" customHeight="1" thickBot="1" x14ac:dyDescent="0.25">
      <c r="B421" s="4" t="s">
        <v>598</v>
      </c>
      <c r="C421" s="64" t="str">
        <f>+IF('Denuncias-Renuncias'!$F421=0,"-",IF('Denuncias-Renuncias'!G421=0,"-",('Denuncias-Renuncias'!G421/'Denuncias-Renuncias'!$F421)))</f>
        <v>-</v>
      </c>
      <c r="D421" s="64" t="str">
        <f>+IF('Denuncias-Renuncias'!$F421=0,"-",IF('Denuncias-Renuncias'!H421=0,"-",('Denuncias-Renuncias'!H421/'Denuncias-Renuncias'!$F421)))</f>
        <v>-</v>
      </c>
      <c r="E421" s="64">
        <f>+IF('Denuncias-Renuncias'!$F421=0,"-",IF('Denuncias-Renuncias'!I421=0,"-",('Denuncias-Renuncias'!I421/'Denuncias-Renuncias'!$F421)))</f>
        <v>1</v>
      </c>
      <c r="F421" s="64" t="str">
        <f>+IF('Denuncias-Renuncias'!$F421=0,"-",IF('Denuncias-Renuncias'!J421=0,"-",('Denuncias-Renuncias'!J421/'Denuncias-Renuncias'!$F421)))</f>
        <v>-</v>
      </c>
      <c r="G421" s="64" t="str">
        <f>+IF('Denuncias-Renuncias'!$F421=0,"-",IF('Denuncias-Renuncias'!K421=0,"-",('Denuncias-Renuncias'!K421/'Denuncias-Renuncias'!$F421)))</f>
        <v>-</v>
      </c>
      <c r="H421" s="64" t="str">
        <f>+IF('Denuncias-Renuncias'!$F421=0,"-",IF('Denuncias-Renuncias'!L421=0,"-",('Denuncias-Renuncias'!L421/'Denuncias-Renuncias'!$F421)))</f>
        <v>-</v>
      </c>
      <c r="I421" s="64" t="str">
        <f>+IF('Denuncias-Renuncias'!$F421=0,"-",IF('Denuncias-Renuncias'!M421=0,"-",('Denuncias-Renuncias'!M421/'Denuncias-Renuncias'!$F421)))</f>
        <v>-</v>
      </c>
    </row>
    <row r="422" spans="2:9" ht="20.100000000000001" customHeight="1" thickBot="1" x14ac:dyDescent="0.25">
      <c r="B422" s="4" t="s">
        <v>599</v>
      </c>
      <c r="C422" s="64" t="str">
        <f>+IF('Denuncias-Renuncias'!$F422=0,"-",IF('Denuncias-Renuncias'!G422=0,"-",('Denuncias-Renuncias'!G422/'Denuncias-Renuncias'!$F422)))</f>
        <v>-</v>
      </c>
      <c r="D422" s="64" t="str">
        <f>+IF('Denuncias-Renuncias'!$F422=0,"-",IF('Denuncias-Renuncias'!H422=0,"-",('Denuncias-Renuncias'!H422/'Denuncias-Renuncias'!$F422)))</f>
        <v>-</v>
      </c>
      <c r="E422" s="64">
        <f>+IF('Denuncias-Renuncias'!$F422=0,"-",IF('Denuncias-Renuncias'!I422=0,"-",('Denuncias-Renuncias'!I422/'Denuncias-Renuncias'!$F422)))</f>
        <v>0.66666666666666663</v>
      </c>
      <c r="F422" s="64" t="str">
        <f>+IF('Denuncias-Renuncias'!$F422=0,"-",IF('Denuncias-Renuncias'!J422=0,"-",('Denuncias-Renuncias'!J422/'Denuncias-Renuncias'!$F422)))</f>
        <v>-</v>
      </c>
      <c r="G422" s="64">
        <f>+IF('Denuncias-Renuncias'!$F422=0,"-",IF('Denuncias-Renuncias'!K422=0,"-",('Denuncias-Renuncias'!K422/'Denuncias-Renuncias'!$F422)))</f>
        <v>0.12698412698412698</v>
      </c>
      <c r="H422" s="64">
        <f>+IF('Denuncias-Renuncias'!$F422=0,"-",IF('Denuncias-Renuncias'!L422=0,"-",('Denuncias-Renuncias'!L422/'Denuncias-Renuncias'!$F422)))</f>
        <v>0.12698412698412698</v>
      </c>
      <c r="I422" s="64">
        <f>+IF('Denuncias-Renuncias'!$F422=0,"-",IF('Denuncias-Renuncias'!M422=0,"-",('Denuncias-Renuncias'!M422/'Denuncias-Renuncias'!$F422)))</f>
        <v>7.9365079365079361E-2</v>
      </c>
    </row>
    <row r="423" spans="2:9" ht="20.100000000000001" customHeight="1" thickBot="1" x14ac:dyDescent="0.25">
      <c r="B423" s="4" t="s">
        <v>600</v>
      </c>
      <c r="C423" s="64">
        <f>+IF('Denuncias-Renuncias'!$F423=0,"-",IF('Denuncias-Renuncias'!G423=0,"-",('Denuncias-Renuncias'!G423/'Denuncias-Renuncias'!$F423)))</f>
        <v>3.3003300330033004E-3</v>
      </c>
      <c r="D423" s="64" t="str">
        <f>+IF('Denuncias-Renuncias'!$F423=0,"-",IF('Denuncias-Renuncias'!H423=0,"-",('Denuncias-Renuncias'!H423/'Denuncias-Renuncias'!$F423)))</f>
        <v>-</v>
      </c>
      <c r="E423" s="64">
        <f>+IF('Denuncias-Renuncias'!$F423=0,"-",IF('Denuncias-Renuncias'!I423=0,"-",('Denuncias-Renuncias'!I423/'Denuncias-Renuncias'!$F423)))</f>
        <v>0.64356435643564358</v>
      </c>
      <c r="F423" s="64" t="str">
        <f>+IF('Denuncias-Renuncias'!$F423=0,"-",IF('Denuncias-Renuncias'!J423=0,"-",('Denuncias-Renuncias'!J423/'Denuncias-Renuncias'!$F423)))</f>
        <v>-</v>
      </c>
      <c r="G423" s="64">
        <f>+IF('Denuncias-Renuncias'!$F423=0,"-",IF('Denuncias-Renuncias'!K423=0,"-",('Denuncias-Renuncias'!K423/'Denuncias-Renuncias'!$F423)))</f>
        <v>0.18481848184818481</v>
      </c>
      <c r="H423" s="64">
        <f>+IF('Denuncias-Renuncias'!$F423=0,"-",IF('Denuncias-Renuncias'!L423=0,"-",('Denuncias-Renuncias'!L423/'Denuncias-Renuncias'!$F423)))</f>
        <v>0.15181518151815182</v>
      </c>
      <c r="I423" s="64">
        <f>+IF('Denuncias-Renuncias'!$F423=0,"-",IF('Denuncias-Renuncias'!M423=0,"-",('Denuncias-Renuncias'!M423/'Denuncias-Renuncias'!$F423)))</f>
        <v>1.65016501650165E-2</v>
      </c>
    </row>
    <row r="424" spans="2:9" ht="20.100000000000001" customHeight="1" thickBot="1" x14ac:dyDescent="0.25">
      <c r="B424" s="4" t="s">
        <v>601</v>
      </c>
      <c r="C424" s="64" t="str">
        <f>+IF('Denuncias-Renuncias'!$F424=0,"-",IF('Denuncias-Renuncias'!G424=0,"-",('Denuncias-Renuncias'!G424/'Denuncias-Renuncias'!$F424)))</f>
        <v>-</v>
      </c>
      <c r="D424" s="64" t="str">
        <f>+IF('Denuncias-Renuncias'!$F424=0,"-",IF('Denuncias-Renuncias'!H424=0,"-",('Denuncias-Renuncias'!H424/'Denuncias-Renuncias'!$F424)))</f>
        <v>-</v>
      </c>
      <c r="E424" s="64">
        <f>+IF('Denuncias-Renuncias'!$F424=0,"-",IF('Denuncias-Renuncias'!I424=0,"-",('Denuncias-Renuncias'!I424/'Denuncias-Renuncias'!$F424)))</f>
        <v>0.91428571428571426</v>
      </c>
      <c r="F424" s="64" t="str">
        <f>+IF('Denuncias-Renuncias'!$F424=0,"-",IF('Denuncias-Renuncias'!J424=0,"-",('Denuncias-Renuncias'!J424/'Denuncias-Renuncias'!$F424)))</f>
        <v>-</v>
      </c>
      <c r="G424" s="64" t="str">
        <f>+IF('Denuncias-Renuncias'!$F424=0,"-",IF('Denuncias-Renuncias'!K424=0,"-",('Denuncias-Renuncias'!K424/'Denuncias-Renuncias'!$F424)))</f>
        <v>-</v>
      </c>
      <c r="H424" s="64">
        <f>+IF('Denuncias-Renuncias'!$F424=0,"-",IF('Denuncias-Renuncias'!L424=0,"-",('Denuncias-Renuncias'!L424/'Denuncias-Renuncias'!$F424)))</f>
        <v>8.5714285714285715E-2</v>
      </c>
      <c r="I424" s="64" t="str">
        <f>+IF('Denuncias-Renuncias'!$F424=0,"-",IF('Denuncias-Renuncias'!M424=0,"-",('Denuncias-Renuncias'!M424/'Denuncias-Renuncias'!$F424)))</f>
        <v>-</v>
      </c>
    </row>
    <row r="425" spans="2:9" ht="20.100000000000001" customHeight="1" thickBot="1" x14ac:dyDescent="0.25">
      <c r="B425" s="4" t="s">
        <v>602</v>
      </c>
      <c r="C425" s="64" t="str">
        <f>+IF('Denuncias-Renuncias'!$F425=0,"-",IF('Denuncias-Renuncias'!G425=0,"-",('Denuncias-Renuncias'!G425/'Denuncias-Renuncias'!$F425)))</f>
        <v>-</v>
      </c>
      <c r="D425" s="64" t="str">
        <f>+IF('Denuncias-Renuncias'!$F425=0,"-",IF('Denuncias-Renuncias'!H425=0,"-",('Denuncias-Renuncias'!H425/'Denuncias-Renuncias'!$F425)))</f>
        <v>-</v>
      </c>
      <c r="E425" s="64">
        <f>+IF('Denuncias-Renuncias'!$F425=0,"-",IF('Denuncias-Renuncias'!I425=0,"-",('Denuncias-Renuncias'!I425/'Denuncias-Renuncias'!$F425)))</f>
        <v>0.8</v>
      </c>
      <c r="F425" s="64" t="str">
        <f>+IF('Denuncias-Renuncias'!$F425=0,"-",IF('Denuncias-Renuncias'!J425=0,"-",('Denuncias-Renuncias'!J425/'Denuncias-Renuncias'!$F425)))</f>
        <v>-</v>
      </c>
      <c r="G425" s="64" t="str">
        <f>+IF('Denuncias-Renuncias'!$F425=0,"-",IF('Denuncias-Renuncias'!K425=0,"-",('Denuncias-Renuncias'!K425/'Denuncias-Renuncias'!$F425)))</f>
        <v>-</v>
      </c>
      <c r="H425" s="64">
        <f>+IF('Denuncias-Renuncias'!$F425=0,"-",IF('Denuncias-Renuncias'!L425=0,"-",('Denuncias-Renuncias'!L425/'Denuncias-Renuncias'!$F425)))</f>
        <v>0.2</v>
      </c>
      <c r="I425" s="64" t="str">
        <f>+IF('Denuncias-Renuncias'!$F425=0,"-",IF('Denuncias-Renuncias'!M425=0,"-",('Denuncias-Renuncias'!M425/'Denuncias-Renuncias'!$F425)))</f>
        <v>-</v>
      </c>
    </row>
    <row r="426" spans="2:9" ht="20.100000000000001" customHeight="1" thickBot="1" x14ac:dyDescent="0.25">
      <c r="B426" s="4" t="s">
        <v>603</v>
      </c>
      <c r="C426" s="64">
        <f>+IF('Denuncias-Renuncias'!$F426=0,"-",IF('Denuncias-Renuncias'!G426=0,"-",('Denuncias-Renuncias'!G426/'Denuncias-Renuncias'!$F426)))</f>
        <v>1.6949152542372881E-2</v>
      </c>
      <c r="D426" s="64" t="str">
        <f>+IF('Denuncias-Renuncias'!$F426=0,"-",IF('Denuncias-Renuncias'!H426=0,"-",('Denuncias-Renuncias'!H426/'Denuncias-Renuncias'!$F426)))</f>
        <v>-</v>
      </c>
      <c r="E426" s="64">
        <f>+IF('Denuncias-Renuncias'!$F426=0,"-",IF('Denuncias-Renuncias'!I426=0,"-",('Denuncias-Renuncias'!I426/'Denuncias-Renuncias'!$F426)))</f>
        <v>0.57627118644067798</v>
      </c>
      <c r="F426" s="64">
        <f>+IF('Denuncias-Renuncias'!$F426=0,"-",IF('Denuncias-Renuncias'!J426=0,"-",('Denuncias-Renuncias'!J426/'Denuncias-Renuncias'!$F426)))</f>
        <v>4.2372881355932203E-3</v>
      </c>
      <c r="G426" s="64">
        <f>+IF('Denuncias-Renuncias'!$F426=0,"-",IF('Denuncias-Renuncias'!K426=0,"-",('Denuncias-Renuncias'!K426/'Denuncias-Renuncias'!$F426)))</f>
        <v>0.36440677966101692</v>
      </c>
      <c r="H426" s="64">
        <f>+IF('Denuncias-Renuncias'!$F426=0,"-",IF('Denuncias-Renuncias'!L426=0,"-",('Denuncias-Renuncias'!L426/'Denuncias-Renuncias'!$F426)))</f>
        <v>2.5423728813559324E-2</v>
      </c>
      <c r="I426" s="64">
        <f>+IF('Denuncias-Renuncias'!$F426=0,"-",IF('Denuncias-Renuncias'!M426=0,"-",('Denuncias-Renuncias'!M426/'Denuncias-Renuncias'!$F426)))</f>
        <v>1.2711864406779662E-2</v>
      </c>
    </row>
    <row r="427" spans="2:9" ht="20.100000000000001" customHeight="1" thickBot="1" x14ac:dyDescent="0.25">
      <c r="B427" s="4" t="s">
        <v>604</v>
      </c>
      <c r="C427" s="64">
        <f>+IF('Denuncias-Renuncias'!$F427=0,"-",IF('Denuncias-Renuncias'!G427=0,"-",('Denuncias-Renuncias'!G427/'Denuncias-Renuncias'!$F427)))</f>
        <v>0.48648648648648651</v>
      </c>
      <c r="D427" s="64" t="str">
        <f>+IF('Denuncias-Renuncias'!$F427=0,"-",IF('Denuncias-Renuncias'!H427=0,"-",('Denuncias-Renuncias'!H427/'Denuncias-Renuncias'!$F427)))</f>
        <v>-</v>
      </c>
      <c r="E427" s="64">
        <f>+IF('Denuncias-Renuncias'!$F427=0,"-",IF('Denuncias-Renuncias'!I427=0,"-",('Denuncias-Renuncias'!I427/'Denuncias-Renuncias'!$F427)))</f>
        <v>0.32432432432432434</v>
      </c>
      <c r="F427" s="64" t="str">
        <f>+IF('Denuncias-Renuncias'!$F427=0,"-",IF('Denuncias-Renuncias'!J427=0,"-",('Denuncias-Renuncias'!J427/'Denuncias-Renuncias'!$F427)))</f>
        <v>-</v>
      </c>
      <c r="G427" s="64">
        <f>+IF('Denuncias-Renuncias'!$F427=0,"-",IF('Denuncias-Renuncias'!K427=0,"-",('Denuncias-Renuncias'!K427/'Denuncias-Renuncias'!$F427)))</f>
        <v>0.1891891891891892</v>
      </c>
      <c r="H427" s="64" t="str">
        <f>+IF('Denuncias-Renuncias'!$F427=0,"-",IF('Denuncias-Renuncias'!L427=0,"-",('Denuncias-Renuncias'!L427/'Denuncias-Renuncias'!$F427)))</f>
        <v>-</v>
      </c>
      <c r="I427" s="64" t="str">
        <f>+IF('Denuncias-Renuncias'!$F427=0,"-",IF('Denuncias-Renuncias'!M427=0,"-",('Denuncias-Renuncias'!M427/'Denuncias-Renuncias'!$F427)))</f>
        <v>-</v>
      </c>
    </row>
    <row r="428" spans="2:9" ht="20.100000000000001" customHeight="1" thickBot="1" x14ac:dyDescent="0.25">
      <c r="B428" s="4" t="s">
        <v>605</v>
      </c>
      <c r="C428" s="64" t="str">
        <f>+IF('Denuncias-Renuncias'!$F428=0,"-",IF('Denuncias-Renuncias'!G428=0,"-",('Denuncias-Renuncias'!G428/'Denuncias-Renuncias'!$F428)))</f>
        <v>-</v>
      </c>
      <c r="D428" s="64" t="str">
        <f>+IF('Denuncias-Renuncias'!$F428=0,"-",IF('Denuncias-Renuncias'!H428=0,"-",('Denuncias-Renuncias'!H428/'Denuncias-Renuncias'!$F428)))</f>
        <v>-</v>
      </c>
      <c r="E428" s="64">
        <f>+IF('Denuncias-Renuncias'!$F428=0,"-",IF('Denuncias-Renuncias'!I428=0,"-",('Denuncias-Renuncias'!I428/'Denuncias-Renuncias'!$F428)))</f>
        <v>0.76923076923076927</v>
      </c>
      <c r="F428" s="64" t="str">
        <f>+IF('Denuncias-Renuncias'!$F428=0,"-",IF('Denuncias-Renuncias'!J428=0,"-",('Denuncias-Renuncias'!J428/'Denuncias-Renuncias'!$F428)))</f>
        <v>-</v>
      </c>
      <c r="G428" s="64">
        <f>+IF('Denuncias-Renuncias'!$F428=0,"-",IF('Denuncias-Renuncias'!K428=0,"-",('Denuncias-Renuncias'!K428/'Denuncias-Renuncias'!$F428)))</f>
        <v>0.23076923076923078</v>
      </c>
      <c r="H428" s="64" t="str">
        <f>+IF('Denuncias-Renuncias'!$F428=0,"-",IF('Denuncias-Renuncias'!L428=0,"-",('Denuncias-Renuncias'!L428/'Denuncias-Renuncias'!$F428)))</f>
        <v>-</v>
      </c>
      <c r="I428" s="64" t="str">
        <f>+IF('Denuncias-Renuncias'!$F428=0,"-",IF('Denuncias-Renuncias'!M428=0,"-",('Denuncias-Renuncias'!M428/'Denuncias-Renuncias'!$F428)))</f>
        <v>-</v>
      </c>
    </row>
    <row r="429" spans="2:9" ht="20.100000000000001" customHeight="1" thickBot="1" x14ac:dyDescent="0.25">
      <c r="B429" s="4" t="s">
        <v>606</v>
      </c>
      <c r="C429" s="64">
        <f>+IF('Denuncias-Renuncias'!$F429=0,"-",IF('Denuncias-Renuncias'!G429=0,"-",('Denuncias-Renuncias'!G429/'Denuncias-Renuncias'!$F429)))</f>
        <v>0.17647058823529413</v>
      </c>
      <c r="D429" s="64" t="str">
        <f>+IF('Denuncias-Renuncias'!$F429=0,"-",IF('Denuncias-Renuncias'!H429=0,"-",('Denuncias-Renuncias'!H429/'Denuncias-Renuncias'!$F429)))</f>
        <v>-</v>
      </c>
      <c r="E429" s="64">
        <f>+IF('Denuncias-Renuncias'!$F429=0,"-",IF('Denuncias-Renuncias'!I429=0,"-",('Denuncias-Renuncias'!I429/'Denuncias-Renuncias'!$F429)))</f>
        <v>0.61764705882352944</v>
      </c>
      <c r="F429" s="64" t="str">
        <f>+IF('Denuncias-Renuncias'!$F429=0,"-",IF('Denuncias-Renuncias'!J429=0,"-",('Denuncias-Renuncias'!J429/'Denuncias-Renuncias'!$F429)))</f>
        <v>-</v>
      </c>
      <c r="G429" s="64">
        <f>+IF('Denuncias-Renuncias'!$F429=0,"-",IF('Denuncias-Renuncias'!K429=0,"-",('Denuncias-Renuncias'!K429/'Denuncias-Renuncias'!$F429)))</f>
        <v>2.9411764705882353E-2</v>
      </c>
      <c r="H429" s="64">
        <f>+IF('Denuncias-Renuncias'!$F429=0,"-",IF('Denuncias-Renuncias'!L429=0,"-",('Denuncias-Renuncias'!L429/'Denuncias-Renuncias'!$F429)))</f>
        <v>0.17647058823529413</v>
      </c>
      <c r="I429" s="64" t="str">
        <f>+IF('Denuncias-Renuncias'!$F429=0,"-",IF('Denuncias-Renuncias'!M429=0,"-",('Denuncias-Renuncias'!M429/'Denuncias-Renuncias'!$F429)))</f>
        <v>-</v>
      </c>
    </row>
    <row r="430" spans="2:9" ht="20.100000000000001" customHeight="1" thickBot="1" x14ac:dyDescent="0.25">
      <c r="B430" s="4" t="s">
        <v>607</v>
      </c>
      <c r="C430" s="64">
        <f>+IF('Denuncias-Renuncias'!$F430=0,"-",IF('Denuncias-Renuncias'!G430=0,"-",('Denuncias-Renuncias'!G430/'Denuncias-Renuncias'!$F430)))</f>
        <v>0.1111111111111111</v>
      </c>
      <c r="D430" s="64" t="str">
        <f>+IF('Denuncias-Renuncias'!$F430=0,"-",IF('Denuncias-Renuncias'!H430=0,"-",('Denuncias-Renuncias'!H430/'Denuncias-Renuncias'!$F430)))</f>
        <v>-</v>
      </c>
      <c r="E430" s="64">
        <f>+IF('Denuncias-Renuncias'!$F430=0,"-",IF('Denuncias-Renuncias'!I430=0,"-",('Denuncias-Renuncias'!I430/'Denuncias-Renuncias'!$F430)))</f>
        <v>0.59259259259259256</v>
      </c>
      <c r="F430" s="64" t="str">
        <f>+IF('Denuncias-Renuncias'!$F430=0,"-",IF('Denuncias-Renuncias'!J430=0,"-",('Denuncias-Renuncias'!J430/'Denuncias-Renuncias'!$F430)))</f>
        <v>-</v>
      </c>
      <c r="G430" s="64">
        <f>+IF('Denuncias-Renuncias'!$F430=0,"-",IF('Denuncias-Renuncias'!K430=0,"-",('Denuncias-Renuncias'!K430/'Denuncias-Renuncias'!$F430)))</f>
        <v>0.14814814814814814</v>
      </c>
      <c r="H430" s="64">
        <f>+IF('Denuncias-Renuncias'!$F430=0,"-",IF('Denuncias-Renuncias'!L430=0,"-",('Denuncias-Renuncias'!L430/'Denuncias-Renuncias'!$F430)))</f>
        <v>7.407407407407407E-2</v>
      </c>
      <c r="I430" s="64">
        <f>+IF('Denuncias-Renuncias'!$F430=0,"-",IF('Denuncias-Renuncias'!M430=0,"-",('Denuncias-Renuncias'!M430/'Denuncias-Renuncias'!$F430)))</f>
        <v>7.407407407407407E-2</v>
      </c>
    </row>
    <row r="431" spans="2:9" ht="20.100000000000001" customHeight="1" thickBot="1" x14ac:dyDescent="0.25">
      <c r="B431" s="4" t="s">
        <v>608</v>
      </c>
      <c r="C431" s="64">
        <f>+IF('Denuncias-Renuncias'!$F431=0,"-",IF('Denuncias-Renuncias'!G431=0,"-",('Denuncias-Renuncias'!G431/'Denuncias-Renuncias'!$F431)))</f>
        <v>4.6610169491525424E-2</v>
      </c>
      <c r="D431" s="64" t="str">
        <f>+IF('Denuncias-Renuncias'!$F431=0,"-",IF('Denuncias-Renuncias'!H431=0,"-",('Denuncias-Renuncias'!H431/'Denuncias-Renuncias'!$F431)))</f>
        <v>-</v>
      </c>
      <c r="E431" s="64">
        <f>+IF('Denuncias-Renuncias'!$F431=0,"-",IF('Denuncias-Renuncias'!I431=0,"-",('Denuncias-Renuncias'!I431/'Denuncias-Renuncias'!$F431)))</f>
        <v>0.57203389830508478</v>
      </c>
      <c r="F431" s="64">
        <f>+IF('Denuncias-Renuncias'!$F431=0,"-",IF('Denuncias-Renuncias'!J431=0,"-",('Denuncias-Renuncias'!J431/'Denuncias-Renuncias'!$F431)))</f>
        <v>1.2711864406779662E-2</v>
      </c>
      <c r="G431" s="64">
        <f>+IF('Denuncias-Renuncias'!$F431=0,"-",IF('Denuncias-Renuncias'!K431=0,"-",('Denuncias-Renuncias'!K431/'Denuncias-Renuncias'!$F431)))</f>
        <v>0.27966101694915252</v>
      </c>
      <c r="H431" s="64">
        <f>+IF('Denuncias-Renuncias'!$F431=0,"-",IF('Denuncias-Renuncias'!L431=0,"-",('Denuncias-Renuncias'!L431/'Denuncias-Renuncias'!$F431)))</f>
        <v>2.5423728813559324E-2</v>
      </c>
      <c r="I431" s="64">
        <f>+IF('Denuncias-Renuncias'!$F431=0,"-",IF('Denuncias-Renuncias'!M431=0,"-",('Denuncias-Renuncias'!M431/'Denuncias-Renuncias'!$F431)))</f>
        <v>6.3559322033898302E-2</v>
      </c>
    </row>
    <row r="432" spans="2:9" ht="20.100000000000001" customHeight="1" thickBot="1" x14ac:dyDescent="0.25">
      <c r="B432" s="4" t="s">
        <v>609</v>
      </c>
      <c r="C432" s="64">
        <f>+IF('Denuncias-Renuncias'!$F432=0,"-",IF('Denuncias-Renuncias'!G432=0,"-",('Denuncias-Renuncias'!G432/'Denuncias-Renuncias'!$F432)))</f>
        <v>0.13333333333333333</v>
      </c>
      <c r="D432" s="64" t="str">
        <f>+IF('Denuncias-Renuncias'!$F432=0,"-",IF('Denuncias-Renuncias'!H432=0,"-",('Denuncias-Renuncias'!H432/'Denuncias-Renuncias'!$F432)))</f>
        <v>-</v>
      </c>
      <c r="E432" s="64">
        <f>+IF('Denuncias-Renuncias'!$F432=0,"-",IF('Denuncias-Renuncias'!I432=0,"-",('Denuncias-Renuncias'!I432/'Denuncias-Renuncias'!$F432)))</f>
        <v>0.53333333333333333</v>
      </c>
      <c r="F432" s="64">
        <f>+IF('Denuncias-Renuncias'!$F432=0,"-",IF('Denuncias-Renuncias'!J432=0,"-",('Denuncias-Renuncias'!J432/'Denuncias-Renuncias'!$F432)))</f>
        <v>3.3333333333333333E-2</v>
      </c>
      <c r="G432" s="64">
        <f>+IF('Denuncias-Renuncias'!$F432=0,"-",IF('Denuncias-Renuncias'!K432=0,"-",('Denuncias-Renuncias'!K432/'Denuncias-Renuncias'!$F432)))</f>
        <v>0.25</v>
      </c>
      <c r="H432" s="64">
        <f>+IF('Denuncias-Renuncias'!$F432=0,"-",IF('Denuncias-Renuncias'!L432=0,"-",('Denuncias-Renuncias'!L432/'Denuncias-Renuncias'!$F432)))</f>
        <v>1.6666666666666666E-2</v>
      </c>
      <c r="I432" s="64">
        <f>+IF('Denuncias-Renuncias'!$F432=0,"-",IF('Denuncias-Renuncias'!M432=0,"-",('Denuncias-Renuncias'!M432/'Denuncias-Renuncias'!$F432)))</f>
        <v>3.3333333333333333E-2</v>
      </c>
    </row>
    <row r="433" spans="2:9" ht="20.100000000000001" customHeight="1" thickBot="1" x14ac:dyDescent="0.25">
      <c r="B433" s="4" t="s">
        <v>610</v>
      </c>
      <c r="C433" s="64" t="str">
        <f>+IF('Denuncias-Renuncias'!$F433=0,"-",IF('Denuncias-Renuncias'!G433=0,"-",('Denuncias-Renuncias'!G433/'Denuncias-Renuncias'!$F433)))</f>
        <v>-</v>
      </c>
      <c r="D433" s="64" t="str">
        <f>+IF('Denuncias-Renuncias'!$F433=0,"-",IF('Denuncias-Renuncias'!H433=0,"-",('Denuncias-Renuncias'!H433/'Denuncias-Renuncias'!$F433)))</f>
        <v>-</v>
      </c>
      <c r="E433" s="64">
        <f>+IF('Denuncias-Renuncias'!$F433=0,"-",IF('Denuncias-Renuncias'!I433=0,"-",('Denuncias-Renuncias'!I433/'Denuncias-Renuncias'!$F433)))</f>
        <v>0.76923076923076927</v>
      </c>
      <c r="F433" s="64" t="str">
        <f>+IF('Denuncias-Renuncias'!$F433=0,"-",IF('Denuncias-Renuncias'!J433=0,"-",('Denuncias-Renuncias'!J433/'Denuncias-Renuncias'!$F433)))</f>
        <v>-</v>
      </c>
      <c r="G433" s="64">
        <f>+IF('Denuncias-Renuncias'!$F433=0,"-",IF('Denuncias-Renuncias'!K433=0,"-",('Denuncias-Renuncias'!K433/'Denuncias-Renuncias'!$F433)))</f>
        <v>0.23076923076923078</v>
      </c>
      <c r="H433" s="64" t="str">
        <f>+IF('Denuncias-Renuncias'!$F433=0,"-",IF('Denuncias-Renuncias'!L433=0,"-",('Denuncias-Renuncias'!L433/'Denuncias-Renuncias'!$F433)))</f>
        <v>-</v>
      </c>
      <c r="I433" s="64" t="str">
        <f>+IF('Denuncias-Renuncias'!$F433=0,"-",IF('Denuncias-Renuncias'!M433=0,"-",('Denuncias-Renuncias'!M433/'Denuncias-Renuncias'!$F433)))</f>
        <v>-</v>
      </c>
    </row>
    <row r="434" spans="2:9" ht="20.100000000000001" customHeight="1" thickBot="1" x14ac:dyDescent="0.25">
      <c r="B434" s="4" t="s">
        <v>611</v>
      </c>
      <c r="C434" s="64">
        <f>+IF('Denuncias-Renuncias'!$F434=0,"-",IF('Denuncias-Renuncias'!G434=0,"-",('Denuncias-Renuncias'!G434/'Denuncias-Renuncias'!$F434)))</f>
        <v>3.5714285714285712E-2</v>
      </c>
      <c r="D434" s="64" t="str">
        <f>+IF('Denuncias-Renuncias'!$F434=0,"-",IF('Denuncias-Renuncias'!H434=0,"-",('Denuncias-Renuncias'!H434/'Denuncias-Renuncias'!$F434)))</f>
        <v>-</v>
      </c>
      <c r="E434" s="64">
        <f>+IF('Denuncias-Renuncias'!$F434=0,"-",IF('Denuncias-Renuncias'!I434=0,"-",('Denuncias-Renuncias'!I434/'Denuncias-Renuncias'!$F434)))</f>
        <v>0.56632653061224492</v>
      </c>
      <c r="F434" s="64">
        <f>+IF('Denuncias-Renuncias'!$F434=0,"-",IF('Denuncias-Renuncias'!J434=0,"-",('Denuncias-Renuncias'!J434/'Denuncias-Renuncias'!$F434)))</f>
        <v>5.1020408163265302E-3</v>
      </c>
      <c r="G434" s="64">
        <f>+IF('Denuncias-Renuncias'!$F434=0,"-",IF('Denuncias-Renuncias'!K434=0,"-",('Denuncias-Renuncias'!K434/'Denuncias-Renuncias'!$F434)))</f>
        <v>0.23979591836734693</v>
      </c>
      <c r="H434" s="64">
        <f>+IF('Denuncias-Renuncias'!$F434=0,"-",IF('Denuncias-Renuncias'!L434=0,"-",('Denuncias-Renuncias'!L434/'Denuncias-Renuncias'!$F434)))</f>
        <v>0.14795918367346939</v>
      </c>
      <c r="I434" s="64">
        <f>+IF('Denuncias-Renuncias'!$F434=0,"-",IF('Denuncias-Renuncias'!M434=0,"-",('Denuncias-Renuncias'!M434/'Denuncias-Renuncias'!$F434)))</f>
        <v>5.1020408163265302E-3</v>
      </c>
    </row>
    <row r="435" spans="2:9" ht="20.100000000000001" customHeight="1" thickBot="1" x14ac:dyDescent="0.25">
      <c r="B435" s="4" t="s">
        <v>612</v>
      </c>
      <c r="C435" s="64">
        <f>+IF('Denuncias-Renuncias'!$F435=0,"-",IF('Denuncias-Renuncias'!G435=0,"-",('Denuncias-Renuncias'!G435/'Denuncias-Renuncias'!$F435)))</f>
        <v>0.12121212121212122</v>
      </c>
      <c r="D435" s="64" t="str">
        <f>+IF('Denuncias-Renuncias'!$F435=0,"-",IF('Denuncias-Renuncias'!H435=0,"-",('Denuncias-Renuncias'!H435/'Denuncias-Renuncias'!$F435)))</f>
        <v>-</v>
      </c>
      <c r="E435" s="64">
        <f>+IF('Denuncias-Renuncias'!$F435=0,"-",IF('Denuncias-Renuncias'!I435=0,"-",('Denuncias-Renuncias'!I435/'Denuncias-Renuncias'!$F435)))</f>
        <v>0.45454545454545453</v>
      </c>
      <c r="F435" s="64" t="str">
        <f>+IF('Denuncias-Renuncias'!$F435=0,"-",IF('Denuncias-Renuncias'!J435=0,"-",('Denuncias-Renuncias'!J435/'Denuncias-Renuncias'!$F435)))</f>
        <v>-</v>
      </c>
      <c r="G435" s="64">
        <f>+IF('Denuncias-Renuncias'!$F435=0,"-",IF('Denuncias-Renuncias'!K435=0,"-",('Denuncias-Renuncias'!K435/'Denuncias-Renuncias'!$F435)))</f>
        <v>0.39393939393939392</v>
      </c>
      <c r="H435" s="64" t="str">
        <f>+IF('Denuncias-Renuncias'!$F435=0,"-",IF('Denuncias-Renuncias'!L435=0,"-",('Denuncias-Renuncias'!L435/'Denuncias-Renuncias'!$F435)))</f>
        <v>-</v>
      </c>
      <c r="I435" s="64">
        <f>+IF('Denuncias-Renuncias'!$F435=0,"-",IF('Denuncias-Renuncias'!M435=0,"-",('Denuncias-Renuncias'!M435/'Denuncias-Renuncias'!$F435)))</f>
        <v>3.0303030303030304E-2</v>
      </c>
    </row>
    <row r="436" spans="2:9" ht="20.100000000000001" customHeight="1" thickBot="1" x14ac:dyDescent="0.25">
      <c r="B436" s="4" t="s">
        <v>613</v>
      </c>
      <c r="C436" s="64">
        <f>+IF('Denuncias-Renuncias'!$F436=0,"-",IF('Denuncias-Renuncias'!G436=0,"-",('Denuncias-Renuncias'!G436/'Denuncias-Renuncias'!$F436)))</f>
        <v>4.7858942065491183E-2</v>
      </c>
      <c r="D436" s="64">
        <f>+IF('Denuncias-Renuncias'!$F436=0,"-",IF('Denuncias-Renuncias'!H436=0,"-",('Denuncias-Renuncias'!H436/'Denuncias-Renuncias'!$F436)))</f>
        <v>1.0075566750629723E-2</v>
      </c>
      <c r="E436" s="64">
        <f>+IF('Denuncias-Renuncias'!$F436=0,"-",IF('Denuncias-Renuncias'!I436=0,"-",('Denuncias-Renuncias'!I436/'Denuncias-Renuncias'!$F436)))</f>
        <v>0.59193954659949621</v>
      </c>
      <c r="F436" s="64">
        <f>+IF('Denuncias-Renuncias'!$F436=0,"-",IF('Denuncias-Renuncias'!J436=0,"-",('Denuncias-Renuncias'!J436/'Denuncias-Renuncias'!$F436)))</f>
        <v>1.0075566750629723E-2</v>
      </c>
      <c r="G436" s="64">
        <f>+IF('Denuncias-Renuncias'!$F436=0,"-",IF('Denuncias-Renuncias'!K436=0,"-",('Denuncias-Renuncias'!K436/'Denuncias-Renuncias'!$F436)))</f>
        <v>0.26196473551637278</v>
      </c>
      <c r="H436" s="64">
        <f>+IF('Denuncias-Renuncias'!$F436=0,"-",IF('Denuncias-Renuncias'!L436=0,"-",('Denuncias-Renuncias'!L436/'Denuncias-Renuncias'!$F436)))</f>
        <v>3.7783375314861464E-2</v>
      </c>
      <c r="I436" s="64">
        <f>+IF('Denuncias-Renuncias'!$F436=0,"-",IF('Denuncias-Renuncias'!M436=0,"-",('Denuncias-Renuncias'!M436/'Denuncias-Renuncias'!$F436)))</f>
        <v>4.0302267002518891E-2</v>
      </c>
    </row>
    <row r="437" spans="2:9" ht="20.100000000000001" customHeight="1" thickBot="1" x14ac:dyDescent="0.25">
      <c r="B437" s="4" t="s">
        <v>614</v>
      </c>
      <c r="C437" s="64" t="str">
        <f>+IF('Denuncias-Renuncias'!$F437=0,"-",IF('Denuncias-Renuncias'!G437=0,"-",('Denuncias-Renuncias'!G437/'Denuncias-Renuncias'!$F437)))</f>
        <v>-</v>
      </c>
      <c r="D437" s="64" t="str">
        <f>+IF('Denuncias-Renuncias'!$F437=0,"-",IF('Denuncias-Renuncias'!H437=0,"-",('Denuncias-Renuncias'!H437/'Denuncias-Renuncias'!$F437)))</f>
        <v>-</v>
      </c>
      <c r="E437" s="64">
        <f>+IF('Denuncias-Renuncias'!$F437=0,"-",IF('Denuncias-Renuncias'!I437=0,"-",('Denuncias-Renuncias'!I437/'Denuncias-Renuncias'!$F437)))</f>
        <v>1</v>
      </c>
      <c r="F437" s="64" t="str">
        <f>+IF('Denuncias-Renuncias'!$F437=0,"-",IF('Denuncias-Renuncias'!J437=0,"-",('Denuncias-Renuncias'!J437/'Denuncias-Renuncias'!$F437)))</f>
        <v>-</v>
      </c>
      <c r="G437" s="64" t="str">
        <f>+IF('Denuncias-Renuncias'!$F437=0,"-",IF('Denuncias-Renuncias'!K437=0,"-",('Denuncias-Renuncias'!K437/'Denuncias-Renuncias'!$F437)))</f>
        <v>-</v>
      </c>
      <c r="H437" s="64" t="str">
        <f>+IF('Denuncias-Renuncias'!$F437=0,"-",IF('Denuncias-Renuncias'!L437=0,"-",('Denuncias-Renuncias'!L437/'Denuncias-Renuncias'!$F437)))</f>
        <v>-</v>
      </c>
      <c r="I437" s="64" t="str">
        <f>+IF('Denuncias-Renuncias'!$F437=0,"-",IF('Denuncias-Renuncias'!M437=0,"-",('Denuncias-Renuncias'!M437/'Denuncias-Renuncias'!$F437)))</f>
        <v>-</v>
      </c>
    </row>
    <row r="438" spans="2:9" ht="20.100000000000001" customHeight="1" thickBot="1" x14ac:dyDescent="0.25">
      <c r="B438" s="4" t="s">
        <v>615</v>
      </c>
      <c r="C438" s="64" t="str">
        <f>+IF('Denuncias-Renuncias'!$F438=0,"-",IF('Denuncias-Renuncias'!G438=0,"-",('Denuncias-Renuncias'!G438/'Denuncias-Renuncias'!$F438)))</f>
        <v>-</v>
      </c>
      <c r="D438" s="64" t="str">
        <f>+IF('Denuncias-Renuncias'!$F438=0,"-",IF('Denuncias-Renuncias'!H438=0,"-",('Denuncias-Renuncias'!H438/'Denuncias-Renuncias'!$F438)))</f>
        <v>-</v>
      </c>
      <c r="E438" s="64">
        <f>+IF('Denuncias-Renuncias'!$F438=0,"-",IF('Denuncias-Renuncias'!I438=0,"-",('Denuncias-Renuncias'!I438/'Denuncias-Renuncias'!$F438)))</f>
        <v>0.63013698630136983</v>
      </c>
      <c r="F438" s="64" t="str">
        <f>+IF('Denuncias-Renuncias'!$F438=0,"-",IF('Denuncias-Renuncias'!J438=0,"-",('Denuncias-Renuncias'!J438/'Denuncias-Renuncias'!$F438)))</f>
        <v>-</v>
      </c>
      <c r="G438" s="64">
        <f>+IF('Denuncias-Renuncias'!$F438=0,"-",IF('Denuncias-Renuncias'!K438=0,"-",('Denuncias-Renuncias'!K438/'Denuncias-Renuncias'!$F438)))</f>
        <v>0.36986301369863012</v>
      </c>
      <c r="H438" s="64" t="str">
        <f>+IF('Denuncias-Renuncias'!$F438=0,"-",IF('Denuncias-Renuncias'!L438=0,"-",('Denuncias-Renuncias'!L438/'Denuncias-Renuncias'!$F438)))</f>
        <v>-</v>
      </c>
      <c r="I438" s="64" t="str">
        <f>+IF('Denuncias-Renuncias'!$F438=0,"-",IF('Denuncias-Renuncias'!M438=0,"-",('Denuncias-Renuncias'!M438/'Denuncias-Renuncias'!$F438)))</f>
        <v>-</v>
      </c>
    </row>
    <row r="439" spans="2:9" ht="20.100000000000001" customHeight="1" thickBot="1" x14ac:dyDescent="0.25">
      <c r="B439" s="4" t="s">
        <v>616</v>
      </c>
      <c r="C439" s="64" t="str">
        <f>+IF('Denuncias-Renuncias'!$F439=0,"-",IF('Denuncias-Renuncias'!G439=0,"-",('Denuncias-Renuncias'!G439/'Denuncias-Renuncias'!$F439)))</f>
        <v>-</v>
      </c>
      <c r="D439" s="64" t="str">
        <f>+IF('Denuncias-Renuncias'!$F439=0,"-",IF('Denuncias-Renuncias'!H439=0,"-",('Denuncias-Renuncias'!H439/'Denuncias-Renuncias'!$F439)))</f>
        <v>-</v>
      </c>
      <c r="E439" s="64">
        <f>+IF('Denuncias-Renuncias'!$F439=0,"-",IF('Denuncias-Renuncias'!I439=0,"-",('Denuncias-Renuncias'!I439/'Denuncias-Renuncias'!$F439)))</f>
        <v>1</v>
      </c>
      <c r="F439" s="64" t="str">
        <f>+IF('Denuncias-Renuncias'!$F439=0,"-",IF('Denuncias-Renuncias'!J439=0,"-",('Denuncias-Renuncias'!J439/'Denuncias-Renuncias'!$F439)))</f>
        <v>-</v>
      </c>
      <c r="G439" s="64" t="str">
        <f>+IF('Denuncias-Renuncias'!$F439=0,"-",IF('Denuncias-Renuncias'!K439=0,"-",('Denuncias-Renuncias'!K439/'Denuncias-Renuncias'!$F439)))</f>
        <v>-</v>
      </c>
      <c r="H439" s="64" t="str">
        <f>+IF('Denuncias-Renuncias'!$F439=0,"-",IF('Denuncias-Renuncias'!L439=0,"-",('Denuncias-Renuncias'!L439/'Denuncias-Renuncias'!$F439)))</f>
        <v>-</v>
      </c>
      <c r="I439" s="64" t="str">
        <f>+IF('Denuncias-Renuncias'!$F439=0,"-",IF('Denuncias-Renuncias'!M439=0,"-",('Denuncias-Renuncias'!M439/'Denuncias-Renuncias'!$F439)))</f>
        <v>-</v>
      </c>
    </row>
    <row r="440" spans="2:9" ht="20.100000000000001" customHeight="1" thickBot="1" x14ac:dyDescent="0.25">
      <c r="B440" s="4" t="s">
        <v>617</v>
      </c>
      <c r="C440" s="64" t="str">
        <f>+IF('Denuncias-Renuncias'!$F440=0,"-",IF('Denuncias-Renuncias'!G440=0,"-",('Denuncias-Renuncias'!G440/'Denuncias-Renuncias'!$F440)))</f>
        <v>-</v>
      </c>
      <c r="D440" s="64" t="str">
        <f>+IF('Denuncias-Renuncias'!$F440=0,"-",IF('Denuncias-Renuncias'!H440=0,"-",('Denuncias-Renuncias'!H440/'Denuncias-Renuncias'!$F440)))</f>
        <v>-</v>
      </c>
      <c r="E440" s="64">
        <f>+IF('Denuncias-Renuncias'!$F440=0,"-",IF('Denuncias-Renuncias'!I440=0,"-",('Denuncias-Renuncias'!I440/'Denuncias-Renuncias'!$F440)))</f>
        <v>0.93617021276595747</v>
      </c>
      <c r="F440" s="64" t="str">
        <f>+IF('Denuncias-Renuncias'!$F440=0,"-",IF('Denuncias-Renuncias'!J440=0,"-",('Denuncias-Renuncias'!J440/'Denuncias-Renuncias'!$F440)))</f>
        <v>-</v>
      </c>
      <c r="G440" s="64">
        <f>+IF('Denuncias-Renuncias'!$F440=0,"-",IF('Denuncias-Renuncias'!K440=0,"-",('Denuncias-Renuncias'!K440/'Denuncias-Renuncias'!$F440)))</f>
        <v>6.3829787234042548E-2</v>
      </c>
      <c r="H440" s="64" t="str">
        <f>+IF('Denuncias-Renuncias'!$F440=0,"-",IF('Denuncias-Renuncias'!L440=0,"-",('Denuncias-Renuncias'!L440/'Denuncias-Renuncias'!$F440)))</f>
        <v>-</v>
      </c>
      <c r="I440" s="64" t="str">
        <f>+IF('Denuncias-Renuncias'!$F440=0,"-",IF('Denuncias-Renuncias'!M440=0,"-",('Denuncias-Renuncias'!M440/'Denuncias-Renuncias'!$F440)))</f>
        <v>-</v>
      </c>
    </row>
    <row r="441" spans="2:9" ht="20.100000000000001" customHeight="1" thickBot="1" x14ac:dyDescent="0.25">
      <c r="B441" s="4" t="s">
        <v>618</v>
      </c>
      <c r="C441" s="65" t="str">
        <f>+IF('Denuncias-Renuncias'!$F441=0,"-",IF('Denuncias-Renuncias'!G441=0,"-",('Denuncias-Renuncias'!G441/'Denuncias-Renuncias'!$F441)))</f>
        <v>-</v>
      </c>
      <c r="D441" s="65" t="str">
        <f>+IF('Denuncias-Renuncias'!$F441=0,"-",IF('Denuncias-Renuncias'!H441=0,"-",('Denuncias-Renuncias'!H441/'Denuncias-Renuncias'!$F441)))</f>
        <v>-</v>
      </c>
      <c r="E441" s="65">
        <f>+IF('Denuncias-Renuncias'!$F441=0,"-",IF('Denuncias-Renuncias'!I441=0,"-",('Denuncias-Renuncias'!I441/'Denuncias-Renuncias'!$F441)))</f>
        <v>0.85517241379310349</v>
      </c>
      <c r="F441" s="65" t="str">
        <f>+IF('Denuncias-Renuncias'!$F441=0,"-",IF('Denuncias-Renuncias'!J441=0,"-",('Denuncias-Renuncias'!J441/'Denuncias-Renuncias'!$F441)))</f>
        <v>-</v>
      </c>
      <c r="G441" s="65" t="str">
        <f>+IF('Denuncias-Renuncias'!$F441=0,"-",IF('Denuncias-Renuncias'!K441=0,"-",('Denuncias-Renuncias'!K441/'Denuncias-Renuncias'!$F441)))</f>
        <v>-</v>
      </c>
      <c r="H441" s="65">
        <f>+IF('Denuncias-Renuncias'!$F441=0,"-",IF('Denuncias-Renuncias'!L441=0,"-",('Denuncias-Renuncias'!L441/'Denuncias-Renuncias'!$F441)))</f>
        <v>0.14482758620689656</v>
      </c>
      <c r="I441" s="65" t="str">
        <f>+IF('Denuncias-Renuncias'!$F441=0,"-",IF('Denuncias-Renuncias'!M441=0,"-",('Denuncias-Renuncias'!M441/'Denuncias-Renuncias'!$F441)))</f>
        <v>-</v>
      </c>
    </row>
    <row r="442" spans="2:9" ht="20.100000000000001" customHeight="1" thickBot="1" x14ac:dyDescent="0.25">
      <c r="B442" s="7" t="s">
        <v>210</v>
      </c>
      <c r="C442" s="63">
        <f>+IF('Denuncias-Renuncias'!$F442=0,"-",IF('Denuncias-Renuncias'!G442=0,"-",('Denuncias-Renuncias'!G442/'Denuncias-Renuncias'!$F442)))</f>
        <v>2.1156278677546565E-2</v>
      </c>
      <c r="D442" s="63">
        <f>+IF('Denuncias-Renuncias'!$F442=0,"-",IF('Denuncias-Renuncias'!H442=0,"-",('Denuncias-Renuncias'!H442/'Denuncias-Renuncias'!$F442)))</f>
        <v>1.5377365510057294E-3</v>
      </c>
      <c r="E442" s="63">
        <f>+IF('Denuncias-Renuncias'!$F442=0,"-",IF('Denuncias-Renuncias'!I442=0,"-",('Denuncias-Renuncias'!I442/'Denuncias-Renuncias'!$F442)))</f>
        <v>0.7163124085418785</v>
      </c>
      <c r="F442" s="63">
        <f>+IF('Denuncias-Renuncias'!$F442=0,"-",IF('Denuncias-Renuncias'!J442=0,"-",('Denuncias-Renuncias'!J442/'Denuncias-Renuncias'!$F442)))</f>
        <v>1.4410079615069819E-2</v>
      </c>
      <c r="G442" s="63">
        <f>+IF('Denuncias-Renuncias'!$F442=0,"-",IF('Denuncias-Renuncias'!K442=0,"-",('Denuncias-Renuncias'!K442/'Denuncias-Renuncias'!$F442)))</f>
        <v>0.12026587961010937</v>
      </c>
      <c r="H442" s="63">
        <f>+IF('Denuncias-Renuncias'!$F442=0,"-",IF('Denuncias-Renuncias'!L442=0,"-",('Denuncias-Renuncias'!L442/'Denuncias-Renuncias'!$F442)))</f>
        <v>9.2561819489570679E-2</v>
      </c>
      <c r="I442" s="63">
        <f>+IF('Denuncias-Renuncias'!$F442=0,"-",IF('Denuncias-Renuncias'!M442=0,"-",('Denuncias-Renuncias'!M442/'Denuncias-Renuncias'!$F442)))</f>
        <v>3.3755797514819316E-2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80" t="s">
        <v>154</v>
      </c>
      <c r="D9" s="80"/>
      <c r="E9" s="80"/>
      <c r="F9" s="80"/>
      <c r="G9" s="80" t="s">
        <v>155</v>
      </c>
      <c r="H9" s="80"/>
      <c r="I9" s="80"/>
    </row>
    <row r="10" spans="2:9" ht="72" thickBot="1" x14ac:dyDescent="0.25">
      <c r="C10" s="14" t="s">
        <v>156</v>
      </c>
      <c r="D10" s="14" t="s">
        <v>157</v>
      </c>
      <c r="E10" s="14" t="s">
        <v>158</v>
      </c>
      <c r="F10" s="14" t="s">
        <v>159</v>
      </c>
      <c r="G10" s="14" t="s">
        <v>160</v>
      </c>
      <c r="H10" s="14" t="s">
        <v>161</v>
      </c>
      <c r="I10" s="14" t="s">
        <v>162</v>
      </c>
    </row>
    <row r="11" spans="2:9" ht="20.100000000000001" customHeight="1" thickBot="1" x14ac:dyDescent="0.25">
      <c r="B11" s="3" t="s">
        <v>171</v>
      </c>
      <c r="C11" s="34">
        <v>0</v>
      </c>
      <c r="D11" s="34">
        <v>0</v>
      </c>
      <c r="E11" s="34">
        <v>0</v>
      </c>
      <c r="F11" s="34">
        <v>0</v>
      </c>
      <c r="G11" s="34">
        <v>75</v>
      </c>
      <c r="H11" s="34">
        <v>0</v>
      </c>
      <c r="I11" s="34">
        <v>75</v>
      </c>
    </row>
    <row r="12" spans="2:9" ht="20.100000000000001" customHeight="1" thickBot="1" x14ac:dyDescent="0.25">
      <c r="B12" s="4" t="s">
        <v>241</v>
      </c>
      <c r="C12" s="34">
        <v>0</v>
      </c>
      <c r="D12" s="34">
        <v>0</v>
      </c>
      <c r="E12" s="34">
        <v>0</v>
      </c>
      <c r="F12" s="34">
        <v>0</v>
      </c>
      <c r="G12" s="34">
        <v>18</v>
      </c>
      <c r="H12" s="34">
        <v>0</v>
      </c>
      <c r="I12" s="34">
        <v>18</v>
      </c>
    </row>
    <row r="13" spans="2:9" ht="20.100000000000001" customHeight="1" thickBot="1" x14ac:dyDescent="0.25">
      <c r="B13" s="4" t="s">
        <v>242</v>
      </c>
      <c r="C13" s="34">
        <v>3</v>
      </c>
      <c r="D13" s="34">
        <v>0</v>
      </c>
      <c r="E13" s="34">
        <v>0</v>
      </c>
      <c r="F13" s="34">
        <v>3</v>
      </c>
      <c r="G13" s="34">
        <v>7</v>
      </c>
      <c r="H13" s="34">
        <v>0</v>
      </c>
      <c r="I13" s="34">
        <v>7</v>
      </c>
    </row>
    <row r="14" spans="2:9" ht="20.100000000000001" customHeight="1" thickBot="1" x14ac:dyDescent="0.25">
      <c r="B14" s="4" t="s">
        <v>243</v>
      </c>
      <c r="C14" s="34">
        <v>4</v>
      </c>
      <c r="D14" s="34">
        <v>0</v>
      </c>
      <c r="E14" s="34">
        <v>0</v>
      </c>
      <c r="F14" s="34">
        <v>4</v>
      </c>
      <c r="G14" s="34">
        <v>0</v>
      </c>
      <c r="H14" s="34">
        <v>34</v>
      </c>
      <c r="I14" s="34">
        <v>34</v>
      </c>
    </row>
    <row r="15" spans="2:9" ht="20.100000000000001" customHeight="1" thickBot="1" x14ac:dyDescent="0.25">
      <c r="B15" s="4" t="s">
        <v>244</v>
      </c>
      <c r="C15" s="34">
        <v>0</v>
      </c>
      <c r="D15" s="34">
        <v>0</v>
      </c>
      <c r="E15" s="34">
        <v>0</v>
      </c>
      <c r="F15" s="34">
        <v>0</v>
      </c>
      <c r="G15" s="34">
        <v>1</v>
      </c>
      <c r="H15" s="34">
        <v>0</v>
      </c>
      <c r="I15" s="34">
        <v>1</v>
      </c>
    </row>
    <row r="16" spans="2:9" ht="20.100000000000001" customHeight="1" thickBot="1" x14ac:dyDescent="0.25">
      <c r="B16" s="4" t="s">
        <v>641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</row>
    <row r="17" spans="2:9" ht="20.100000000000001" customHeight="1" thickBot="1" x14ac:dyDescent="0.25">
      <c r="B17" s="4" t="s">
        <v>245</v>
      </c>
      <c r="C17" s="34">
        <v>0</v>
      </c>
      <c r="D17" s="34">
        <v>0</v>
      </c>
      <c r="E17" s="34">
        <v>0</v>
      </c>
      <c r="F17" s="34">
        <v>0</v>
      </c>
      <c r="G17" s="34">
        <v>34</v>
      </c>
      <c r="H17" s="34">
        <v>0</v>
      </c>
      <c r="I17" s="34">
        <v>34</v>
      </c>
    </row>
    <row r="18" spans="2:9" ht="20.100000000000001" customHeight="1" thickBot="1" x14ac:dyDescent="0.25">
      <c r="B18" s="4" t="s">
        <v>246</v>
      </c>
      <c r="C18" s="34">
        <v>0</v>
      </c>
      <c r="D18" s="34">
        <v>0</v>
      </c>
      <c r="E18" s="34">
        <v>0</v>
      </c>
      <c r="F18" s="34">
        <v>0</v>
      </c>
      <c r="G18" s="34">
        <v>4</v>
      </c>
      <c r="H18" s="34">
        <v>0</v>
      </c>
      <c r="I18" s="34">
        <v>4</v>
      </c>
    </row>
    <row r="19" spans="2:9" ht="20.100000000000001" customHeight="1" thickBot="1" x14ac:dyDescent="0.25">
      <c r="B19" s="4" t="s">
        <v>247</v>
      </c>
      <c r="C19" s="34">
        <v>0</v>
      </c>
      <c r="D19" s="34">
        <v>0</v>
      </c>
      <c r="E19" s="34">
        <v>0</v>
      </c>
      <c r="F19" s="34">
        <v>0</v>
      </c>
      <c r="G19" s="34">
        <v>35</v>
      </c>
      <c r="H19" s="34">
        <v>0</v>
      </c>
      <c r="I19" s="34">
        <v>35</v>
      </c>
    </row>
    <row r="20" spans="2:9" ht="20.100000000000001" customHeight="1" thickBot="1" x14ac:dyDescent="0.25">
      <c r="B20" s="4" t="s">
        <v>248</v>
      </c>
      <c r="C20" s="34">
        <v>0</v>
      </c>
      <c r="D20" s="34">
        <v>0</v>
      </c>
      <c r="E20" s="34">
        <v>0</v>
      </c>
      <c r="F20" s="34">
        <v>0</v>
      </c>
      <c r="G20" s="34">
        <v>13</v>
      </c>
      <c r="H20" s="34">
        <v>0</v>
      </c>
      <c r="I20" s="34">
        <v>13</v>
      </c>
    </row>
    <row r="21" spans="2:9" ht="20.100000000000001" customHeight="1" thickBot="1" x14ac:dyDescent="0.25">
      <c r="B21" s="4" t="s">
        <v>249</v>
      </c>
      <c r="C21" s="34">
        <v>0</v>
      </c>
      <c r="D21" s="34">
        <v>0</v>
      </c>
      <c r="E21" s="34">
        <v>0</v>
      </c>
      <c r="F21" s="34">
        <v>0</v>
      </c>
      <c r="G21" s="34">
        <v>110</v>
      </c>
      <c r="H21" s="34">
        <v>0</v>
      </c>
      <c r="I21" s="34">
        <v>110</v>
      </c>
    </row>
    <row r="22" spans="2:9" ht="20.100000000000001" customHeight="1" thickBot="1" x14ac:dyDescent="0.25">
      <c r="B22" s="4" t="s">
        <v>172</v>
      </c>
      <c r="C22" s="34">
        <v>0</v>
      </c>
      <c r="D22" s="34">
        <v>0</v>
      </c>
      <c r="E22" s="34">
        <v>0</v>
      </c>
      <c r="F22" s="34">
        <v>0</v>
      </c>
      <c r="G22" s="34">
        <v>29</v>
      </c>
      <c r="H22" s="34">
        <v>0</v>
      </c>
      <c r="I22" s="34">
        <v>29</v>
      </c>
    </row>
    <row r="23" spans="2:9" ht="20.100000000000001" customHeight="1" thickBot="1" x14ac:dyDescent="0.25">
      <c r="B23" s="4" t="s">
        <v>250</v>
      </c>
      <c r="C23" s="34">
        <v>1</v>
      </c>
      <c r="D23" s="34">
        <v>0</v>
      </c>
      <c r="E23" s="34">
        <v>0</v>
      </c>
      <c r="F23" s="34">
        <v>1</v>
      </c>
      <c r="G23" s="34">
        <v>4</v>
      </c>
      <c r="H23" s="34">
        <v>0</v>
      </c>
      <c r="I23" s="34">
        <v>4</v>
      </c>
    </row>
    <row r="24" spans="2:9" ht="20.100000000000001" customHeight="1" thickBot="1" x14ac:dyDescent="0.25">
      <c r="B24" s="4" t="s">
        <v>251</v>
      </c>
      <c r="C24" s="34">
        <v>0</v>
      </c>
      <c r="D24" s="34">
        <v>0</v>
      </c>
      <c r="E24" s="34">
        <v>0</v>
      </c>
      <c r="F24" s="34">
        <v>0</v>
      </c>
      <c r="G24" s="34">
        <v>10</v>
      </c>
      <c r="H24" s="34">
        <v>0</v>
      </c>
      <c r="I24" s="34">
        <v>10</v>
      </c>
    </row>
    <row r="25" spans="2:9" ht="20.100000000000001" customHeight="1" thickBot="1" x14ac:dyDescent="0.25">
      <c r="B25" s="4" t="s">
        <v>252</v>
      </c>
      <c r="C25" s="34">
        <v>0</v>
      </c>
      <c r="D25" s="34">
        <v>3</v>
      </c>
      <c r="E25" s="34">
        <v>0</v>
      </c>
      <c r="F25" s="34">
        <v>3</v>
      </c>
      <c r="G25" s="34">
        <v>168</v>
      </c>
      <c r="H25" s="34">
        <v>0</v>
      </c>
      <c r="I25" s="34">
        <v>168</v>
      </c>
    </row>
    <row r="26" spans="2:9" ht="20.100000000000001" customHeight="1" thickBot="1" x14ac:dyDescent="0.25">
      <c r="B26" s="5" t="s">
        <v>253</v>
      </c>
      <c r="C26" s="34">
        <v>0</v>
      </c>
      <c r="D26" s="34">
        <v>0</v>
      </c>
      <c r="E26" s="34">
        <v>0</v>
      </c>
      <c r="F26" s="34">
        <v>0</v>
      </c>
      <c r="G26" s="34">
        <v>8</v>
      </c>
      <c r="H26" s="34">
        <v>0</v>
      </c>
      <c r="I26" s="34">
        <v>8</v>
      </c>
    </row>
    <row r="27" spans="2:9" ht="20.100000000000001" customHeight="1" thickBot="1" x14ac:dyDescent="0.25">
      <c r="B27" s="6" t="s">
        <v>254</v>
      </c>
      <c r="C27" s="34">
        <v>0</v>
      </c>
      <c r="D27" s="34">
        <v>0</v>
      </c>
      <c r="E27" s="34">
        <v>0</v>
      </c>
      <c r="F27" s="34">
        <v>0</v>
      </c>
      <c r="G27" s="34">
        <v>8</v>
      </c>
      <c r="H27" s="34">
        <v>0</v>
      </c>
      <c r="I27" s="34">
        <v>8</v>
      </c>
    </row>
    <row r="28" spans="2:9" ht="20.100000000000001" customHeight="1" thickBot="1" x14ac:dyDescent="0.25">
      <c r="B28" s="4" t="s">
        <v>255</v>
      </c>
      <c r="C28" s="34">
        <v>0</v>
      </c>
      <c r="D28" s="34">
        <v>0</v>
      </c>
      <c r="E28" s="34">
        <v>0</v>
      </c>
      <c r="F28" s="34">
        <v>0</v>
      </c>
      <c r="G28" s="34">
        <v>10</v>
      </c>
      <c r="H28" s="34">
        <v>0</v>
      </c>
      <c r="I28" s="34">
        <v>10</v>
      </c>
    </row>
    <row r="29" spans="2:9" ht="20.100000000000001" customHeight="1" thickBot="1" x14ac:dyDescent="0.25">
      <c r="B29" s="4" t="s">
        <v>256</v>
      </c>
      <c r="C29" s="34">
        <v>0</v>
      </c>
      <c r="D29" s="34">
        <v>0</v>
      </c>
      <c r="E29" s="34">
        <v>0</v>
      </c>
      <c r="F29" s="34">
        <v>0</v>
      </c>
      <c r="G29" s="34">
        <v>6</v>
      </c>
      <c r="H29" s="34">
        <v>0</v>
      </c>
      <c r="I29" s="34">
        <v>6</v>
      </c>
    </row>
    <row r="30" spans="2:9" ht="20.100000000000001" customHeight="1" thickBot="1" x14ac:dyDescent="0.25">
      <c r="B30" s="4" t="s">
        <v>257</v>
      </c>
      <c r="C30" s="34">
        <v>0</v>
      </c>
      <c r="D30" s="34">
        <v>0</v>
      </c>
      <c r="E30" s="34">
        <v>0</v>
      </c>
      <c r="F30" s="34">
        <v>0</v>
      </c>
      <c r="G30" s="34">
        <v>5</v>
      </c>
      <c r="H30" s="34">
        <v>0</v>
      </c>
      <c r="I30" s="34">
        <v>5</v>
      </c>
    </row>
    <row r="31" spans="2:9" ht="20.100000000000001" customHeight="1" thickBot="1" x14ac:dyDescent="0.25">
      <c r="B31" s="4" t="s">
        <v>258</v>
      </c>
      <c r="C31" s="34">
        <v>0</v>
      </c>
      <c r="D31" s="34">
        <v>1</v>
      </c>
      <c r="E31" s="34">
        <v>0</v>
      </c>
      <c r="F31" s="34">
        <v>1</v>
      </c>
      <c r="G31" s="34">
        <v>5</v>
      </c>
      <c r="H31" s="34">
        <v>0</v>
      </c>
      <c r="I31" s="34">
        <v>5</v>
      </c>
    </row>
    <row r="32" spans="2:9" ht="20.100000000000001" customHeight="1" thickBot="1" x14ac:dyDescent="0.25">
      <c r="B32" s="4" t="s">
        <v>642</v>
      </c>
      <c r="C32" s="34">
        <v>0</v>
      </c>
      <c r="D32" s="34">
        <v>0</v>
      </c>
      <c r="E32" s="34">
        <v>0</v>
      </c>
      <c r="F32" s="34">
        <v>0</v>
      </c>
      <c r="G32" s="34">
        <v>10</v>
      </c>
      <c r="H32" s="34">
        <v>0</v>
      </c>
      <c r="I32" s="34">
        <v>10</v>
      </c>
    </row>
    <row r="33" spans="2:9" ht="20.100000000000001" customHeight="1" thickBot="1" x14ac:dyDescent="0.25">
      <c r="B33" s="4" t="s">
        <v>259</v>
      </c>
      <c r="C33" s="34">
        <v>0</v>
      </c>
      <c r="D33" s="34">
        <v>0</v>
      </c>
      <c r="E33" s="34">
        <v>0</v>
      </c>
      <c r="F33" s="34">
        <v>0</v>
      </c>
      <c r="G33" s="34">
        <v>3</v>
      </c>
      <c r="H33" s="34">
        <v>0</v>
      </c>
      <c r="I33" s="34">
        <v>3</v>
      </c>
    </row>
    <row r="34" spans="2:9" ht="20.100000000000001" customHeight="1" thickBot="1" x14ac:dyDescent="0.25">
      <c r="B34" s="4" t="s">
        <v>260</v>
      </c>
      <c r="C34" s="34">
        <v>0</v>
      </c>
      <c r="D34" s="34">
        <v>0</v>
      </c>
      <c r="E34" s="34">
        <v>0</v>
      </c>
      <c r="F34" s="34">
        <v>0</v>
      </c>
      <c r="G34" s="34">
        <v>5</v>
      </c>
      <c r="H34" s="34">
        <v>0</v>
      </c>
      <c r="I34" s="34">
        <v>5</v>
      </c>
    </row>
    <row r="35" spans="2:9" ht="20.100000000000001" customHeight="1" thickBot="1" x14ac:dyDescent="0.25">
      <c r="B35" s="4" t="s">
        <v>643</v>
      </c>
      <c r="C35" s="34">
        <v>1</v>
      </c>
      <c r="D35" s="34">
        <v>0</v>
      </c>
      <c r="E35" s="34">
        <v>0</v>
      </c>
      <c r="F35" s="34">
        <v>1</v>
      </c>
      <c r="G35" s="34">
        <v>4</v>
      </c>
      <c r="H35" s="34">
        <v>0</v>
      </c>
      <c r="I35" s="34">
        <v>4</v>
      </c>
    </row>
    <row r="36" spans="2:9" ht="20.100000000000001" customHeight="1" thickBot="1" x14ac:dyDescent="0.25">
      <c r="B36" s="4" t="s">
        <v>261</v>
      </c>
      <c r="C36" s="34">
        <v>0</v>
      </c>
      <c r="D36" s="34">
        <v>0</v>
      </c>
      <c r="E36" s="34">
        <v>0</v>
      </c>
      <c r="F36" s="34">
        <v>0</v>
      </c>
      <c r="G36" s="34">
        <v>9</v>
      </c>
      <c r="H36" s="34">
        <v>0</v>
      </c>
      <c r="I36" s="34">
        <v>9</v>
      </c>
    </row>
    <row r="37" spans="2:9" ht="20.100000000000001" customHeight="1" thickBot="1" x14ac:dyDescent="0.25">
      <c r="B37" s="4" t="s">
        <v>262</v>
      </c>
      <c r="C37" s="34">
        <v>0</v>
      </c>
      <c r="D37" s="34">
        <v>0</v>
      </c>
      <c r="E37" s="34">
        <v>0</v>
      </c>
      <c r="F37" s="34">
        <v>0</v>
      </c>
      <c r="G37" s="34">
        <v>1</v>
      </c>
      <c r="H37" s="34">
        <v>0</v>
      </c>
      <c r="I37" s="34">
        <v>1</v>
      </c>
    </row>
    <row r="38" spans="2:9" ht="20.100000000000001" customHeight="1" thickBot="1" x14ac:dyDescent="0.25">
      <c r="B38" s="4" t="s">
        <v>263</v>
      </c>
      <c r="C38" s="34">
        <v>1</v>
      </c>
      <c r="D38" s="34">
        <v>2</v>
      </c>
      <c r="E38" s="34">
        <v>0</v>
      </c>
      <c r="F38" s="34">
        <v>3</v>
      </c>
      <c r="G38" s="34">
        <v>8</v>
      </c>
      <c r="H38" s="34">
        <v>0</v>
      </c>
      <c r="I38" s="34">
        <v>8</v>
      </c>
    </row>
    <row r="39" spans="2:9" ht="20.100000000000001" customHeight="1" thickBot="1" x14ac:dyDescent="0.25">
      <c r="B39" s="4" t="s">
        <v>264</v>
      </c>
      <c r="C39" s="34">
        <v>1</v>
      </c>
      <c r="D39" s="34">
        <v>0</v>
      </c>
      <c r="E39" s="34">
        <v>0</v>
      </c>
      <c r="F39" s="34">
        <v>1</v>
      </c>
      <c r="G39" s="34">
        <v>2</v>
      </c>
      <c r="H39" s="34">
        <v>0</v>
      </c>
      <c r="I39" s="34">
        <v>2</v>
      </c>
    </row>
    <row r="40" spans="2:9" ht="20.100000000000001" customHeight="1" thickBot="1" x14ac:dyDescent="0.25">
      <c r="B40" s="4" t="s">
        <v>265</v>
      </c>
      <c r="C40" s="34">
        <v>0</v>
      </c>
      <c r="D40" s="34">
        <v>0</v>
      </c>
      <c r="E40" s="34">
        <v>0</v>
      </c>
      <c r="F40" s="34">
        <v>0</v>
      </c>
      <c r="G40" s="34">
        <v>13</v>
      </c>
      <c r="H40" s="34">
        <v>0</v>
      </c>
      <c r="I40" s="34">
        <v>13</v>
      </c>
    </row>
    <row r="41" spans="2:9" ht="20.100000000000001" customHeight="1" thickBot="1" x14ac:dyDescent="0.25">
      <c r="B41" s="4" t="s">
        <v>173</v>
      </c>
      <c r="C41" s="34">
        <v>5</v>
      </c>
      <c r="D41" s="34">
        <v>0</v>
      </c>
      <c r="E41" s="34">
        <v>0</v>
      </c>
      <c r="F41" s="34">
        <v>5</v>
      </c>
      <c r="G41" s="34">
        <v>57</v>
      </c>
      <c r="H41" s="34">
        <v>0</v>
      </c>
      <c r="I41" s="34">
        <v>57</v>
      </c>
    </row>
    <row r="42" spans="2:9" ht="20.100000000000001" customHeight="1" thickBot="1" x14ac:dyDescent="0.25">
      <c r="B42" s="4" t="s">
        <v>266</v>
      </c>
      <c r="C42" s="34">
        <v>0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2</v>
      </c>
    </row>
    <row r="43" spans="2:9" ht="20.100000000000001" customHeight="1" thickBot="1" x14ac:dyDescent="0.25">
      <c r="B43" s="4" t="s">
        <v>267</v>
      </c>
      <c r="C43" s="34">
        <v>0</v>
      </c>
      <c r="D43" s="34">
        <v>0</v>
      </c>
      <c r="E43" s="34">
        <v>0</v>
      </c>
      <c r="F43" s="34">
        <v>0</v>
      </c>
      <c r="G43" s="34">
        <v>5</v>
      </c>
      <c r="H43" s="34">
        <v>0</v>
      </c>
      <c r="I43" s="34">
        <v>5</v>
      </c>
    </row>
    <row r="44" spans="2:9" ht="20.100000000000001" customHeight="1" thickBot="1" x14ac:dyDescent="0.25">
      <c r="B44" s="4" t="s">
        <v>268</v>
      </c>
      <c r="C44" s="34">
        <v>4</v>
      </c>
      <c r="D44" s="34">
        <v>0</v>
      </c>
      <c r="E44" s="34">
        <v>0</v>
      </c>
      <c r="F44" s="34">
        <v>4</v>
      </c>
      <c r="G44" s="34">
        <v>7</v>
      </c>
      <c r="H44" s="34">
        <v>0</v>
      </c>
      <c r="I44" s="34">
        <v>7</v>
      </c>
    </row>
    <row r="45" spans="2:9" ht="20.100000000000001" customHeight="1" thickBot="1" x14ac:dyDescent="0.25">
      <c r="B45" s="4" t="s">
        <v>644</v>
      </c>
      <c r="C45" s="34">
        <v>0</v>
      </c>
      <c r="D45" s="34">
        <v>0</v>
      </c>
      <c r="E45" s="34">
        <v>0</v>
      </c>
      <c r="F45" s="34">
        <v>0</v>
      </c>
      <c r="G45" s="34">
        <v>4</v>
      </c>
      <c r="H45" s="34">
        <v>0</v>
      </c>
      <c r="I45" s="34">
        <v>4</v>
      </c>
    </row>
    <row r="46" spans="2:9" ht="20.100000000000001" customHeight="1" thickBot="1" x14ac:dyDescent="0.25">
      <c r="B46" s="4" t="s">
        <v>269</v>
      </c>
      <c r="C46" s="34">
        <v>0</v>
      </c>
      <c r="D46" s="34">
        <v>0</v>
      </c>
      <c r="E46" s="34">
        <v>0</v>
      </c>
      <c r="F46" s="34">
        <v>0</v>
      </c>
      <c r="G46" s="34">
        <v>3</v>
      </c>
      <c r="H46" s="34">
        <v>0</v>
      </c>
      <c r="I46" s="34">
        <v>3</v>
      </c>
    </row>
    <row r="47" spans="2:9" ht="20.100000000000001" customHeight="1" thickBot="1" x14ac:dyDescent="0.25">
      <c r="B47" s="4" t="s">
        <v>270</v>
      </c>
      <c r="C47" s="34">
        <v>0</v>
      </c>
      <c r="D47" s="34">
        <v>0</v>
      </c>
      <c r="E47" s="34">
        <v>0</v>
      </c>
      <c r="F47" s="34">
        <v>0</v>
      </c>
      <c r="G47" s="34">
        <v>3</v>
      </c>
      <c r="H47" s="34">
        <v>4</v>
      </c>
      <c r="I47" s="34">
        <v>7</v>
      </c>
    </row>
    <row r="48" spans="2:9" ht="20.100000000000001" customHeight="1" thickBot="1" x14ac:dyDescent="0.25">
      <c r="B48" s="4" t="s">
        <v>174</v>
      </c>
      <c r="C48" s="34">
        <v>0</v>
      </c>
      <c r="D48" s="34">
        <v>10</v>
      </c>
      <c r="E48" s="34">
        <v>15</v>
      </c>
      <c r="F48" s="34">
        <v>25</v>
      </c>
      <c r="G48" s="34">
        <v>130</v>
      </c>
      <c r="H48" s="34">
        <v>0</v>
      </c>
      <c r="I48" s="34">
        <v>130</v>
      </c>
    </row>
    <row r="49" spans="2:9" ht="20.100000000000001" customHeight="1" thickBot="1" x14ac:dyDescent="0.25">
      <c r="B49" s="4" t="s">
        <v>271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</row>
    <row r="50" spans="2:9" ht="20.100000000000001" customHeight="1" thickBot="1" x14ac:dyDescent="0.25">
      <c r="B50" s="4" t="s">
        <v>272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</row>
    <row r="51" spans="2:9" ht="20.100000000000001" customHeight="1" thickBot="1" x14ac:dyDescent="0.25">
      <c r="B51" s="4" t="s">
        <v>273</v>
      </c>
      <c r="C51" s="34">
        <v>0</v>
      </c>
      <c r="D51" s="34">
        <v>0</v>
      </c>
      <c r="E51" s="34">
        <v>0</v>
      </c>
      <c r="F51" s="34">
        <v>0</v>
      </c>
      <c r="G51" s="34">
        <v>3</v>
      </c>
      <c r="H51" s="34">
        <v>0</v>
      </c>
      <c r="I51" s="34">
        <v>3</v>
      </c>
    </row>
    <row r="52" spans="2:9" ht="20.100000000000001" customHeight="1" thickBot="1" x14ac:dyDescent="0.25">
      <c r="B52" s="4" t="s">
        <v>274</v>
      </c>
      <c r="C52" s="34">
        <v>10</v>
      </c>
      <c r="D52" s="34">
        <v>0</v>
      </c>
      <c r="E52" s="34">
        <v>0</v>
      </c>
      <c r="F52" s="34">
        <v>10</v>
      </c>
      <c r="G52" s="34">
        <v>25</v>
      </c>
      <c r="H52" s="34">
        <v>0</v>
      </c>
      <c r="I52" s="34">
        <v>25</v>
      </c>
    </row>
    <row r="53" spans="2:9" ht="20.100000000000001" customHeight="1" thickBot="1" x14ac:dyDescent="0.25">
      <c r="B53" s="4" t="s">
        <v>275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</row>
    <row r="54" spans="2:9" ht="20.100000000000001" customHeight="1" thickBot="1" x14ac:dyDescent="0.25">
      <c r="B54" s="4" t="s">
        <v>276</v>
      </c>
      <c r="C54" s="34">
        <v>0</v>
      </c>
      <c r="D54" s="34">
        <v>0</v>
      </c>
      <c r="E54" s="34">
        <v>0</v>
      </c>
      <c r="F54" s="34">
        <v>0</v>
      </c>
      <c r="G54" s="34">
        <v>4</v>
      </c>
      <c r="H54" s="34">
        <v>0</v>
      </c>
      <c r="I54" s="34">
        <v>4</v>
      </c>
    </row>
    <row r="55" spans="2:9" ht="20.100000000000001" customHeight="1" thickBot="1" x14ac:dyDescent="0.25">
      <c r="B55" s="4" t="s">
        <v>277</v>
      </c>
      <c r="C55" s="34">
        <v>1</v>
      </c>
      <c r="D55" s="34">
        <v>0</v>
      </c>
      <c r="E55" s="34">
        <v>0</v>
      </c>
      <c r="F55" s="34">
        <v>1</v>
      </c>
      <c r="G55" s="34">
        <v>6</v>
      </c>
      <c r="H55" s="34">
        <v>0</v>
      </c>
      <c r="I55" s="34">
        <v>6</v>
      </c>
    </row>
    <row r="56" spans="2:9" ht="20.100000000000001" customHeight="1" thickBot="1" x14ac:dyDescent="0.25">
      <c r="B56" s="4" t="s">
        <v>175</v>
      </c>
      <c r="C56" s="34">
        <v>10</v>
      </c>
      <c r="D56" s="34">
        <v>5</v>
      </c>
      <c r="E56" s="34">
        <v>0</v>
      </c>
      <c r="F56" s="34">
        <v>15</v>
      </c>
      <c r="G56" s="34">
        <v>81</v>
      </c>
      <c r="H56" s="34">
        <v>0</v>
      </c>
      <c r="I56" s="34">
        <v>81</v>
      </c>
    </row>
    <row r="57" spans="2:9" ht="20.100000000000001" customHeight="1" thickBot="1" x14ac:dyDescent="0.25">
      <c r="B57" s="4" t="s">
        <v>278</v>
      </c>
      <c r="C57" s="34">
        <v>0</v>
      </c>
      <c r="D57" s="34">
        <v>0</v>
      </c>
      <c r="E57" s="34">
        <v>0</v>
      </c>
      <c r="F57" s="34">
        <v>0</v>
      </c>
      <c r="G57" s="34">
        <v>40</v>
      </c>
      <c r="H57" s="34">
        <v>0</v>
      </c>
      <c r="I57" s="34">
        <v>40</v>
      </c>
    </row>
    <row r="58" spans="2:9" ht="20.100000000000001" customHeight="1" thickBot="1" x14ac:dyDescent="0.25">
      <c r="B58" s="4" t="s">
        <v>279</v>
      </c>
      <c r="C58" s="34">
        <v>0</v>
      </c>
      <c r="D58" s="34">
        <v>1</v>
      </c>
      <c r="E58" s="34">
        <v>0</v>
      </c>
      <c r="F58" s="34">
        <v>1</v>
      </c>
      <c r="G58" s="34">
        <v>30</v>
      </c>
      <c r="H58" s="34">
        <v>0</v>
      </c>
      <c r="I58" s="34">
        <v>30</v>
      </c>
    </row>
    <row r="59" spans="2:9" ht="20.100000000000001" customHeight="1" thickBot="1" x14ac:dyDescent="0.25">
      <c r="B59" s="4" t="s">
        <v>280</v>
      </c>
      <c r="C59" s="34">
        <v>13</v>
      </c>
      <c r="D59" s="34">
        <v>0</v>
      </c>
      <c r="E59" s="34">
        <v>0</v>
      </c>
      <c r="F59" s="34">
        <v>13</v>
      </c>
      <c r="G59" s="34">
        <v>18</v>
      </c>
      <c r="H59" s="34">
        <v>0</v>
      </c>
      <c r="I59" s="34">
        <v>18</v>
      </c>
    </row>
    <row r="60" spans="2:9" ht="20.100000000000001" customHeight="1" thickBot="1" x14ac:dyDescent="0.25">
      <c r="B60" s="4" t="s">
        <v>281</v>
      </c>
      <c r="C60" s="34">
        <v>0</v>
      </c>
      <c r="D60" s="34">
        <v>0</v>
      </c>
      <c r="E60" s="34">
        <v>0</v>
      </c>
      <c r="F60" s="34">
        <v>0</v>
      </c>
      <c r="G60" s="34">
        <v>11</v>
      </c>
      <c r="H60" s="34">
        <v>0</v>
      </c>
      <c r="I60" s="34">
        <v>11</v>
      </c>
    </row>
    <row r="61" spans="2:9" ht="20.100000000000001" customHeight="1" thickBot="1" x14ac:dyDescent="0.25">
      <c r="B61" s="4" t="s">
        <v>176</v>
      </c>
      <c r="C61" s="34">
        <v>0</v>
      </c>
      <c r="D61" s="34">
        <v>2</v>
      </c>
      <c r="E61" s="34">
        <v>0</v>
      </c>
      <c r="F61" s="34">
        <v>2</v>
      </c>
      <c r="G61" s="34">
        <v>78</v>
      </c>
      <c r="H61" s="34">
        <v>0</v>
      </c>
      <c r="I61" s="34">
        <v>78</v>
      </c>
    </row>
    <row r="62" spans="2:9" ht="20.100000000000001" customHeight="1" thickBot="1" x14ac:dyDescent="0.25">
      <c r="B62" s="4" t="s">
        <v>282</v>
      </c>
      <c r="C62" s="34">
        <v>0</v>
      </c>
      <c r="D62" s="34">
        <v>1</v>
      </c>
      <c r="E62" s="34">
        <v>0</v>
      </c>
      <c r="F62" s="34">
        <v>1</v>
      </c>
      <c r="G62" s="34">
        <v>4</v>
      </c>
      <c r="H62" s="34">
        <v>0</v>
      </c>
      <c r="I62" s="34">
        <v>4</v>
      </c>
    </row>
    <row r="63" spans="2:9" ht="20.100000000000001" customHeight="1" thickBot="1" x14ac:dyDescent="0.25">
      <c r="B63" s="4" t="s">
        <v>283</v>
      </c>
      <c r="C63" s="34">
        <v>0</v>
      </c>
      <c r="D63" s="34">
        <v>0</v>
      </c>
      <c r="E63" s="34">
        <v>0</v>
      </c>
      <c r="F63" s="34">
        <v>0</v>
      </c>
      <c r="G63" s="34">
        <v>3</v>
      </c>
      <c r="H63" s="34">
        <v>0</v>
      </c>
      <c r="I63" s="34">
        <v>3</v>
      </c>
    </row>
    <row r="64" spans="2:9" ht="20.100000000000001" customHeight="1" thickBot="1" x14ac:dyDescent="0.25">
      <c r="B64" s="4" t="s">
        <v>284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</row>
    <row r="65" spans="2:9" ht="20.100000000000001" customHeight="1" thickBot="1" x14ac:dyDescent="0.25">
      <c r="B65" s="4" t="s">
        <v>285</v>
      </c>
      <c r="C65" s="34">
        <v>0</v>
      </c>
      <c r="D65" s="34">
        <v>0</v>
      </c>
      <c r="E65" s="34">
        <v>0</v>
      </c>
      <c r="F65" s="34">
        <v>0</v>
      </c>
      <c r="G65" s="34">
        <v>2</v>
      </c>
      <c r="H65" s="34">
        <v>0</v>
      </c>
      <c r="I65" s="34">
        <v>2</v>
      </c>
    </row>
    <row r="66" spans="2:9" ht="20.100000000000001" customHeight="1" thickBot="1" x14ac:dyDescent="0.25">
      <c r="B66" s="4" t="s">
        <v>286</v>
      </c>
      <c r="C66" s="34">
        <v>0</v>
      </c>
      <c r="D66" s="34">
        <v>0</v>
      </c>
      <c r="E66" s="34">
        <v>0</v>
      </c>
      <c r="F66" s="34">
        <v>0</v>
      </c>
      <c r="G66" s="34">
        <v>15</v>
      </c>
      <c r="H66" s="34">
        <v>0</v>
      </c>
      <c r="I66" s="34">
        <v>15</v>
      </c>
    </row>
    <row r="67" spans="2:9" ht="20.100000000000001" customHeight="1" thickBot="1" x14ac:dyDescent="0.25">
      <c r="B67" s="4" t="s">
        <v>287</v>
      </c>
      <c r="C67" s="34">
        <v>0</v>
      </c>
      <c r="D67" s="34">
        <v>0</v>
      </c>
      <c r="E67" s="34">
        <v>0</v>
      </c>
      <c r="F67" s="34">
        <v>0</v>
      </c>
      <c r="G67" s="34">
        <v>9</v>
      </c>
      <c r="H67" s="34">
        <v>0</v>
      </c>
      <c r="I67" s="34">
        <v>9</v>
      </c>
    </row>
    <row r="68" spans="2:9" ht="20.100000000000001" customHeight="1" thickBot="1" x14ac:dyDescent="0.25">
      <c r="B68" s="4" t="s">
        <v>288</v>
      </c>
      <c r="C68" s="34">
        <v>0</v>
      </c>
      <c r="D68" s="34">
        <v>0</v>
      </c>
      <c r="E68" s="34">
        <v>0</v>
      </c>
      <c r="F68" s="34">
        <v>0</v>
      </c>
      <c r="G68" s="34">
        <v>5</v>
      </c>
      <c r="H68" s="34">
        <v>0</v>
      </c>
      <c r="I68" s="34">
        <v>5</v>
      </c>
    </row>
    <row r="69" spans="2:9" ht="20.100000000000001" customHeight="1" thickBot="1" x14ac:dyDescent="0.25">
      <c r="B69" s="4" t="s">
        <v>289</v>
      </c>
      <c r="C69" s="34">
        <v>0</v>
      </c>
      <c r="D69" s="34">
        <v>0</v>
      </c>
      <c r="E69" s="34">
        <v>0</v>
      </c>
      <c r="F69" s="34">
        <v>0</v>
      </c>
      <c r="G69" s="34">
        <v>10</v>
      </c>
      <c r="H69" s="34">
        <v>4</v>
      </c>
      <c r="I69" s="34">
        <v>14</v>
      </c>
    </row>
    <row r="70" spans="2:9" ht="20.100000000000001" customHeight="1" thickBot="1" x14ac:dyDescent="0.25">
      <c r="B70" s="4" t="s">
        <v>290</v>
      </c>
      <c r="C70" s="34">
        <v>0</v>
      </c>
      <c r="D70" s="34">
        <v>4</v>
      </c>
      <c r="E70" s="34">
        <v>0</v>
      </c>
      <c r="F70" s="34">
        <v>4</v>
      </c>
      <c r="G70" s="34">
        <v>7</v>
      </c>
      <c r="H70" s="34">
        <v>0</v>
      </c>
      <c r="I70" s="34">
        <v>7</v>
      </c>
    </row>
    <row r="71" spans="2:9" ht="20.100000000000001" customHeight="1" thickBot="1" x14ac:dyDescent="0.25">
      <c r="B71" s="4" t="s">
        <v>291</v>
      </c>
      <c r="C71" s="34">
        <v>1</v>
      </c>
      <c r="D71" s="34">
        <v>0</v>
      </c>
      <c r="E71" s="34">
        <v>0</v>
      </c>
      <c r="F71" s="34">
        <v>1</v>
      </c>
      <c r="G71" s="34">
        <v>20</v>
      </c>
      <c r="H71" s="34">
        <v>0</v>
      </c>
      <c r="I71" s="34">
        <v>20</v>
      </c>
    </row>
    <row r="72" spans="2:9" ht="20.100000000000001" customHeight="1" thickBot="1" x14ac:dyDescent="0.25">
      <c r="B72" s="4" t="s">
        <v>645</v>
      </c>
      <c r="C72" s="34">
        <v>0</v>
      </c>
      <c r="D72" s="34">
        <v>0</v>
      </c>
      <c r="E72" s="34">
        <v>0</v>
      </c>
      <c r="F72" s="34">
        <v>0</v>
      </c>
      <c r="G72" s="34">
        <v>27</v>
      </c>
      <c r="H72" s="34">
        <v>0</v>
      </c>
      <c r="I72" s="34">
        <v>27</v>
      </c>
    </row>
    <row r="73" spans="2:9" ht="20.100000000000001" customHeight="1" thickBot="1" x14ac:dyDescent="0.25">
      <c r="B73" s="4" t="s">
        <v>177</v>
      </c>
      <c r="C73" s="34">
        <v>0</v>
      </c>
      <c r="D73" s="34">
        <v>0</v>
      </c>
      <c r="E73" s="34">
        <v>15</v>
      </c>
      <c r="F73" s="34">
        <v>15</v>
      </c>
      <c r="G73" s="34">
        <v>333</v>
      </c>
      <c r="H73" s="34">
        <v>0</v>
      </c>
      <c r="I73" s="34">
        <v>333</v>
      </c>
    </row>
    <row r="74" spans="2:9" ht="20.100000000000001" customHeight="1" thickBot="1" x14ac:dyDescent="0.25">
      <c r="B74" s="4" t="s">
        <v>292</v>
      </c>
      <c r="C74" s="34">
        <v>0</v>
      </c>
      <c r="D74" s="34">
        <v>0</v>
      </c>
      <c r="E74" s="34">
        <v>0</v>
      </c>
      <c r="F74" s="34">
        <v>0</v>
      </c>
      <c r="G74" s="34">
        <v>26</v>
      </c>
      <c r="H74" s="34">
        <v>0</v>
      </c>
      <c r="I74" s="34">
        <v>26</v>
      </c>
    </row>
    <row r="75" spans="2:9" ht="20.100000000000001" customHeight="1" thickBot="1" x14ac:dyDescent="0.25">
      <c r="B75" s="4" t="s">
        <v>293</v>
      </c>
      <c r="C75" s="34">
        <v>10</v>
      </c>
      <c r="D75" s="34">
        <v>5</v>
      </c>
      <c r="E75" s="34">
        <v>0</v>
      </c>
      <c r="F75" s="34">
        <v>15</v>
      </c>
      <c r="G75" s="34">
        <v>90</v>
      </c>
      <c r="H75" s="34">
        <v>5</v>
      </c>
      <c r="I75" s="34">
        <v>95</v>
      </c>
    </row>
    <row r="76" spans="2:9" ht="20.100000000000001" customHeight="1" thickBot="1" x14ac:dyDescent="0.25">
      <c r="B76" s="4" t="s">
        <v>294</v>
      </c>
      <c r="C76" s="34">
        <v>0</v>
      </c>
      <c r="D76" s="34">
        <v>7</v>
      </c>
      <c r="E76" s="34">
        <v>0</v>
      </c>
      <c r="F76" s="34">
        <v>7</v>
      </c>
      <c r="G76" s="34">
        <v>68</v>
      </c>
      <c r="H76" s="34">
        <v>0</v>
      </c>
      <c r="I76" s="34">
        <v>68</v>
      </c>
    </row>
    <row r="77" spans="2:9" ht="20.100000000000001" customHeight="1" thickBot="1" x14ac:dyDescent="0.25">
      <c r="B77" s="4" t="s">
        <v>295</v>
      </c>
      <c r="C77" s="34">
        <v>3</v>
      </c>
      <c r="D77" s="34">
        <v>0</v>
      </c>
      <c r="E77" s="34">
        <v>0</v>
      </c>
      <c r="F77" s="34">
        <v>3</v>
      </c>
      <c r="G77" s="34">
        <v>26</v>
      </c>
      <c r="H77" s="34">
        <v>0</v>
      </c>
      <c r="I77" s="34">
        <v>26</v>
      </c>
    </row>
    <row r="78" spans="2:9" ht="20.100000000000001" customHeight="1" thickBot="1" x14ac:dyDescent="0.25">
      <c r="B78" s="4" t="s">
        <v>296</v>
      </c>
      <c r="C78" s="34">
        <v>0</v>
      </c>
      <c r="D78" s="34">
        <v>0</v>
      </c>
      <c r="E78" s="34">
        <v>0</v>
      </c>
      <c r="F78" s="34">
        <v>0</v>
      </c>
      <c r="G78" s="34">
        <v>18</v>
      </c>
      <c r="H78" s="34">
        <v>0</v>
      </c>
      <c r="I78" s="34">
        <v>18</v>
      </c>
    </row>
    <row r="79" spans="2:9" ht="20.100000000000001" customHeight="1" thickBot="1" x14ac:dyDescent="0.25">
      <c r="B79" s="4" t="s">
        <v>297</v>
      </c>
      <c r="C79" s="34">
        <v>0</v>
      </c>
      <c r="D79" s="34">
        <v>0</v>
      </c>
      <c r="E79" s="34">
        <v>0</v>
      </c>
      <c r="F79" s="34">
        <v>0</v>
      </c>
      <c r="G79" s="34">
        <v>16</v>
      </c>
      <c r="H79" s="34">
        <v>0</v>
      </c>
      <c r="I79" s="34">
        <v>16</v>
      </c>
    </row>
    <row r="80" spans="2:9" ht="20.100000000000001" customHeight="1" thickBot="1" x14ac:dyDescent="0.25">
      <c r="B80" s="4" t="s">
        <v>298</v>
      </c>
      <c r="C80" s="34">
        <v>0</v>
      </c>
      <c r="D80" s="34">
        <v>0</v>
      </c>
      <c r="E80" s="34">
        <v>0</v>
      </c>
      <c r="F80" s="34">
        <v>0</v>
      </c>
      <c r="G80" s="34">
        <v>5</v>
      </c>
      <c r="H80" s="34">
        <v>0</v>
      </c>
      <c r="I80" s="34">
        <v>5</v>
      </c>
    </row>
    <row r="81" spans="2:9" ht="20.100000000000001" customHeight="1" thickBot="1" x14ac:dyDescent="0.25">
      <c r="B81" s="4" t="s">
        <v>299</v>
      </c>
      <c r="C81" s="34">
        <v>0</v>
      </c>
      <c r="D81" s="34">
        <v>0</v>
      </c>
      <c r="E81" s="34">
        <v>0</v>
      </c>
      <c r="F81" s="34">
        <v>0</v>
      </c>
      <c r="G81" s="34">
        <v>3</v>
      </c>
      <c r="H81" s="34">
        <v>0</v>
      </c>
      <c r="I81" s="34">
        <v>3</v>
      </c>
    </row>
    <row r="82" spans="2:9" ht="20.100000000000001" customHeight="1" thickBot="1" x14ac:dyDescent="0.25">
      <c r="B82" s="4" t="s">
        <v>300</v>
      </c>
      <c r="C82" s="34">
        <v>0</v>
      </c>
      <c r="D82" s="34">
        <v>9</v>
      </c>
      <c r="E82" s="34">
        <v>0</v>
      </c>
      <c r="F82" s="34">
        <v>9</v>
      </c>
      <c r="G82" s="34">
        <v>69</v>
      </c>
      <c r="H82" s="34">
        <v>0</v>
      </c>
      <c r="I82" s="34">
        <v>69</v>
      </c>
    </row>
    <row r="83" spans="2:9" ht="20.100000000000001" customHeight="1" thickBot="1" x14ac:dyDescent="0.25">
      <c r="B83" s="4" t="s">
        <v>301</v>
      </c>
      <c r="C83" s="34">
        <v>0</v>
      </c>
      <c r="D83" s="34">
        <v>0</v>
      </c>
      <c r="E83" s="34">
        <v>0</v>
      </c>
      <c r="F83" s="34">
        <v>0</v>
      </c>
      <c r="G83" s="34">
        <v>8</v>
      </c>
      <c r="H83" s="34">
        <v>0</v>
      </c>
      <c r="I83" s="34">
        <v>8</v>
      </c>
    </row>
    <row r="84" spans="2:9" ht="20.100000000000001" customHeight="1" thickBot="1" x14ac:dyDescent="0.25">
      <c r="B84" s="4" t="s">
        <v>302</v>
      </c>
      <c r="C84" s="34">
        <v>0</v>
      </c>
      <c r="D84" s="34">
        <v>0</v>
      </c>
      <c r="E84" s="34">
        <v>0</v>
      </c>
      <c r="F84" s="34">
        <v>0</v>
      </c>
      <c r="G84" s="34">
        <v>1</v>
      </c>
      <c r="H84" s="34">
        <v>0</v>
      </c>
      <c r="I84" s="34">
        <v>1</v>
      </c>
    </row>
    <row r="85" spans="2:9" ht="20.100000000000001" customHeight="1" thickBot="1" x14ac:dyDescent="0.25">
      <c r="B85" s="4" t="s">
        <v>303</v>
      </c>
      <c r="C85" s="34">
        <v>0</v>
      </c>
      <c r="D85" s="34">
        <v>12</v>
      </c>
      <c r="E85" s="34">
        <v>0</v>
      </c>
      <c r="F85" s="34">
        <v>12</v>
      </c>
      <c r="G85" s="34">
        <v>22</v>
      </c>
      <c r="H85" s="34">
        <v>13</v>
      </c>
      <c r="I85" s="34">
        <v>35</v>
      </c>
    </row>
    <row r="86" spans="2:9" ht="20.100000000000001" customHeight="1" thickBot="1" x14ac:dyDescent="0.25">
      <c r="B86" s="4" t="s">
        <v>304</v>
      </c>
      <c r="C86" s="34">
        <v>2</v>
      </c>
      <c r="D86" s="34">
        <v>0</v>
      </c>
      <c r="E86" s="34">
        <v>0</v>
      </c>
      <c r="F86" s="34">
        <v>2</v>
      </c>
      <c r="G86" s="34">
        <v>19</v>
      </c>
      <c r="H86" s="34">
        <v>9</v>
      </c>
      <c r="I86" s="34">
        <v>28</v>
      </c>
    </row>
    <row r="87" spans="2:9" ht="20.100000000000001" customHeight="1" thickBot="1" x14ac:dyDescent="0.25">
      <c r="B87" s="4" t="s">
        <v>305</v>
      </c>
      <c r="C87" s="34">
        <v>0</v>
      </c>
      <c r="D87" s="34">
        <v>0</v>
      </c>
      <c r="E87" s="34">
        <v>0</v>
      </c>
      <c r="F87" s="34">
        <v>0</v>
      </c>
      <c r="G87" s="34">
        <v>20</v>
      </c>
      <c r="H87" s="34">
        <v>40</v>
      </c>
      <c r="I87" s="34">
        <v>60</v>
      </c>
    </row>
    <row r="88" spans="2:9" ht="20.100000000000001" customHeight="1" thickBot="1" x14ac:dyDescent="0.25">
      <c r="B88" s="4" t="s">
        <v>178</v>
      </c>
      <c r="C88" s="34">
        <v>4</v>
      </c>
      <c r="D88" s="34">
        <v>14</v>
      </c>
      <c r="E88" s="34">
        <v>0</v>
      </c>
      <c r="F88" s="34">
        <v>18</v>
      </c>
      <c r="G88" s="34">
        <v>288</v>
      </c>
      <c r="H88" s="34">
        <v>0</v>
      </c>
      <c r="I88" s="34">
        <v>288</v>
      </c>
    </row>
    <row r="89" spans="2:9" ht="20.100000000000001" customHeight="1" thickBot="1" x14ac:dyDescent="0.25">
      <c r="B89" s="4" t="s">
        <v>306</v>
      </c>
      <c r="C89" s="34">
        <v>0</v>
      </c>
      <c r="D89" s="34">
        <v>0</v>
      </c>
      <c r="E89" s="34">
        <v>0</v>
      </c>
      <c r="F89" s="34">
        <v>0</v>
      </c>
      <c r="G89" s="34">
        <v>8</v>
      </c>
      <c r="H89" s="34">
        <v>0</v>
      </c>
      <c r="I89" s="34">
        <v>8</v>
      </c>
    </row>
    <row r="90" spans="2:9" ht="20.100000000000001" customHeight="1" thickBot="1" x14ac:dyDescent="0.25">
      <c r="B90" s="4" t="s">
        <v>307</v>
      </c>
      <c r="C90" s="34">
        <v>1</v>
      </c>
      <c r="D90" s="34">
        <v>0</v>
      </c>
      <c r="E90" s="34">
        <v>0</v>
      </c>
      <c r="F90" s="34">
        <v>1</v>
      </c>
      <c r="G90" s="34">
        <v>9</v>
      </c>
      <c r="H90" s="34">
        <v>0</v>
      </c>
      <c r="I90" s="34">
        <v>9</v>
      </c>
    </row>
    <row r="91" spans="2:9" ht="20.100000000000001" customHeight="1" thickBot="1" x14ac:dyDescent="0.25">
      <c r="B91" s="4" t="s">
        <v>308</v>
      </c>
      <c r="C91" s="34">
        <v>8</v>
      </c>
      <c r="D91" s="34">
        <v>0</v>
      </c>
      <c r="E91" s="34">
        <v>0</v>
      </c>
      <c r="F91" s="34">
        <v>8</v>
      </c>
      <c r="G91" s="34">
        <v>37</v>
      </c>
      <c r="H91" s="34">
        <v>0</v>
      </c>
      <c r="I91" s="34">
        <v>37</v>
      </c>
    </row>
    <row r="92" spans="2:9" ht="20.100000000000001" customHeight="1" thickBot="1" x14ac:dyDescent="0.25">
      <c r="B92" s="4" t="s">
        <v>309</v>
      </c>
      <c r="C92" s="34">
        <v>0</v>
      </c>
      <c r="D92" s="34">
        <v>1</v>
      </c>
      <c r="E92" s="34">
        <v>0</v>
      </c>
      <c r="F92" s="34">
        <v>1</v>
      </c>
      <c r="G92" s="34">
        <v>18</v>
      </c>
      <c r="H92" s="34">
        <v>0</v>
      </c>
      <c r="I92" s="34">
        <v>18</v>
      </c>
    </row>
    <row r="93" spans="2:9" ht="20.100000000000001" customHeight="1" thickBot="1" x14ac:dyDescent="0.25">
      <c r="B93" s="4" t="s">
        <v>310</v>
      </c>
      <c r="C93" s="34">
        <v>11</v>
      </c>
      <c r="D93" s="34">
        <v>0</v>
      </c>
      <c r="E93" s="34">
        <v>0</v>
      </c>
      <c r="F93" s="34">
        <v>11</v>
      </c>
      <c r="G93" s="34">
        <v>12</v>
      </c>
      <c r="H93" s="34">
        <v>0</v>
      </c>
      <c r="I93" s="34">
        <v>12</v>
      </c>
    </row>
    <row r="94" spans="2:9" ht="20.100000000000001" customHeight="1" thickBot="1" x14ac:dyDescent="0.25">
      <c r="B94" s="4" t="s">
        <v>311</v>
      </c>
      <c r="C94" s="34">
        <v>0</v>
      </c>
      <c r="D94" s="34">
        <v>1</v>
      </c>
      <c r="E94" s="34">
        <v>0</v>
      </c>
      <c r="F94" s="34">
        <v>1</v>
      </c>
      <c r="G94" s="34">
        <v>10</v>
      </c>
      <c r="H94" s="34">
        <v>0</v>
      </c>
      <c r="I94" s="34">
        <v>10</v>
      </c>
    </row>
    <row r="95" spans="2:9" ht="20.100000000000001" customHeight="1" thickBot="1" x14ac:dyDescent="0.25">
      <c r="B95" s="4" t="s">
        <v>312</v>
      </c>
      <c r="C95" s="34">
        <v>0</v>
      </c>
      <c r="D95" s="34">
        <v>0</v>
      </c>
      <c r="E95" s="34">
        <v>0</v>
      </c>
      <c r="F95" s="34">
        <v>0</v>
      </c>
      <c r="G95" s="34">
        <v>8</v>
      </c>
      <c r="H95" s="34">
        <v>0</v>
      </c>
      <c r="I95" s="34">
        <v>8</v>
      </c>
    </row>
    <row r="96" spans="2:9" ht="20.100000000000001" customHeight="1" thickBot="1" x14ac:dyDescent="0.25">
      <c r="B96" s="4" t="s">
        <v>313</v>
      </c>
      <c r="C96" s="34">
        <v>1</v>
      </c>
      <c r="D96" s="34">
        <v>0</v>
      </c>
      <c r="E96" s="34">
        <v>0</v>
      </c>
      <c r="F96" s="34">
        <v>1</v>
      </c>
      <c r="G96" s="34">
        <v>20</v>
      </c>
      <c r="H96" s="34">
        <v>0</v>
      </c>
      <c r="I96" s="34">
        <v>20</v>
      </c>
    </row>
    <row r="97" spans="2:9" ht="20.100000000000001" customHeight="1" thickBot="1" x14ac:dyDescent="0.25">
      <c r="B97" s="4" t="s">
        <v>314</v>
      </c>
      <c r="C97" s="34">
        <v>2</v>
      </c>
      <c r="D97" s="34">
        <v>2</v>
      </c>
      <c r="E97" s="34">
        <v>0</v>
      </c>
      <c r="F97" s="34">
        <v>4</v>
      </c>
      <c r="G97" s="34">
        <v>4</v>
      </c>
      <c r="H97" s="34">
        <v>0</v>
      </c>
      <c r="I97" s="34">
        <v>4</v>
      </c>
    </row>
    <row r="98" spans="2:9" ht="20.100000000000001" customHeight="1" thickBot="1" x14ac:dyDescent="0.25">
      <c r="B98" s="4" t="s">
        <v>315</v>
      </c>
      <c r="C98" s="34">
        <v>0</v>
      </c>
      <c r="D98" s="34">
        <v>0</v>
      </c>
      <c r="E98" s="34">
        <v>0</v>
      </c>
      <c r="F98" s="34">
        <v>0</v>
      </c>
      <c r="G98" s="34">
        <v>1</v>
      </c>
      <c r="H98" s="34">
        <v>0</v>
      </c>
      <c r="I98" s="34">
        <v>1</v>
      </c>
    </row>
    <row r="99" spans="2:9" ht="20.100000000000001" customHeight="1" thickBot="1" x14ac:dyDescent="0.25">
      <c r="B99" s="4" t="s">
        <v>316</v>
      </c>
      <c r="C99" s="34">
        <v>0</v>
      </c>
      <c r="D99" s="34">
        <v>0</v>
      </c>
      <c r="E99" s="34">
        <v>0</v>
      </c>
      <c r="F99" s="34">
        <v>0</v>
      </c>
      <c r="G99" s="34">
        <v>1</v>
      </c>
      <c r="H99" s="34">
        <v>0</v>
      </c>
      <c r="I99" s="34">
        <v>1</v>
      </c>
    </row>
    <row r="100" spans="2:9" ht="20.100000000000001" customHeight="1" thickBot="1" x14ac:dyDescent="0.25">
      <c r="B100" s="4" t="s">
        <v>317</v>
      </c>
      <c r="C100" s="34">
        <v>0</v>
      </c>
      <c r="D100" s="34">
        <v>0</v>
      </c>
      <c r="E100" s="34">
        <v>0</v>
      </c>
      <c r="F100" s="34">
        <v>0</v>
      </c>
      <c r="G100" s="34">
        <v>9</v>
      </c>
      <c r="H100" s="34">
        <v>0</v>
      </c>
      <c r="I100" s="34">
        <v>9</v>
      </c>
    </row>
    <row r="101" spans="2:9" ht="20.100000000000001" customHeight="1" thickBot="1" x14ac:dyDescent="0.25">
      <c r="B101" s="4" t="s">
        <v>179</v>
      </c>
      <c r="C101" s="34">
        <v>0</v>
      </c>
      <c r="D101" s="34">
        <v>0</v>
      </c>
      <c r="E101" s="34">
        <v>0</v>
      </c>
      <c r="F101" s="34">
        <v>0</v>
      </c>
      <c r="G101" s="34">
        <v>15</v>
      </c>
      <c r="H101" s="34">
        <v>0</v>
      </c>
      <c r="I101" s="34">
        <v>15</v>
      </c>
    </row>
    <row r="102" spans="2:9" ht="20.100000000000001" customHeight="1" thickBot="1" x14ac:dyDescent="0.25">
      <c r="B102" s="4" t="s">
        <v>318</v>
      </c>
      <c r="C102" s="34">
        <v>0</v>
      </c>
      <c r="D102" s="34">
        <v>0</v>
      </c>
      <c r="E102" s="34">
        <v>0</v>
      </c>
      <c r="F102" s="34">
        <v>0</v>
      </c>
      <c r="G102" s="34">
        <v>3</v>
      </c>
      <c r="H102" s="34">
        <v>0</v>
      </c>
      <c r="I102" s="34">
        <v>3</v>
      </c>
    </row>
    <row r="103" spans="2:9" ht="20.100000000000001" customHeight="1" thickBot="1" x14ac:dyDescent="0.25">
      <c r="B103" s="4" t="s">
        <v>319</v>
      </c>
      <c r="C103" s="34">
        <v>0</v>
      </c>
      <c r="D103" s="34">
        <v>0</v>
      </c>
      <c r="E103" s="34">
        <v>0</v>
      </c>
      <c r="F103" s="34">
        <v>0</v>
      </c>
      <c r="G103" s="34">
        <v>8</v>
      </c>
      <c r="H103" s="34">
        <v>0</v>
      </c>
      <c r="I103" s="34">
        <v>8</v>
      </c>
    </row>
    <row r="104" spans="2:9" ht="20.100000000000001" customHeight="1" thickBot="1" x14ac:dyDescent="0.25">
      <c r="B104" s="4" t="s">
        <v>320</v>
      </c>
      <c r="C104" s="34">
        <v>0</v>
      </c>
      <c r="D104" s="34">
        <v>0</v>
      </c>
      <c r="E104" s="34">
        <v>0</v>
      </c>
      <c r="F104" s="34">
        <v>0</v>
      </c>
      <c r="G104" s="34">
        <v>5</v>
      </c>
      <c r="H104" s="34">
        <v>0</v>
      </c>
      <c r="I104" s="34">
        <v>5</v>
      </c>
    </row>
    <row r="105" spans="2:9" ht="20.100000000000001" customHeight="1" thickBot="1" x14ac:dyDescent="0.25">
      <c r="B105" s="4" t="s">
        <v>321</v>
      </c>
      <c r="C105" s="34">
        <v>0</v>
      </c>
      <c r="D105" s="34">
        <v>0</v>
      </c>
      <c r="E105" s="34">
        <v>0</v>
      </c>
      <c r="F105" s="34">
        <v>0</v>
      </c>
      <c r="G105" s="34">
        <v>2</v>
      </c>
      <c r="H105" s="34">
        <v>0</v>
      </c>
      <c r="I105" s="34">
        <v>2</v>
      </c>
    </row>
    <row r="106" spans="2:9" ht="20.100000000000001" customHeight="1" thickBot="1" x14ac:dyDescent="0.25">
      <c r="B106" s="4" t="s">
        <v>180</v>
      </c>
      <c r="C106" s="34">
        <v>0</v>
      </c>
      <c r="D106" s="34">
        <v>0</v>
      </c>
      <c r="E106" s="34">
        <v>0</v>
      </c>
      <c r="F106" s="34">
        <v>0</v>
      </c>
      <c r="G106" s="34">
        <v>15</v>
      </c>
      <c r="H106" s="34">
        <v>0</v>
      </c>
      <c r="I106" s="34">
        <v>15</v>
      </c>
    </row>
    <row r="107" spans="2:9" ht="20.100000000000001" customHeight="1" thickBot="1" x14ac:dyDescent="0.25">
      <c r="B107" s="4" t="s">
        <v>322</v>
      </c>
      <c r="C107" s="34">
        <v>0</v>
      </c>
      <c r="D107" s="34">
        <v>0</v>
      </c>
      <c r="E107" s="34">
        <v>0</v>
      </c>
      <c r="F107" s="34">
        <v>0</v>
      </c>
      <c r="G107" s="34">
        <v>6</v>
      </c>
      <c r="H107" s="34">
        <v>0</v>
      </c>
      <c r="I107" s="34">
        <v>6</v>
      </c>
    </row>
    <row r="108" spans="2:9" ht="20.100000000000001" customHeight="1" thickBot="1" x14ac:dyDescent="0.25">
      <c r="B108" s="4" t="s">
        <v>323</v>
      </c>
      <c r="C108" s="34">
        <v>0</v>
      </c>
      <c r="D108" s="34">
        <v>0</v>
      </c>
      <c r="E108" s="34">
        <v>0</v>
      </c>
      <c r="F108" s="34">
        <v>0</v>
      </c>
      <c r="G108" s="34">
        <v>3</v>
      </c>
      <c r="H108" s="34">
        <v>0</v>
      </c>
      <c r="I108" s="34">
        <v>3</v>
      </c>
    </row>
    <row r="109" spans="2:9" ht="20.100000000000001" customHeight="1" thickBot="1" x14ac:dyDescent="0.25">
      <c r="B109" s="4" t="s">
        <v>181</v>
      </c>
      <c r="C109" s="34">
        <v>15</v>
      </c>
      <c r="D109" s="34">
        <v>0</v>
      </c>
      <c r="E109" s="34">
        <v>0</v>
      </c>
      <c r="F109" s="34">
        <v>15</v>
      </c>
      <c r="G109" s="34">
        <v>198</v>
      </c>
      <c r="H109" s="34">
        <v>5</v>
      </c>
      <c r="I109" s="34">
        <v>203</v>
      </c>
    </row>
    <row r="110" spans="2:9" ht="20.100000000000001" customHeight="1" thickBot="1" x14ac:dyDescent="0.25">
      <c r="B110" s="4" t="s">
        <v>324</v>
      </c>
      <c r="C110" s="34">
        <v>0</v>
      </c>
      <c r="D110" s="34">
        <v>0</v>
      </c>
      <c r="E110" s="34">
        <v>0</v>
      </c>
      <c r="F110" s="34">
        <v>0</v>
      </c>
      <c r="G110" s="34">
        <v>5</v>
      </c>
      <c r="H110" s="34">
        <v>0</v>
      </c>
      <c r="I110" s="34">
        <v>5</v>
      </c>
    </row>
    <row r="111" spans="2:9" ht="20.100000000000001" customHeight="1" thickBot="1" x14ac:dyDescent="0.25">
      <c r="B111" s="4" t="s">
        <v>325</v>
      </c>
      <c r="C111" s="34">
        <v>0</v>
      </c>
      <c r="D111" s="34">
        <v>0</v>
      </c>
      <c r="E111" s="34">
        <v>2</v>
      </c>
      <c r="F111" s="34">
        <v>2</v>
      </c>
      <c r="G111" s="34">
        <v>5</v>
      </c>
      <c r="H111" s="34">
        <v>0</v>
      </c>
      <c r="I111" s="34">
        <v>5</v>
      </c>
    </row>
    <row r="112" spans="2:9" ht="20.100000000000001" customHeight="1" thickBot="1" x14ac:dyDescent="0.25">
      <c r="B112" s="4" t="s">
        <v>326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</row>
    <row r="113" spans="2:9" ht="20.100000000000001" customHeight="1" thickBot="1" x14ac:dyDescent="0.25">
      <c r="B113" s="4" t="s">
        <v>327</v>
      </c>
      <c r="C113" s="34">
        <v>0</v>
      </c>
      <c r="D113" s="34">
        <v>0</v>
      </c>
      <c r="E113" s="34">
        <v>0</v>
      </c>
      <c r="F113" s="34">
        <v>0</v>
      </c>
      <c r="G113" s="34">
        <v>10</v>
      </c>
      <c r="H113" s="34">
        <v>0</v>
      </c>
      <c r="I113" s="34">
        <v>10</v>
      </c>
    </row>
    <row r="114" spans="2:9" ht="20.100000000000001" customHeight="1" thickBot="1" x14ac:dyDescent="0.25">
      <c r="B114" s="4" t="s">
        <v>328</v>
      </c>
      <c r="C114" s="34">
        <v>0</v>
      </c>
      <c r="D114" s="34">
        <v>0</v>
      </c>
      <c r="E114" s="34">
        <v>0</v>
      </c>
      <c r="F114" s="34">
        <v>0</v>
      </c>
      <c r="G114" s="34">
        <v>4</v>
      </c>
      <c r="H114" s="34">
        <v>0</v>
      </c>
      <c r="I114" s="34">
        <v>4</v>
      </c>
    </row>
    <row r="115" spans="2:9" ht="20.100000000000001" customHeight="1" thickBot="1" x14ac:dyDescent="0.25">
      <c r="B115" s="4" t="s">
        <v>329</v>
      </c>
      <c r="C115" s="34">
        <v>0</v>
      </c>
      <c r="D115" s="34">
        <v>0</v>
      </c>
      <c r="E115" s="34">
        <v>0</v>
      </c>
      <c r="F115" s="34">
        <v>0</v>
      </c>
      <c r="G115" s="34">
        <v>4</v>
      </c>
      <c r="H115" s="34">
        <v>0</v>
      </c>
      <c r="I115" s="34">
        <v>4</v>
      </c>
    </row>
    <row r="116" spans="2:9" ht="20.100000000000001" customHeight="1" thickBot="1" x14ac:dyDescent="0.25">
      <c r="B116" s="4" t="s">
        <v>330</v>
      </c>
      <c r="C116" s="34">
        <v>0</v>
      </c>
      <c r="D116" s="34">
        <v>0</v>
      </c>
      <c r="E116" s="34">
        <v>0</v>
      </c>
      <c r="F116" s="34">
        <v>0</v>
      </c>
      <c r="G116" s="34">
        <v>1</v>
      </c>
      <c r="H116" s="34">
        <v>0</v>
      </c>
      <c r="I116" s="34">
        <v>1</v>
      </c>
    </row>
    <row r="117" spans="2:9" ht="20.100000000000001" customHeight="1" thickBot="1" x14ac:dyDescent="0.25">
      <c r="B117" s="4" t="s">
        <v>331</v>
      </c>
      <c r="C117" s="34">
        <v>3</v>
      </c>
      <c r="D117" s="34">
        <v>0</v>
      </c>
      <c r="E117" s="34">
        <v>0</v>
      </c>
      <c r="F117" s="34">
        <v>3</v>
      </c>
      <c r="G117" s="34">
        <v>31</v>
      </c>
      <c r="H117" s="34">
        <v>0</v>
      </c>
      <c r="I117" s="34">
        <v>31</v>
      </c>
    </row>
    <row r="118" spans="2:9" ht="20.100000000000001" customHeight="1" thickBot="1" x14ac:dyDescent="0.25">
      <c r="B118" s="4" t="s">
        <v>332</v>
      </c>
      <c r="C118" s="34">
        <v>0</v>
      </c>
      <c r="D118" s="34">
        <v>0</v>
      </c>
      <c r="E118" s="34">
        <v>0</v>
      </c>
      <c r="F118" s="34">
        <v>0</v>
      </c>
      <c r="G118" s="34">
        <v>3</v>
      </c>
      <c r="H118" s="34">
        <v>0</v>
      </c>
      <c r="I118" s="34">
        <v>3</v>
      </c>
    </row>
    <row r="119" spans="2:9" ht="20.100000000000001" customHeight="1" thickBot="1" x14ac:dyDescent="0.25">
      <c r="B119" s="4" t="s">
        <v>333</v>
      </c>
      <c r="C119" s="34">
        <v>0</v>
      </c>
      <c r="D119" s="34">
        <v>0</v>
      </c>
      <c r="E119" s="34">
        <v>0</v>
      </c>
      <c r="F119" s="34">
        <v>0</v>
      </c>
      <c r="G119" s="34">
        <v>10</v>
      </c>
      <c r="H119" s="34">
        <v>0</v>
      </c>
      <c r="I119" s="34">
        <v>10</v>
      </c>
    </row>
    <row r="120" spans="2:9" ht="20.100000000000001" customHeight="1" thickBot="1" x14ac:dyDescent="0.25">
      <c r="B120" s="4" t="s">
        <v>334</v>
      </c>
      <c r="C120" s="34">
        <v>0</v>
      </c>
      <c r="D120" s="34">
        <v>0</v>
      </c>
      <c r="E120" s="34">
        <v>0</v>
      </c>
      <c r="F120" s="34">
        <v>0</v>
      </c>
      <c r="G120" s="34">
        <v>4</v>
      </c>
      <c r="H120" s="34">
        <v>0</v>
      </c>
      <c r="I120" s="34">
        <v>4</v>
      </c>
    </row>
    <row r="121" spans="2:9" ht="20.100000000000001" customHeight="1" thickBot="1" x14ac:dyDescent="0.25">
      <c r="B121" s="4" t="s">
        <v>335</v>
      </c>
      <c r="C121" s="34">
        <v>0</v>
      </c>
      <c r="D121" s="34">
        <v>0</v>
      </c>
      <c r="E121" s="34">
        <v>0</v>
      </c>
      <c r="F121" s="34">
        <v>0</v>
      </c>
      <c r="G121" s="34">
        <v>98</v>
      </c>
      <c r="H121" s="34">
        <v>0</v>
      </c>
      <c r="I121" s="34">
        <v>98</v>
      </c>
    </row>
    <row r="122" spans="2:9" ht="20.100000000000001" customHeight="1" thickBot="1" x14ac:dyDescent="0.25">
      <c r="B122" s="4" t="s">
        <v>336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</row>
    <row r="123" spans="2:9" ht="20.100000000000001" customHeight="1" thickBot="1" x14ac:dyDescent="0.25">
      <c r="B123" s="4" t="s">
        <v>337</v>
      </c>
      <c r="C123" s="34">
        <v>0</v>
      </c>
      <c r="D123" s="34">
        <v>2</v>
      </c>
      <c r="E123" s="34">
        <v>0</v>
      </c>
      <c r="F123" s="34">
        <v>2</v>
      </c>
      <c r="G123" s="34">
        <v>35</v>
      </c>
      <c r="H123" s="34">
        <v>0</v>
      </c>
      <c r="I123" s="34">
        <v>35</v>
      </c>
    </row>
    <row r="124" spans="2:9" ht="20.100000000000001" customHeight="1" thickBot="1" x14ac:dyDescent="0.25">
      <c r="B124" s="4" t="s">
        <v>338</v>
      </c>
      <c r="C124" s="34">
        <v>2</v>
      </c>
      <c r="D124" s="34">
        <v>0</v>
      </c>
      <c r="E124" s="34">
        <v>0</v>
      </c>
      <c r="F124" s="34">
        <v>2</v>
      </c>
      <c r="G124" s="34">
        <v>2</v>
      </c>
      <c r="H124" s="34">
        <v>0</v>
      </c>
      <c r="I124" s="34">
        <v>2</v>
      </c>
    </row>
    <row r="125" spans="2:9" ht="20.100000000000001" customHeight="1" thickBot="1" x14ac:dyDescent="0.25">
      <c r="B125" s="4" t="s">
        <v>339</v>
      </c>
      <c r="C125" s="34">
        <v>0</v>
      </c>
      <c r="D125" s="34">
        <v>0</v>
      </c>
      <c r="E125" s="34">
        <v>0</v>
      </c>
      <c r="F125" s="34">
        <v>0</v>
      </c>
      <c r="G125" s="34">
        <v>11</v>
      </c>
      <c r="H125" s="34">
        <v>0</v>
      </c>
      <c r="I125" s="34">
        <v>11</v>
      </c>
    </row>
    <row r="126" spans="2:9" ht="20.100000000000001" customHeight="1" thickBot="1" x14ac:dyDescent="0.25">
      <c r="B126" s="4" t="s">
        <v>340</v>
      </c>
      <c r="C126" s="34">
        <v>3</v>
      </c>
      <c r="D126" s="34">
        <v>0</v>
      </c>
      <c r="E126" s="34">
        <v>0</v>
      </c>
      <c r="F126" s="34">
        <v>3</v>
      </c>
      <c r="G126" s="34">
        <v>12</v>
      </c>
      <c r="H126" s="34">
        <v>0</v>
      </c>
      <c r="I126" s="34">
        <v>12</v>
      </c>
    </row>
    <row r="127" spans="2:9" ht="20.100000000000001" customHeight="1" thickBot="1" x14ac:dyDescent="0.25">
      <c r="B127" s="4" t="s">
        <v>341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</row>
    <row r="128" spans="2:9" ht="20.100000000000001" customHeight="1" thickBot="1" x14ac:dyDescent="0.25">
      <c r="B128" s="4" t="s">
        <v>342</v>
      </c>
      <c r="C128" s="34">
        <v>0</v>
      </c>
      <c r="D128" s="34">
        <v>0</v>
      </c>
      <c r="E128" s="34">
        <v>0</v>
      </c>
      <c r="F128" s="34">
        <v>0</v>
      </c>
      <c r="G128" s="34">
        <v>1</v>
      </c>
      <c r="H128" s="34">
        <v>0</v>
      </c>
      <c r="I128" s="34">
        <v>1</v>
      </c>
    </row>
    <row r="129" spans="2:9" ht="20.100000000000001" customHeight="1" thickBot="1" x14ac:dyDescent="0.25">
      <c r="B129" s="4" t="s">
        <v>343</v>
      </c>
      <c r="C129" s="34">
        <v>0</v>
      </c>
      <c r="D129" s="34">
        <v>0</v>
      </c>
      <c r="E129" s="34">
        <v>0</v>
      </c>
      <c r="F129" s="34">
        <v>0</v>
      </c>
      <c r="G129" s="34">
        <v>1</v>
      </c>
      <c r="H129" s="34">
        <v>0</v>
      </c>
      <c r="I129" s="34">
        <v>1</v>
      </c>
    </row>
    <row r="130" spans="2:9" ht="20.100000000000001" customHeight="1" thickBot="1" x14ac:dyDescent="0.25">
      <c r="B130" s="4" t="s">
        <v>344</v>
      </c>
      <c r="C130" s="34">
        <v>0</v>
      </c>
      <c r="D130" s="34">
        <v>0</v>
      </c>
      <c r="E130" s="34">
        <v>0</v>
      </c>
      <c r="F130" s="34">
        <v>0</v>
      </c>
      <c r="G130" s="34">
        <v>1</v>
      </c>
      <c r="H130" s="34">
        <v>0</v>
      </c>
      <c r="I130" s="34">
        <v>1</v>
      </c>
    </row>
    <row r="131" spans="2:9" ht="20.100000000000001" customHeight="1" thickBot="1" x14ac:dyDescent="0.25">
      <c r="B131" s="4" t="s">
        <v>345</v>
      </c>
      <c r="C131" s="34">
        <v>0</v>
      </c>
      <c r="D131" s="34">
        <v>0</v>
      </c>
      <c r="E131" s="34">
        <v>0</v>
      </c>
      <c r="F131" s="34">
        <v>0</v>
      </c>
      <c r="G131" s="34">
        <v>1</v>
      </c>
      <c r="H131" s="34">
        <v>0</v>
      </c>
      <c r="I131" s="34">
        <v>1</v>
      </c>
    </row>
    <row r="132" spans="2:9" ht="20.100000000000001" customHeight="1" thickBot="1" x14ac:dyDescent="0.25">
      <c r="B132" s="4" t="s">
        <v>646</v>
      </c>
      <c r="C132" s="34">
        <v>0</v>
      </c>
      <c r="D132" s="34">
        <v>0</v>
      </c>
      <c r="E132" s="34">
        <v>0</v>
      </c>
      <c r="F132" s="34">
        <v>0</v>
      </c>
      <c r="G132" s="34">
        <v>8</v>
      </c>
      <c r="H132" s="34">
        <v>0</v>
      </c>
      <c r="I132" s="34">
        <v>8</v>
      </c>
    </row>
    <row r="133" spans="2:9" ht="20.100000000000001" customHeight="1" thickBot="1" x14ac:dyDescent="0.25">
      <c r="B133" s="4" t="s">
        <v>346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76</v>
      </c>
      <c r="I133" s="34">
        <v>76</v>
      </c>
    </row>
    <row r="134" spans="2:9" ht="20.100000000000001" customHeight="1" thickBot="1" x14ac:dyDescent="0.25">
      <c r="B134" s="4" t="s">
        <v>347</v>
      </c>
      <c r="C134" s="34">
        <v>16</v>
      </c>
      <c r="D134" s="34">
        <v>0</v>
      </c>
      <c r="E134" s="34">
        <v>1</v>
      </c>
      <c r="F134" s="34">
        <v>17</v>
      </c>
      <c r="G134" s="34">
        <v>422</v>
      </c>
      <c r="H134" s="34">
        <v>0</v>
      </c>
      <c r="I134" s="34">
        <v>422</v>
      </c>
    </row>
    <row r="135" spans="2:9" ht="20.100000000000001" customHeight="1" thickBot="1" x14ac:dyDescent="0.25">
      <c r="B135" s="4" t="s">
        <v>348</v>
      </c>
      <c r="C135" s="34">
        <v>2</v>
      </c>
      <c r="D135" s="34">
        <v>0</v>
      </c>
      <c r="E135" s="34">
        <v>0</v>
      </c>
      <c r="F135" s="34">
        <v>2</v>
      </c>
      <c r="G135" s="34">
        <v>68</v>
      </c>
      <c r="H135" s="34">
        <v>0</v>
      </c>
      <c r="I135" s="34">
        <v>68</v>
      </c>
    </row>
    <row r="136" spans="2:9" ht="20.100000000000001" customHeight="1" thickBot="1" x14ac:dyDescent="0.25">
      <c r="B136" s="4" t="s">
        <v>349</v>
      </c>
      <c r="C136" s="34">
        <v>0</v>
      </c>
      <c r="D136" s="34">
        <v>1</v>
      </c>
      <c r="E136" s="34">
        <v>0</v>
      </c>
      <c r="F136" s="34">
        <v>1</v>
      </c>
      <c r="G136" s="34">
        <v>58</v>
      </c>
      <c r="H136" s="34">
        <v>0</v>
      </c>
      <c r="I136" s="34">
        <v>58</v>
      </c>
    </row>
    <row r="137" spans="2:9" ht="20.100000000000001" customHeight="1" thickBot="1" x14ac:dyDescent="0.25">
      <c r="B137" s="4" t="s">
        <v>350</v>
      </c>
      <c r="C137" s="34">
        <v>0</v>
      </c>
      <c r="D137" s="34">
        <v>0</v>
      </c>
      <c r="E137" s="34">
        <v>0</v>
      </c>
      <c r="F137" s="34">
        <v>0</v>
      </c>
      <c r="G137" s="34">
        <v>11</v>
      </c>
      <c r="H137" s="34">
        <v>0</v>
      </c>
      <c r="I137" s="34">
        <v>11</v>
      </c>
    </row>
    <row r="138" spans="2:9" ht="20.100000000000001" customHeight="1" thickBot="1" x14ac:dyDescent="0.25">
      <c r="B138" s="4" t="s">
        <v>351</v>
      </c>
      <c r="C138" s="34">
        <v>0</v>
      </c>
      <c r="D138" s="34">
        <v>2</v>
      </c>
      <c r="E138" s="34">
        <v>0</v>
      </c>
      <c r="F138" s="34">
        <v>2</v>
      </c>
      <c r="G138" s="34">
        <v>0</v>
      </c>
      <c r="H138" s="34">
        <v>44</v>
      </c>
      <c r="I138" s="34">
        <v>44</v>
      </c>
    </row>
    <row r="139" spans="2:9" ht="20.100000000000001" customHeight="1" thickBot="1" x14ac:dyDescent="0.25">
      <c r="B139" s="4" t="s">
        <v>352</v>
      </c>
      <c r="C139" s="34">
        <v>9</v>
      </c>
      <c r="D139" s="34">
        <v>27</v>
      </c>
      <c r="E139" s="34">
        <v>0</v>
      </c>
      <c r="F139" s="34">
        <v>36</v>
      </c>
      <c r="G139" s="34">
        <v>132</v>
      </c>
      <c r="H139" s="34">
        <v>0</v>
      </c>
      <c r="I139" s="34">
        <v>132</v>
      </c>
    </row>
    <row r="140" spans="2:9" ht="20.100000000000001" customHeight="1" thickBot="1" x14ac:dyDescent="0.25">
      <c r="B140" s="4" t="s">
        <v>353</v>
      </c>
      <c r="C140" s="34">
        <v>3</v>
      </c>
      <c r="D140" s="34">
        <v>0</v>
      </c>
      <c r="E140" s="34">
        <v>0</v>
      </c>
      <c r="F140" s="34">
        <v>3</v>
      </c>
      <c r="G140" s="34">
        <v>61</v>
      </c>
      <c r="H140" s="34">
        <v>0</v>
      </c>
      <c r="I140" s="34">
        <v>61</v>
      </c>
    </row>
    <row r="141" spans="2:9" ht="20.100000000000001" customHeight="1" thickBot="1" x14ac:dyDescent="0.25">
      <c r="B141" s="4" t="s">
        <v>354</v>
      </c>
      <c r="C141" s="34">
        <v>0</v>
      </c>
      <c r="D141" s="34">
        <v>1</v>
      </c>
      <c r="E141" s="34">
        <v>0</v>
      </c>
      <c r="F141" s="34">
        <v>1</v>
      </c>
      <c r="G141" s="34">
        <v>16</v>
      </c>
      <c r="H141" s="34">
        <v>0</v>
      </c>
      <c r="I141" s="34">
        <v>16</v>
      </c>
    </row>
    <row r="142" spans="2:9" ht="20.100000000000001" customHeight="1" thickBot="1" x14ac:dyDescent="0.25">
      <c r="B142" s="4" t="s">
        <v>355</v>
      </c>
      <c r="C142" s="34">
        <v>5</v>
      </c>
      <c r="D142" s="34">
        <v>0</v>
      </c>
      <c r="E142" s="34">
        <v>0</v>
      </c>
      <c r="F142" s="34">
        <v>5</v>
      </c>
      <c r="G142" s="34">
        <v>37</v>
      </c>
      <c r="H142" s="34">
        <v>0</v>
      </c>
      <c r="I142" s="34">
        <v>37</v>
      </c>
    </row>
    <row r="143" spans="2:9" ht="20.100000000000001" customHeight="1" thickBot="1" x14ac:dyDescent="0.25">
      <c r="B143" s="4" t="s">
        <v>356</v>
      </c>
      <c r="C143" s="34">
        <v>0</v>
      </c>
      <c r="D143" s="34">
        <v>1</v>
      </c>
      <c r="E143" s="34">
        <v>10</v>
      </c>
      <c r="F143" s="34">
        <v>11</v>
      </c>
      <c r="G143" s="34">
        <v>84</v>
      </c>
      <c r="H143" s="34">
        <v>1</v>
      </c>
      <c r="I143" s="34">
        <v>85</v>
      </c>
    </row>
    <row r="144" spans="2:9" ht="20.100000000000001" customHeight="1" thickBot="1" x14ac:dyDescent="0.25">
      <c r="B144" s="4" t="s">
        <v>357</v>
      </c>
      <c r="C144" s="34">
        <v>0</v>
      </c>
      <c r="D144" s="34">
        <v>0</v>
      </c>
      <c r="E144" s="34">
        <v>0</v>
      </c>
      <c r="F144" s="34">
        <v>0</v>
      </c>
      <c r="G144" s="34">
        <v>10</v>
      </c>
      <c r="H144" s="34">
        <v>0</v>
      </c>
      <c r="I144" s="34">
        <v>10</v>
      </c>
    </row>
    <row r="145" spans="2:9" ht="20.100000000000001" customHeight="1" thickBot="1" x14ac:dyDescent="0.25">
      <c r="B145" s="4" t="s">
        <v>358</v>
      </c>
      <c r="C145" s="34">
        <v>0</v>
      </c>
      <c r="D145" s="34">
        <v>0</v>
      </c>
      <c r="E145" s="34">
        <v>0</v>
      </c>
      <c r="F145" s="34">
        <v>0</v>
      </c>
      <c r="G145" s="34">
        <v>53</v>
      </c>
      <c r="H145" s="34">
        <v>2</v>
      </c>
      <c r="I145" s="34">
        <v>55</v>
      </c>
    </row>
    <row r="146" spans="2:9" ht="20.100000000000001" customHeight="1" thickBot="1" x14ac:dyDescent="0.25">
      <c r="B146" s="4" t="s">
        <v>359</v>
      </c>
      <c r="C146" s="34">
        <v>0</v>
      </c>
      <c r="D146" s="34">
        <v>0</v>
      </c>
      <c r="E146" s="34">
        <v>0</v>
      </c>
      <c r="F146" s="34">
        <v>0</v>
      </c>
      <c r="G146" s="34">
        <v>1</v>
      </c>
      <c r="H146" s="34">
        <v>0</v>
      </c>
      <c r="I146" s="34">
        <v>1</v>
      </c>
    </row>
    <row r="147" spans="2:9" ht="20.100000000000001" customHeight="1" thickBot="1" x14ac:dyDescent="0.25">
      <c r="B147" s="4" t="s">
        <v>182</v>
      </c>
      <c r="C147" s="34">
        <v>6</v>
      </c>
      <c r="D147" s="34">
        <v>11</v>
      </c>
      <c r="E147" s="34">
        <v>0</v>
      </c>
      <c r="F147" s="34">
        <v>17</v>
      </c>
      <c r="G147" s="34">
        <v>101</v>
      </c>
      <c r="H147" s="34">
        <v>3</v>
      </c>
      <c r="I147" s="34">
        <v>104</v>
      </c>
    </row>
    <row r="148" spans="2:9" ht="20.100000000000001" customHeight="1" thickBot="1" x14ac:dyDescent="0.25">
      <c r="B148" s="4" t="s">
        <v>360</v>
      </c>
      <c r="C148" s="34">
        <v>0</v>
      </c>
      <c r="D148" s="34">
        <v>0</v>
      </c>
      <c r="E148" s="34">
        <v>0</v>
      </c>
      <c r="F148" s="34">
        <v>0</v>
      </c>
      <c r="G148" s="34">
        <v>4</v>
      </c>
      <c r="H148" s="34">
        <v>0</v>
      </c>
      <c r="I148" s="34">
        <v>4</v>
      </c>
    </row>
    <row r="149" spans="2:9" ht="20.100000000000001" customHeight="1" thickBot="1" x14ac:dyDescent="0.25">
      <c r="B149" s="4" t="s">
        <v>361</v>
      </c>
      <c r="C149" s="34">
        <v>0</v>
      </c>
      <c r="D149" s="34">
        <v>0</v>
      </c>
      <c r="E149" s="34">
        <v>0</v>
      </c>
      <c r="F149" s="34">
        <v>0</v>
      </c>
      <c r="G149" s="34">
        <v>8</v>
      </c>
      <c r="H149" s="34">
        <v>0</v>
      </c>
      <c r="I149" s="34">
        <v>8</v>
      </c>
    </row>
    <row r="150" spans="2:9" ht="20.100000000000001" customHeight="1" thickBot="1" x14ac:dyDescent="0.25">
      <c r="B150" s="4" t="s">
        <v>362</v>
      </c>
      <c r="C150" s="34">
        <v>0</v>
      </c>
      <c r="D150" s="34">
        <v>0</v>
      </c>
      <c r="E150" s="34">
        <v>0</v>
      </c>
      <c r="F150" s="34">
        <v>0</v>
      </c>
      <c r="G150" s="34">
        <v>4</v>
      </c>
      <c r="H150" s="34">
        <v>0</v>
      </c>
      <c r="I150" s="34">
        <v>4</v>
      </c>
    </row>
    <row r="151" spans="2:9" ht="20.100000000000001" customHeight="1" thickBot="1" x14ac:dyDescent="0.25">
      <c r="B151" s="4" t="s">
        <v>363</v>
      </c>
      <c r="C151" s="34">
        <v>0</v>
      </c>
      <c r="D151" s="34">
        <v>2</v>
      </c>
      <c r="E151" s="34">
        <v>0</v>
      </c>
      <c r="F151" s="34">
        <v>2</v>
      </c>
      <c r="G151" s="34">
        <v>46</v>
      </c>
      <c r="H151" s="34">
        <v>0</v>
      </c>
      <c r="I151" s="34">
        <v>46</v>
      </c>
    </row>
    <row r="152" spans="2:9" ht="20.100000000000001" customHeight="1" thickBot="1" x14ac:dyDescent="0.25">
      <c r="B152" s="4" t="s">
        <v>364</v>
      </c>
      <c r="C152" s="34">
        <v>0</v>
      </c>
      <c r="D152" s="34">
        <v>0</v>
      </c>
      <c r="E152" s="34">
        <v>0</v>
      </c>
      <c r="F152" s="34">
        <v>0</v>
      </c>
      <c r="G152" s="34">
        <v>21</v>
      </c>
      <c r="H152" s="34">
        <v>0</v>
      </c>
      <c r="I152" s="34">
        <v>21</v>
      </c>
    </row>
    <row r="153" spans="2:9" ht="20.100000000000001" customHeight="1" thickBot="1" x14ac:dyDescent="0.25">
      <c r="B153" s="4" t="s">
        <v>365</v>
      </c>
      <c r="C153" s="34">
        <v>0</v>
      </c>
      <c r="D153" s="34">
        <v>0</v>
      </c>
      <c r="E153" s="34">
        <v>0</v>
      </c>
      <c r="F153" s="34">
        <v>0</v>
      </c>
      <c r="G153" s="34">
        <v>11</v>
      </c>
      <c r="H153" s="34">
        <v>0</v>
      </c>
      <c r="I153" s="34">
        <v>11</v>
      </c>
    </row>
    <row r="154" spans="2:9" ht="20.100000000000001" customHeight="1" thickBot="1" x14ac:dyDescent="0.25">
      <c r="B154" s="4" t="s">
        <v>366</v>
      </c>
      <c r="C154" s="34">
        <v>0</v>
      </c>
      <c r="D154" s="34">
        <v>0</v>
      </c>
      <c r="E154" s="34">
        <v>0</v>
      </c>
      <c r="F154" s="34">
        <v>0</v>
      </c>
      <c r="G154" s="34">
        <v>14</v>
      </c>
      <c r="H154" s="34">
        <v>0</v>
      </c>
      <c r="I154" s="34">
        <v>14</v>
      </c>
    </row>
    <row r="155" spans="2:9" ht="20.100000000000001" customHeight="1" thickBot="1" x14ac:dyDescent="0.25">
      <c r="B155" s="4" t="s">
        <v>367</v>
      </c>
      <c r="C155" s="34">
        <v>0</v>
      </c>
      <c r="D155" s="34">
        <v>2</v>
      </c>
      <c r="E155" s="34">
        <v>0</v>
      </c>
      <c r="F155" s="34">
        <v>2</v>
      </c>
      <c r="G155" s="34">
        <v>9</v>
      </c>
      <c r="H155" s="34">
        <v>2</v>
      </c>
      <c r="I155" s="34">
        <v>11</v>
      </c>
    </row>
    <row r="156" spans="2:9" ht="20.100000000000001" customHeight="1" thickBot="1" x14ac:dyDescent="0.25">
      <c r="B156" s="4" t="s">
        <v>368</v>
      </c>
      <c r="C156" s="34">
        <v>0</v>
      </c>
      <c r="D156" s="34">
        <v>0</v>
      </c>
      <c r="E156" s="34">
        <v>11</v>
      </c>
      <c r="F156" s="34">
        <v>11</v>
      </c>
      <c r="G156" s="34">
        <v>104</v>
      </c>
      <c r="H156" s="34">
        <v>4</v>
      </c>
      <c r="I156" s="34">
        <v>108</v>
      </c>
    </row>
    <row r="157" spans="2:9" ht="20.100000000000001" customHeight="1" thickBot="1" x14ac:dyDescent="0.25">
      <c r="B157" s="4" t="s">
        <v>369</v>
      </c>
      <c r="C157" s="34">
        <v>1</v>
      </c>
      <c r="D157" s="34">
        <v>0</v>
      </c>
      <c r="E157" s="34">
        <v>0</v>
      </c>
      <c r="F157" s="34">
        <v>1</v>
      </c>
      <c r="G157" s="34">
        <v>31</v>
      </c>
      <c r="H157" s="34">
        <v>0</v>
      </c>
      <c r="I157" s="34">
        <v>31</v>
      </c>
    </row>
    <row r="158" spans="2:9" ht="20.100000000000001" customHeight="1" thickBot="1" x14ac:dyDescent="0.25">
      <c r="B158" s="4" t="s">
        <v>370</v>
      </c>
      <c r="C158" s="34">
        <v>0</v>
      </c>
      <c r="D158" s="34">
        <v>0</v>
      </c>
      <c r="E158" s="34">
        <v>0</v>
      </c>
      <c r="F158" s="34">
        <v>0</v>
      </c>
      <c r="G158" s="34">
        <v>24</v>
      </c>
      <c r="H158" s="34">
        <v>0</v>
      </c>
      <c r="I158" s="34">
        <v>24</v>
      </c>
    </row>
    <row r="159" spans="2:9" ht="20.100000000000001" customHeight="1" thickBot="1" x14ac:dyDescent="0.25">
      <c r="B159" s="4" t="s">
        <v>371</v>
      </c>
      <c r="C159" s="34">
        <v>9</v>
      </c>
      <c r="D159" s="34">
        <v>3</v>
      </c>
      <c r="E159" s="34">
        <v>2</v>
      </c>
      <c r="F159" s="34">
        <v>14</v>
      </c>
      <c r="G159" s="34">
        <v>104</v>
      </c>
      <c r="H159" s="34">
        <v>1</v>
      </c>
      <c r="I159" s="34">
        <v>105</v>
      </c>
    </row>
    <row r="160" spans="2:9" ht="20.100000000000001" customHeight="1" thickBot="1" x14ac:dyDescent="0.25">
      <c r="B160" s="4" t="s">
        <v>372</v>
      </c>
      <c r="C160" s="34">
        <v>0</v>
      </c>
      <c r="D160" s="34">
        <v>0</v>
      </c>
      <c r="E160" s="34">
        <v>0</v>
      </c>
      <c r="F160" s="34">
        <v>0</v>
      </c>
      <c r="G160" s="34">
        <v>1</v>
      </c>
      <c r="H160" s="34">
        <v>0</v>
      </c>
      <c r="I160" s="34">
        <v>1</v>
      </c>
    </row>
    <row r="161" spans="2:9" ht="20.100000000000001" customHeight="1" thickBot="1" x14ac:dyDescent="0.25">
      <c r="B161" s="4" t="s">
        <v>373</v>
      </c>
      <c r="C161" s="34">
        <v>0</v>
      </c>
      <c r="D161" s="34">
        <v>3</v>
      </c>
      <c r="E161" s="34">
        <v>0</v>
      </c>
      <c r="F161" s="34">
        <v>3</v>
      </c>
      <c r="G161" s="34">
        <v>4</v>
      </c>
      <c r="H161" s="34">
        <v>0</v>
      </c>
      <c r="I161" s="34">
        <v>4</v>
      </c>
    </row>
    <row r="162" spans="2:9" ht="20.100000000000001" customHeight="1" thickBot="1" x14ac:dyDescent="0.25">
      <c r="B162" s="4" t="s">
        <v>374</v>
      </c>
      <c r="C162" s="34">
        <v>3</v>
      </c>
      <c r="D162" s="34">
        <v>0</v>
      </c>
      <c r="E162" s="34">
        <v>0</v>
      </c>
      <c r="F162" s="34">
        <v>3</v>
      </c>
      <c r="G162" s="34">
        <v>17</v>
      </c>
      <c r="H162" s="34">
        <v>13</v>
      </c>
      <c r="I162" s="34">
        <v>30</v>
      </c>
    </row>
    <row r="163" spans="2:9" ht="20.100000000000001" customHeight="1" thickBot="1" x14ac:dyDescent="0.25">
      <c r="B163" s="4" t="s">
        <v>375</v>
      </c>
      <c r="C163" s="34">
        <v>0</v>
      </c>
      <c r="D163" s="34">
        <v>0</v>
      </c>
      <c r="E163" s="34">
        <v>0</v>
      </c>
      <c r="F163" s="34">
        <v>0</v>
      </c>
      <c r="G163" s="34">
        <v>4</v>
      </c>
      <c r="H163" s="34">
        <v>0</v>
      </c>
      <c r="I163" s="34">
        <v>4</v>
      </c>
    </row>
    <row r="164" spans="2:9" ht="20.100000000000001" customHeight="1" thickBot="1" x14ac:dyDescent="0.25">
      <c r="B164" s="4" t="s">
        <v>647</v>
      </c>
      <c r="C164" s="34">
        <v>1</v>
      </c>
      <c r="D164" s="34">
        <v>0</v>
      </c>
      <c r="E164" s="34">
        <v>3</v>
      </c>
      <c r="F164" s="34">
        <v>4</v>
      </c>
      <c r="G164" s="34">
        <v>20</v>
      </c>
      <c r="H164" s="34">
        <v>0</v>
      </c>
      <c r="I164" s="34">
        <v>20</v>
      </c>
    </row>
    <row r="165" spans="2:9" ht="20.100000000000001" customHeight="1" thickBot="1" x14ac:dyDescent="0.25">
      <c r="B165" s="4" t="s">
        <v>376</v>
      </c>
      <c r="C165" s="34">
        <v>0</v>
      </c>
      <c r="D165" s="34">
        <v>2</v>
      </c>
      <c r="E165" s="34">
        <v>0</v>
      </c>
      <c r="F165" s="34">
        <v>2</v>
      </c>
      <c r="G165" s="34">
        <v>2</v>
      </c>
      <c r="H165" s="34">
        <v>0</v>
      </c>
      <c r="I165" s="34">
        <v>2</v>
      </c>
    </row>
    <row r="166" spans="2:9" ht="20.100000000000001" customHeight="1" thickBot="1" x14ac:dyDescent="0.25">
      <c r="B166" s="4" t="s">
        <v>377</v>
      </c>
      <c r="C166" s="34">
        <v>0</v>
      </c>
      <c r="D166" s="34">
        <v>0</v>
      </c>
      <c r="E166" s="34">
        <v>0</v>
      </c>
      <c r="F166" s="34">
        <v>0</v>
      </c>
      <c r="G166" s="34">
        <v>5</v>
      </c>
      <c r="H166" s="34">
        <v>0</v>
      </c>
      <c r="I166" s="34">
        <v>5</v>
      </c>
    </row>
    <row r="167" spans="2:9" ht="20.100000000000001" customHeight="1" thickBot="1" x14ac:dyDescent="0.25">
      <c r="B167" s="4" t="s">
        <v>183</v>
      </c>
      <c r="C167" s="34">
        <v>0</v>
      </c>
      <c r="D167" s="34">
        <v>0</v>
      </c>
      <c r="E167" s="34">
        <v>0</v>
      </c>
      <c r="F167" s="34">
        <v>0</v>
      </c>
      <c r="G167" s="34">
        <v>24</v>
      </c>
      <c r="H167" s="34">
        <v>0</v>
      </c>
      <c r="I167" s="34">
        <v>24</v>
      </c>
    </row>
    <row r="168" spans="2:9" ht="20.100000000000001" customHeight="1" thickBot="1" x14ac:dyDescent="0.25">
      <c r="B168" s="4" t="s">
        <v>378</v>
      </c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</row>
    <row r="169" spans="2:9" ht="20.100000000000001" customHeight="1" thickBot="1" x14ac:dyDescent="0.25">
      <c r="B169" s="4" t="s">
        <v>184</v>
      </c>
      <c r="C169" s="34">
        <v>0</v>
      </c>
      <c r="D169" s="34">
        <v>1</v>
      </c>
      <c r="E169" s="34">
        <v>0</v>
      </c>
      <c r="F169" s="34">
        <v>1</v>
      </c>
      <c r="G169" s="34">
        <v>57</v>
      </c>
      <c r="H169" s="34">
        <v>0</v>
      </c>
      <c r="I169" s="34">
        <v>57</v>
      </c>
    </row>
    <row r="170" spans="2:9" ht="20.100000000000001" customHeight="1" thickBot="1" x14ac:dyDescent="0.25">
      <c r="B170" s="4" t="s">
        <v>379</v>
      </c>
      <c r="C170" s="34">
        <v>0</v>
      </c>
      <c r="D170" s="34">
        <v>0</v>
      </c>
      <c r="E170" s="34">
        <v>0</v>
      </c>
      <c r="F170" s="34">
        <v>0</v>
      </c>
      <c r="G170" s="34">
        <v>7</v>
      </c>
      <c r="H170" s="34">
        <v>0</v>
      </c>
      <c r="I170" s="34">
        <v>7</v>
      </c>
    </row>
    <row r="171" spans="2:9" ht="20.100000000000001" customHeight="1" thickBot="1" x14ac:dyDescent="0.25">
      <c r="B171" s="4" t="s">
        <v>380</v>
      </c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</row>
    <row r="172" spans="2:9" ht="20.100000000000001" customHeight="1" thickBot="1" x14ac:dyDescent="0.25">
      <c r="B172" s="4" t="s">
        <v>381</v>
      </c>
      <c r="C172" s="34">
        <v>0</v>
      </c>
      <c r="D172" s="34">
        <v>1</v>
      </c>
      <c r="E172" s="34">
        <v>0</v>
      </c>
      <c r="F172" s="34">
        <v>1</v>
      </c>
      <c r="G172" s="34">
        <v>2</v>
      </c>
      <c r="H172" s="34">
        <v>0</v>
      </c>
      <c r="I172" s="34">
        <v>2</v>
      </c>
    </row>
    <row r="173" spans="2:9" ht="20.100000000000001" customHeight="1" thickBot="1" x14ac:dyDescent="0.25">
      <c r="B173" s="4" t="s">
        <v>382</v>
      </c>
      <c r="C173" s="34">
        <v>0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</row>
    <row r="174" spans="2:9" ht="20.100000000000001" customHeight="1" thickBot="1" x14ac:dyDescent="0.25">
      <c r="B174" s="4" t="s">
        <v>383</v>
      </c>
      <c r="C174" s="34">
        <v>0</v>
      </c>
      <c r="D174" s="34">
        <v>0</v>
      </c>
      <c r="E174" s="34">
        <v>0</v>
      </c>
      <c r="F174" s="34">
        <v>0</v>
      </c>
      <c r="G174" s="34">
        <v>2</v>
      </c>
      <c r="H174" s="34">
        <v>0</v>
      </c>
      <c r="I174" s="34">
        <v>2</v>
      </c>
    </row>
    <row r="175" spans="2:9" ht="20.100000000000001" customHeight="1" thickBot="1" x14ac:dyDescent="0.25">
      <c r="B175" s="4" t="s">
        <v>384</v>
      </c>
      <c r="C175" s="34">
        <v>0</v>
      </c>
      <c r="D175" s="34">
        <v>0</v>
      </c>
      <c r="E175" s="34">
        <v>0</v>
      </c>
      <c r="F175" s="34">
        <v>0</v>
      </c>
      <c r="G175" s="34">
        <v>2</v>
      </c>
      <c r="H175" s="34">
        <v>0</v>
      </c>
      <c r="I175" s="34">
        <v>2</v>
      </c>
    </row>
    <row r="176" spans="2:9" ht="20.100000000000001" customHeight="1" thickBot="1" x14ac:dyDescent="0.25">
      <c r="B176" s="4" t="s">
        <v>385</v>
      </c>
      <c r="C176" s="34">
        <v>0</v>
      </c>
      <c r="D176" s="34">
        <v>0</v>
      </c>
      <c r="E176" s="34">
        <v>0</v>
      </c>
      <c r="F176" s="34">
        <v>0</v>
      </c>
      <c r="G176" s="34">
        <v>1</v>
      </c>
      <c r="H176" s="34">
        <v>0</v>
      </c>
      <c r="I176" s="34">
        <v>1</v>
      </c>
    </row>
    <row r="177" spans="2:9" ht="20.100000000000001" customHeight="1" thickBot="1" x14ac:dyDescent="0.25">
      <c r="B177" s="4" t="s">
        <v>185</v>
      </c>
      <c r="C177" s="34">
        <v>0</v>
      </c>
      <c r="D177" s="34">
        <v>3</v>
      </c>
      <c r="E177" s="34">
        <v>0</v>
      </c>
      <c r="F177" s="34">
        <v>3</v>
      </c>
      <c r="G177" s="34">
        <v>27</v>
      </c>
      <c r="H177" s="34">
        <v>0</v>
      </c>
      <c r="I177" s="34">
        <v>27</v>
      </c>
    </row>
    <row r="178" spans="2:9" ht="20.100000000000001" customHeight="1" thickBot="1" x14ac:dyDescent="0.25">
      <c r="B178" s="4" t="s">
        <v>386</v>
      </c>
      <c r="C178" s="34">
        <v>0</v>
      </c>
      <c r="D178" s="34">
        <v>0</v>
      </c>
      <c r="E178" s="34">
        <v>0</v>
      </c>
      <c r="F178" s="34">
        <v>0</v>
      </c>
      <c r="G178" s="34">
        <v>4</v>
      </c>
      <c r="H178" s="34">
        <v>0</v>
      </c>
      <c r="I178" s="34">
        <v>4</v>
      </c>
    </row>
    <row r="179" spans="2:9" ht="20.100000000000001" customHeight="1" thickBot="1" x14ac:dyDescent="0.25">
      <c r="B179" s="4" t="s">
        <v>387</v>
      </c>
      <c r="C179" s="34">
        <v>0</v>
      </c>
      <c r="D179" s="34">
        <v>0</v>
      </c>
      <c r="E179" s="34">
        <v>0</v>
      </c>
      <c r="F179" s="34">
        <v>0</v>
      </c>
      <c r="G179" s="34">
        <v>37</v>
      </c>
      <c r="H179" s="34">
        <v>0</v>
      </c>
      <c r="I179" s="34">
        <v>37</v>
      </c>
    </row>
    <row r="180" spans="2:9" ht="20.100000000000001" customHeight="1" thickBot="1" x14ac:dyDescent="0.25">
      <c r="B180" s="4" t="s">
        <v>388</v>
      </c>
      <c r="C180" s="34">
        <v>0</v>
      </c>
      <c r="D180" s="34">
        <v>0</v>
      </c>
      <c r="E180" s="34">
        <v>0</v>
      </c>
      <c r="F180" s="34">
        <v>0</v>
      </c>
      <c r="G180" s="34">
        <v>2</v>
      </c>
      <c r="H180" s="34">
        <v>0</v>
      </c>
      <c r="I180" s="34">
        <v>2</v>
      </c>
    </row>
    <row r="181" spans="2:9" ht="20.100000000000001" customHeight="1" thickBot="1" x14ac:dyDescent="0.25">
      <c r="B181" s="4" t="s">
        <v>389</v>
      </c>
      <c r="C181" s="34">
        <v>0</v>
      </c>
      <c r="D181" s="34">
        <v>0</v>
      </c>
      <c r="E181" s="34">
        <v>0</v>
      </c>
      <c r="F181" s="34">
        <v>0</v>
      </c>
      <c r="G181" s="34">
        <v>1</v>
      </c>
      <c r="H181" s="34">
        <v>0</v>
      </c>
      <c r="I181" s="34">
        <v>1</v>
      </c>
    </row>
    <row r="182" spans="2:9" ht="20.100000000000001" customHeight="1" thickBot="1" x14ac:dyDescent="0.25">
      <c r="B182" s="4" t="s">
        <v>390</v>
      </c>
      <c r="C182" s="34">
        <v>0</v>
      </c>
      <c r="D182" s="34">
        <v>0</v>
      </c>
      <c r="E182" s="34">
        <v>0</v>
      </c>
      <c r="F182" s="34">
        <v>0</v>
      </c>
      <c r="G182" s="34">
        <v>4</v>
      </c>
      <c r="H182" s="34">
        <v>0</v>
      </c>
      <c r="I182" s="34">
        <v>4</v>
      </c>
    </row>
    <row r="183" spans="2:9" ht="20.100000000000001" customHeight="1" thickBot="1" x14ac:dyDescent="0.25">
      <c r="B183" s="4" t="s">
        <v>186</v>
      </c>
      <c r="C183" s="34">
        <v>0</v>
      </c>
      <c r="D183" s="34">
        <v>0</v>
      </c>
      <c r="E183" s="34">
        <v>0</v>
      </c>
      <c r="F183" s="34">
        <v>0</v>
      </c>
      <c r="G183" s="34">
        <v>29</v>
      </c>
      <c r="H183" s="34">
        <v>0</v>
      </c>
      <c r="I183" s="34">
        <v>29</v>
      </c>
    </row>
    <row r="184" spans="2:9" ht="20.100000000000001" customHeight="1" thickBot="1" x14ac:dyDescent="0.25">
      <c r="B184" s="4" t="s">
        <v>391</v>
      </c>
      <c r="C184" s="34">
        <v>0</v>
      </c>
      <c r="D184" s="34">
        <v>0</v>
      </c>
      <c r="E184" s="34">
        <v>0</v>
      </c>
      <c r="F184" s="34">
        <v>0</v>
      </c>
      <c r="G184" s="34">
        <v>1</v>
      </c>
      <c r="H184" s="34">
        <v>0</v>
      </c>
      <c r="I184" s="34">
        <v>1</v>
      </c>
    </row>
    <row r="185" spans="2:9" ht="20.100000000000001" customHeight="1" thickBot="1" x14ac:dyDescent="0.25">
      <c r="B185" s="4" t="s">
        <v>392</v>
      </c>
      <c r="C185" s="34">
        <v>0</v>
      </c>
      <c r="D185" s="34">
        <v>0</v>
      </c>
      <c r="E185" s="34">
        <v>0</v>
      </c>
      <c r="F185" s="34">
        <v>0</v>
      </c>
      <c r="G185" s="34">
        <v>5</v>
      </c>
      <c r="H185" s="34">
        <v>0</v>
      </c>
      <c r="I185" s="34">
        <v>5</v>
      </c>
    </row>
    <row r="186" spans="2:9" ht="20.100000000000001" customHeight="1" thickBot="1" x14ac:dyDescent="0.25">
      <c r="B186" s="4" t="s">
        <v>187</v>
      </c>
      <c r="C186" s="34">
        <v>0</v>
      </c>
      <c r="D186" s="34">
        <v>0</v>
      </c>
      <c r="E186" s="34">
        <v>0</v>
      </c>
      <c r="F186" s="34">
        <v>0</v>
      </c>
      <c r="G186" s="34">
        <v>45</v>
      </c>
      <c r="H186" s="34">
        <v>0</v>
      </c>
      <c r="I186" s="34">
        <v>45</v>
      </c>
    </row>
    <row r="187" spans="2:9" ht="20.100000000000001" customHeight="1" thickBot="1" x14ac:dyDescent="0.25">
      <c r="B187" s="4" t="s">
        <v>393</v>
      </c>
      <c r="C187" s="34">
        <v>0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</row>
    <row r="188" spans="2:9" ht="20.100000000000001" customHeight="1" thickBot="1" x14ac:dyDescent="0.25">
      <c r="B188" s="4" t="s">
        <v>394</v>
      </c>
      <c r="C188" s="34">
        <v>0</v>
      </c>
      <c r="D188" s="34">
        <v>0</v>
      </c>
      <c r="E188" s="34">
        <v>0</v>
      </c>
      <c r="F188" s="34">
        <v>0</v>
      </c>
      <c r="G188" s="34">
        <v>18</v>
      </c>
      <c r="H188" s="34">
        <v>0</v>
      </c>
      <c r="I188" s="34">
        <v>18</v>
      </c>
    </row>
    <row r="189" spans="2:9" ht="20.100000000000001" customHeight="1" thickBot="1" x14ac:dyDescent="0.25">
      <c r="B189" s="4" t="s">
        <v>395</v>
      </c>
      <c r="C189" s="34">
        <v>0</v>
      </c>
      <c r="D189" s="34">
        <v>0</v>
      </c>
      <c r="E189" s="34">
        <v>0</v>
      </c>
      <c r="F189" s="34">
        <v>0</v>
      </c>
      <c r="G189" s="34">
        <v>2</v>
      </c>
      <c r="H189" s="34">
        <v>0</v>
      </c>
      <c r="I189" s="34">
        <v>2</v>
      </c>
    </row>
    <row r="190" spans="2:9" ht="20.100000000000001" customHeight="1" thickBot="1" x14ac:dyDescent="0.25">
      <c r="B190" s="4" t="s">
        <v>396</v>
      </c>
      <c r="C190" s="34">
        <v>0</v>
      </c>
      <c r="D190" s="34">
        <v>0</v>
      </c>
      <c r="E190" s="34">
        <v>0</v>
      </c>
      <c r="F190" s="34">
        <v>0</v>
      </c>
      <c r="G190" s="34">
        <v>1</v>
      </c>
      <c r="H190" s="34">
        <v>0</v>
      </c>
      <c r="I190" s="34">
        <v>1</v>
      </c>
    </row>
    <row r="191" spans="2:9" ht="20.100000000000001" customHeight="1" thickBot="1" x14ac:dyDescent="0.25">
      <c r="B191" s="4" t="s">
        <v>188</v>
      </c>
      <c r="C191" s="34">
        <v>0</v>
      </c>
      <c r="D191" s="34">
        <v>0</v>
      </c>
      <c r="E191" s="34">
        <v>0</v>
      </c>
      <c r="F191" s="34">
        <v>0</v>
      </c>
      <c r="G191" s="34">
        <v>4</v>
      </c>
      <c r="H191" s="34">
        <v>0</v>
      </c>
      <c r="I191" s="34">
        <v>4</v>
      </c>
    </row>
    <row r="192" spans="2:9" ht="20.100000000000001" customHeight="1" thickBot="1" x14ac:dyDescent="0.25">
      <c r="B192" s="4" t="s">
        <v>397</v>
      </c>
      <c r="C192" s="34">
        <v>0</v>
      </c>
      <c r="D192" s="34">
        <v>0</v>
      </c>
      <c r="E192" s="34">
        <v>0</v>
      </c>
      <c r="F192" s="34">
        <v>0</v>
      </c>
      <c r="G192" s="34">
        <v>2</v>
      </c>
      <c r="H192" s="34">
        <v>0</v>
      </c>
      <c r="I192" s="34">
        <v>2</v>
      </c>
    </row>
    <row r="193" spans="2:9" ht="20.100000000000001" customHeight="1" thickBot="1" x14ac:dyDescent="0.25">
      <c r="B193" s="4" t="s">
        <v>398</v>
      </c>
      <c r="C193" s="34">
        <v>0</v>
      </c>
      <c r="D193" s="34">
        <v>0</v>
      </c>
      <c r="E193" s="34">
        <v>0</v>
      </c>
      <c r="F193" s="34">
        <v>0</v>
      </c>
      <c r="G193" s="34">
        <v>8</v>
      </c>
      <c r="H193" s="34">
        <v>0</v>
      </c>
      <c r="I193" s="34">
        <v>8</v>
      </c>
    </row>
    <row r="194" spans="2:9" ht="20.100000000000001" customHeight="1" thickBot="1" x14ac:dyDescent="0.25">
      <c r="B194" s="4" t="s">
        <v>399</v>
      </c>
      <c r="C194" s="34">
        <v>0</v>
      </c>
      <c r="D194" s="34">
        <v>0</v>
      </c>
      <c r="E194" s="34">
        <v>0</v>
      </c>
      <c r="F194" s="34">
        <v>0</v>
      </c>
      <c r="G194" s="34">
        <v>6</v>
      </c>
      <c r="H194" s="34">
        <v>6</v>
      </c>
      <c r="I194" s="34">
        <v>12</v>
      </c>
    </row>
    <row r="195" spans="2:9" ht="20.100000000000001" customHeight="1" thickBot="1" x14ac:dyDescent="0.25">
      <c r="B195" s="4" t="s">
        <v>400</v>
      </c>
      <c r="C195" s="34">
        <v>0</v>
      </c>
      <c r="D195" s="34">
        <v>0</v>
      </c>
      <c r="E195" s="34">
        <v>0</v>
      </c>
      <c r="F195" s="34">
        <v>0</v>
      </c>
      <c r="G195" s="34">
        <v>1</v>
      </c>
      <c r="H195" s="34">
        <v>0</v>
      </c>
      <c r="I195" s="34">
        <v>1</v>
      </c>
    </row>
    <row r="196" spans="2:9" ht="20.100000000000001" customHeight="1" thickBot="1" x14ac:dyDescent="0.25">
      <c r="B196" s="4" t="s">
        <v>401</v>
      </c>
      <c r="C196" s="34">
        <v>0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</row>
    <row r="197" spans="2:9" ht="20.100000000000001" customHeight="1" thickBot="1" x14ac:dyDescent="0.25">
      <c r="B197" s="4" t="s">
        <v>189</v>
      </c>
      <c r="C197" s="34">
        <v>2</v>
      </c>
      <c r="D197" s="34">
        <v>0</v>
      </c>
      <c r="E197" s="34">
        <v>0</v>
      </c>
      <c r="F197" s="34">
        <v>2</v>
      </c>
      <c r="G197" s="34">
        <v>7</v>
      </c>
      <c r="H197" s="34">
        <v>0</v>
      </c>
      <c r="I197" s="34">
        <v>7</v>
      </c>
    </row>
    <row r="198" spans="2:9" ht="20.100000000000001" customHeight="1" thickBot="1" x14ac:dyDescent="0.25">
      <c r="B198" s="4" t="s">
        <v>190</v>
      </c>
      <c r="C198" s="34">
        <v>0</v>
      </c>
      <c r="D198" s="34">
        <v>13</v>
      </c>
      <c r="E198" s="34">
        <v>0</v>
      </c>
      <c r="F198" s="34">
        <v>13</v>
      </c>
      <c r="G198" s="34">
        <v>83</v>
      </c>
      <c r="H198" s="34">
        <v>0</v>
      </c>
      <c r="I198" s="34">
        <v>83</v>
      </c>
    </row>
    <row r="199" spans="2:9" ht="20.100000000000001" customHeight="1" thickBot="1" x14ac:dyDescent="0.25">
      <c r="B199" s="4" t="s">
        <v>402</v>
      </c>
      <c r="C199" s="34">
        <v>0</v>
      </c>
      <c r="D199" s="34">
        <v>0</v>
      </c>
      <c r="E199" s="34">
        <v>0</v>
      </c>
      <c r="F199" s="34">
        <v>0</v>
      </c>
      <c r="G199" s="34">
        <v>7</v>
      </c>
      <c r="H199" s="34">
        <v>0</v>
      </c>
      <c r="I199" s="34">
        <v>7</v>
      </c>
    </row>
    <row r="200" spans="2:9" ht="20.100000000000001" customHeight="1" thickBot="1" x14ac:dyDescent="0.25">
      <c r="B200" s="4" t="s">
        <v>403</v>
      </c>
      <c r="C200" s="34">
        <v>0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</row>
    <row r="201" spans="2:9" ht="20.100000000000001" customHeight="1" thickBot="1" x14ac:dyDescent="0.25">
      <c r="B201" s="4" t="s">
        <v>404</v>
      </c>
      <c r="C201" s="34">
        <v>1</v>
      </c>
      <c r="D201" s="34">
        <v>0</v>
      </c>
      <c r="E201" s="34">
        <v>0</v>
      </c>
      <c r="F201" s="34">
        <v>1</v>
      </c>
      <c r="G201" s="34">
        <v>2</v>
      </c>
      <c r="H201" s="34">
        <v>0</v>
      </c>
      <c r="I201" s="34">
        <v>2</v>
      </c>
    </row>
    <row r="202" spans="2:9" ht="20.100000000000001" customHeight="1" thickBot="1" x14ac:dyDescent="0.25">
      <c r="B202" s="4" t="s">
        <v>191</v>
      </c>
      <c r="C202" s="34">
        <v>0</v>
      </c>
      <c r="D202" s="34">
        <v>0</v>
      </c>
      <c r="E202" s="34">
        <v>0</v>
      </c>
      <c r="F202" s="34">
        <v>0</v>
      </c>
      <c r="G202" s="34">
        <v>25</v>
      </c>
      <c r="H202" s="34">
        <v>0</v>
      </c>
      <c r="I202" s="34">
        <v>25</v>
      </c>
    </row>
    <row r="203" spans="2:9" ht="20.100000000000001" customHeight="1" thickBot="1" x14ac:dyDescent="0.25">
      <c r="B203" s="4" t="s">
        <v>405</v>
      </c>
      <c r="C203" s="34">
        <v>0</v>
      </c>
      <c r="D203" s="34">
        <v>0</v>
      </c>
      <c r="E203" s="34">
        <v>0</v>
      </c>
      <c r="F203" s="34">
        <v>0</v>
      </c>
      <c r="G203" s="34">
        <v>10</v>
      </c>
      <c r="H203" s="34">
        <v>0</v>
      </c>
      <c r="I203" s="34">
        <v>10</v>
      </c>
    </row>
    <row r="204" spans="2:9" ht="20.100000000000001" customHeight="1" thickBot="1" x14ac:dyDescent="0.25">
      <c r="B204" s="4" t="s">
        <v>406</v>
      </c>
      <c r="C204" s="34">
        <v>0</v>
      </c>
      <c r="D204" s="34">
        <v>0</v>
      </c>
      <c r="E204" s="34">
        <v>0</v>
      </c>
      <c r="F204" s="34">
        <v>0</v>
      </c>
      <c r="G204" s="34">
        <v>2</v>
      </c>
      <c r="H204" s="34">
        <v>0</v>
      </c>
      <c r="I204" s="34">
        <v>2</v>
      </c>
    </row>
    <row r="205" spans="2:9" ht="20.100000000000001" customHeight="1" thickBot="1" x14ac:dyDescent="0.25">
      <c r="B205" s="4" t="s">
        <v>407</v>
      </c>
      <c r="C205" s="34">
        <v>0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</row>
    <row r="206" spans="2:9" ht="20.100000000000001" customHeight="1" thickBot="1" x14ac:dyDescent="0.25">
      <c r="B206" s="4" t="s">
        <v>192</v>
      </c>
      <c r="C206" s="34">
        <v>0</v>
      </c>
      <c r="D206" s="34">
        <v>0</v>
      </c>
      <c r="E206" s="34">
        <v>1</v>
      </c>
      <c r="F206" s="34">
        <v>1</v>
      </c>
      <c r="G206" s="34">
        <v>20</v>
      </c>
      <c r="H206" s="34">
        <v>0</v>
      </c>
      <c r="I206" s="34">
        <v>20</v>
      </c>
    </row>
    <row r="207" spans="2:9" ht="20.100000000000001" customHeight="1" thickBot="1" x14ac:dyDescent="0.25">
      <c r="B207" s="4" t="s">
        <v>408</v>
      </c>
      <c r="C207" s="34">
        <v>0</v>
      </c>
      <c r="D207" s="34">
        <v>0</v>
      </c>
      <c r="E207" s="34">
        <v>0</v>
      </c>
      <c r="F207" s="34">
        <v>0</v>
      </c>
      <c r="G207" s="34">
        <v>1</v>
      </c>
      <c r="H207" s="34">
        <v>0</v>
      </c>
      <c r="I207" s="34">
        <v>1</v>
      </c>
    </row>
    <row r="208" spans="2:9" ht="20.100000000000001" customHeight="1" thickBot="1" x14ac:dyDescent="0.25">
      <c r="B208" s="4" t="s">
        <v>409</v>
      </c>
      <c r="C208" s="34">
        <v>0</v>
      </c>
      <c r="D208" s="34">
        <v>0</v>
      </c>
      <c r="E208" s="34">
        <v>0</v>
      </c>
      <c r="F208" s="34">
        <v>0</v>
      </c>
      <c r="G208" s="34">
        <v>3</v>
      </c>
      <c r="H208" s="34">
        <v>0</v>
      </c>
      <c r="I208" s="34">
        <v>3</v>
      </c>
    </row>
    <row r="209" spans="2:9" ht="20.100000000000001" customHeight="1" thickBot="1" x14ac:dyDescent="0.25">
      <c r="B209" s="4" t="s">
        <v>410</v>
      </c>
      <c r="C209" s="34">
        <v>0</v>
      </c>
      <c r="D209" s="34">
        <v>0</v>
      </c>
      <c r="E209" s="34">
        <v>0</v>
      </c>
      <c r="F209" s="34">
        <v>0</v>
      </c>
      <c r="G209" s="34">
        <v>5</v>
      </c>
      <c r="H209" s="34">
        <v>0</v>
      </c>
      <c r="I209" s="34">
        <v>5</v>
      </c>
    </row>
    <row r="210" spans="2:9" ht="20.100000000000001" customHeight="1" thickBot="1" x14ac:dyDescent="0.25">
      <c r="B210" s="4" t="s">
        <v>411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</row>
    <row r="211" spans="2:9" ht="20.100000000000001" customHeight="1" thickBot="1" x14ac:dyDescent="0.25">
      <c r="B211" s="4" t="s">
        <v>412</v>
      </c>
      <c r="C211" s="34">
        <v>0</v>
      </c>
      <c r="D211" s="34">
        <v>0</v>
      </c>
      <c r="E211" s="34">
        <v>0</v>
      </c>
      <c r="F211" s="34">
        <v>0</v>
      </c>
      <c r="G211" s="34">
        <v>8</v>
      </c>
      <c r="H211" s="34">
        <v>0</v>
      </c>
      <c r="I211" s="34">
        <v>8</v>
      </c>
    </row>
    <row r="212" spans="2:9" ht="20.100000000000001" customHeight="1" thickBot="1" x14ac:dyDescent="0.25">
      <c r="B212" s="4" t="s">
        <v>648</v>
      </c>
      <c r="C212" s="34">
        <v>0</v>
      </c>
      <c r="D212" s="34">
        <v>0</v>
      </c>
      <c r="E212" s="34">
        <v>0</v>
      </c>
      <c r="F212" s="34">
        <v>0</v>
      </c>
      <c r="G212" s="34">
        <v>5</v>
      </c>
      <c r="H212" s="34">
        <v>0</v>
      </c>
      <c r="I212" s="34">
        <v>5</v>
      </c>
    </row>
    <row r="213" spans="2:9" ht="20.100000000000001" customHeight="1" thickBot="1" x14ac:dyDescent="0.25">
      <c r="B213" s="4" t="s">
        <v>413</v>
      </c>
      <c r="C213" s="34">
        <v>0</v>
      </c>
      <c r="D213" s="34">
        <v>0</v>
      </c>
      <c r="E213" s="34">
        <v>0</v>
      </c>
      <c r="F213" s="34">
        <v>0</v>
      </c>
      <c r="G213" s="34">
        <v>6</v>
      </c>
      <c r="H213" s="34">
        <v>0</v>
      </c>
      <c r="I213" s="34">
        <v>6</v>
      </c>
    </row>
    <row r="214" spans="2:9" ht="20.100000000000001" customHeight="1" thickBot="1" x14ac:dyDescent="0.25">
      <c r="B214" s="4" t="s">
        <v>193</v>
      </c>
      <c r="C214" s="34">
        <v>4</v>
      </c>
      <c r="D214" s="34">
        <v>0</v>
      </c>
      <c r="E214" s="34">
        <v>0</v>
      </c>
      <c r="F214" s="34">
        <v>4</v>
      </c>
      <c r="G214" s="34">
        <v>39</v>
      </c>
      <c r="H214" s="34">
        <v>0</v>
      </c>
      <c r="I214" s="34">
        <v>39</v>
      </c>
    </row>
    <row r="215" spans="2:9" ht="20.100000000000001" customHeight="1" thickBot="1" x14ac:dyDescent="0.25">
      <c r="B215" s="4" t="s">
        <v>414</v>
      </c>
      <c r="C215" s="34">
        <v>0</v>
      </c>
      <c r="D215" s="34">
        <v>0</v>
      </c>
      <c r="E215" s="34">
        <v>0</v>
      </c>
      <c r="F215" s="34">
        <v>0</v>
      </c>
      <c r="G215" s="34">
        <v>3</v>
      </c>
      <c r="H215" s="34">
        <v>0</v>
      </c>
      <c r="I215" s="34">
        <v>3</v>
      </c>
    </row>
    <row r="216" spans="2:9" ht="20.100000000000001" customHeight="1" thickBot="1" x14ac:dyDescent="0.25">
      <c r="B216" s="4" t="s">
        <v>415</v>
      </c>
      <c r="C216" s="34">
        <v>0</v>
      </c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</row>
    <row r="217" spans="2:9" ht="20.100000000000001" customHeight="1" thickBot="1" x14ac:dyDescent="0.25">
      <c r="B217" s="4" t="s">
        <v>416</v>
      </c>
      <c r="C217" s="34">
        <v>0</v>
      </c>
      <c r="D217" s="34">
        <v>0</v>
      </c>
      <c r="E217" s="34">
        <v>0</v>
      </c>
      <c r="F217" s="34">
        <v>0</v>
      </c>
      <c r="G217" s="34">
        <v>16</v>
      </c>
      <c r="H217" s="34">
        <v>0</v>
      </c>
      <c r="I217" s="34">
        <v>16</v>
      </c>
    </row>
    <row r="218" spans="2:9" ht="20.100000000000001" customHeight="1" thickBot="1" x14ac:dyDescent="0.25">
      <c r="B218" s="4" t="s">
        <v>417</v>
      </c>
      <c r="C218" s="34">
        <v>0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</row>
    <row r="219" spans="2:9" ht="20.100000000000001" customHeight="1" thickBot="1" x14ac:dyDescent="0.25">
      <c r="B219" s="4" t="s">
        <v>418</v>
      </c>
      <c r="C219" s="34">
        <v>0</v>
      </c>
      <c r="D219" s="34">
        <v>0</v>
      </c>
      <c r="E219" s="34">
        <v>0</v>
      </c>
      <c r="F219" s="34">
        <v>0</v>
      </c>
      <c r="G219" s="34">
        <v>17</v>
      </c>
      <c r="H219" s="34">
        <v>0</v>
      </c>
      <c r="I219" s="34">
        <v>17</v>
      </c>
    </row>
    <row r="220" spans="2:9" ht="20.100000000000001" customHeight="1" thickBot="1" x14ac:dyDescent="0.25">
      <c r="B220" s="4" t="s">
        <v>419</v>
      </c>
      <c r="C220" s="34">
        <v>4</v>
      </c>
      <c r="D220" s="34">
        <v>0</v>
      </c>
      <c r="E220" s="34">
        <v>0</v>
      </c>
      <c r="F220" s="34">
        <v>4</v>
      </c>
      <c r="G220" s="34">
        <v>10</v>
      </c>
      <c r="H220" s="34">
        <v>0</v>
      </c>
      <c r="I220" s="34">
        <v>10</v>
      </c>
    </row>
    <row r="221" spans="2:9" ht="20.100000000000001" customHeight="1" thickBot="1" x14ac:dyDescent="0.25">
      <c r="B221" s="4" t="s">
        <v>420</v>
      </c>
      <c r="C221" s="34">
        <v>0</v>
      </c>
      <c r="D221" s="34">
        <v>0</v>
      </c>
      <c r="E221" s="34">
        <v>0</v>
      </c>
      <c r="F221" s="34">
        <v>0</v>
      </c>
      <c r="G221" s="34">
        <v>5</v>
      </c>
      <c r="H221" s="34">
        <v>0</v>
      </c>
      <c r="I221" s="34">
        <v>5</v>
      </c>
    </row>
    <row r="222" spans="2:9" ht="20.100000000000001" customHeight="1" thickBot="1" x14ac:dyDescent="0.25">
      <c r="B222" s="4" t="s">
        <v>421</v>
      </c>
      <c r="C222" s="34">
        <v>0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</row>
    <row r="223" spans="2:9" ht="20.100000000000001" customHeight="1" thickBot="1" x14ac:dyDescent="0.25">
      <c r="B223" s="4" t="s">
        <v>194</v>
      </c>
      <c r="C223" s="34">
        <v>1</v>
      </c>
      <c r="D223" s="34">
        <v>0</v>
      </c>
      <c r="E223" s="34">
        <v>0</v>
      </c>
      <c r="F223" s="34">
        <v>1</v>
      </c>
      <c r="G223" s="34">
        <v>10</v>
      </c>
      <c r="H223" s="34">
        <v>0</v>
      </c>
      <c r="I223" s="34">
        <v>10</v>
      </c>
    </row>
    <row r="224" spans="2:9" ht="20.100000000000001" customHeight="1" thickBot="1" x14ac:dyDescent="0.25">
      <c r="B224" s="4" t="s">
        <v>422</v>
      </c>
      <c r="C224" s="34">
        <v>0</v>
      </c>
      <c r="D224" s="34">
        <v>0</v>
      </c>
      <c r="E224" s="34">
        <v>0</v>
      </c>
      <c r="F224" s="34">
        <v>0</v>
      </c>
      <c r="G224" s="34">
        <v>7</v>
      </c>
      <c r="H224" s="34">
        <v>0</v>
      </c>
      <c r="I224" s="34">
        <v>7</v>
      </c>
    </row>
    <row r="225" spans="2:9" ht="20.100000000000001" customHeight="1" thickBot="1" x14ac:dyDescent="0.25">
      <c r="B225" s="4" t="s">
        <v>423</v>
      </c>
      <c r="C225" s="34">
        <v>0</v>
      </c>
      <c r="D225" s="34">
        <v>0</v>
      </c>
      <c r="E225" s="34">
        <v>0</v>
      </c>
      <c r="F225" s="34">
        <v>0</v>
      </c>
      <c r="G225" s="34">
        <v>8</v>
      </c>
      <c r="H225" s="34">
        <v>0</v>
      </c>
      <c r="I225" s="34">
        <v>8</v>
      </c>
    </row>
    <row r="226" spans="2:9" ht="20.100000000000001" customHeight="1" thickBot="1" x14ac:dyDescent="0.25">
      <c r="B226" s="4" t="s">
        <v>424</v>
      </c>
      <c r="C226" s="34">
        <v>0</v>
      </c>
      <c r="D226" s="34">
        <v>0</v>
      </c>
      <c r="E226" s="34">
        <v>0</v>
      </c>
      <c r="F226" s="34">
        <v>0</v>
      </c>
      <c r="G226" s="34">
        <v>3</v>
      </c>
      <c r="H226" s="34">
        <v>0</v>
      </c>
      <c r="I226" s="34">
        <v>3</v>
      </c>
    </row>
    <row r="227" spans="2:9" ht="20.100000000000001" customHeight="1" thickBot="1" x14ac:dyDescent="0.25">
      <c r="B227" s="4" t="s">
        <v>195</v>
      </c>
      <c r="C227" s="34">
        <v>0</v>
      </c>
      <c r="D227" s="34">
        <v>0</v>
      </c>
      <c r="E227" s="34">
        <v>0</v>
      </c>
      <c r="F227" s="34">
        <v>0</v>
      </c>
      <c r="G227" s="34">
        <v>70</v>
      </c>
      <c r="H227" s="34">
        <v>0</v>
      </c>
      <c r="I227" s="34">
        <v>70</v>
      </c>
    </row>
    <row r="228" spans="2:9" ht="20.100000000000001" customHeight="1" thickBot="1" x14ac:dyDescent="0.25">
      <c r="B228" s="4" t="s">
        <v>425</v>
      </c>
      <c r="C228" s="34">
        <v>0</v>
      </c>
      <c r="D228" s="34">
        <v>0</v>
      </c>
      <c r="E228" s="34">
        <v>0</v>
      </c>
      <c r="F228" s="34">
        <v>0</v>
      </c>
      <c r="G228" s="34">
        <v>4</v>
      </c>
      <c r="H228" s="34">
        <v>0</v>
      </c>
      <c r="I228" s="34">
        <v>4</v>
      </c>
    </row>
    <row r="229" spans="2:9" ht="20.100000000000001" customHeight="1" thickBot="1" x14ac:dyDescent="0.25">
      <c r="B229" s="4" t="s">
        <v>426</v>
      </c>
      <c r="C229" s="34">
        <v>0</v>
      </c>
      <c r="D229" s="34">
        <v>0</v>
      </c>
      <c r="E229" s="34">
        <v>0</v>
      </c>
      <c r="F229" s="34">
        <v>0</v>
      </c>
      <c r="G229" s="34">
        <v>0</v>
      </c>
      <c r="H229" s="34">
        <v>0</v>
      </c>
      <c r="I229" s="34">
        <v>0</v>
      </c>
    </row>
    <row r="230" spans="2:9" ht="20.100000000000001" customHeight="1" thickBot="1" x14ac:dyDescent="0.25">
      <c r="B230" s="4" t="s">
        <v>427</v>
      </c>
      <c r="C230" s="34">
        <v>0</v>
      </c>
      <c r="D230" s="34">
        <v>0</v>
      </c>
      <c r="E230" s="34">
        <v>0</v>
      </c>
      <c r="F230" s="34">
        <v>0</v>
      </c>
      <c r="G230" s="34">
        <v>13</v>
      </c>
      <c r="H230" s="34">
        <v>0</v>
      </c>
      <c r="I230" s="34">
        <v>13</v>
      </c>
    </row>
    <row r="231" spans="2:9" ht="20.100000000000001" customHeight="1" thickBot="1" x14ac:dyDescent="0.25">
      <c r="B231" s="4" t="s">
        <v>428</v>
      </c>
      <c r="C231" s="34">
        <v>0</v>
      </c>
      <c r="D231" s="34">
        <v>0</v>
      </c>
      <c r="E231" s="34">
        <v>0</v>
      </c>
      <c r="F231" s="34">
        <v>0</v>
      </c>
      <c r="G231" s="34">
        <v>6</v>
      </c>
      <c r="H231" s="34">
        <v>0</v>
      </c>
      <c r="I231" s="34">
        <v>6</v>
      </c>
    </row>
    <row r="232" spans="2:9" ht="20.100000000000001" customHeight="1" thickBot="1" x14ac:dyDescent="0.25">
      <c r="B232" s="4" t="s">
        <v>429</v>
      </c>
      <c r="C232" s="34">
        <v>3</v>
      </c>
      <c r="D232" s="34">
        <v>0</v>
      </c>
      <c r="E232" s="34">
        <v>0</v>
      </c>
      <c r="F232" s="34">
        <v>3</v>
      </c>
      <c r="G232" s="34">
        <v>24</v>
      </c>
      <c r="H232" s="34">
        <v>77</v>
      </c>
      <c r="I232" s="34">
        <v>101</v>
      </c>
    </row>
    <row r="233" spans="2:9" ht="20.100000000000001" customHeight="1" thickBot="1" x14ac:dyDescent="0.25">
      <c r="B233" s="4" t="s">
        <v>430</v>
      </c>
      <c r="C233" s="34">
        <v>0</v>
      </c>
      <c r="D233" s="34">
        <v>0</v>
      </c>
      <c r="E233" s="34">
        <v>0</v>
      </c>
      <c r="F233" s="34">
        <v>0</v>
      </c>
      <c r="G233" s="34">
        <v>19</v>
      </c>
      <c r="H233" s="34">
        <v>0</v>
      </c>
      <c r="I233" s="34">
        <v>19</v>
      </c>
    </row>
    <row r="234" spans="2:9" ht="20.100000000000001" customHeight="1" thickBot="1" x14ac:dyDescent="0.25">
      <c r="B234" s="4" t="s">
        <v>196</v>
      </c>
      <c r="C234" s="34">
        <v>1</v>
      </c>
      <c r="D234" s="34">
        <v>0</v>
      </c>
      <c r="E234" s="34">
        <v>0</v>
      </c>
      <c r="F234" s="34">
        <v>1</v>
      </c>
      <c r="G234" s="34">
        <v>53</v>
      </c>
      <c r="H234" s="34">
        <v>0</v>
      </c>
      <c r="I234" s="34">
        <v>53</v>
      </c>
    </row>
    <row r="235" spans="2:9" ht="20.100000000000001" customHeight="1" thickBot="1" x14ac:dyDescent="0.25">
      <c r="B235" s="4" t="s">
        <v>431</v>
      </c>
      <c r="C235" s="34">
        <v>0</v>
      </c>
      <c r="D235" s="34">
        <v>0</v>
      </c>
      <c r="E235" s="34">
        <v>0</v>
      </c>
      <c r="F235" s="34">
        <v>0</v>
      </c>
      <c r="G235" s="34">
        <v>18</v>
      </c>
      <c r="H235" s="34">
        <v>0</v>
      </c>
      <c r="I235" s="34">
        <v>18</v>
      </c>
    </row>
    <row r="236" spans="2:9" ht="20.100000000000001" customHeight="1" thickBot="1" x14ac:dyDescent="0.25">
      <c r="B236" s="4" t="s">
        <v>432</v>
      </c>
      <c r="C236" s="34">
        <v>0</v>
      </c>
      <c r="D236" s="34">
        <v>0</v>
      </c>
      <c r="E236" s="34">
        <v>0</v>
      </c>
      <c r="F236" s="34">
        <v>0</v>
      </c>
      <c r="G236" s="34">
        <v>6</v>
      </c>
      <c r="H236" s="34">
        <v>0</v>
      </c>
      <c r="I236" s="34">
        <v>6</v>
      </c>
    </row>
    <row r="237" spans="2:9" ht="20.100000000000001" customHeight="1" thickBot="1" x14ac:dyDescent="0.25">
      <c r="B237" s="4" t="s">
        <v>433</v>
      </c>
      <c r="C237" s="34">
        <v>0</v>
      </c>
      <c r="D237" s="34">
        <v>2</v>
      </c>
      <c r="E237" s="34">
        <v>0</v>
      </c>
      <c r="F237" s="34">
        <v>2</v>
      </c>
      <c r="G237" s="34">
        <v>16</v>
      </c>
      <c r="H237" s="34">
        <v>6</v>
      </c>
      <c r="I237" s="34">
        <v>22</v>
      </c>
    </row>
    <row r="238" spans="2:9" ht="20.100000000000001" customHeight="1" thickBot="1" x14ac:dyDescent="0.25">
      <c r="B238" s="4" t="s">
        <v>434</v>
      </c>
      <c r="C238" s="34">
        <v>0</v>
      </c>
      <c r="D238" s="34">
        <v>1</v>
      </c>
      <c r="E238" s="34">
        <v>0</v>
      </c>
      <c r="F238" s="34">
        <v>1</v>
      </c>
      <c r="G238" s="34">
        <v>60</v>
      </c>
      <c r="H238" s="34">
        <v>0</v>
      </c>
      <c r="I238" s="34">
        <v>60</v>
      </c>
    </row>
    <row r="239" spans="2:9" ht="20.100000000000001" customHeight="1" thickBot="1" x14ac:dyDescent="0.25">
      <c r="B239" s="4" t="s">
        <v>435</v>
      </c>
      <c r="C239" s="34">
        <v>1</v>
      </c>
      <c r="D239" s="34">
        <v>0</v>
      </c>
      <c r="E239" s="34">
        <v>0</v>
      </c>
      <c r="F239" s="34">
        <v>1</v>
      </c>
      <c r="G239" s="34">
        <v>61</v>
      </c>
      <c r="H239" s="34">
        <v>0</v>
      </c>
      <c r="I239" s="34">
        <v>61</v>
      </c>
    </row>
    <row r="240" spans="2:9" ht="20.100000000000001" customHeight="1" thickBot="1" x14ac:dyDescent="0.25">
      <c r="B240" s="4" t="s">
        <v>436</v>
      </c>
      <c r="C240" s="34">
        <v>0</v>
      </c>
      <c r="D240" s="34">
        <v>3</v>
      </c>
      <c r="E240" s="34">
        <v>0</v>
      </c>
      <c r="F240" s="34">
        <v>3</v>
      </c>
      <c r="G240" s="34">
        <v>18</v>
      </c>
      <c r="H240" s="34">
        <v>0</v>
      </c>
      <c r="I240" s="34">
        <v>18</v>
      </c>
    </row>
    <row r="241" spans="2:9" ht="20.100000000000001" customHeight="1" thickBot="1" x14ac:dyDescent="0.25">
      <c r="B241" s="4" t="s">
        <v>437</v>
      </c>
      <c r="C241" s="34">
        <v>0</v>
      </c>
      <c r="D241" s="34">
        <v>0</v>
      </c>
      <c r="E241" s="34">
        <v>0</v>
      </c>
      <c r="F241" s="34">
        <v>0</v>
      </c>
      <c r="G241" s="34">
        <v>48</v>
      </c>
      <c r="H241" s="34">
        <v>0</v>
      </c>
      <c r="I241" s="34">
        <v>48</v>
      </c>
    </row>
    <row r="242" spans="2:9" ht="20.100000000000001" customHeight="1" thickBot="1" x14ac:dyDescent="0.25">
      <c r="B242" s="4" t="s">
        <v>438</v>
      </c>
      <c r="C242" s="34">
        <v>0</v>
      </c>
      <c r="D242" s="34">
        <v>0</v>
      </c>
      <c r="E242" s="34">
        <v>0</v>
      </c>
      <c r="F242" s="34">
        <v>0</v>
      </c>
      <c r="G242" s="34">
        <v>40</v>
      </c>
      <c r="H242" s="34">
        <v>2</v>
      </c>
      <c r="I242" s="34">
        <v>42</v>
      </c>
    </row>
    <row r="243" spans="2:9" ht="20.100000000000001" customHeight="1" thickBot="1" x14ac:dyDescent="0.25">
      <c r="B243" s="4" t="s">
        <v>439</v>
      </c>
      <c r="C243" s="34">
        <v>0</v>
      </c>
      <c r="D243" s="34">
        <v>0</v>
      </c>
      <c r="E243" s="34">
        <v>0</v>
      </c>
      <c r="F243" s="34">
        <v>0</v>
      </c>
      <c r="G243" s="34">
        <v>33</v>
      </c>
      <c r="H243" s="34">
        <v>0</v>
      </c>
      <c r="I243" s="34">
        <v>33</v>
      </c>
    </row>
    <row r="244" spans="2:9" ht="20.100000000000001" customHeight="1" thickBot="1" x14ac:dyDescent="0.25">
      <c r="B244" s="4" t="s">
        <v>440</v>
      </c>
      <c r="C244" s="34">
        <v>0</v>
      </c>
      <c r="D244" s="34">
        <v>0</v>
      </c>
      <c r="E244" s="34">
        <v>0</v>
      </c>
      <c r="F244" s="34">
        <v>0</v>
      </c>
      <c r="G244" s="34">
        <v>12</v>
      </c>
      <c r="H244" s="34">
        <v>0</v>
      </c>
      <c r="I244" s="34">
        <v>12</v>
      </c>
    </row>
    <row r="245" spans="2:9" ht="20.100000000000001" customHeight="1" thickBot="1" x14ac:dyDescent="0.25">
      <c r="B245" s="4" t="s">
        <v>441</v>
      </c>
      <c r="C245" s="34">
        <v>0</v>
      </c>
      <c r="D245" s="34">
        <v>0</v>
      </c>
      <c r="E245" s="34">
        <v>0</v>
      </c>
      <c r="F245" s="34">
        <v>0</v>
      </c>
      <c r="G245" s="34">
        <v>25</v>
      </c>
      <c r="H245" s="34">
        <v>0</v>
      </c>
      <c r="I245" s="34">
        <v>25</v>
      </c>
    </row>
    <row r="246" spans="2:9" ht="20.100000000000001" customHeight="1" thickBot="1" x14ac:dyDescent="0.25">
      <c r="B246" s="4" t="s">
        <v>442</v>
      </c>
      <c r="C246" s="34">
        <v>0</v>
      </c>
      <c r="D246" s="34">
        <v>0</v>
      </c>
      <c r="E246" s="34">
        <v>0</v>
      </c>
      <c r="F246" s="34">
        <v>0</v>
      </c>
      <c r="G246" s="34">
        <v>74</v>
      </c>
      <c r="H246" s="34">
        <v>0</v>
      </c>
      <c r="I246" s="34">
        <v>74</v>
      </c>
    </row>
    <row r="247" spans="2:9" ht="20.100000000000001" customHeight="1" thickBot="1" x14ac:dyDescent="0.25">
      <c r="B247" s="4" t="s">
        <v>197</v>
      </c>
      <c r="C247" s="34">
        <v>17</v>
      </c>
      <c r="D247" s="34">
        <v>13</v>
      </c>
      <c r="E247" s="34">
        <v>6</v>
      </c>
      <c r="F247" s="34">
        <v>36</v>
      </c>
      <c r="G247" s="34">
        <v>288</v>
      </c>
      <c r="H247" s="34">
        <v>18</v>
      </c>
      <c r="I247" s="34">
        <v>306</v>
      </c>
    </row>
    <row r="248" spans="2:9" ht="20.100000000000001" customHeight="1" thickBot="1" x14ac:dyDescent="0.25">
      <c r="B248" s="4" t="s">
        <v>443</v>
      </c>
      <c r="C248" s="34">
        <v>2</v>
      </c>
      <c r="D248" s="34">
        <v>0</v>
      </c>
      <c r="E248" s="34">
        <v>0</v>
      </c>
      <c r="F248" s="34">
        <v>2</v>
      </c>
      <c r="G248" s="34">
        <v>25</v>
      </c>
      <c r="H248" s="34">
        <v>0</v>
      </c>
      <c r="I248" s="34">
        <v>25</v>
      </c>
    </row>
    <row r="249" spans="2:9" ht="20.100000000000001" customHeight="1" thickBot="1" x14ac:dyDescent="0.25">
      <c r="B249" s="4" t="s">
        <v>444</v>
      </c>
      <c r="C249" s="34">
        <v>0</v>
      </c>
      <c r="D249" s="34">
        <v>1</v>
      </c>
      <c r="E249" s="34">
        <v>0</v>
      </c>
      <c r="F249" s="34">
        <v>1</v>
      </c>
      <c r="G249" s="34">
        <v>72</v>
      </c>
      <c r="H249" s="34">
        <v>0</v>
      </c>
      <c r="I249" s="34">
        <v>72</v>
      </c>
    </row>
    <row r="250" spans="2:9" ht="20.100000000000001" customHeight="1" thickBot="1" x14ac:dyDescent="0.25">
      <c r="B250" s="4" t="s">
        <v>445</v>
      </c>
      <c r="C250" s="34">
        <v>2</v>
      </c>
      <c r="D250" s="34">
        <v>1</v>
      </c>
      <c r="E250" s="34">
        <v>0</v>
      </c>
      <c r="F250" s="34">
        <v>3</v>
      </c>
      <c r="G250" s="34">
        <v>11</v>
      </c>
      <c r="H250" s="34">
        <v>0</v>
      </c>
      <c r="I250" s="34">
        <v>11</v>
      </c>
    </row>
    <row r="251" spans="2:9" ht="20.100000000000001" customHeight="1" thickBot="1" x14ac:dyDescent="0.25">
      <c r="B251" s="4" t="s">
        <v>446</v>
      </c>
      <c r="C251" s="34">
        <v>1</v>
      </c>
      <c r="D251" s="34">
        <v>0</v>
      </c>
      <c r="E251" s="34">
        <v>3</v>
      </c>
      <c r="F251" s="34">
        <v>4</v>
      </c>
      <c r="G251" s="34">
        <v>0</v>
      </c>
      <c r="H251" s="34">
        <v>65</v>
      </c>
      <c r="I251" s="34">
        <v>65</v>
      </c>
    </row>
    <row r="252" spans="2:9" ht="20.100000000000001" customHeight="1" thickBot="1" x14ac:dyDescent="0.25">
      <c r="B252" s="4" t="s">
        <v>447</v>
      </c>
      <c r="C252" s="34">
        <v>1</v>
      </c>
      <c r="D252" s="34">
        <v>0</v>
      </c>
      <c r="E252" s="34">
        <v>0</v>
      </c>
      <c r="F252" s="34">
        <v>1</v>
      </c>
      <c r="G252" s="34">
        <v>31</v>
      </c>
      <c r="H252" s="34">
        <v>0</v>
      </c>
      <c r="I252" s="34">
        <v>31</v>
      </c>
    </row>
    <row r="253" spans="2:9" ht="20.100000000000001" customHeight="1" thickBot="1" x14ac:dyDescent="0.25">
      <c r="B253" s="4" t="s">
        <v>448</v>
      </c>
      <c r="C253" s="34">
        <v>0</v>
      </c>
      <c r="D253" s="34">
        <v>0</v>
      </c>
      <c r="E253" s="34">
        <v>0</v>
      </c>
      <c r="F253" s="34">
        <v>0</v>
      </c>
      <c r="G253" s="34">
        <v>0</v>
      </c>
      <c r="H253" s="34">
        <v>103</v>
      </c>
      <c r="I253" s="34">
        <v>103</v>
      </c>
    </row>
    <row r="254" spans="2:9" ht="20.100000000000001" customHeight="1" thickBot="1" x14ac:dyDescent="0.25">
      <c r="B254" s="4" t="s">
        <v>449</v>
      </c>
      <c r="C254" s="34">
        <v>1</v>
      </c>
      <c r="D254" s="34">
        <v>1</v>
      </c>
      <c r="E254" s="34">
        <v>0</v>
      </c>
      <c r="F254" s="34">
        <v>2</v>
      </c>
      <c r="G254" s="34">
        <v>33</v>
      </c>
      <c r="H254" s="34">
        <v>1</v>
      </c>
      <c r="I254" s="34">
        <v>34</v>
      </c>
    </row>
    <row r="255" spans="2:9" ht="20.100000000000001" customHeight="1" thickBot="1" x14ac:dyDescent="0.25">
      <c r="B255" s="4" t="s">
        <v>450</v>
      </c>
      <c r="C255" s="34">
        <v>0</v>
      </c>
      <c r="D255" s="34">
        <v>0</v>
      </c>
      <c r="E255" s="34">
        <v>0</v>
      </c>
      <c r="F255" s="34">
        <v>0</v>
      </c>
      <c r="G255" s="34">
        <v>66</v>
      </c>
      <c r="H255" s="34">
        <v>0</v>
      </c>
      <c r="I255" s="34">
        <v>66</v>
      </c>
    </row>
    <row r="256" spans="2:9" ht="20.100000000000001" customHeight="1" thickBot="1" x14ac:dyDescent="0.25">
      <c r="B256" s="4" t="s">
        <v>451</v>
      </c>
      <c r="C256" s="34">
        <v>0</v>
      </c>
      <c r="D256" s="34">
        <v>0</v>
      </c>
      <c r="E256" s="34">
        <v>0</v>
      </c>
      <c r="F256" s="34">
        <v>0</v>
      </c>
      <c r="G256" s="34">
        <v>21</v>
      </c>
      <c r="H256" s="34">
        <v>0</v>
      </c>
      <c r="I256" s="34">
        <v>21</v>
      </c>
    </row>
    <row r="257" spans="2:9" ht="20.100000000000001" customHeight="1" thickBot="1" x14ac:dyDescent="0.25">
      <c r="B257" s="4" t="s">
        <v>452</v>
      </c>
      <c r="C257" s="34">
        <v>2</v>
      </c>
      <c r="D257" s="34">
        <v>0</v>
      </c>
      <c r="E257" s="34">
        <v>0</v>
      </c>
      <c r="F257" s="34">
        <v>2</v>
      </c>
      <c r="G257" s="34">
        <v>54</v>
      </c>
      <c r="H257" s="34">
        <v>0</v>
      </c>
      <c r="I257" s="34">
        <v>54</v>
      </c>
    </row>
    <row r="258" spans="2:9" ht="20.100000000000001" customHeight="1" thickBot="1" x14ac:dyDescent="0.25">
      <c r="B258" s="4" t="s">
        <v>453</v>
      </c>
      <c r="C258" s="34">
        <v>1</v>
      </c>
      <c r="D258" s="34">
        <v>0</v>
      </c>
      <c r="E258" s="34">
        <v>0</v>
      </c>
      <c r="F258" s="34">
        <v>1</v>
      </c>
      <c r="G258" s="34">
        <v>29</v>
      </c>
      <c r="H258" s="34">
        <v>0</v>
      </c>
      <c r="I258" s="34">
        <v>29</v>
      </c>
    </row>
    <row r="259" spans="2:9" ht="20.100000000000001" customHeight="1" thickBot="1" x14ac:dyDescent="0.25">
      <c r="B259" s="4" t="s">
        <v>649</v>
      </c>
      <c r="C259" s="34">
        <v>0</v>
      </c>
      <c r="D259" s="34">
        <v>0</v>
      </c>
      <c r="E259" s="34">
        <v>0</v>
      </c>
      <c r="F259" s="34">
        <v>0</v>
      </c>
      <c r="G259" s="34">
        <v>13</v>
      </c>
      <c r="H259" s="34">
        <v>1</v>
      </c>
      <c r="I259" s="34">
        <v>14</v>
      </c>
    </row>
    <row r="260" spans="2:9" ht="20.100000000000001" customHeight="1" thickBot="1" x14ac:dyDescent="0.25">
      <c r="B260" s="4" t="s">
        <v>454</v>
      </c>
      <c r="C260" s="34">
        <v>0</v>
      </c>
      <c r="D260" s="34">
        <v>0</v>
      </c>
      <c r="E260" s="34">
        <v>0</v>
      </c>
      <c r="F260" s="34">
        <v>0</v>
      </c>
      <c r="G260" s="34">
        <v>0</v>
      </c>
      <c r="H260" s="34">
        <v>40</v>
      </c>
      <c r="I260" s="34">
        <v>40</v>
      </c>
    </row>
    <row r="261" spans="2:9" ht="20.100000000000001" customHeight="1" thickBot="1" x14ac:dyDescent="0.25">
      <c r="B261" s="4" t="s">
        <v>455</v>
      </c>
      <c r="C261" s="34">
        <v>0</v>
      </c>
      <c r="D261" s="34">
        <v>0</v>
      </c>
      <c r="E261" s="34">
        <v>0</v>
      </c>
      <c r="F261" s="34">
        <v>0</v>
      </c>
      <c r="G261" s="34">
        <v>2</v>
      </c>
      <c r="H261" s="34">
        <v>0</v>
      </c>
      <c r="I261" s="34">
        <v>2</v>
      </c>
    </row>
    <row r="262" spans="2:9" ht="20.100000000000001" customHeight="1" thickBot="1" x14ac:dyDescent="0.25">
      <c r="B262" s="4" t="s">
        <v>456</v>
      </c>
      <c r="C262" s="34">
        <v>0</v>
      </c>
      <c r="D262" s="34">
        <v>0</v>
      </c>
      <c r="E262" s="34">
        <v>0</v>
      </c>
      <c r="F262" s="34">
        <v>0</v>
      </c>
      <c r="G262" s="34">
        <v>54</v>
      </c>
      <c r="H262" s="34">
        <v>3</v>
      </c>
      <c r="I262" s="34">
        <v>57</v>
      </c>
    </row>
    <row r="263" spans="2:9" ht="20.100000000000001" customHeight="1" thickBot="1" x14ac:dyDescent="0.25">
      <c r="B263" s="4" t="s">
        <v>198</v>
      </c>
      <c r="C263" s="34">
        <v>1</v>
      </c>
      <c r="D263" s="34">
        <v>0</v>
      </c>
      <c r="E263" s="34">
        <v>0</v>
      </c>
      <c r="F263" s="34">
        <v>1</v>
      </c>
      <c r="G263" s="34">
        <v>108</v>
      </c>
      <c r="H263" s="34">
        <v>0</v>
      </c>
      <c r="I263" s="34">
        <v>108</v>
      </c>
    </row>
    <row r="264" spans="2:9" ht="20.100000000000001" customHeight="1" thickBot="1" x14ac:dyDescent="0.25">
      <c r="B264" s="4" t="s">
        <v>457</v>
      </c>
      <c r="C264" s="34">
        <v>0</v>
      </c>
      <c r="D264" s="34">
        <v>0</v>
      </c>
      <c r="E264" s="34">
        <v>0</v>
      </c>
      <c r="F264" s="34">
        <v>0</v>
      </c>
      <c r="G264" s="34">
        <v>20</v>
      </c>
      <c r="H264" s="34">
        <v>0</v>
      </c>
      <c r="I264" s="34">
        <v>20</v>
      </c>
    </row>
    <row r="265" spans="2:9" ht="20.100000000000001" customHeight="1" thickBot="1" x14ac:dyDescent="0.25">
      <c r="B265" s="4" t="s">
        <v>458</v>
      </c>
      <c r="C265" s="34">
        <v>0</v>
      </c>
      <c r="D265" s="34">
        <v>1</v>
      </c>
      <c r="E265" s="34">
        <v>0</v>
      </c>
      <c r="F265" s="34">
        <v>1</v>
      </c>
      <c r="G265" s="34">
        <v>5</v>
      </c>
      <c r="H265" s="34">
        <v>0</v>
      </c>
      <c r="I265" s="34">
        <v>5</v>
      </c>
    </row>
    <row r="266" spans="2:9" ht="20.100000000000001" customHeight="1" thickBot="1" x14ac:dyDescent="0.25">
      <c r="B266" s="4" t="s">
        <v>459</v>
      </c>
      <c r="C266" s="34">
        <v>0</v>
      </c>
      <c r="D266" s="34">
        <v>0</v>
      </c>
      <c r="E266" s="34">
        <v>0</v>
      </c>
      <c r="F266" s="34">
        <v>0</v>
      </c>
      <c r="G266" s="34">
        <v>6</v>
      </c>
      <c r="H266" s="34">
        <v>20</v>
      </c>
      <c r="I266" s="34">
        <v>26</v>
      </c>
    </row>
    <row r="267" spans="2:9" ht="20.100000000000001" customHeight="1" thickBot="1" x14ac:dyDescent="0.25">
      <c r="B267" s="4" t="s">
        <v>460</v>
      </c>
      <c r="C267" s="34">
        <v>0</v>
      </c>
      <c r="D267" s="34">
        <v>0</v>
      </c>
      <c r="E267" s="34">
        <v>0</v>
      </c>
      <c r="F267" s="34">
        <v>0</v>
      </c>
      <c r="G267" s="34">
        <v>8</v>
      </c>
      <c r="H267" s="34">
        <v>0</v>
      </c>
      <c r="I267" s="34">
        <v>8</v>
      </c>
    </row>
    <row r="268" spans="2:9" ht="20.100000000000001" customHeight="1" thickBot="1" x14ac:dyDescent="0.25">
      <c r="B268" s="4" t="s">
        <v>461</v>
      </c>
      <c r="C268" s="34">
        <v>1</v>
      </c>
      <c r="D268" s="34">
        <v>2</v>
      </c>
      <c r="E268" s="34">
        <v>0</v>
      </c>
      <c r="F268" s="34">
        <v>3</v>
      </c>
      <c r="G268" s="34">
        <v>29</v>
      </c>
      <c r="H268" s="34">
        <v>4</v>
      </c>
      <c r="I268" s="34">
        <v>33</v>
      </c>
    </row>
    <row r="269" spans="2:9" ht="20.100000000000001" customHeight="1" thickBot="1" x14ac:dyDescent="0.25">
      <c r="B269" s="4" t="s">
        <v>462</v>
      </c>
      <c r="C269" s="34">
        <v>1</v>
      </c>
      <c r="D269" s="34">
        <v>0</v>
      </c>
      <c r="E269" s="34">
        <v>0</v>
      </c>
      <c r="F269" s="34">
        <v>1</v>
      </c>
      <c r="G269" s="34">
        <v>9</v>
      </c>
      <c r="H269" s="34">
        <v>1</v>
      </c>
      <c r="I269" s="34">
        <v>10</v>
      </c>
    </row>
    <row r="270" spans="2:9" ht="20.100000000000001" customHeight="1" thickBot="1" x14ac:dyDescent="0.25">
      <c r="B270" s="4" t="s">
        <v>463</v>
      </c>
      <c r="C270" s="34">
        <v>0</v>
      </c>
      <c r="D270" s="34">
        <v>0</v>
      </c>
      <c r="E270" s="34">
        <v>0</v>
      </c>
      <c r="F270" s="34">
        <v>0</v>
      </c>
      <c r="G270" s="34">
        <v>5</v>
      </c>
      <c r="H270" s="34">
        <v>0</v>
      </c>
      <c r="I270" s="34">
        <v>5</v>
      </c>
    </row>
    <row r="271" spans="2:9" ht="20.100000000000001" customHeight="1" thickBot="1" x14ac:dyDescent="0.25">
      <c r="B271" s="4" t="s">
        <v>464</v>
      </c>
      <c r="C271" s="34">
        <v>0</v>
      </c>
      <c r="D271" s="34">
        <v>0</v>
      </c>
      <c r="E271" s="34">
        <v>0</v>
      </c>
      <c r="F271" s="34">
        <v>0</v>
      </c>
      <c r="G271" s="34">
        <v>4</v>
      </c>
      <c r="H271" s="34">
        <v>0</v>
      </c>
      <c r="I271" s="34">
        <v>4</v>
      </c>
    </row>
    <row r="272" spans="2:9" ht="20.100000000000001" customHeight="1" thickBot="1" x14ac:dyDescent="0.25">
      <c r="B272" s="4" t="s">
        <v>465</v>
      </c>
      <c r="C272" s="34">
        <v>0</v>
      </c>
      <c r="D272" s="34">
        <v>0</v>
      </c>
      <c r="E272" s="34">
        <v>0</v>
      </c>
      <c r="F272" s="34">
        <v>0</v>
      </c>
      <c r="G272" s="34">
        <v>10</v>
      </c>
      <c r="H272" s="34">
        <v>0</v>
      </c>
      <c r="I272" s="34">
        <v>10</v>
      </c>
    </row>
    <row r="273" spans="2:9" ht="20.100000000000001" customHeight="1" thickBot="1" x14ac:dyDescent="0.25">
      <c r="B273" s="4" t="s">
        <v>466</v>
      </c>
      <c r="C273" s="34">
        <v>0</v>
      </c>
      <c r="D273" s="34">
        <v>0</v>
      </c>
      <c r="E273" s="34">
        <v>0</v>
      </c>
      <c r="F273" s="34">
        <v>0</v>
      </c>
      <c r="G273" s="34">
        <v>8</v>
      </c>
      <c r="H273" s="34">
        <v>0</v>
      </c>
      <c r="I273" s="34">
        <v>8</v>
      </c>
    </row>
    <row r="274" spans="2:9" ht="20.100000000000001" customHeight="1" thickBot="1" x14ac:dyDescent="0.25">
      <c r="B274" s="4" t="s">
        <v>199</v>
      </c>
      <c r="C274" s="34">
        <v>0</v>
      </c>
      <c r="D274" s="34">
        <v>0</v>
      </c>
      <c r="E274" s="34">
        <v>0</v>
      </c>
      <c r="F274" s="34">
        <v>0</v>
      </c>
      <c r="G274" s="34">
        <v>45</v>
      </c>
      <c r="H274" s="34">
        <v>0</v>
      </c>
      <c r="I274" s="34">
        <v>45</v>
      </c>
    </row>
    <row r="275" spans="2:9" ht="20.100000000000001" customHeight="1" thickBot="1" x14ac:dyDescent="0.25">
      <c r="B275" s="4" t="s">
        <v>467</v>
      </c>
      <c r="C275" s="34">
        <v>0</v>
      </c>
      <c r="D275" s="34">
        <v>0</v>
      </c>
      <c r="E275" s="34">
        <v>0</v>
      </c>
      <c r="F275" s="34">
        <v>0</v>
      </c>
      <c r="G275" s="34">
        <v>6</v>
      </c>
      <c r="H275" s="34">
        <v>0</v>
      </c>
      <c r="I275" s="34">
        <v>6</v>
      </c>
    </row>
    <row r="276" spans="2:9" ht="20.100000000000001" customHeight="1" thickBot="1" x14ac:dyDescent="0.25">
      <c r="B276" s="4" t="s">
        <v>468</v>
      </c>
      <c r="C276" s="34">
        <v>0</v>
      </c>
      <c r="D276" s="34">
        <v>0</v>
      </c>
      <c r="E276" s="34">
        <v>0</v>
      </c>
      <c r="F276" s="34">
        <v>0</v>
      </c>
      <c r="G276" s="34">
        <v>2</v>
      </c>
      <c r="H276" s="34">
        <v>0</v>
      </c>
      <c r="I276" s="34">
        <v>2</v>
      </c>
    </row>
    <row r="277" spans="2:9" ht="20.100000000000001" customHeight="1" thickBot="1" x14ac:dyDescent="0.25">
      <c r="B277" s="4" t="s">
        <v>469</v>
      </c>
      <c r="C277" s="34">
        <v>0</v>
      </c>
      <c r="D277" s="34">
        <v>0</v>
      </c>
      <c r="E277" s="34">
        <v>0</v>
      </c>
      <c r="F277" s="34">
        <v>0</v>
      </c>
      <c r="G277" s="34">
        <v>0</v>
      </c>
      <c r="H277" s="34">
        <v>8</v>
      </c>
      <c r="I277" s="34">
        <v>8</v>
      </c>
    </row>
    <row r="278" spans="2:9" ht="20.100000000000001" customHeight="1" thickBot="1" x14ac:dyDescent="0.25">
      <c r="B278" s="4" t="s">
        <v>470</v>
      </c>
      <c r="C278" s="34">
        <v>0</v>
      </c>
      <c r="D278" s="34">
        <v>0</v>
      </c>
      <c r="E278" s="34">
        <v>0</v>
      </c>
      <c r="F278" s="34">
        <v>0</v>
      </c>
      <c r="G278" s="34">
        <v>34</v>
      </c>
      <c r="H278" s="34">
        <v>0</v>
      </c>
      <c r="I278" s="34">
        <v>34</v>
      </c>
    </row>
    <row r="279" spans="2:9" ht="20.100000000000001" customHeight="1" thickBot="1" x14ac:dyDescent="0.25">
      <c r="B279" s="4" t="s">
        <v>471</v>
      </c>
      <c r="C279" s="34">
        <v>5</v>
      </c>
      <c r="D279" s="34">
        <v>0</v>
      </c>
      <c r="E279" s="34">
        <v>0</v>
      </c>
      <c r="F279" s="34">
        <v>5</v>
      </c>
      <c r="G279" s="34">
        <v>68</v>
      </c>
      <c r="H279" s="34">
        <v>0</v>
      </c>
      <c r="I279" s="34">
        <v>68</v>
      </c>
    </row>
    <row r="280" spans="2:9" ht="20.100000000000001" customHeight="1" thickBot="1" x14ac:dyDescent="0.25">
      <c r="B280" s="4" t="s">
        <v>472</v>
      </c>
      <c r="C280" s="34">
        <v>0</v>
      </c>
      <c r="D280" s="34">
        <v>0</v>
      </c>
      <c r="E280" s="34">
        <v>0</v>
      </c>
      <c r="F280" s="34">
        <v>0</v>
      </c>
      <c r="G280" s="34">
        <v>7</v>
      </c>
      <c r="H280" s="34">
        <v>0</v>
      </c>
      <c r="I280" s="34">
        <v>7</v>
      </c>
    </row>
    <row r="281" spans="2:9" ht="20.100000000000001" customHeight="1" thickBot="1" x14ac:dyDescent="0.25">
      <c r="B281" s="4" t="s">
        <v>473</v>
      </c>
      <c r="C281" s="34">
        <v>0</v>
      </c>
      <c r="D281" s="34">
        <v>0</v>
      </c>
      <c r="E281" s="34">
        <v>0</v>
      </c>
      <c r="F281" s="34">
        <v>0</v>
      </c>
      <c r="G281" s="34">
        <v>7</v>
      </c>
      <c r="H281" s="34">
        <v>0</v>
      </c>
      <c r="I281" s="34">
        <v>7</v>
      </c>
    </row>
    <row r="282" spans="2:9" ht="20.100000000000001" customHeight="1" thickBot="1" x14ac:dyDescent="0.25">
      <c r="B282" s="4" t="s">
        <v>474</v>
      </c>
      <c r="C282" s="34">
        <v>0</v>
      </c>
      <c r="D282" s="34">
        <v>0</v>
      </c>
      <c r="E282" s="34">
        <v>0</v>
      </c>
      <c r="F282" s="34">
        <v>0</v>
      </c>
      <c r="G282" s="34">
        <v>3</v>
      </c>
      <c r="H282" s="34">
        <v>0</v>
      </c>
      <c r="I282" s="34">
        <v>3</v>
      </c>
    </row>
    <row r="283" spans="2:9" ht="20.100000000000001" customHeight="1" thickBot="1" x14ac:dyDescent="0.25">
      <c r="B283" s="4" t="s">
        <v>200</v>
      </c>
      <c r="C283" s="34">
        <v>0</v>
      </c>
      <c r="D283" s="34">
        <v>0</v>
      </c>
      <c r="E283" s="34">
        <v>0</v>
      </c>
      <c r="F283" s="34">
        <v>0</v>
      </c>
      <c r="G283" s="34">
        <v>62</v>
      </c>
      <c r="H283" s="34">
        <v>0</v>
      </c>
      <c r="I283" s="34">
        <v>62</v>
      </c>
    </row>
    <row r="284" spans="2:9" ht="20.100000000000001" customHeight="1" thickBot="1" x14ac:dyDescent="0.25">
      <c r="B284" s="4" t="s">
        <v>475</v>
      </c>
      <c r="C284" s="34">
        <v>0</v>
      </c>
      <c r="D284" s="34">
        <v>0</v>
      </c>
      <c r="E284" s="34">
        <v>0</v>
      </c>
      <c r="F284" s="34">
        <v>0</v>
      </c>
      <c r="G284" s="34">
        <v>21</v>
      </c>
      <c r="H284" s="34">
        <v>0</v>
      </c>
      <c r="I284" s="34">
        <v>21</v>
      </c>
    </row>
    <row r="285" spans="2:9" ht="20.100000000000001" customHeight="1" thickBot="1" x14ac:dyDescent="0.25">
      <c r="B285" s="4" t="s">
        <v>476</v>
      </c>
      <c r="C285" s="34">
        <v>0</v>
      </c>
      <c r="D285" s="34">
        <v>0</v>
      </c>
      <c r="E285" s="34">
        <v>0</v>
      </c>
      <c r="F285" s="34">
        <v>0</v>
      </c>
      <c r="G285" s="34">
        <v>5</v>
      </c>
      <c r="H285" s="34">
        <v>0</v>
      </c>
      <c r="I285" s="34">
        <v>5</v>
      </c>
    </row>
    <row r="286" spans="2:9" ht="20.100000000000001" customHeight="1" thickBot="1" x14ac:dyDescent="0.25">
      <c r="B286" s="4" t="s">
        <v>477</v>
      </c>
      <c r="C286" s="34">
        <v>0</v>
      </c>
      <c r="D286" s="34">
        <v>0</v>
      </c>
      <c r="E286" s="34">
        <v>0</v>
      </c>
      <c r="F286" s="34">
        <v>0</v>
      </c>
      <c r="G286" s="34">
        <v>41</v>
      </c>
      <c r="H286" s="34">
        <v>0</v>
      </c>
      <c r="I286" s="34">
        <v>41</v>
      </c>
    </row>
    <row r="287" spans="2:9" ht="20.100000000000001" customHeight="1" thickBot="1" x14ac:dyDescent="0.25">
      <c r="B287" s="4" t="s">
        <v>478</v>
      </c>
      <c r="C287" s="34">
        <v>0</v>
      </c>
      <c r="D287" s="34">
        <v>0</v>
      </c>
      <c r="E287" s="34">
        <v>0</v>
      </c>
      <c r="F287" s="34">
        <v>0</v>
      </c>
      <c r="G287" s="34">
        <v>19</v>
      </c>
      <c r="H287" s="34">
        <v>0</v>
      </c>
      <c r="I287" s="34">
        <v>19</v>
      </c>
    </row>
    <row r="288" spans="2:9" ht="20.100000000000001" customHeight="1" thickBot="1" x14ac:dyDescent="0.25">
      <c r="B288" s="4" t="s">
        <v>201</v>
      </c>
      <c r="C288" s="34">
        <v>82</v>
      </c>
      <c r="D288" s="34">
        <v>7</v>
      </c>
      <c r="E288" s="34">
        <v>0</v>
      </c>
      <c r="F288" s="34">
        <v>89</v>
      </c>
      <c r="G288" s="34">
        <v>80</v>
      </c>
      <c r="H288" s="34">
        <v>7</v>
      </c>
      <c r="I288" s="34">
        <v>87</v>
      </c>
    </row>
    <row r="289" spans="2:9" ht="20.100000000000001" customHeight="1" thickBot="1" x14ac:dyDescent="0.25">
      <c r="B289" s="4" t="s">
        <v>479</v>
      </c>
      <c r="C289" s="34">
        <v>1</v>
      </c>
      <c r="D289" s="34">
        <v>0</v>
      </c>
      <c r="E289" s="34">
        <v>0</v>
      </c>
      <c r="F289" s="34">
        <v>1</v>
      </c>
      <c r="G289" s="34">
        <v>57</v>
      </c>
      <c r="H289" s="34">
        <v>0</v>
      </c>
      <c r="I289" s="34">
        <v>57</v>
      </c>
    </row>
    <row r="290" spans="2:9" ht="20.100000000000001" customHeight="1" thickBot="1" x14ac:dyDescent="0.25">
      <c r="B290" s="4" t="s">
        <v>650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19</v>
      </c>
      <c r="I290" s="34">
        <v>19</v>
      </c>
    </row>
    <row r="291" spans="2:9" ht="20.100000000000001" customHeight="1" thickBot="1" x14ac:dyDescent="0.25">
      <c r="B291" s="4" t="s">
        <v>480</v>
      </c>
      <c r="C291" s="34">
        <v>4</v>
      </c>
      <c r="D291" s="34">
        <v>0</v>
      </c>
      <c r="E291" s="34">
        <v>0</v>
      </c>
      <c r="F291" s="34">
        <v>4</v>
      </c>
      <c r="G291" s="34">
        <v>17</v>
      </c>
      <c r="H291" s="34">
        <v>0</v>
      </c>
      <c r="I291" s="34">
        <v>17</v>
      </c>
    </row>
    <row r="292" spans="2:9" ht="20.100000000000001" customHeight="1" thickBot="1" x14ac:dyDescent="0.25">
      <c r="B292" s="4" t="s">
        <v>481</v>
      </c>
      <c r="C292" s="34">
        <v>0</v>
      </c>
      <c r="D292" s="34">
        <v>0</v>
      </c>
      <c r="E292" s="34">
        <v>0</v>
      </c>
      <c r="F292" s="34">
        <v>0</v>
      </c>
      <c r="G292" s="34">
        <v>11</v>
      </c>
      <c r="H292" s="34">
        <v>0</v>
      </c>
      <c r="I292" s="34">
        <v>11</v>
      </c>
    </row>
    <row r="293" spans="2:9" ht="20.100000000000001" customHeight="1" thickBot="1" x14ac:dyDescent="0.25">
      <c r="B293" s="4" t="s">
        <v>482</v>
      </c>
      <c r="C293" s="34">
        <v>0</v>
      </c>
      <c r="D293" s="34">
        <v>6</v>
      </c>
      <c r="E293" s="34">
        <v>0</v>
      </c>
      <c r="F293" s="34">
        <v>6</v>
      </c>
      <c r="G293" s="34">
        <v>107</v>
      </c>
      <c r="H293" s="34">
        <v>0</v>
      </c>
      <c r="I293" s="34">
        <v>107</v>
      </c>
    </row>
    <row r="294" spans="2:9" ht="20.100000000000001" customHeight="1" thickBot="1" x14ac:dyDescent="0.25">
      <c r="B294" s="4" t="s">
        <v>483</v>
      </c>
      <c r="C294" s="34">
        <v>1</v>
      </c>
      <c r="D294" s="34">
        <v>0</v>
      </c>
      <c r="E294" s="34">
        <v>0</v>
      </c>
      <c r="F294" s="34">
        <v>1</v>
      </c>
      <c r="G294" s="34">
        <v>75</v>
      </c>
      <c r="H294" s="34">
        <v>0</v>
      </c>
      <c r="I294" s="34">
        <v>75</v>
      </c>
    </row>
    <row r="295" spans="2:9" ht="20.100000000000001" customHeight="1" thickBot="1" x14ac:dyDescent="0.25">
      <c r="B295" s="4" t="s">
        <v>484</v>
      </c>
      <c r="C295" s="34">
        <v>0</v>
      </c>
      <c r="D295" s="34">
        <v>2</v>
      </c>
      <c r="E295" s="34">
        <v>0</v>
      </c>
      <c r="F295" s="34">
        <v>2</v>
      </c>
      <c r="G295" s="34">
        <v>25</v>
      </c>
      <c r="H295" s="34">
        <v>0</v>
      </c>
      <c r="I295" s="34">
        <v>25</v>
      </c>
    </row>
    <row r="296" spans="2:9" ht="20.100000000000001" customHeight="1" thickBot="1" x14ac:dyDescent="0.25">
      <c r="B296" s="4" t="s">
        <v>485</v>
      </c>
      <c r="C296" s="34">
        <v>4</v>
      </c>
      <c r="D296" s="34">
        <v>0</v>
      </c>
      <c r="E296" s="34">
        <v>0</v>
      </c>
      <c r="F296" s="34">
        <v>4</v>
      </c>
      <c r="G296" s="34">
        <v>0</v>
      </c>
      <c r="H296" s="34">
        <v>15</v>
      </c>
      <c r="I296" s="34">
        <v>15</v>
      </c>
    </row>
    <row r="297" spans="2:9" ht="20.100000000000001" customHeight="1" thickBot="1" x14ac:dyDescent="0.25">
      <c r="B297" s="4" t="s">
        <v>486</v>
      </c>
      <c r="C297" s="34">
        <v>0</v>
      </c>
      <c r="D297" s="34">
        <v>0</v>
      </c>
      <c r="E297" s="34">
        <v>0</v>
      </c>
      <c r="F297" s="34">
        <v>0</v>
      </c>
      <c r="G297" s="34">
        <v>5</v>
      </c>
      <c r="H297" s="34">
        <v>0</v>
      </c>
      <c r="I297" s="34">
        <v>5</v>
      </c>
    </row>
    <row r="298" spans="2:9" ht="20.100000000000001" customHeight="1" thickBot="1" x14ac:dyDescent="0.25">
      <c r="B298" s="4" t="s">
        <v>487</v>
      </c>
      <c r="C298" s="34">
        <v>0</v>
      </c>
      <c r="D298" s="34">
        <v>3</v>
      </c>
      <c r="E298" s="34">
        <v>0</v>
      </c>
      <c r="F298" s="34">
        <v>3</v>
      </c>
      <c r="G298" s="34">
        <v>31</v>
      </c>
      <c r="H298" s="34">
        <v>0</v>
      </c>
      <c r="I298" s="34">
        <v>31</v>
      </c>
    </row>
    <row r="299" spans="2:9" ht="20.100000000000001" customHeight="1" thickBot="1" x14ac:dyDescent="0.25">
      <c r="B299" s="4" t="s">
        <v>488</v>
      </c>
      <c r="C299" s="34">
        <v>0</v>
      </c>
      <c r="D299" s="34">
        <v>0</v>
      </c>
      <c r="E299" s="34">
        <v>0</v>
      </c>
      <c r="F299" s="34">
        <v>0</v>
      </c>
      <c r="G299" s="34">
        <v>40</v>
      </c>
      <c r="H299" s="34">
        <v>0</v>
      </c>
      <c r="I299" s="34">
        <v>40</v>
      </c>
    </row>
    <row r="300" spans="2:9" ht="20.100000000000001" customHeight="1" thickBot="1" x14ac:dyDescent="0.25">
      <c r="B300" s="4" t="s">
        <v>489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</row>
    <row r="301" spans="2:9" ht="20.100000000000001" customHeight="1" thickBot="1" x14ac:dyDescent="0.25">
      <c r="B301" s="4" t="s">
        <v>490</v>
      </c>
      <c r="C301" s="34">
        <v>0</v>
      </c>
      <c r="D301" s="34">
        <v>0</v>
      </c>
      <c r="E301" s="34">
        <v>0</v>
      </c>
      <c r="F301" s="34">
        <v>0</v>
      </c>
      <c r="G301" s="34">
        <v>2</v>
      </c>
      <c r="H301" s="34">
        <v>0</v>
      </c>
      <c r="I301" s="34">
        <v>2</v>
      </c>
    </row>
    <row r="302" spans="2:9" ht="20.100000000000001" customHeight="1" thickBot="1" x14ac:dyDescent="0.25">
      <c r="B302" s="4" t="s">
        <v>491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</row>
    <row r="303" spans="2:9" ht="20.100000000000001" customHeight="1" thickBot="1" x14ac:dyDescent="0.25">
      <c r="B303" s="4" t="s">
        <v>492</v>
      </c>
      <c r="C303" s="34">
        <v>0</v>
      </c>
      <c r="D303" s="34">
        <v>0</v>
      </c>
      <c r="E303" s="34">
        <v>0</v>
      </c>
      <c r="F303" s="34">
        <v>0</v>
      </c>
      <c r="G303" s="34">
        <v>35</v>
      </c>
      <c r="H303" s="34">
        <v>0</v>
      </c>
      <c r="I303" s="34">
        <v>35</v>
      </c>
    </row>
    <row r="304" spans="2:9" ht="20.100000000000001" customHeight="1" thickBot="1" x14ac:dyDescent="0.25">
      <c r="B304" s="4" t="s">
        <v>493</v>
      </c>
      <c r="C304" s="34">
        <v>0</v>
      </c>
      <c r="D304" s="34">
        <v>0</v>
      </c>
      <c r="E304" s="34">
        <v>0</v>
      </c>
      <c r="F304" s="34">
        <v>0</v>
      </c>
      <c r="G304" s="34">
        <v>44</v>
      </c>
      <c r="H304" s="34">
        <v>0</v>
      </c>
      <c r="I304" s="34">
        <v>44</v>
      </c>
    </row>
    <row r="305" spans="2:9" ht="20.100000000000001" customHeight="1" thickBot="1" x14ac:dyDescent="0.25">
      <c r="B305" s="4" t="s">
        <v>494</v>
      </c>
      <c r="C305" s="34">
        <v>0</v>
      </c>
      <c r="D305" s="34">
        <v>0</v>
      </c>
      <c r="E305" s="34">
        <v>1</v>
      </c>
      <c r="F305" s="34">
        <v>1</v>
      </c>
      <c r="G305" s="34">
        <v>75</v>
      </c>
      <c r="H305" s="34">
        <v>0</v>
      </c>
      <c r="I305" s="34">
        <v>75</v>
      </c>
    </row>
    <row r="306" spans="2:9" ht="20.100000000000001" customHeight="1" thickBot="1" x14ac:dyDescent="0.25">
      <c r="B306" s="4" t="s">
        <v>495</v>
      </c>
      <c r="C306" s="34">
        <v>0</v>
      </c>
      <c r="D306" s="34">
        <v>0</v>
      </c>
      <c r="E306" s="34">
        <v>0</v>
      </c>
      <c r="F306" s="34">
        <v>0</v>
      </c>
      <c r="G306" s="34">
        <v>0</v>
      </c>
      <c r="H306" s="34">
        <v>14</v>
      </c>
      <c r="I306" s="34">
        <v>14</v>
      </c>
    </row>
    <row r="307" spans="2:9" ht="20.100000000000001" customHeight="1" thickBot="1" x14ac:dyDescent="0.25">
      <c r="B307" s="4" t="s">
        <v>651</v>
      </c>
      <c r="C307" s="34">
        <v>4</v>
      </c>
      <c r="D307" s="34">
        <v>0</v>
      </c>
      <c r="E307" s="34">
        <v>0</v>
      </c>
      <c r="F307" s="34">
        <v>4</v>
      </c>
      <c r="G307" s="34">
        <v>47</v>
      </c>
      <c r="H307" s="34">
        <v>0</v>
      </c>
      <c r="I307" s="34">
        <v>47</v>
      </c>
    </row>
    <row r="308" spans="2:9" ht="20.100000000000001" customHeight="1" thickBot="1" x14ac:dyDescent="0.25">
      <c r="B308" s="4" t="s">
        <v>496</v>
      </c>
      <c r="C308" s="34">
        <v>6</v>
      </c>
      <c r="D308" s="34">
        <v>0</v>
      </c>
      <c r="E308" s="34">
        <v>0</v>
      </c>
      <c r="F308" s="34">
        <v>6</v>
      </c>
      <c r="G308" s="34">
        <v>52</v>
      </c>
      <c r="H308" s="34">
        <v>0</v>
      </c>
      <c r="I308" s="34">
        <v>52</v>
      </c>
    </row>
    <row r="309" spans="2:9" ht="20.100000000000001" customHeight="1" thickBot="1" x14ac:dyDescent="0.25">
      <c r="B309" s="4" t="s">
        <v>497</v>
      </c>
      <c r="C309" s="34">
        <v>2</v>
      </c>
      <c r="D309" s="34">
        <v>12</v>
      </c>
      <c r="E309" s="34">
        <v>89</v>
      </c>
      <c r="F309" s="34">
        <v>103</v>
      </c>
      <c r="G309" s="34">
        <v>270</v>
      </c>
      <c r="H309" s="34">
        <v>0</v>
      </c>
      <c r="I309" s="34">
        <v>270</v>
      </c>
    </row>
    <row r="310" spans="2:9" ht="20.100000000000001" customHeight="1" thickBot="1" x14ac:dyDescent="0.25">
      <c r="B310" s="4" t="s">
        <v>498</v>
      </c>
      <c r="C310" s="34">
        <v>4</v>
      </c>
      <c r="D310" s="34">
        <v>0</v>
      </c>
      <c r="E310" s="34">
        <v>0</v>
      </c>
      <c r="F310" s="34">
        <v>4</v>
      </c>
      <c r="G310" s="34">
        <v>31</v>
      </c>
      <c r="H310" s="34">
        <v>0</v>
      </c>
      <c r="I310" s="34">
        <v>31</v>
      </c>
    </row>
    <row r="311" spans="2:9" ht="20.100000000000001" customHeight="1" thickBot="1" x14ac:dyDescent="0.25">
      <c r="B311" s="4" t="s">
        <v>499</v>
      </c>
      <c r="C311" s="34">
        <v>0</v>
      </c>
      <c r="D311" s="34">
        <v>0</v>
      </c>
      <c r="E311" s="34">
        <v>0</v>
      </c>
      <c r="F311" s="34">
        <v>0</v>
      </c>
      <c r="G311" s="34">
        <v>13</v>
      </c>
      <c r="H311" s="34">
        <v>0</v>
      </c>
      <c r="I311" s="34">
        <v>13</v>
      </c>
    </row>
    <row r="312" spans="2:9" ht="20.100000000000001" customHeight="1" thickBot="1" x14ac:dyDescent="0.25">
      <c r="B312" s="4" t="s">
        <v>500</v>
      </c>
      <c r="C312" s="34">
        <v>1</v>
      </c>
      <c r="D312" s="34">
        <v>1</v>
      </c>
      <c r="E312" s="34">
        <v>0</v>
      </c>
      <c r="F312" s="34">
        <v>2</v>
      </c>
      <c r="G312" s="34">
        <v>3</v>
      </c>
      <c r="H312" s="34">
        <v>4</v>
      </c>
      <c r="I312" s="34">
        <v>7</v>
      </c>
    </row>
    <row r="313" spans="2:9" ht="20.100000000000001" customHeight="1" thickBot="1" x14ac:dyDescent="0.25">
      <c r="B313" s="4" t="s">
        <v>501</v>
      </c>
      <c r="C313" s="34">
        <v>0</v>
      </c>
      <c r="D313" s="34">
        <v>0</v>
      </c>
      <c r="E313" s="34">
        <v>0</v>
      </c>
      <c r="F313" s="34">
        <v>0</v>
      </c>
      <c r="G313" s="34">
        <v>12</v>
      </c>
      <c r="H313" s="34">
        <v>3</v>
      </c>
      <c r="I313" s="34">
        <v>15</v>
      </c>
    </row>
    <row r="314" spans="2:9" ht="20.100000000000001" customHeight="1" thickBot="1" x14ac:dyDescent="0.25">
      <c r="B314" s="4" t="s">
        <v>502</v>
      </c>
      <c r="C314" s="34">
        <v>0</v>
      </c>
      <c r="D314" s="34">
        <v>0</v>
      </c>
      <c r="E314" s="34">
        <v>0</v>
      </c>
      <c r="F314" s="34">
        <v>0</v>
      </c>
      <c r="G314" s="34">
        <v>28</v>
      </c>
      <c r="H314" s="34">
        <v>0</v>
      </c>
      <c r="I314" s="34">
        <v>28</v>
      </c>
    </row>
    <row r="315" spans="2:9" ht="20.100000000000001" customHeight="1" thickBot="1" x14ac:dyDescent="0.25">
      <c r="B315" s="4" t="s">
        <v>503</v>
      </c>
      <c r="C315" s="34">
        <v>0</v>
      </c>
      <c r="D315" s="34">
        <v>0</v>
      </c>
      <c r="E315" s="34">
        <v>0</v>
      </c>
      <c r="F315" s="34">
        <v>0</v>
      </c>
      <c r="G315" s="34">
        <v>26</v>
      </c>
      <c r="H315" s="34">
        <v>0</v>
      </c>
      <c r="I315" s="34">
        <v>26</v>
      </c>
    </row>
    <row r="316" spans="2:9" ht="20.100000000000001" customHeight="1" thickBot="1" x14ac:dyDescent="0.25">
      <c r="B316" s="4" t="s">
        <v>504</v>
      </c>
      <c r="C316" s="34">
        <v>0</v>
      </c>
      <c r="D316" s="34">
        <v>0</v>
      </c>
      <c r="E316" s="34">
        <v>0</v>
      </c>
      <c r="F316" s="34">
        <v>0</v>
      </c>
      <c r="G316" s="34">
        <v>35</v>
      </c>
      <c r="H316" s="34">
        <v>0</v>
      </c>
      <c r="I316" s="34">
        <v>35</v>
      </c>
    </row>
    <row r="317" spans="2:9" ht="20.100000000000001" customHeight="1" thickBot="1" x14ac:dyDescent="0.25">
      <c r="B317" s="4" t="s">
        <v>505</v>
      </c>
      <c r="C317" s="34">
        <v>0</v>
      </c>
      <c r="D317" s="34">
        <v>0</v>
      </c>
      <c r="E317" s="34">
        <v>0</v>
      </c>
      <c r="F317" s="34">
        <v>0</v>
      </c>
      <c r="G317" s="34">
        <v>78</v>
      </c>
      <c r="H317" s="34">
        <v>0</v>
      </c>
      <c r="I317" s="34">
        <v>78</v>
      </c>
    </row>
    <row r="318" spans="2:9" ht="20.100000000000001" customHeight="1" thickBot="1" x14ac:dyDescent="0.25">
      <c r="B318" s="4" t="s">
        <v>506</v>
      </c>
      <c r="C318" s="34">
        <v>2</v>
      </c>
      <c r="D318" s="34">
        <v>0</v>
      </c>
      <c r="E318" s="34">
        <v>0</v>
      </c>
      <c r="F318" s="34">
        <v>2</v>
      </c>
      <c r="G318" s="34">
        <v>12</v>
      </c>
      <c r="H318" s="34">
        <v>0</v>
      </c>
      <c r="I318" s="34">
        <v>12</v>
      </c>
    </row>
    <row r="319" spans="2:9" ht="20.100000000000001" customHeight="1" thickBot="1" x14ac:dyDescent="0.25">
      <c r="B319" s="4" t="s">
        <v>507</v>
      </c>
      <c r="C319" s="34">
        <v>2</v>
      </c>
      <c r="D319" s="34">
        <v>0</v>
      </c>
      <c r="E319" s="34">
        <v>1</v>
      </c>
      <c r="F319" s="34">
        <v>3</v>
      </c>
      <c r="G319" s="34">
        <v>20</v>
      </c>
      <c r="H319" s="34">
        <v>0</v>
      </c>
      <c r="I319" s="34">
        <v>20</v>
      </c>
    </row>
    <row r="320" spans="2:9" ht="20.100000000000001" customHeight="1" thickBot="1" x14ac:dyDescent="0.25">
      <c r="B320" s="4" t="s">
        <v>508</v>
      </c>
      <c r="C320" s="34">
        <v>1</v>
      </c>
      <c r="D320" s="34">
        <v>0</v>
      </c>
      <c r="E320" s="34">
        <v>0</v>
      </c>
      <c r="F320" s="34">
        <v>1</v>
      </c>
      <c r="G320" s="34">
        <v>16</v>
      </c>
      <c r="H320" s="34">
        <v>0</v>
      </c>
      <c r="I320" s="34">
        <v>16</v>
      </c>
    </row>
    <row r="321" spans="2:9" ht="20.100000000000001" customHeight="1" thickBot="1" x14ac:dyDescent="0.25">
      <c r="B321" s="4" t="s">
        <v>509</v>
      </c>
      <c r="C321" s="34">
        <v>0</v>
      </c>
      <c r="D321" s="34">
        <v>2</v>
      </c>
      <c r="E321" s="34">
        <v>0</v>
      </c>
      <c r="F321" s="34">
        <v>2</v>
      </c>
      <c r="G321" s="34">
        <v>5</v>
      </c>
      <c r="H321" s="34">
        <v>1</v>
      </c>
      <c r="I321" s="34">
        <v>6</v>
      </c>
    </row>
    <row r="322" spans="2:9" ht="20.100000000000001" customHeight="1" thickBot="1" x14ac:dyDescent="0.25">
      <c r="B322" s="4" t="s">
        <v>510</v>
      </c>
      <c r="C322" s="34">
        <v>0</v>
      </c>
      <c r="D322" s="34">
        <v>0</v>
      </c>
      <c r="E322" s="34">
        <v>0</v>
      </c>
      <c r="F322" s="34">
        <v>0</v>
      </c>
      <c r="G322" s="34">
        <v>5</v>
      </c>
      <c r="H322" s="34">
        <v>0</v>
      </c>
      <c r="I322" s="34">
        <v>5</v>
      </c>
    </row>
    <row r="323" spans="2:9" ht="20.100000000000001" customHeight="1" thickBot="1" x14ac:dyDescent="0.25">
      <c r="B323" s="4" t="s">
        <v>511</v>
      </c>
      <c r="C323" s="34">
        <v>0</v>
      </c>
      <c r="D323" s="34">
        <v>0</v>
      </c>
      <c r="E323" s="34">
        <v>0</v>
      </c>
      <c r="F323" s="34">
        <v>0</v>
      </c>
      <c r="G323" s="34">
        <v>16</v>
      </c>
      <c r="H323" s="34">
        <v>0</v>
      </c>
      <c r="I323" s="34">
        <v>16</v>
      </c>
    </row>
    <row r="324" spans="2:9" ht="20.100000000000001" customHeight="1" thickBot="1" x14ac:dyDescent="0.25">
      <c r="B324" s="4" t="s">
        <v>512</v>
      </c>
      <c r="C324" s="34">
        <v>0</v>
      </c>
      <c r="D324" s="34">
        <v>0</v>
      </c>
      <c r="E324" s="34">
        <v>0</v>
      </c>
      <c r="F324" s="34">
        <v>0</v>
      </c>
      <c r="G324" s="34">
        <v>5</v>
      </c>
      <c r="H324" s="34">
        <v>0</v>
      </c>
      <c r="I324" s="34">
        <v>5</v>
      </c>
    </row>
    <row r="325" spans="2:9" ht="20.100000000000001" customHeight="1" thickBot="1" x14ac:dyDescent="0.25">
      <c r="B325" s="4" t="s">
        <v>513</v>
      </c>
      <c r="C325" s="34">
        <v>0</v>
      </c>
      <c r="D325" s="34">
        <v>0</v>
      </c>
      <c r="E325" s="34">
        <v>0</v>
      </c>
      <c r="F325" s="34">
        <v>0</v>
      </c>
      <c r="G325" s="34">
        <v>22</v>
      </c>
      <c r="H325" s="34">
        <v>0</v>
      </c>
      <c r="I325" s="34">
        <v>22</v>
      </c>
    </row>
    <row r="326" spans="2:9" ht="20.100000000000001" customHeight="1" thickBot="1" x14ac:dyDescent="0.25">
      <c r="B326" s="4" t="s">
        <v>202</v>
      </c>
      <c r="C326" s="34">
        <v>0</v>
      </c>
      <c r="D326" s="34">
        <v>0</v>
      </c>
      <c r="E326" s="34">
        <v>19</v>
      </c>
      <c r="F326" s="34">
        <v>19</v>
      </c>
      <c r="G326" s="34">
        <v>31</v>
      </c>
      <c r="H326" s="34">
        <v>0</v>
      </c>
      <c r="I326" s="34">
        <v>31</v>
      </c>
    </row>
    <row r="327" spans="2:9" ht="20.100000000000001" customHeight="1" thickBot="1" x14ac:dyDescent="0.25">
      <c r="B327" s="4" t="s">
        <v>514</v>
      </c>
      <c r="C327" s="34">
        <v>0</v>
      </c>
      <c r="D327" s="34">
        <v>0</v>
      </c>
      <c r="E327" s="34">
        <v>0</v>
      </c>
      <c r="F327" s="34">
        <v>0</v>
      </c>
      <c r="G327" s="34">
        <v>1</v>
      </c>
      <c r="H327" s="34">
        <v>0</v>
      </c>
      <c r="I327" s="34">
        <v>1</v>
      </c>
    </row>
    <row r="328" spans="2:9" ht="20.100000000000001" customHeight="1" thickBot="1" x14ac:dyDescent="0.25">
      <c r="B328" s="4" t="s">
        <v>515</v>
      </c>
      <c r="C328" s="34">
        <v>0</v>
      </c>
      <c r="D328" s="34">
        <v>0</v>
      </c>
      <c r="E328" s="34">
        <v>0</v>
      </c>
      <c r="F328" s="34">
        <v>0</v>
      </c>
      <c r="G328" s="34">
        <v>2</v>
      </c>
      <c r="H328" s="34">
        <v>0</v>
      </c>
      <c r="I328" s="34">
        <v>2</v>
      </c>
    </row>
    <row r="329" spans="2:9" ht="20.100000000000001" customHeight="1" thickBot="1" x14ac:dyDescent="0.25">
      <c r="B329" s="4" t="s">
        <v>516</v>
      </c>
      <c r="C329" s="34">
        <v>0</v>
      </c>
      <c r="D329" s="34">
        <v>0</v>
      </c>
      <c r="E329" s="34">
        <v>0</v>
      </c>
      <c r="F329" s="34">
        <v>0</v>
      </c>
      <c r="G329" s="34">
        <v>3</v>
      </c>
      <c r="H329" s="34">
        <v>0</v>
      </c>
      <c r="I329" s="34">
        <v>3</v>
      </c>
    </row>
    <row r="330" spans="2:9" ht="20.100000000000001" customHeight="1" thickBot="1" x14ac:dyDescent="0.25">
      <c r="B330" s="4" t="s">
        <v>517</v>
      </c>
      <c r="C330" s="34">
        <v>0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0</v>
      </c>
    </row>
    <row r="331" spans="2:9" ht="20.100000000000001" customHeight="1" thickBot="1" x14ac:dyDescent="0.25">
      <c r="B331" s="4" t="s">
        <v>518</v>
      </c>
      <c r="C331" s="34">
        <v>0</v>
      </c>
      <c r="D331" s="34">
        <v>0</v>
      </c>
      <c r="E331" s="34">
        <v>0</v>
      </c>
      <c r="F331" s="34">
        <v>0</v>
      </c>
      <c r="G331" s="34">
        <v>4</v>
      </c>
      <c r="H331" s="34">
        <v>0</v>
      </c>
      <c r="I331" s="34">
        <v>4</v>
      </c>
    </row>
    <row r="332" spans="2:9" ht="20.100000000000001" customHeight="1" thickBot="1" x14ac:dyDescent="0.25">
      <c r="B332" s="4" t="s">
        <v>519</v>
      </c>
      <c r="C332" s="34">
        <v>0</v>
      </c>
      <c r="D332" s="34">
        <v>0</v>
      </c>
      <c r="E332" s="34">
        <v>0</v>
      </c>
      <c r="F332" s="34">
        <v>0</v>
      </c>
      <c r="G332" s="34">
        <v>10</v>
      </c>
      <c r="H332" s="34">
        <v>0</v>
      </c>
      <c r="I332" s="34">
        <v>10</v>
      </c>
    </row>
    <row r="333" spans="2:9" ht="20.100000000000001" customHeight="1" thickBot="1" x14ac:dyDescent="0.25">
      <c r="B333" s="4" t="s">
        <v>520</v>
      </c>
      <c r="C333" s="34">
        <v>0</v>
      </c>
      <c r="D333" s="34">
        <v>0</v>
      </c>
      <c r="E333" s="34">
        <v>0</v>
      </c>
      <c r="F333" s="34">
        <v>0</v>
      </c>
      <c r="G333" s="34">
        <v>3</v>
      </c>
      <c r="H333" s="34">
        <v>0</v>
      </c>
      <c r="I333" s="34">
        <v>3</v>
      </c>
    </row>
    <row r="334" spans="2:9" ht="20.100000000000001" customHeight="1" thickBot="1" x14ac:dyDescent="0.25">
      <c r="B334" s="4" t="s">
        <v>521</v>
      </c>
      <c r="C334" s="34">
        <v>0</v>
      </c>
      <c r="D334" s="34">
        <v>0</v>
      </c>
      <c r="E334" s="34">
        <v>0</v>
      </c>
      <c r="F334" s="34">
        <v>0</v>
      </c>
      <c r="G334" s="34">
        <v>7</v>
      </c>
      <c r="H334" s="34">
        <v>0</v>
      </c>
      <c r="I334" s="34">
        <v>7</v>
      </c>
    </row>
    <row r="335" spans="2:9" ht="20.100000000000001" customHeight="1" thickBot="1" x14ac:dyDescent="0.25">
      <c r="B335" s="4" t="s">
        <v>522</v>
      </c>
      <c r="C335" s="34">
        <v>0</v>
      </c>
      <c r="D335" s="34">
        <v>0</v>
      </c>
      <c r="E335" s="34">
        <v>0</v>
      </c>
      <c r="F335" s="34">
        <v>0</v>
      </c>
      <c r="G335" s="34">
        <v>4</v>
      </c>
      <c r="H335" s="34">
        <v>0</v>
      </c>
      <c r="I335" s="34">
        <v>4</v>
      </c>
    </row>
    <row r="336" spans="2:9" ht="20.100000000000001" customHeight="1" thickBot="1" x14ac:dyDescent="0.25">
      <c r="B336" s="4" t="s">
        <v>203</v>
      </c>
      <c r="C336" s="34">
        <v>0</v>
      </c>
      <c r="D336" s="34">
        <v>12</v>
      </c>
      <c r="E336" s="34">
        <v>0</v>
      </c>
      <c r="F336" s="34">
        <v>12</v>
      </c>
      <c r="G336" s="34">
        <v>4</v>
      </c>
      <c r="H336" s="34">
        <v>26</v>
      </c>
      <c r="I336" s="34">
        <v>30</v>
      </c>
    </row>
    <row r="337" spans="2:9" ht="20.100000000000001" customHeight="1" thickBot="1" x14ac:dyDescent="0.25">
      <c r="B337" s="4" t="s">
        <v>523</v>
      </c>
      <c r="C337" s="34">
        <v>0</v>
      </c>
      <c r="D337" s="34">
        <v>0</v>
      </c>
      <c r="E337" s="34">
        <v>0</v>
      </c>
      <c r="F337" s="34">
        <v>0</v>
      </c>
      <c r="G337" s="34">
        <v>4</v>
      </c>
      <c r="H337" s="34">
        <v>0</v>
      </c>
      <c r="I337" s="34">
        <v>4</v>
      </c>
    </row>
    <row r="338" spans="2:9" ht="20.100000000000001" customHeight="1" thickBot="1" x14ac:dyDescent="0.25">
      <c r="B338" s="4" t="s">
        <v>524</v>
      </c>
      <c r="C338" s="34">
        <v>0</v>
      </c>
      <c r="D338" s="34">
        <v>0</v>
      </c>
      <c r="E338" s="34">
        <v>0</v>
      </c>
      <c r="F338" s="34">
        <v>0</v>
      </c>
      <c r="G338" s="34">
        <v>11</v>
      </c>
      <c r="H338" s="34">
        <v>0</v>
      </c>
      <c r="I338" s="34">
        <v>11</v>
      </c>
    </row>
    <row r="339" spans="2:9" ht="20.100000000000001" customHeight="1" thickBot="1" x14ac:dyDescent="0.25">
      <c r="B339" s="4" t="s">
        <v>525</v>
      </c>
      <c r="C339" s="34">
        <v>0</v>
      </c>
      <c r="D339" s="34">
        <v>0</v>
      </c>
      <c r="E339" s="34">
        <v>0</v>
      </c>
      <c r="F339" s="34">
        <v>0</v>
      </c>
      <c r="G339" s="34">
        <v>7</v>
      </c>
      <c r="H339" s="34">
        <v>0</v>
      </c>
      <c r="I339" s="34">
        <v>7</v>
      </c>
    </row>
    <row r="340" spans="2:9" ht="20.100000000000001" customHeight="1" thickBot="1" x14ac:dyDescent="0.25">
      <c r="B340" s="4" t="s">
        <v>526</v>
      </c>
      <c r="C340" s="34">
        <v>0</v>
      </c>
      <c r="D340" s="34">
        <v>0</v>
      </c>
      <c r="E340" s="34">
        <v>0</v>
      </c>
      <c r="F340" s="34">
        <v>0</v>
      </c>
      <c r="G340" s="34">
        <v>7</v>
      </c>
      <c r="H340" s="34">
        <v>0</v>
      </c>
      <c r="I340" s="34">
        <v>7</v>
      </c>
    </row>
    <row r="341" spans="2:9" ht="20.100000000000001" customHeight="1" thickBot="1" x14ac:dyDescent="0.25">
      <c r="B341" s="4" t="s">
        <v>527</v>
      </c>
      <c r="C341" s="34">
        <v>0</v>
      </c>
      <c r="D341" s="34">
        <v>0</v>
      </c>
      <c r="E341" s="34">
        <v>0</v>
      </c>
      <c r="F341" s="34">
        <v>0</v>
      </c>
      <c r="G341" s="34">
        <v>1</v>
      </c>
      <c r="H341" s="34">
        <v>1</v>
      </c>
      <c r="I341" s="34">
        <v>2</v>
      </c>
    </row>
    <row r="342" spans="2:9" ht="20.100000000000001" customHeight="1" thickBot="1" x14ac:dyDescent="0.25">
      <c r="B342" s="4" t="s">
        <v>528</v>
      </c>
      <c r="C342" s="34">
        <v>0</v>
      </c>
      <c r="D342" s="34">
        <v>0</v>
      </c>
      <c r="E342" s="34">
        <v>0</v>
      </c>
      <c r="F342" s="34">
        <v>0</v>
      </c>
      <c r="G342" s="34">
        <v>5</v>
      </c>
      <c r="H342" s="34">
        <v>0</v>
      </c>
      <c r="I342" s="34">
        <v>5</v>
      </c>
    </row>
    <row r="343" spans="2:9" ht="20.100000000000001" customHeight="1" thickBot="1" x14ac:dyDescent="0.25">
      <c r="B343" s="4" t="s">
        <v>529</v>
      </c>
      <c r="C343" s="34">
        <v>0</v>
      </c>
      <c r="D343" s="34">
        <v>0</v>
      </c>
      <c r="E343" s="34">
        <v>0</v>
      </c>
      <c r="F343" s="34">
        <v>0</v>
      </c>
      <c r="G343" s="34">
        <v>8</v>
      </c>
      <c r="H343" s="34">
        <v>0</v>
      </c>
      <c r="I343" s="34">
        <v>8</v>
      </c>
    </row>
    <row r="344" spans="2:9" ht="20.100000000000001" customHeight="1" thickBot="1" x14ac:dyDescent="0.25">
      <c r="B344" s="4" t="s">
        <v>530</v>
      </c>
      <c r="C344" s="34">
        <v>0</v>
      </c>
      <c r="D344" s="34">
        <v>0</v>
      </c>
      <c r="E344" s="34">
        <v>0</v>
      </c>
      <c r="F344" s="34">
        <v>0</v>
      </c>
      <c r="G344" s="34">
        <v>29</v>
      </c>
      <c r="H344" s="34">
        <v>0</v>
      </c>
      <c r="I344" s="34">
        <v>29</v>
      </c>
    </row>
    <row r="345" spans="2:9" ht="20.100000000000001" customHeight="1" thickBot="1" x14ac:dyDescent="0.25">
      <c r="B345" s="4" t="s">
        <v>531</v>
      </c>
      <c r="C345" s="34">
        <v>0</v>
      </c>
      <c r="D345" s="34">
        <v>1</v>
      </c>
      <c r="E345" s="34">
        <v>0</v>
      </c>
      <c r="F345" s="34">
        <v>1</v>
      </c>
      <c r="G345" s="34">
        <v>16</v>
      </c>
      <c r="H345" s="34">
        <v>0</v>
      </c>
      <c r="I345" s="34">
        <v>16</v>
      </c>
    </row>
    <row r="346" spans="2:9" ht="20.100000000000001" customHeight="1" thickBot="1" x14ac:dyDescent="0.25">
      <c r="B346" s="4" t="s">
        <v>204</v>
      </c>
      <c r="C346" s="34">
        <v>0</v>
      </c>
      <c r="D346" s="34">
        <v>0</v>
      </c>
      <c r="E346" s="34">
        <v>0</v>
      </c>
      <c r="F346" s="34">
        <v>0</v>
      </c>
      <c r="G346" s="34">
        <v>98</v>
      </c>
      <c r="H346" s="34">
        <v>0</v>
      </c>
      <c r="I346" s="34">
        <v>98</v>
      </c>
    </row>
    <row r="347" spans="2:9" ht="20.100000000000001" customHeight="1" thickBot="1" x14ac:dyDescent="0.25">
      <c r="B347" s="4" t="s">
        <v>532</v>
      </c>
      <c r="C347" s="34">
        <v>0</v>
      </c>
      <c r="D347" s="34">
        <v>0</v>
      </c>
      <c r="E347" s="34">
        <v>0</v>
      </c>
      <c r="F347" s="34">
        <v>0</v>
      </c>
      <c r="G347" s="34">
        <v>2</v>
      </c>
      <c r="H347" s="34">
        <v>0</v>
      </c>
      <c r="I347" s="34">
        <v>2</v>
      </c>
    </row>
    <row r="348" spans="2:9" ht="20.100000000000001" customHeight="1" thickBot="1" x14ac:dyDescent="0.25">
      <c r="B348" s="4" t="s">
        <v>533</v>
      </c>
      <c r="C348" s="34">
        <v>0</v>
      </c>
      <c r="D348" s="34">
        <v>0</v>
      </c>
      <c r="E348" s="34">
        <v>0</v>
      </c>
      <c r="F348" s="34">
        <v>0</v>
      </c>
      <c r="G348" s="34">
        <v>13</v>
      </c>
      <c r="H348" s="34">
        <v>0</v>
      </c>
      <c r="I348" s="34">
        <v>13</v>
      </c>
    </row>
    <row r="349" spans="2:9" ht="20.100000000000001" customHeight="1" thickBot="1" x14ac:dyDescent="0.25">
      <c r="B349" s="4" t="s">
        <v>534</v>
      </c>
      <c r="C349" s="34">
        <v>0</v>
      </c>
      <c r="D349" s="34">
        <v>0</v>
      </c>
      <c r="E349" s="34">
        <v>0</v>
      </c>
      <c r="F349" s="34">
        <v>0</v>
      </c>
      <c r="G349" s="34">
        <v>2</v>
      </c>
      <c r="H349" s="34">
        <v>0</v>
      </c>
      <c r="I349" s="34">
        <v>2</v>
      </c>
    </row>
    <row r="350" spans="2:9" ht="20.100000000000001" customHeight="1" thickBot="1" x14ac:dyDescent="0.25">
      <c r="B350" s="4" t="s">
        <v>535</v>
      </c>
      <c r="C350" s="34">
        <v>0</v>
      </c>
      <c r="D350" s="34">
        <v>0</v>
      </c>
      <c r="E350" s="34">
        <v>0</v>
      </c>
      <c r="F350" s="34">
        <v>0</v>
      </c>
      <c r="G350" s="34">
        <v>1</v>
      </c>
      <c r="H350" s="34">
        <v>0</v>
      </c>
      <c r="I350" s="34">
        <v>1</v>
      </c>
    </row>
    <row r="351" spans="2:9" ht="20.100000000000001" customHeight="1" thickBot="1" x14ac:dyDescent="0.25">
      <c r="B351" s="4" t="s">
        <v>536</v>
      </c>
      <c r="C351" s="34">
        <v>0</v>
      </c>
      <c r="D351" s="34">
        <v>0</v>
      </c>
      <c r="E351" s="34">
        <v>0</v>
      </c>
      <c r="F351" s="34">
        <v>0</v>
      </c>
      <c r="G351" s="34">
        <v>3</v>
      </c>
      <c r="H351" s="34">
        <v>0</v>
      </c>
      <c r="I351" s="34">
        <v>3</v>
      </c>
    </row>
    <row r="352" spans="2:9" ht="20.100000000000001" customHeight="1" thickBot="1" x14ac:dyDescent="0.25">
      <c r="B352" s="4" t="s">
        <v>537</v>
      </c>
      <c r="C352" s="34">
        <v>0</v>
      </c>
      <c r="D352" s="34">
        <v>0</v>
      </c>
      <c r="E352" s="34">
        <v>0</v>
      </c>
      <c r="F352" s="34">
        <v>0</v>
      </c>
      <c r="G352" s="34">
        <v>11</v>
      </c>
      <c r="H352" s="34">
        <v>0</v>
      </c>
      <c r="I352" s="34">
        <v>11</v>
      </c>
    </row>
    <row r="353" spans="2:9" ht="20.100000000000001" customHeight="1" thickBot="1" x14ac:dyDescent="0.25">
      <c r="B353" s="4" t="s">
        <v>538</v>
      </c>
      <c r="C353" s="34">
        <v>1</v>
      </c>
      <c r="D353" s="34">
        <v>0</v>
      </c>
      <c r="E353" s="34">
        <v>0</v>
      </c>
      <c r="F353" s="34">
        <v>1</v>
      </c>
      <c r="G353" s="34">
        <v>4</v>
      </c>
      <c r="H353" s="34">
        <v>0</v>
      </c>
      <c r="I353" s="34">
        <v>4</v>
      </c>
    </row>
    <row r="354" spans="2:9" ht="20.100000000000001" customHeight="1" thickBot="1" x14ac:dyDescent="0.25">
      <c r="B354" s="4" t="s">
        <v>539</v>
      </c>
      <c r="C354" s="34">
        <v>0</v>
      </c>
      <c r="D354" s="34">
        <v>0</v>
      </c>
      <c r="E354" s="34">
        <v>0</v>
      </c>
      <c r="F354" s="34">
        <v>0</v>
      </c>
      <c r="G354" s="34">
        <v>1</v>
      </c>
      <c r="H354" s="34">
        <v>0</v>
      </c>
      <c r="I354" s="34">
        <v>1</v>
      </c>
    </row>
    <row r="355" spans="2:9" ht="20.100000000000001" customHeight="1" thickBot="1" x14ac:dyDescent="0.25">
      <c r="B355" s="4" t="s">
        <v>540</v>
      </c>
      <c r="C355" s="34">
        <v>0</v>
      </c>
      <c r="D355" s="34">
        <v>0</v>
      </c>
      <c r="E355" s="34">
        <v>0</v>
      </c>
      <c r="F355" s="34">
        <v>0</v>
      </c>
      <c r="G355" s="34">
        <v>5</v>
      </c>
      <c r="H355" s="34">
        <v>0</v>
      </c>
      <c r="I355" s="34">
        <v>5</v>
      </c>
    </row>
    <row r="356" spans="2:9" ht="20.100000000000001" customHeight="1" thickBot="1" x14ac:dyDescent="0.25">
      <c r="B356" s="4" t="s">
        <v>541</v>
      </c>
      <c r="C356" s="34">
        <v>1</v>
      </c>
      <c r="D356" s="34">
        <v>0</v>
      </c>
      <c r="E356" s="34">
        <v>0</v>
      </c>
      <c r="F356" s="34">
        <v>1</v>
      </c>
      <c r="G356" s="34">
        <v>1</v>
      </c>
      <c r="H356" s="34">
        <v>0</v>
      </c>
      <c r="I356" s="34">
        <v>1</v>
      </c>
    </row>
    <row r="357" spans="2:9" ht="20.100000000000001" customHeight="1" thickBot="1" x14ac:dyDescent="0.25">
      <c r="B357" s="4" t="s">
        <v>542</v>
      </c>
      <c r="C357" s="34">
        <v>0</v>
      </c>
      <c r="D357" s="34">
        <v>0</v>
      </c>
      <c r="E357" s="34">
        <v>0</v>
      </c>
      <c r="F357" s="34">
        <v>0</v>
      </c>
      <c r="G357" s="34">
        <v>7</v>
      </c>
      <c r="H357" s="34">
        <v>0</v>
      </c>
      <c r="I357" s="34">
        <v>7</v>
      </c>
    </row>
    <row r="358" spans="2:9" ht="20.100000000000001" customHeight="1" thickBot="1" x14ac:dyDescent="0.25">
      <c r="B358" s="4" t="s">
        <v>543</v>
      </c>
      <c r="C358" s="34">
        <v>0</v>
      </c>
      <c r="D358" s="34">
        <v>0</v>
      </c>
      <c r="E358" s="34">
        <v>0</v>
      </c>
      <c r="F358" s="34">
        <v>0</v>
      </c>
      <c r="G358" s="34">
        <v>5</v>
      </c>
      <c r="H358" s="34">
        <v>0</v>
      </c>
      <c r="I358" s="34">
        <v>5</v>
      </c>
    </row>
    <row r="359" spans="2:9" ht="20.100000000000001" customHeight="1" thickBot="1" x14ac:dyDescent="0.25">
      <c r="B359" s="4" t="s">
        <v>205</v>
      </c>
      <c r="C359" s="34">
        <v>0</v>
      </c>
      <c r="D359" s="34">
        <v>0</v>
      </c>
      <c r="E359" s="34">
        <v>0</v>
      </c>
      <c r="F359" s="34">
        <v>0</v>
      </c>
      <c r="G359" s="34">
        <v>46</v>
      </c>
      <c r="H359" s="34">
        <v>0</v>
      </c>
      <c r="I359" s="34">
        <v>46</v>
      </c>
    </row>
    <row r="360" spans="2:9" ht="20.100000000000001" customHeight="1" thickBot="1" x14ac:dyDescent="0.25">
      <c r="B360" s="4" t="s">
        <v>544</v>
      </c>
      <c r="C360" s="34">
        <v>0</v>
      </c>
      <c r="D360" s="34">
        <v>0</v>
      </c>
      <c r="E360" s="34">
        <v>0</v>
      </c>
      <c r="F360" s="34">
        <v>0</v>
      </c>
      <c r="G360" s="34">
        <v>1</v>
      </c>
      <c r="H360" s="34">
        <v>0</v>
      </c>
      <c r="I360" s="34">
        <v>1</v>
      </c>
    </row>
    <row r="361" spans="2:9" ht="20.100000000000001" customHeight="1" thickBot="1" x14ac:dyDescent="0.25">
      <c r="B361" s="4" t="s">
        <v>545</v>
      </c>
      <c r="C361" s="34">
        <v>0</v>
      </c>
      <c r="D361" s="34">
        <v>0</v>
      </c>
      <c r="E361" s="34">
        <v>0</v>
      </c>
      <c r="F361" s="34">
        <v>0</v>
      </c>
      <c r="G361" s="34">
        <v>5</v>
      </c>
      <c r="H361" s="34">
        <v>0</v>
      </c>
      <c r="I361" s="34">
        <v>5</v>
      </c>
    </row>
    <row r="362" spans="2:9" ht="20.100000000000001" customHeight="1" thickBot="1" x14ac:dyDescent="0.25">
      <c r="B362" s="4" t="s">
        <v>546</v>
      </c>
      <c r="C362" s="34">
        <v>0</v>
      </c>
      <c r="D362" s="34">
        <v>0</v>
      </c>
      <c r="E362" s="34">
        <v>0</v>
      </c>
      <c r="F362" s="34">
        <v>0</v>
      </c>
      <c r="G362" s="34">
        <v>18</v>
      </c>
      <c r="H362" s="34">
        <v>0</v>
      </c>
      <c r="I362" s="34">
        <v>18</v>
      </c>
    </row>
    <row r="363" spans="2:9" ht="20.100000000000001" customHeight="1" thickBot="1" x14ac:dyDescent="0.25">
      <c r="B363" s="4" t="s">
        <v>547</v>
      </c>
      <c r="C363" s="34">
        <v>0</v>
      </c>
      <c r="D363" s="34">
        <v>0</v>
      </c>
      <c r="E363" s="34">
        <v>0</v>
      </c>
      <c r="F363" s="34">
        <v>0</v>
      </c>
      <c r="G363" s="34">
        <v>0</v>
      </c>
      <c r="H363" s="34">
        <v>0</v>
      </c>
      <c r="I363" s="34">
        <v>0</v>
      </c>
    </row>
    <row r="364" spans="2:9" ht="20.100000000000001" customHeight="1" thickBot="1" x14ac:dyDescent="0.25">
      <c r="B364" s="4" t="s">
        <v>652</v>
      </c>
      <c r="C364" s="34">
        <v>0</v>
      </c>
      <c r="D364" s="34">
        <v>0</v>
      </c>
      <c r="E364" s="34">
        <v>0</v>
      </c>
      <c r="F364" s="34">
        <v>0</v>
      </c>
      <c r="G364" s="34">
        <v>0</v>
      </c>
      <c r="H364" s="34">
        <v>1</v>
      </c>
      <c r="I364" s="34">
        <v>1</v>
      </c>
    </row>
    <row r="365" spans="2:9" ht="20.100000000000001" customHeight="1" thickBot="1" x14ac:dyDescent="0.25">
      <c r="B365" s="4" t="s">
        <v>548</v>
      </c>
      <c r="C365" s="34">
        <v>0</v>
      </c>
      <c r="D365" s="34">
        <v>0</v>
      </c>
      <c r="E365" s="34">
        <v>0</v>
      </c>
      <c r="F365" s="34">
        <v>0</v>
      </c>
      <c r="G365" s="34">
        <v>1</v>
      </c>
      <c r="H365" s="34">
        <v>0</v>
      </c>
      <c r="I365" s="34">
        <v>1</v>
      </c>
    </row>
    <row r="366" spans="2:9" ht="20.100000000000001" customHeight="1" thickBot="1" x14ac:dyDescent="0.25">
      <c r="B366" s="4" t="s">
        <v>206</v>
      </c>
      <c r="C366" s="34">
        <v>0</v>
      </c>
      <c r="D366" s="34">
        <v>5</v>
      </c>
      <c r="E366" s="34">
        <v>0</v>
      </c>
      <c r="F366" s="34">
        <v>5</v>
      </c>
      <c r="G366" s="34">
        <v>50</v>
      </c>
      <c r="H366" s="34">
        <v>0</v>
      </c>
      <c r="I366" s="34">
        <v>50</v>
      </c>
    </row>
    <row r="367" spans="2:9" ht="20.100000000000001" customHeight="1" thickBot="1" x14ac:dyDescent="0.25">
      <c r="B367" s="4" t="s">
        <v>549</v>
      </c>
      <c r="C367" s="34">
        <v>0</v>
      </c>
      <c r="D367" s="34">
        <v>0</v>
      </c>
      <c r="E367" s="34">
        <v>0</v>
      </c>
      <c r="F367" s="34">
        <v>0</v>
      </c>
      <c r="G367" s="34">
        <v>1</v>
      </c>
      <c r="H367" s="34">
        <v>0</v>
      </c>
      <c r="I367" s="34">
        <v>1</v>
      </c>
    </row>
    <row r="368" spans="2:9" ht="20.100000000000001" customHeight="1" thickBot="1" x14ac:dyDescent="0.25">
      <c r="B368" s="4" t="s">
        <v>550</v>
      </c>
      <c r="C368" s="34">
        <v>0</v>
      </c>
      <c r="D368" s="34">
        <v>0</v>
      </c>
      <c r="E368" s="34">
        <v>0</v>
      </c>
      <c r="F368" s="34">
        <v>0</v>
      </c>
      <c r="G368" s="34">
        <v>0</v>
      </c>
      <c r="H368" s="34">
        <v>0</v>
      </c>
      <c r="I368" s="34">
        <v>0</v>
      </c>
    </row>
    <row r="369" spans="2:9" ht="20.100000000000001" customHeight="1" thickBot="1" x14ac:dyDescent="0.25">
      <c r="B369" s="4" t="s">
        <v>551</v>
      </c>
      <c r="C369" s="34">
        <v>0</v>
      </c>
      <c r="D369" s="34">
        <v>0</v>
      </c>
      <c r="E369" s="34">
        <v>0</v>
      </c>
      <c r="F369" s="34">
        <v>0</v>
      </c>
      <c r="G369" s="34">
        <v>5</v>
      </c>
      <c r="H369" s="34">
        <v>0</v>
      </c>
      <c r="I369" s="34">
        <v>5</v>
      </c>
    </row>
    <row r="370" spans="2:9" ht="20.100000000000001" customHeight="1" thickBot="1" x14ac:dyDescent="0.25">
      <c r="B370" s="4" t="s">
        <v>552</v>
      </c>
      <c r="C370" s="34">
        <v>0</v>
      </c>
      <c r="D370" s="34">
        <v>0</v>
      </c>
      <c r="E370" s="34">
        <v>0</v>
      </c>
      <c r="F370" s="34">
        <v>0</v>
      </c>
      <c r="G370" s="34">
        <v>5</v>
      </c>
      <c r="H370" s="34">
        <v>0</v>
      </c>
      <c r="I370" s="34">
        <v>5</v>
      </c>
    </row>
    <row r="371" spans="2:9" ht="20.100000000000001" customHeight="1" thickBot="1" x14ac:dyDescent="0.25">
      <c r="B371" s="4" t="s">
        <v>653</v>
      </c>
      <c r="C371" s="34">
        <v>0</v>
      </c>
      <c r="D371" s="34">
        <v>0</v>
      </c>
      <c r="E371" s="34">
        <v>0</v>
      </c>
      <c r="F371" s="34">
        <v>0</v>
      </c>
      <c r="G371" s="34">
        <v>1</v>
      </c>
      <c r="H371" s="34">
        <v>0</v>
      </c>
      <c r="I371" s="34">
        <v>1</v>
      </c>
    </row>
    <row r="372" spans="2:9" ht="20.100000000000001" customHeight="1" thickBot="1" x14ac:dyDescent="0.25">
      <c r="B372" s="4" t="s">
        <v>553</v>
      </c>
      <c r="C372" s="34">
        <v>0</v>
      </c>
      <c r="D372" s="34">
        <v>0</v>
      </c>
      <c r="E372" s="34">
        <v>0</v>
      </c>
      <c r="F372" s="34">
        <v>0</v>
      </c>
      <c r="G372" s="34">
        <v>5</v>
      </c>
      <c r="H372" s="34">
        <v>0</v>
      </c>
      <c r="I372" s="34">
        <v>5</v>
      </c>
    </row>
    <row r="373" spans="2:9" ht="20.100000000000001" customHeight="1" thickBot="1" x14ac:dyDescent="0.25">
      <c r="B373" s="4" t="s">
        <v>554</v>
      </c>
      <c r="C373" s="34">
        <v>0</v>
      </c>
      <c r="D373" s="34">
        <v>0</v>
      </c>
      <c r="E373" s="34">
        <v>0</v>
      </c>
      <c r="F373" s="34">
        <v>0</v>
      </c>
      <c r="G373" s="34">
        <v>0</v>
      </c>
      <c r="H373" s="34">
        <v>0</v>
      </c>
      <c r="I373" s="34">
        <v>0</v>
      </c>
    </row>
    <row r="374" spans="2:9" ht="20.100000000000001" customHeight="1" thickBot="1" x14ac:dyDescent="0.25">
      <c r="B374" s="4" t="s">
        <v>555</v>
      </c>
      <c r="C374" s="34">
        <v>0</v>
      </c>
      <c r="D374" s="34">
        <v>0</v>
      </c>
      <c r="E374" s="34">
        <v>0</v>
      </c>
      <c r="F374" s="34">
        <v>0</v>
      </c>
      <c r="G374" s="34">
        <v>0</v>
      </c>
      <c r="H374" s="34">
        <v>0</v>
      </c>
      <c r="I374" s="34">
        <v>0</v>
      </c>
    </row>
    <row r="375" spans="2:9" ht="20.100000000000001" customHeight="1" thickBot="1" x14ac:dyDescent="0.25">
      <c r="B375" s="4" t="s">
        <v>556</v>
      </c>
      <c r="C375" s="34">
        <v>0</v>
      </c>
      <c r="D375" s="34">
        <v>0</v>
      </c>
      <c r="E375" s="34">
        <v>0</v>
      </c>
      <c r="F375" s="34">
        <v>0</v>
      </c>
      <c r="G375" s="34">
        <v>9</v>
      </c>
      <c r="H375" s="34">
        <v>0</v>
      </c>
      <c r="I375" s="34">
        <v>9</v>
      </c>
    </row>
    <row r="376" spans="2:9" ht="20.100000000000001" customHeight="1" thickBot="1" x14ac:dyDescent="0.25">
      <c r="B376" s="4" t="s">
        <v>557</v>
      </c>
      <c r="C376" s="34">
        <v>0</v>
      </c>
      <c r="D376" s="34">
        <v>0</v>
      </c>
      <c r="E376" s="34">
        <v>0</v>
      </c>
      <c r="F376" s="34">
        <v>0</v>
      </c>
      <c r="G376" s="34">
        <v>4</v>
      </c>
      <c r="H376" s="34">
        <v>0</v>
      </c>
      <c r="I376" s="34">
        <v>4</v>
      </c>
    </row>
    <row r="377" spans="2:9" ht="20.100000000000001" customHeight="1" thickBot="1" x14ac:dyDescent="0.25">
      <c r="B377" s="4" t="s">
        <v>558</v>
      </c>
      <c r="C377" s="34">
        <v>0</v>
      </c>
      <c r="D377" s="34">
        <v>0</v>
      </c>
      <c r="E377" s="34">
        <v>0</v>
      </c>
      <c r="F377" s="34">
        <v>0</v>
      </c>
      <c r="G377" s="34">
        <v>50</v>
      </c>
      <c r="H377" s="34">
        <v>41</v>
      </c>
      <c r="I377" s="34">
        <v>91</v>
      </c>
    </row>
    <row r="378" spans="2:9" ht="20.100000000000001" customHeight="1" thickBot="1" x14ac:dyDescent="0.25">
      <c r="B378" s="4" t="s">
        <v>207</v>
      </c>
      <c r="C378" s="34">
        <v>1</v>
      </c>
      <c r="D378" s="34">
        <v>0</v>
      </c>
      <c r="E378" s="34">
        <v>0</v>
      </c>
      <c r="F378" s="34">
        <v>1</v>
      </c>
      <c r="G378" s="34">
        <v>23</v>
      </c>
      <c r="H378" s="34">
        <v>0</v>
      </c>
      <c r="I378" s="34">
        <v>23</v>
      </c>
    </row>
    <row r="379" spans="2:9" ht="20.100000000000001" customHeight="1" thickBot="1" x14ac:dyDescent="0.25">
      <c r="B379" s="4" t="s">
        <v>559</v>
      </c>
      <c r="C379" s="34">
        <v>0</v>
      </c>
      <c r="D379" s="34">
        <v>0</v>
      </c>
      <c r="E379" s="34">
        <v>0</v>
      </c>
      <c r="F379" s="34">
        <v>0</v>
      </c>
      <c r="G379" s="34">
        <v>5</v>
      </c>
      <c r="H379" s="34">
        <v>0</v>
      </c>
      <c r="I379" s="34">
        <v>5</v>
      </c>
    </row>
    <row r="380" spans="2:9" ht="20.100000000000001" customHeight="1" thickBot="1" x14ac:dyDescent="0.25">
      <c r="B380" s="4" t="s">
        <v>560</v>
      </c>
      <c r="C380" s="34">
        <v>0</v>
      </c>
      <c r="D380" s="34">
        <v>0</v>
      </c>
      <c r="E380" s="34">
        <v>0</v>
      </c>
      <c r="F380" s="34">
        <v>0</v>
      </c>
      <c r="G380" s="34">
        <v>8</v>
      </c>
      <c r="H380" s="34">
        <v>0</v>
      </c>
      <c r="I380" s="34">
        <v>8</v>
      </c>
    </row>
    <row r="381" spans="2:9" ht="20.100000000000001" customHeight="1" thickBot="1" x14ac:dyDescent="0.25">
      <c r="B381" s="4" t="s">
        <v>561</v>
      </c>
      <c r="C381" s="34">
        <v>0</v>
      </c>
      <c r="D381" s="34">
        <v>0</v>
      </c>
      <c r="E381" s="34">
        <v>0</v>
      </c>
      <c r="F381" s="34">
        <v>0</v>
      </c>
      <c r="G381" s="34">
        <v>22</v>
      </c>
      <c r="H381" s="34">
        <v>0</v>
      </c>
      <c r="I381" s="34">
        <v>22</v>
      </c>
    </row>
    <row r="382" spans="2:9" ht="20.100000000000001" customHeight="1" thickBot="1" x14ac:dyDescent="0.25">
      <c r="B382" s="4" t="s">
        <v>562</v>
      </c>
      <c r="C382" s="34">
        <v>0</v>
      </c>
      <c r="D382" s="34">
        <v>0</v>
      </c>
      <c r="E382" s="34">
        <v>0</v>
      </c>
      <c r="F382" s="34">
        <v>0</v>
      </c>
      <c r="G382" s="34">
        <v>9</v>
      </c>
      <c r="H382" s="34">
        <v>0</v>
      </c>
      <c r="I382" s="34">
        <v>9</v>
      </c>
    </row>
    <row r="383" spans="2:9" ht="20.100000000000001" customHeight="1" thickBot="1" x14ac:dyDescent="0.25">
      <c r="B383" s="4" t="s">
        <v>563</v>
      </c>
      <c r="C383" s="34">
        <v>0</v>
      </c>
      <c r="D383" s="34">
        <v>0</v>
      </c>
      <c r="E383" s="34">
        <v>0</v>
      </c>
      <c r="F383" s="34">
        <v>0</v>
      </c>
      <c r="G383" s="34">
        <v>7</v>
      </c>
      <c r="H383" s="34">
        <v>0</v>
      </c>
      <c r="I383" s="34">
        <v>7</v>
      </c>
    </row>
    <row r="384" spans="2:9" ht="20.100000000000001" customHeight="1" thickBot="1" x14ac:dyDescent="0.25">
      <c r="B384" s="4" t="s">
        <v>564</v>
      </c>
      <c r="C384" s="34">
        <v>0</v>
      </c>
      <c r="D384" s="34">
        <v>0</v>
      </c>
      <c r="E384" s="34">
        <v>0</v>
      </c>
      <c r="F384" s="34">
        <v>0</v>
      </c>
      <c r="G384" s="34">
        <v>7</v>
      </c>
      <c r="H384" s="34">
        <v>0</v>
      </c>
      <c r="I384" s="34">
        <v>7</v>
      </c>
    </row>
    <row r="385" spans="2:9" ht="20.100000000000001" customHeight="1" thickBot="1" x14ac:dyDescent="0.25">
      <c r="B385" s="4" t="s">
        <v>654</v>
      </c>
      <c r="C385" s="34">
        <v>0</v>
      </c>
      <c r="D385" s="34">
        <v>0</v>
      </c>
      <c r="E385" s="34">
        <v>0</v>
      </c>
      <c r="F385" s="34">
        <v>0</v>
      </c>
      <c r="G385" s="34">
        <v>22</v>
      </c>
      <c r="H385" s="34">
        <v>0</v>
      </c>
      <c r="I385" s="34">
        <v>22</v>
      </c>
    </row>
    <row r="386" spans="2:9" ht="20.100000000000001" customHeight="1" thickBot="1" x14ac:dyDescent="0.25">
      <c r="B386" s="4" t="s">
        <v>565</v>
      </c>
      <c r="C386" s="34">
        <v>3</v>
      </c>
      <c r="D386" s="34">
        <v>0</v>
      </c>
      <c r="E386" s="34">
        <v>0</v>
      </c>
      <c r="F386" s="34">
        <v>3</v>
      </c>
      <c r="G386" s="34">
        <v>5</v>
      </c>
      <c r="H386" s="34">
        <v>0</v>
      </c>
      <c r="I386" s="34">
        <v>5</v>
      </c>
    </row>
    <row r="387" spans="2:9" ht="20.100000000000001" customHeight="1" thickBot="1" x14ac:dyDescent="0.25">
      <c r="B387" s="4" t="s">
        <v>566</v>
      </c>
      <c r="C387" s="34">
        <v>0</v>
      </c>
      <c r="D387" s="34">
        <v>0</v>
      </c>
      <c r="E387" s="34">
        <v>0</v>
      </c>
      <c r="F387" s="34">
        <v>0</v>
      </c>
      <c r="G387" s="34">
        <v>13</v>
      </c>
      <c r="H387" s="34">
        <v>0</v>
      </c>
      <c r="I387" s="34">
        <v>13</v>
      </c>
    </row>
    <row r="388" spans="2:9" ht="20.100000000000001" customHeight="1" thickBot="1" x14ac:dyDescent="0.25">
      <c r="B388" s="4" t="s">
        <v>567</v>
      </c>
      <c r="C388" s="34">
        <v>0</v>
      </c>
      <c r="D388" s="34">
        <v>0</v>
      </c>
      <c r="E388" s="34">
        <v>0</v>
      </c>
      <c r="F388" s="34">
        <v>0</v>
      </c>
      <c r="G388" s="34">
        <v>7</v>
      </c>
      <c r="H388" s="34">
        <v>0</v>
      </c>
      <c r="I388" s="34">
        <v>7</v>
      </c>
    </row>
    <row r="389" spans="2:9" ht="20.100000000000001" customHeight="1" thickBot="1" x14ac:dyDescent="0.25">
      <c r="B389" s="4" t="s">
        <v>568</v>
      </c>
      <c r="C389" s="34">
        <v>8</v>
      </c>
      <c r="D389" s="34">
        <v>0</v>
      </c>
      <c r="E389" s="34">
        <v>0</v>
      </c>
      <c r="F389" s="34">
        <v>8</v>
      </c>
      <c r="G389" s="34">
        <v>193</v>
      </c>
      <c r="H389" s="34">
        <v>0</v>
      </c>
      <c r="I389" s="34">
        <v>193</v>
      </c>
    </row>
    <row r="390" spans="2:9" ht="20.100000000000001" customHeight="1" thickBot="1" x14ac:dyDescent="0.25">
      <c r="B390" s="4" t="s">
        <v>569</v>
      </c>
      <c r="C390" s="34">
        <v>0</v>
      </c>
      <c r="D390" s="34">
        <v>1</v>
      </c>
      <c r="E390" s="34">
        <v>0</v>
      </c>
      <c r="F390" s="34">
        <v>1</v>
      </c>
      <c r="G390" s="34">
        <v>41</v>
      </c>
      <c r="H390" s="34">
        <v>0</v>
      </c>
      <c r="I390" s="34">
        <v>41</v>
      </c>
    </row>
    <row r="391" spans="2:9" ht="20.100000000000001" customHeight="1" thickBot="1" x14ac:dyDescent="0.25">
      <c r="B391" s="4" t="s">
        <v>570</v>
      </c>
      <c r="C391" s="34">
        <v>0</v>
      </c>
      <c r="D391" s="34">
        <v>5</v>
      </c>
      <c r="E391" s="34">
        <v>0</v>
      </c>
      <c r="F391" s="34">
        <v>5</v>
      </c>
      <c r="G391" s="34">
        <v>94</v>
      </c>
      <c r="H391" s="34">
        <v>0</v>
      </c>
      <c r="I391" s="34">
        <v>94</v>
      </c>
    </row>
    <row r="392" spans="2:9" ht="20.100000000000001" customHeight="1" thickBot="1" x14ac:dyDescent="0.25">
      <c r="B392" s="4" t="s">
        <v>571</v>
      </c>
      <c r="C392" s="34">
        <v>0</v>
      </c>
      <c r="D392" s="34">
        <v>2</v>
      </c>
      <c r="E392" s="34">
        <v>0</v>
      </c>
      <c r="F392" s="34">
        <v>2</v>
      </c>
      <c r="G392" s="34">
        <v>40</v>
      </c>
      <c r="H392" s="34">
        <v>0</v>
      </c>
      <c r="I392" s="34">
        <v>40</v>
      </c>
    </row>
    <row r="393" spans="2:9" ht="20.100000000000001" customHeight="1" thickBot="1" x14ac:dyDescent="0.25">
      <c r="B393" s="4" t="s">
        <v>572</v>
      </c>
      <c r="C393" s="34">
        <v>6</v>
      </c>
      <c r="D393" s="34">
        <v>0</v>
      </c>
      <c r="E393" s="34">
        <v>0</v>
      </c>
      <c r="F393" s="34">
        <v>6</v>
      </c>
      <c r="G393" s="34">
        <v>109</v>
      </c>
      <c r="H393" s="34">
        <v>0</v>
      </c>
      <c r="I393" s="34">
        <v>109</v>
      </c>
    </row>
    <row r="394" spans="2:9" ht="20.100000000000001" customHeight="1" thickBot="1" x14ac:dyDescent="0.25">
      <c r="B394" s="4" t="s">
        <v>573</v>
      </c>
      <c r="C394" s="34">
        <v>0</v>
      </c>
      <c r="D394" s="34">
        <v>0</v>
      </c>
      <c r="E394" s="34">
        <v>0</v>
      </c>
      <c r="F394" s="34">
        <v>0</v>
      </c>
      <c r="G394" s="34">
        <v>4</v>
      </c>
      <c r="H394" s="34">
        <v>0</v>
      </c>
      <c r="I394" s="34">
        <v>4</v>
      </c>
    </row>
    <row r="395" spans="2:9" ht="20.100000000000001" customHeight="1" thickBot="1" x14ac:dyDescent="0.25">
      <c r="B395" s="4" t="s">
        <v>574</v>
      </c>
      <c r="C395" s="34">
        <v>0</v>
      </c>
      <c r="D395" s="34">
        <v>3</v>
      </c>
      <c r="E395" s="34">
        <v>0</v>
      </c>
      <c r="F395" s="34">
        <v>3</v>
      </c>
      <c r="G395" s="34">
        <v>0</v>
      </c>
      <c r="H395" s="34">
        <v>39</v>
      </c>
      <c r="I395" s="34">
        <v>39</v>
      </c>
    </row>
    <row r="396" spans="2:9" ht="20.100000000000001" customHeight="1" thickBot="1" x14ac:dyDescent="0.25">
      <c r="B396" s="4" t="s">
        <v>575</v>
      </c>
      <c r="C396" s="34">
        <v>5</v>
      </c>
      <c r="D396" s="34">
        <v>0</v>
      </c>
      <c r="E396" s="34">
        <v>0</v>
      </c>
      <c r="F396" s="34">
        <v>5</v>
      </c>
      <c r="G396" s="34">
        <v>55</v>
      </c>
      <c r="H396" s="34">
        <v>0</v>
      </c>
      <c r="I396" s="34">
        <v>55</v>
      </c>
    </row>
    <row r="397" spans="2:9" ht="20.100000000000001" customHeight="1" thickBot="1" x14ac:dyDescent="0.25">
      <c r="B397" s="4" t="s">
        <v>576</v>
      </c>
      <c r="C397" s="34">
        <v>4</v>
      </c>
      <c r="D397" s="34">
        <v>0</v>
      </c>
      <c r="E397" s="34">
        <v>0</v>
      </c>
      <c r="F397" s="34">
        <v>4</v>
      </c>
      <c r="G397" s="34">
        <v>74</v>
      </c>
      <c r="H397" s="34">
        <v>0</v>
      </c>
      <c r="I397" s="34">
        <v>74</v>
      </c>
    </row>
    <row r="398" spans="2:9" ht="20.100000000000001" customHeight="1" thickBot="1" x14ac:dyDescent="0.25">
      <c r="B398" s="4" t="s">
        <v>208</v>
      </c>
      <c r="C398" s="34">
        <v>14</v>
      </c>
      <c r="D398" s="34">
        <v>30</v>
      </c>
      <c r="E398" s="34">
        <v>13</v>
      </c>
      <c r="F398" s="34">
        <v>57</v>
      </c>
      <c r="G398" s="34">
        <v>1225</v>
      </c>
      <c r="H398" s="34">
        <v>4</v>
      </c>
      <c r="I398" s="34">
        <v>1229</v>
      </c>
    </row>
    <row r="399" spans="2:9" ht="20.100000000000001" customHeight="1" thickBot="1" x14ac:dyDescent="0.25">
      <c r="B399" s="4" t="s">
        <v>577</v>
      </c>
      <c r="C399" s="34">
        <v>0</v>
      </c>
      <c r="D399" s="34">
        <v>0</v>
      </c>
      <c r="E399" s="34">
        <v>0</v>
      </c>
      <c r="F399" s="34">
        <v>0</v>
      </c>
      <c r="G399" s="34">
        <v>28</v>
      </c>
      <c r="H399" s="34">
        <v>0</v>
      </c>
      <c r="I399" s="34">
        <v>28</v>
      </c>
    </row>
    <row r="400" spans="2:9" ht="20.100000000000001" customHeight="1" thickBot="1" x14ac:dyDescent="0.25">
      <c r="B400" s="4" t="s">
        <v>578</v>
      </c>
      <c r="C400" s="34">
        <v>1</v>
      </c>
      <c r="D400" s="34">
        <v>0</v>
      </c>
      <c r="E400" s="34">
        <v>0</v>
      </c>
      <c r="F400" s="34">
        <v>1</v>
      </c>
      <c r="G400" s="34">
        <v>192</v>
      </c>
      <c r="H400" s="34">
        <v>0</v>
      </c>
      <c r="I400" s="34">
        <v>192</v>
      </c>
    </row>
    <row r="401" spans="2:9" ht="20.100000000000001" customHeight="1" thickBot="1" x14ac:dyDescent="0.25">
      <c r="B401" s="4" t="s">
        <v>579</v>
      </c>
      <c r="C401" s="34">
        <v>0</v>
      </c>
      <c r="D401" s="34">
        <v>0</v>
      </c>
      <c r="E401" s="34">
        <v>0</v>
      </c>
      <c r="F401" s="34">
        <v>0</v>
      </c>
      <c r="G401" s="34">
        <v>106</v>
      </c>
      <c r="H401" s="34">
        <v>0</v>
      </c>
      <c r="I401" s="34">
        <v>106</v>
      </c>
    </row>
    <row r="402" spans="2:9" ht="20.100000000000001" customHeight="1" thickBot="1" x14ac:dyDescent="0.25">
      <c r="B402" s="4" t="s">
        <v>580</v>
      </c>
      <c r="C402" s="34">
        <v>0</v>
      </c>
      <c r="D402" s="34">
        <v>3</v>
      </c>
      <c r="E402" s="34">
        <v>0</v>
      </c>
      <c r="F402" s="34">
        <v>3</v>
      </c>
      <c r="G402" s="34">
        <v>37</v>
      </c>
      <c r="H402" s="34">
        <v>0</v>
      </c>
      <c r="I402" s="34">
        <v>37</v>
      </c>
    </row>
    <row r="403" spans="2:9" ht="20.100000000000001" customHeight="1" thickBot="1" x14ac:dyDescent="0.25">
      <c r="B403" s="4" t="s">
        <v>581</v>
      </c>
      <c r="C403" s="34">
        <v>0</v>
      </c>
      <c r="D403" s="34">
        <v>0</v>
      </c>
      <c r="E403" s="34">
        <v>0</v>
      </c>
      <c r="F403" s="34">
        <v>0</v>
      </c>
      <c r="G403" s="34">
        <v>96</v>
      </c>
      <c r="H403" s="34">
        <v>0</v>
      </c>
      <c r="I403" s="34">
        <v>96</v>
      </c>
    </row>
    <row r="404" spans="2:9" ht="20.100000000000001" customHeight="1" thickBot="1" x14ac:dyDescent="0.25">
      <c r="B404" s="4" t="s">
        <v>582</v>
      </c>
      <c r="C404" s="34">
        <v>11</v>
      </c>
      <c r="D404" s="34">
        <v>9</v>
      </c>
      <c r="E404" s="34">
        <v>0</v>
      </c>
      <c r="F404" s="34">
        <v>20</v>
      </c>
      <c r="G404" s="34">
        <v>38</v>
      </c>
      <c r="H404" s="34">
        <v>3</v>
      </c>
      <c r="I404" s="34">
        <v>41</v>
      </c>
    </row>
    <row r="405" spans="2:9" ht="20.100000000000001" customHeight="1" thickBot="1" x14ac:dyDescent="0.25">
      <c r="B405" s="4" t="s">
        <v>583</v>
      </c>
      <c r="C405" s="34">
        <v>11</v>
      </c>
      <c r="D405" s="34">
        <v>0</v>
      </c>
      <c r="E405" s="34">
        <v>0</v>
      </c>
      <c r="F405" s="34">
        <v>11</v>
      </c>
      <c r="G405" s="34">
        <v>55</v>
      </c>
      <c r="H405" s="34">
        <v>0</v>
      </c>
      <c r="I405" s="34">
        <v>55</v>
      </c>
    </row>
    <row r="406" spans="2:9" ht="20.100000000000001" customHeight="1" thickBot="1" x14ac:dyDescent="0.25">
      <c r="B406" s="4" t="s">
        <v>584</v>
      </c>
      <c r="C406" s="34">
        <v>0</v>
      </c>
      <c r="D406" s="34">
        <v>0</v>
      </c>
      <c r="E406" s="34">
        <v>0</v>
      </c>
      <c r="F406" s="34">
        <v>0</v>
      </c>
      <c r="G406" s="34">
        <v>33</v>
      </c>
      <c r="H406" s="34">
        <v>0</v>
      </c>
      <c r="I406" s="34">
        <v>33</v>
      </c>
    </row>
    <row r="407" spans="2:9" ht="20.100000000000001" customHeight="1" thickBot="1" x14ac:dyDescent="0.25">
      <c r="B407" s="4" t="s">
        <v>585</v>
      </c>
      <c r="C407" s="34">
        <v>0</v>
      </c>
      <c r="D407" s="34">
        <v>0</v>
      </c>
      <c r="E407" s="34">
        <v>0</v>
      </c>
      <c r="F407" s="34">
        <v>0</v>
      </c>
      <c r="G407" s="34">
        <v>83</v>
      </c>
      <c r="H407" s="34">
        <v>0</v>
      </c>
      <c r="I407" s="34">
        <v>83</v>
      </c>
    </row>
    <row r="408" spans="2:9" ht="20.100000000000001" customHeight="1" thickBot="1" x14ac:dyDescent="0.25">
      <c r="B408" s="4" t="s">
        <v>586</v>
      </c>
      <c r="C408" s="34">
        <v>0</v>
      </c>
      <c r="D408" s="34">
        <v>0</v>
      </c>
      <c r="E408" s="34">
        <v>0</v>
      </c>
      <c r="F408" s="34">
        <v>0</v>
      </c>
      <c r="G408" s="34">
        <v>0</v>
      </c>
      <c r="H408" s="34">
        <v>2</v>
      </c>
      <c r="I408" s="34">
        <v>2</v>
      </c>
    </row>
    <row r="409" spans="2:9" ht="20.100000000000001" customHeight="1" thickBot="1" x14ac:dyDescent="0.25">
      <c r="B409" s="4" t="s">
        <v>587</v>
      </c>
      <c r="C409" s="34">
        <v>0</v>
      </c>
      <c r="D409" s="34">
        <v>0</v>
      </c>
      <c r="E409" s="34">
        <v>0</v>
      </c>
      <c r="F409" s="34">
        <v>0</v>
      </c>
      <c r="G409" s="34">
        <v>8</v>
      </c>
      <c r="H409" s="34">
        <v>0</v>
      </c>
      <c r="I409" s="34">
        <v>8</v>
      </c>
    </row>
    <row r="410" spans="2:9" ht="20.100000000000001" customHeight="1" thickBot="1" x14ac:dyDescent="0.25">
      <c r="B410" s="4" t="s">
        <v>588</v>
      </c>
      <c r="C410" s="34">
        <v>0</v>
      </c>
      <c r="D410" s="34">
        <v>0</v>
      </c>
      <c r="E410" s="34">
        <v>0</v>
      </c>
      <c r="F410" s="34">
        <v>0</v>
      </c>
      <c r="G410" s="34">
        <v>164</v>
      </c>
      <c r="H410" s="34">
        <v>0</v>
      </c>
      <c r="I410" s="34">
        <v>164</v>
      </c>
    </row>
    <row r="411" spans="2:9" ht="20.100000000000001" customHeight="1" thickBot="1" x14ac:dyDescent="0.25">
      <c r="B411" s="4" t="s">
        <v>589</v>
      </c>
      <c r="C411" s="34">
        <v>0</v>
      </c>
      <c r="D411" s="34">
        <v>0</v>
      </c>
      <c r="E411" s="34">
        <v>0</v>
      </c>
      <c r="F411" s="34">
        <v>0</v>
      </c>
      <c r="G411" s="34">
        <v>16</v>
      </c>
      <c r="H411" s="34">
        <v>0</v>
      </c>
      <c r="I411" s="34">
        <v>16</v>
      </c>
    </row>
    <row r="412" spans="2:9" ht="20.100000000000001" customHeight="1" thickBot="1" x14ac:dyDescent="0.25">
      <c r="B412" s="4" t="s">
        <v>590</v>
      </c>
      <c r="C412" s="34">
        <v>0</v>
      </c>
      <c r="D412" s="34">
        <v>0</v>
      </c>
      <c r="E412" s="34">
        <v>0</v>
      </c>
      <c r="F412" s="34">
        <v>0</v>
      </c>
      <c r="G412" s="34">
        <v>11</v>
      </c>
      <c r="H412" s="34">
        <v>34</v>
      </c>
      <c r="I412" s="34">
        <v>45</v>
      </c>
    </row>
    <row r="413" spans="2:9" ht="20.100000000000001" customHeight="1" thickBot="1" x14ac:dyDescent="0.25">
      <c r="B413" s="4" t="s">
        <v>591</v>
      </c>
      <c r="C413" s="34">
        <v>0</v>
      </c>
      <c r="D413" s="34">
        <v>0</v>
      </c>
      <c r="E413" s="34">
        <v>0</v>
      </c>
      <c r="F413" s="34">
        <v>0</v>
      </c>
      <c r="G413" s="34">
        <v>3</v>
      </c>
      <c r="H413" s="34">
        <v>0</v>
      </c>
      <c r="I413" s="34">
        <v>3</v>
      </c>
    </row>
    <row r="414" spans="2:9" ht="20.100000000000001" customHeight="1" thickBot="1" x14ac:dyDescent="0.25">
      <c r="B414" s="4" t="s">
        <v>209</v>
      </c>
      <c r="C414" s="34">
        <v>0</v>
      </c>
      <c r="D414" s="34">
        <v>0</v>
      </c>
      <c r="E414" s="34">
        <v>0</v>
      </c>
      <c r="F414" s="34">
        <v>0</v>
      </c>
      <c r="G414" s="34">
        <v>172</v>
      </c>
      <c r="H414" s="34">
        <v>0</v>
      </c>
      <c r="I414" s="34">
        <v>172</v>
      </c>
    </row>
    <row r="415" spans="2:9" ht="20.100000000000001" customHeight="1" thickBot="1" x14ac:dyDescent="0.25">
      <c r="B415" s="4" t="s">
        <v>592</v>
      </c>
      <c r="C415" s="34">
        <v>3</v>
      </c>
      <c r="D415" s="34">
        <v>0</v>
      </c>
      <c r="E415" s="34">
        <v>0</v>
      </c>
      <c r="F415" s="34">
        <v>3</v>
      </c>
      <c r="G415" s="34">
        <v>5</v>
      </c>
      <c r="H415" s="34">
        <v>0</v>
      </c>
      <c r="I415" s="34">
        <v>5</v>
      </c>
    </row>
    <row r="416" spans="2:9" ht="20.100000000000001" customHeight="1" thickBot="1" x14ac:dyDescent="0.25">
      <c r="B416" s="4" t="s">
        <v>593</v>
      </c>
      <c r="C416" s="34">
        <v>0</v>
      </c>
      <c r="D416" s="34">
        <v>0</v>
      </c>
      <c r="E416" s="34">
        <v>0</v>
      </c>
      <c r="F416" s="34">
        <v>0</v>
      </c>
      <c r="G416" s="34">
        <v>47</v>
      </c>
      <c r="H416" s="34">
        <v>0</v>
      </c>
      <c r="I416" s="34">
        <v>47</v>
      </c>
    </row>
    <row r="417" spans="2:9" ht="20.100000000000001" customHeight="1" thickBot="1" x14ac:dyDescent="0.25">
      <c r="B417" s="4" t="s">
        <v>594</v>
      </c>
      <c r="C417" s="34">
        <v>0</v>
      </c>
      <c r="D417" s="34">
        <v>0</v>
      </c>
      <c r="E417" s="34">
        <v>0</v>
      </c>
      <c r="F417" s="34">
        <v>0</v>
      </c>
      <c r="G417" s="34">
        <v>38</v>
      </c>
      <c r="H417" s="34">
        <v>0</v>
      </c>
      <c r="I417" s="34">
        <v>38</v>
      </c>
    </row>
    <row r="418" spans="2:9" ht="20.100000000000001" customHeight="1" thickBot="1" x14ac:dyDescent="0.25">
      <c r="B418" s="4" t="s">
        <v>595</v>
      </c>
      <c r="C418" s="34">
        <v>0</v>
      </c>
      <c r="D418" s="34">
        <v>0</v>
      </c>
      <c r="E418" s="34">
        <v>0</v>
      </c>
      <c r="F418" s="34">
        <v>0</v>
      </c>
      <c r="G418" s="34">
        <v>2</v>
      </c>
      <c r="H418" s="34">
        <v>0</v>
      </c>
      <c r="I418" s="34">
        <v>2</v>
      </c>
    </row>
    <row r="419" spans="2:9" ht="20.100000000000001" customHeight="1" thickBot="1" x14ac:dyDescent="0.25">
      <c r="B419" s="4" t="s">
        <v>596</v>
      </c>
      <c r="C419" s="34">
        <v>0</v>
      </c>
      <c r="D419" s="34">
        <v>0</v>
      </c>
      <c r="E419" s="34">
        <v>0</v>
      </c>
      <c r="F419" s="34">
        <v>0</v>
      </c>
      <c r="G419" s="34">
        <v>20</v>
      </c>
      <c r="H419" s="34">
        <v>0</v>
      </c>
      <c r="I419" s="34">
        <v>20</v>
      </c>
    </row>
    <row r="420" spans="2:9" ht="20.100000000000001" customHeight="1" thickBot="1" x14ac:dyDescent="0.25">
      <c r="B420" s="4" t="s">
        <v>597</v>
      </c>
      <c r="C420" s="34">
        <v>2</v>
      </c>
      <c r="D420" s="34">
        <v>2</v>
      </c>
      <c r="E420" s="34">
        <v>3</v>
      </c>
      <c r="F420" s="34">
        <v>7</v>
      </c>
      <c r="G420" s="34">
        <v>20</v>
      </c>
      <c r="H420" s="34">
        <v>1</v>
      </c>
      <c r="I420" s="34">
        <v>21</v>
      </c>
    </row>
    <row r="421" spans="2:9" ht="20.100000000000001" customHeight="1" thickBot="1" x14ac:dyDescent="0.25">
      <c r="B421" s="4" t="s">
        <v>598</v>
      </c>
      <c r="C421" s="34">
        <v>0</v>
      </c>
      <c r="D421" s="34">
        <v>0</v>
      </c>
      <c r="E421" s="34">
        <v>0</v>
      </c>
      <c r="F421" s="34">
        <v>0</v>
      </c>
      <c r="G421" s="34">
        <v>22</v>
      </c>
      <c r="H421" s="34">
        <v>0</v>
      </c>
      <c r="I421" s="34">
        <v>22</v>
      </c>
    </row>
    <row r="422" spans="2:9" ht="20.100000000000001" customHeight="1" thickBot="1" x14ac:dyDescent="0.25">
      <c r="B422" s="4" t="s">
        <v>599</v>
      </c>
      <c r="C422" s="34">
        <v>0</v>
      </c>
      <c r="D422" s="34">
        <v>1</v>
      </c>
      <c r="E422" s="34">
        <v>2</v>
      </c>
      <c r="F422" s="34">
        <v>3</v>
      </c>
      <c r="G422" s="34">
        <v>32</v>
      </c>
      <c r="H422" s="34">
        <v>0</v>
      </c>
      <c r="I422" s="34">
        <v>32</v>
      </c>
    </row>
    <row r="423" spans="2:9" ht="20.100000000000001" customHeight="1" thickBot="1" x14ac:dyDescent="0.25">
      <c r="B423" s="4" t="s">
        <v>600</v>
      </c>
      <c r="C423" s="34">
        <v>0</v>
      </c>
      <c r="D423" s="34">
        <v>0</v>
      </c>
      <c r="E423" s="34">
        <v>8</v>
      </c>
      <c r="F423" s="34">
        <v>8</v>
      </c>
      <c r="G423" s="34">
        <v>113</v>
      </c>
      <c r="H423" s="34">
        <v>0</v>
      </c>
      <c r="I423" s="34">
        <v>113</v>
      </c>
    </row>
    <row r="424" spans="2:9" ht="20.100000000000001" customHeight="1" thickBot="1" x14ac:dyDescent="0.25">
      <c r="B424" s="4" t="s">
        <v>601</v>
      </c>
      <c r="C424" s="34">
        <v>0</v>
      </c>
      <c r="D424" s="34">
        <v>0</v>
      </c>
      <c r="E424" s="34">
        <v>0</v>
      </c>
      <c r="F424" s="34">
        <v>0</v>
      </c>
      <c r="G424" s="34">
        <v>11</v>
      </c>
      <c r="H424" s="34">
        <v>0</v>
      </c>
      <c r="I424" s="34">
        <v>11</v>
      </c>
    </row>
    <row r="425" spans="2:9" ht="20.100000000000001" customHeight="1" thickBot="1" x14ac:dyDescent="0.25">
      <c r="B425" s="4" t="s">
        <v>602</v>
      </c>
      <c r="C425" s="34">
        <v>0</v>
      </c>
      <c r="D425" s="34">
        <v>1</v>
      </c>
      <c r="E425" s="34">
        <v>0</v>
      </c>
      <c r="F425" s="34">
        <v>1</v>
      </c>
      <c r="G425" s="34">
        <v>9</v>
      </c>
      <c r="H425" s="34">
        <v>0</v>
      </c>
      <c r="I425" s="34">
        <v>9</v>
      </c>
    </row>
    <row r="426" spans="2:9" ht="20.100000000000001" customHeight="1" thickBot="1" x14ac:dyDescent="0.25">
      <c r="B426" s="4" t="s">
        <v>603</v>
      </c>
      <c r="C426" s="34">
        <v>0</v>
      </c>
      <c r="D426" s="34">
        <v>0</v>
      </c>
      <c r="E426" s="34">
        <v>0</v>
      </c>
      <c r="F426" s="34">
        <v>0</v>
      </c>
      <c r="G426" s="34">
        <v>53</v>
      </c>
      <c r="H426" s="34">
        <v>2</v>
      </c>
      <c r="I426" s="34">
        <v>55</v>
      </c>
    </row>
    <row r="427" spans="2:9" ht="20.100000000000001" customHeight="1" thickBot="1" x14ac:dyDescent="0.25">
      <c r="B427" s="4" t="s">
        <v>604</v>
      </c>
      <c r="C427" s="34">
        <v>0</v>
      </c>
      <c r="D427" s="34">
        <v>0</v>
      </c>
      <c r="E427" s="34">
        <v>0</v>
      </c>
      <c r="F427" s="34">
        <v>0</v>
      </c>
      <c r="G427" s="34">
        <v>6</v>
      </c>
      <c r="H427" s="34">
        <v>5</v>
      </c>
      <c r="I427" s="34">
        <v>11</v>
      </c>
    </row>
    <row r="428" spans="2:9" ht="20.100000000000001" customHeight="1" thickBot="1" x14ac:dyDescent="0.25">
      <c r="B428" s="4" t="s">
        <v>605</v>
      </c>
      <c r="C428" s="34">
        <v>0</v>
      </c>
      <c r="D428" s="34">
        <v>0</v>
      </c>
      <c r="E428" s="34">
        <v>0</v>
      </c>
      <c r="F428" s="34">
        <v>0</v>
      </c>
      <c r="G428" s="34">
        <v>0</v>
      </c>
      <c r="H428" s="34">
        <v>0</v>
      </c>
      <c r="I428" s="34">
        <v>0</v>
      </c>
    </row>
    <row r="429" spans="2:9" ht="20.100000000000001" customHeight="1" thickBot="1" x14ac:dyDescent="0.25">
      <c r="B429" s="4" t="s">
        <v>606</v>
      </c>
      <c r="C429" s="34">
        <v>0</v>
      </c>
      <c r="D429" s="34">
        <v>0</v>
      </c>
      <c r="E429" s="34">
        <v>0</v>
      </c>
      <c r="F429" s="34">
        <v>0</v>
      </c>
      <c r="G429" s="34">
        <v>2</v>
      </c>
      <c r="H429" s="34">
        <v>12</v>
      </c>
      <c r="I429" s="34">
        <v>14</v>
      </c>
    </row>
    <row r="430" spans="2:9" ht="20.100000000000001" customHeight="1" thickBot="1" x14ac:dyDescent="0.25">
      <c r="B430" s="4" t="s">
        <v>607</v>
      </c>
      <c r="C430" s="34">
        <v>0</v>
      </c>
      <c r="D430" s="34">
        <v>0</v>
      </c>
      <c r="E430" s="34">
        <v>0</v>
      </c>
      <c r="F430" s="34">
        <v>0</v>
      </c>
      <c r="G430" s="34">
        <v>9</v>
      </c>
      <c r="H430" s="34">
        <v>5</v>
      </c>
      <c r="I430" s="34">
        <v>14</v>
      </c>
    </row>
    <row r="431" spans="2:9" ht="20.100000000000001" customHeight="1" thickBot="1" x14ac:dyDescent="0.25">
      <c r="B431" s="4" t="s">
        <v>608</v>
      </c>
      <c r="C431" s="34">
        <v>0</v>
      </c>
      <c r="D431" s="34">
        <v>3</v>
      </c>
      <c r="E431" s="34">
        <v>0</v>
      </c>
      <c r="F431" s="34">
        <v>3</v>
      </c>
      <c r="G431" s="34">
        <v>70</v>
      </c>
      <c r="H431" s="34">
        <v>1</v>
      </c>
      <c r="I431" s="34">
        <v>71</v>
      </c>
    </row>
    <row r="432" spans="2:9" ht="20.100000000000001" customHeight="1" thickBot="1" x14ac:dyDescent="0.25">
      <c r="B432" s="4" t="s">
        <v>609</v>
      </c>
      <c r="C432" s="34">
        <v>3</v>
      </c>
      <c r="D432" s="34">
        <v>0</v>
      </c>
      <c r="E432" s="34">
        <v>0</v>
      </c>
      <c r="F432" s="34">
        <v>3</v>
      </c>
      <c r="G432" s="34">
        <v>20</v>
      </c>
      <c r="H432" s="34">
        <v>0</v>
      </c>
      <c r="I432" s="34">
        <v>20</v>
      </c>
    </row>
    <row r="433" spans="2:9" ht="20.100000000000001" customHeight="1" thickBot="1" x14ac:dyDescent="0.25">
      <c r="B433" s="4" t="s">
        <v>610</v>
      </c>
      <c r="C433" s="34">
        <v>0</v>
      </c>
      <c r="D433" s="34">
        <v>2</v>
      </c>
      <c r="E433" s="34">
        <v>1</v>
      </c>
      <c r="F433" s="34">
        <v>3</v>
      </c>
      <c r="G433" s="34">
        <v>18</v>
      </c>
      <c r="H433" s="34">
        <v>0</v>
      </c>
      <c r="I433" s="34">
        <v>18</v>
      </c>
    </row>
    <row r="434" spans="2:9" ht="20.100000000000001" customHeight="1" thickBot="1" x14ac:dyDescent="0.25">
      <c r="B434" s="4" t="s">
        <v>611</v>
      </c>
      <c r="C434" s="34">
        <v>2</v>
      </c>
      <c r="D434" s="34">
        <v>3</v>
      </c>
      <c r="E434" s="34">
        <v>0</v>
      </c>
      <c r="F434" s="34">
        <v>5</v>
      </c>
      <c r="G434" s="34">
        <v>61</v>
      </c>
      <c r="H434" s="34">
        <v>14</v>
      </c>
      <c r="I434" s="34">
        <v>75</v>
      </c>
    </row>
    <row r="435" spans="2:9" ht="20.100000000000001" customHeight="1" thickBot="1" x14ac:dyDescent="0.25">
      <c r="B435" s="4" t="s">
        <v>612</v>
      </c>
      <c r="C435" s="34">
        <v>0</v>
      </c>
      <c r="D435" s="34">
        <v>0</v>
      </c>
      <c r="E435" s="34">
        <v>0</v>
      </c>
      <c r="F435" s="34">
        <v>0</v>
      </c>
      <c r="G435" s="34">
        <v>21</v>
      </c>
      <c r="H435" s="34">
        <v>0</v>
      </c>
      <c r="I435" s="34">
        <v>21</v>
      </c>
    </row>
    <row r="436" spans="2:9" ht="20.100000000000001" customHeight="1" thickBot="1" x14ac:dyDescent="0.25">
      <c r="B436" s="4" t="s">
        <v>613</v>
      </c>
      <c r="C436" s="34">
        <v>0</v>
      </c>
      <c r="D436" s="34">
        <v>7</v>
      </c>
      <c r="E436" s="34">
        <v>0</v>
      </c>
      <c r="F436" s="34">
        <v>7</v>
      </c>
      <c r="G436" s="34">
        <v>137</v>
      </c>
      <c r="H436" s="34">
        <v>3</v>
      </c>
      <c r="I436" s="34">
        <v>140</v>
      </c>
    </row>
    <row r="437" spans="2:9" ht="20.100000000000001" customHeight="1" thickBot="1" x14ac:dyDescent="0.25">
      <c r="B437" s="4" t="s">
        <v>614</v>
      </c>
      <c r="C437" s="34">
        <v>0</v>
      </c>
      <c r="D437" s="34">
        <v>0</v>
      </c>
      <c r="E437" s="34">
        <v>0</v>
      </c>
      <c r="F437" s="34">
        <v>0</v>
      </c>
      <c r="G437" s="34">
        <v>13</v>
      </c>
      <c r="H437" s="34">
        <v>0</v>
      </c>
      <c r="I437" s="34">
        <v>13</v>
      </c>
    </row>
    <row r="438" spans="2:9" ht="20.100000000000001" customHeight="1" thickBot="1" x14ac:dyDescent="0.25">
      <c r="B438" s="4" t="s">
        <v>615</v>
      </c>
      <c r="C438" s="34">
        <v>0</v>
      </c>
      <c r="D438" s="34">
        <v>2</v>
      </c>
      <c r="E438" s="34">
        <v>0</v>
      </c>
      <c r="F438" s="34">
        <v>2</v>
      </c>
      <c r="G438" s="34">
        <v>34</v>
      </c>
      <c r="H438" s="34">
        <v>0</v>
      </c>
      <c r="I438" s="34">
        <v>34</v>
      </c>
    </row>
    <row r="439" spans="2:9" ht="20.100000000000001" customHeight="1" thickBot="1" x14ac:dyDescent="0.25">
      <c r="B439" s="4" t="s">
        <v>616</v>
      </c>
      <c r="C439" s="34">
        <v>0</v>
      </c>
      <c r="D439" s="34">
        <v>0</v>
      </c>
      <c r="E439" s="34">
        <v>0</v>
      </c>
      <c r="F439" s="34">
        <v>0</v>
      </c>
      <c r="G439" s="34">
        <v>3</v>
      </c>
      <c r="H439" s="34">
        <v>0</v>
      </c>
      <c r="I439" s="34">
        <v>3</v>
      </c>
    </row>
    <row r="440" spans="2:9" ht="20.100000000000001" customHeight="1" thickBot="1" x14ac:dyDescent="0.25">
      <c r="B440" s="4" t="s">
        <v>617</v>
      </c>
      <c r="C440" s="34">
        <v>1</v>
      </c>
      <c r="D440" s="34">
        <v>0</v>
      </c>
      <c r="E440" s="34">
        <v>0</v>
      </c>
      <c r="F440" s="34">
        <v>1</v>
      </c>
      <c r="G440" s="34">
        <v>8</v>
      </c>
      <c r="H440" s="34">
        <v>8</v>
      </c>
      <c r="I440" s="34">
        <v>16</v>
      </c>
    </row>
    <row r="441" spans="2:9" ht="20.100000000000001" customHeight="1" thickBot="1" x14ac:dyDescent="0.25">
      <c r="B441" s="4" t="s">
        <v>618</v>
      </c>
      <c r="C441" s="34">
        <v>0</v>
      </c>
      <c r="D441" s="34">
        <v>0</v>
      </c>
      <c r="E441" s="34">
        <v>0</v>
      </c>
      <c r="F441" s="34">
        <v>0</v>
      </c>
      <c r="G441" s="34">
        <v>48</v>
      </c>
      <c r="H441" s="34">
        <v>0</v>
      </c>
      <c r="I441" s="34">
        <v>48</v>
      </c>
    </row>
    <row r="442" spans="2:9" ht="20.100000000000001" customHeight="1" thickBot="1" x14ac:dyDescent="0.25">
      <c r="B442" s="7" t="s">
        <v>210</v>
      </c>
      <c r="C442" s="58">
        <v>418</v>
      </c>
      <c r="D442" s="58">
        <v>305</v>
      </c>
      <c r="E442" s="58">
        <v>206</v>
      </c>
      <c r="F442" s="58">
        <v>929</v>
      </c>
      <c r="G442" s="58">
        <v>12415</v>
      </c>
      <c r="H442" s="58">
        <v>880</v>
      </c>
      <c r="I442" s="58">
        <v>13295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96" t="s">
        <v>163</v>
      </c>
      <c r="D9" s="97"/>
      <c r="E9" s="97"/>
      <c r="F9" s="97"/>
      <c r="G9" s="97"/>
      <c r="H9" s="98"/>
    </row>
    <row r="10" spans="2:8" ht="41.25" customHeight="1" x14ac:dyDescent="0.2">
      <c r="C10" s="81" t="s">
        <v>164</v>
      </c>
      <c r="D10" s="81"/>
      <c r="E10" s="81" t="s">
        <v>165</v>
      </c>
      <c r="F10" s="81"/>
      <c r="G10" s="81" t="s">
        <v>166</v>
      </c>
      <c r="H10" s="81" t="s">
        <v>58</v>
      </c>
    </row>
    <row r="11" spans="2:8" ht="41.25" customHeight="1" thickBot="1" x14ac:dyDescent="0.25">
      <c r="C11" s="14" t="s">
        <v>167</v>
      </c>
      <c r="D11" s="14" t="s">
        <v>168</v>
      </c>
      <c r="E11" s="14" t="s">
        <v>169</v>
      </c>
      <c r="F11" s="14" t="s">
        <v>170</v>
      </c>
      <c r="G11" s="82"/>
      <c r="H11" s="82"/>
    </row>
    <row r="12" spans="2:8" ht="20.100000000000001" customHeight="1" thickBot="1" x14ac:dyDescent="0.25">
      <c r="B12" s="3" t="s">
        <v>171</v>
      </c>
      <c r="C12" s="42">
        <v>6.3091482649842269E-3</v>
      </c>
      <c r="D12" s="42">
        <v>0.12618296529968454</v>
      </c>
      <c r="E12" s="42">
        <v>0</v>
      </c>
      <c r="F12" s="42">
        <v>0.23659305993690852</v>
      </c>
      <c r="G12" s="42">
        <v>0.305993690851735</v>
      </c>
      <c r="H12" s="42">
        <v>0.32492113564668779</v>
      </c>
    </row>
    <row r="13" spans="2:8" ht="20.100000000000001" customHeight="1" thickBot="1" x14ac:dyDescent="0.25">
      <c r="B13" s="4" t="s">
        <v>241</v>
      </c>
      <c r="C13" s="42">
        <v>2.2222222222222223E-2</v>
      </c>
      <c r="D13" s="42">
        <v>8.8888888888888892E-2</v>
      </c>
      <c r="E13" s="42">
        <v>0</v>
      </c>
      <c r="F13" s="42">
        <v>0.4</v>
      </c>
      <c r="G13" s="42">
        <v>0.48888888888888887</v>
      </c>
      <c r="H13" s="42">
        <v>0</v>
      </c>
    </row>
    <row r="14" spans="2:8" ht="20.100000000000001" customHeight="1" thickBot="1" x14ac:dyDescent="0.25">
      <c r="B14" s="4" t="s">
        <v>242</v>
      </c>
      <c r="C14" s="42">
        <v>0</v>
      </c>
      <c r="D14" s="42">
        <v>0.29729729729729731</v>
      </c>
      <c r="E14" s="42">
        <v>8.1081081081081086E-2</v>
      </c>
      <c r="F14" s="42">
        <v>0.1891891891891892</v>
      </c>
      <c r="G14" s="42">
        <v>0.32432432432432434</v>
      </c>
      <c r="H14" s="42">
        <v>0.10810810810810795</v>
      </c>
    </row>
    <row r="15" spans="2:8" ht="20.100000000000001" customHeight="1" thickBot="1" x14ac:dyDescent="0.25">
      <c r="B15" s="4" t="s">
        <v>243</v>
      </c>
      <c r="C15" s="42">
        <v>0</v>
      </c>
      <c r="D15" s="42">
        <v>7.2916666666666671E-2</v>
      </c>
      <c r="E15" s="42">
        <v>4.1666666666666664E-2</v>
      </c>
      <c r="F15" s="42">
        <v>0.35416666666666669</v>
      </c>
      <c r="G15" s="42">
        <v>0.34375</v>
      </c>
      <c r="H15" s="42">
        <v>0.1875</v>
      </c>
    </row>
    <row r="16" spans="2:8" ht="20.100000000000001" customHeight="1" thickBot="1" x14ac:dyDescent="0.25">
      <c r="B16" s="4" t="s">
        <v>244</v>
      </c>
      <c r="C16" s="42">
        <v>0</v>
      </c>
      <c r="D16" s="42">
        <v>0.33035714285714285</v>
      </c>
      <c r="E16" s="42">
        <v>0</v>
      </c>
      <c r="F16" s="42">
        <v>8.9285714285714281E-3</v>
      </c>
      <c r="G16" s="42">
        <v>0.375</v>
      </c>
      <c r="H16" s="42">
        <v>0.28571428571428581</v>
      </c>
    </row>
    <row r="17" spans="2:8" ht="20.100000000000001" customHeight="1" thickBot="1" x14ac:dyDescent="0.25">
      <c r="B17" s="4" t="s">
        <v>641</v>
      </c>
      <c r="C17" s="42">
        <v>0</v>
      </c>
      <c r="D17" s="42">
        <v>0</v>
      </c>
      <c r="E17" s="42">
        <v>0</v>
      </c>
      <c r="F17" s="42">
        <v>0</v>
      </c>
      <c r="G17" s="42">
        <v>1</v>
      </c>
      <c r="H17" s="42">
        <v>0</v>
      </c>
    </row>
    <row r="18" spans="2:8" ht="20.100000000000001" customHeight="1" thickBot="1" x14ac:dyDescent="0.25">
      <c r="B18" s="4" t="s">
        <v>245</v>
      </c>
      <c r="C18" s="42">
        <v>2.6785714285714284E-2</v>
      </c>
      <c r="D18" s="42">
        <v>0.20535714285714285</v>
      </c>
      <c r="E18" s="42">
        <v>0</v>
      </c>
      <c r="F18" s="42">
        <v>0.30357142857142855</v>
      </c>
      <c r="G18" s="42">
        <v>0.25892857142857145</v>
      </c>
      <c r="H18" s="42">
        <v>0.20535714285714279</v>
      </c>
    </row>
    <row r="19" spans="2:8" ht="20.100000000000001" customHeight="1" thickBot="1" x14ac:dyDescent="0.25">
      <c r="B19" s="4" t="s">
        <v>246</v>
      </c>
      <c r="C19" s="42">
        <v>0</v>
      </c>
      <c r="D19" s="42">
        <v>0.33333333333333331</v>
      </c>
      <c r="E19" s="42">
        <v>0</v>
      </c>
      <c r="F19" s="42">
        <v>0.44444444444444442</v>
      </c>
      <c r="G19" s="42">
        <v>0.22222222222222221</v>
      </c>
      <c r="H19" s="42">
        <v>0</v>
      </c>
    </row>
    <row r="20" spans="2:8" ht="20.100000000000001" customHeight="1" thickBot="1" x14ac:dyDescent="0.25">
      <c r="B20" s="4" t="s">
        <v>247</v>
      </c>
      <c r="C20" s="42">
        <v>5.2631578947368418E-2</v>
      </c>
      <c r="D20" s="42">
        <v>0.1368421052631579</v>
      </c>
      <c r="E20" s="42">
        <v>0</v>
      </c>
      <c r="F20" s="42">
        <v>0.36842105263157893</v>
      </c>
      <c r="G20" s="42">
        <v>0.26315789473684209</v>
      </c>
      <c r="H20" s="42">
        <v>0.17894736842105274</v>
      </c>
    </row>
    <row r="21" spans="2:8" ht="20.100000000000001" customHeight="1" thickBot="1" x14ac:dyDescent="0.25">
      <c r="B21" s="4" t="s">
        <v>248</v>
      </c>
      <c r="C21" s="42">
        <v>0</v>
      </c>
      <c r="D21" s="42">
        <v>5.4545454545454543E-2</v>
      </c>
      <c r="E21" s="42">
        <v>0</v>
      </c>
      <c r="F21" s="42">
        <v>0.23636363636363636</v>
      </c>
      <c r="G21" s="42">
        <v>0.52727272727272723</v>
      </c>
      <c r="H21" s="42">
        <v>0.18181818181818188</v>
      </c>
    </row>
    <row r="22" spans="2:8" ht="20.100000000000001" customHeight="1" thickBot="1" x14ac:dyDescent="0.25">
      <c r="B22" s="4" t="s">
        <v>249</v>
      </c>
      <c r="C22" s="42">
        <v>0</v>
      </c>
      <c r="D22" s="42">
        <v>0.14622641509433962</v>
      </c>
      <c r="E22" s="42">
        <v>0</v>
      </c>
      <c r="F22" s="42">
        <v>0.51886792452830188</v>
      </c>
      <c r="G22" s="42">
        <v>0.22169811320754718</v>
      </c>
      <c r="H22" s="42">
        <v>0.1132075471698113</v>
      </c>
    </row>
    <row r="23" spans="2:8" ht="20.100000000000001" customHeight="1" thickBot="1" x14ac:dyDescent="0.25">
      <c r="B23" s="4" t="s">
        <v>172</v>
      </c>
      <c r="C23" s="42">
        <v>1.0309278350515464E-2</v>
      </c>
      <c r="D23" s="42">
        <v>0.16494845360824742</v>
      </c>
      <c r="E23" s="42">
        <v>0</v>
      </c>
      <c r="F23" s="42">
        <v>0.29896907216494845</v>
      </c>
      <c r="G23" s="42">
        <v>0.15463917525773196</v>
      </c>
      <c r="H23" s="42">
        <v>0.37113402061855683</v>
      </c>
    </row>
    <row r="24" spans="2:8" ht="20.100000000000001" customHeight="1" thickBot="1" x14ac:dyDescent="0.25">
      <c r="B24" s="4" t="s">
        <v>250</v>
      </c>
      <c r="C24" s="42">
        <v>0</v>
      </c>
      <c r="D24" s="42">
        <v>0.32</v>
      </c>
      <c r="E24" s="42">
        <v>0.04</v>
      </c>
      <c r="F24" s="42">
        <v>0.16</v>
      </c>
      <c r="G24" s="42">
        <v>0.48</v>
      </c>
      <c r="H24" s="42">
        <v>0</v>
      </c>
    </row>
    <row r="25" spans="2:8" ht="20.100000000000001" customHeight="1" thickBot="1" x14ac:dyDescent="0.25">
      <c r="B25" s="4" t="s">
        <v>251</v>
      </c>
      <c r="C25" s="42">
        <v>1.8867924528301886E-2</v>
      </c>
      <c r="D25" s="42">
        <v>0.22641509433962265</v>
      </c>
      <c r="E25" s="42">
        <v>0</v>
      </c>
      <c r="F25" s="42">
        <v>0.18867924528301888</v>
      </c>
      <c r="G25" s="42">
        <v>0.47169811320754718</v>
      </c>
      <c r="H25" s="42">
        <v>9.4339622641509524E-2</v>
      </c>
    </row>
    <row r="26" spans="2:8" ht="20.100000000000001" customHeight="1" thickBot="1" x14ac:dyDescent="0.25">
      <c r="B26" s="4" t="s">
        <v>252</v>
      </c>
      <c r="C26" s="42">
        <v>1.9762845849802372E-2</v>
      </c>
      <c r="D26" s="42">
        <v>3.1620553359683792E-2</v>
      </c>
      <c r="E26" s="42">
        <v>1.1857707509881422E-2</v>
      </c>
      <c r="F26" s="42">
        <v>0.66403162055335974</v>
      </c>
      <c r="G26" s="42">
        <v>0.19367588932806323</v>
      </c>
      <c r="H26" s="42">
        <v>7.9051383399209363E-2</v>
      </c>
    </row>
    <row r="27" spans="2:8" ht="20.100000000000001" customHeight="1" thickBot="1" x14ac:dyDescent="0.25">
      <c r="B27" s="5" t="s">
        <v>253</v>
      </c>
      <c r="C27" s="42">
        <v>2.2222222222222223E-2</v>
      </c>
      <c r="D27" s="42">
        <v>0.2</v>
      </c>
      <c r="E27" s="42">
        <v>0</v>
      </c>
      <c r="F27" s="42">
        <v>0.17777777777777778</v>
      </c>
      <c r="G27" s="42">
        <v>0.55555555555555558</v>
      </c>
      <c r="H27" s="42">
        <v>4.4444444444444287E-2</v>
      </c>
    </row>
    <row r="28" spans="2:8" ht="20.100000000000001" customHeight="1" thickBot="1" x14ac:dyDescent="0.25">
      <c r="B28" s="6" t="s">
        <v>254</v>
      </c>
      <c r="C28" s="42">
        <v>0</v>
      </c>
      <c r="D28" s="42">
        <v>0.25</v>
      </c>
      <c r="E28" s="42">
        <v>0</v>
      </c>
      <c r="F28" s="42">
        <v>0.33333333333333331</v>
      </c>
      <c r="G28" s="42">
        <v>0.16666666666666666</v>
      </c>
      <c r="H28" s="42">
        <v>0.25</v>
      </c>
    </row>
    <row r="29" spans="2:8" ht="20.100000000000001" customHeight="1" thickBot="1" x14ac:dyDescent="0.25">
      <c r="B29" s="4" t="s">
        <v>255</v>
      </c>
      <c r="C29" s="42">
        <v>3.7037037037037035E-2</v>
      </c>
      <c r="D29" s="42">
        <v>0.14814814814814814</v>
      </c>
      <c r="E29" s="42">
        <v>0</v>
      </c>
      <c r="F29" s="42">
        <v>0.37037037037037035</v>
      </c>
      <c r="G29" s="42">
        <v>0.33333333333333331</v>
      </c>
      <c r="H29" s="42">
        <v>0.11111111111111122</v>
      </c>
    </row>
    <row r="30" spans="2:8" ht="20.100000000000001" customHeight="1" thickBot="1" x14ac:dyDescent="0.25">
      <c r="B30" s="4" t="s">
        <v>256</v>
      </c>
      <c r="C30" s="42">
        <v>0</v>
      </c>
      <c r="D30" s="42">
        <v>0.4</v>
      </c>
      <c r="E30" s="42">
        <v>0</v>
      </c>
      <c r="F30" s="42">
        <v>0.3</v>
      </c>
      <c r="G30" s="42">
        <v>0.15</v>
      </c>
      <c r="H30" s="42">
        <v>0.15</v>
      </c>
    </row>
    <row r="31" spans="2:8" ht="20.100000000000001" customHeight="1" thickBot="1" x14ac:dyDescent="0.25">
      <c r="B31" s="4" t="s">
        <v>257</v>
      </c>
      <c r="C31" s="42">
        <v>1.7857142857142856E-2</v>
      </c>
      <c r="D31" s="42">
        <v>0.14285714285714285</v>
      </c>
      <c r="E31" s="42">
        <v>0</v>
      </c>
      <c r="F31" s="42">
        <v>8.9285714285714288E-2</v>
      </c>
      <c r="G31" s="42">
        <v>0.4642857142857143</v>
      </c>
      <c r="H31" s="42">
        <v>0.28571428571428559</v>
      </c>
    </row>
    <row r="32" spans="2:8" ht="20.100000000000001" customHeight="1" thickBot="1" x14ac:dyDescent="0.25">
      <c r="B32" s="4" t="s">
        <v>258</v>
      </c>
      <c r="C32" s="42">
        <v>6.25E-2</v>
      </c>
      <c r="D32" s="42">
        <v>0.59375</v>
      </c>
      <c r="E32" s="42">
        <v>3.125E-2</v>
      </c>
      <c r="F32" s="42">
        <v>0.15625</v>
      </c>
      <c r="G32" s="42">
        <v>0.15625</v>
      </c>
      <c r="H32" s="42">
        <v>0</v>
      </c>
    </row>
    <row r="33" spans="2:8" ht="20.100000000000001" customHeight="1" thickBot="1" x14ac:dyDescent="0.25">
      <c r="B33" s="4" t="s">
        <v>642</v>
      </c>
      <c r="C33" s="42">
        <v>5.2631578947368418E-2</v>
      </c>
      <c r="D33" s="42">
        <v>0.26315789473684209</v>
      </c>
      <c r="E33" s="42">
        <v>0</v>
      </c>
      <c r="F33" s="42">
        <v>0.26315789473684209</v>
      </c>
      <c r="G33" s="42">
        <v>0.28947368421052633</v>
      </c>
      <c r="H33" s="42">
        <v>0.13157894736842118</v>
      </c>
    </row>
    <row r="34" spans="2:8" ht="20.100000000000001" customHeight="1" thickBot="1" x14ac:dyDescent="0.25">
      <c r="B34" s="4" t="s">
        <v>259</v>
      </c>
      <c r="C34" s="42">
        <v>0</v>
      </c>
      <c r="D34" s="42">
        <v>0.3</v>
      </c>
      <c r="E34" s="42">
        <v>0</v>
      </c>
      <c r="F34" s="42">
        <v>0.3</v>
      </c>
      <c r="G34" s="42">
        <v>0.2</v>
      </c>
      <c r="H34" s="42">
        <v>0.19999999999999996</v>
      </c>
    </row>
    <row r="35" spans="2:8" ht="20.100000000000001" customHeight="1" thickBot="1" x14ac:dyDescent="0.25">
      <c r="B35" s="4" t="s">
        <v>260</v>
      </c>
      <c r="C35" s="42">
        <v>0</v>
      </c>
      <c r="D35" s="42">
        <v>8.3333333333333329E-2</v>
      </c>
      <c r="E35" s="42">
        <v>0</v>
      </c>
      <c r="F35" s="42">
        <v>0.41666666666666669</v>
      </c>
      <c r="G35" s="42">
        <v>0.25</v>
      </c>
      <c r="H35" s="42">
        <v>0.24999999999999994</v>
      </c>
    </row>
    <row r="36" spans="2:8" ht="20.100000000000001" customHeight="1" thickBot="1" x14ac:dyDescent="0.25">
      <c r="B36" s="4" t="s">
        <v>643</v>
      </c>
      <c r="C36" s="42">
        <v>0</v>
      </c>
      <c r="D36" s="42">
        <v>0</v>
      </c>
      <c r="E36" s="42">
        <v>0.1</v>
      </c>
      <c r="F36" s="42">
        <v>0.4</v>
      </c>
      <c r="G36" s="42">
        <v>0.3</v>
      </c>
      <c r="H36" s="42">
        <v>0.2</v>
      </c>
    </row>
    <row r="37" spans="2:8" ht="20.100000000000001" customHeight="1" thickBot="1" x14ac:dyDescent="0.25">
      <c r="B37" s="4" t="s">
        <v>261</v>
      </c>
      <c r="C37" s="42">
        <v>0</v>
      </c>
      <c r="D37" s="42">
        <v>0.2</v>
      </c>
      <c r="E37" s="42">
        <v>0</v>
      </c>
      <c r="F37" s="42">
        <v>0.6</v>
      </c>
      <c r="G37" s="42">
        <v>0.2</v>
      </c>
      <c r="H37" s="42">
        <v>0</v>
      </c>
    </row>
    <row r="38" spans="2:8" ht="20.100000000000001" customHeight="1" thickBot="1" x14ac:dyDescent="0.25">
      <c r="B38" s="4" t="s">
        <v>262</v>
      </c>
      <c r="C38" s="42">
        <v>0</v>
      </c>
      <c r="D38" s="42">
        <v>0.27272727272727271</v>
      </c>
      <c r="E38" s="42">
        <v>0</v>
      </c>
      <c r="F38" s="42">
        <v>9.0909090909090912E-2</v>
      </c>
      <c r="G38" s="42">
        <v>0.63636363636363635</v>
      </c>
      <c r="H38" s="42">
        <v>0</v>
      </c>
    </row>
    <row r="39" spans="2:8" ht="20.100000000000001" customHeight="1" thickBot="1" x14ac:dyDescent="0.25">
      <c r="B39" s="4" t="s">
        <v>263</v>
      </c>
      <c r="C39" s="42">
        <v>0</v>
      </c>
      <c r="D39" s="42">
        <v>0.39285714285714285</v>
      </c>
      <c r="E39" s="42">
        <v>0.10714285714285714</v>
      </c>
      <c r="F39" s="42">
        <v>0.2857142857142857</v>
      </c>
      <c r="G39" s="42">
        <v>0.14285714285714285</v>
      </c>
      <c r="H39" s="42">
        <v>7.1428571428571563E-2</v>
      </c>
    </row>
    <row r="40" spans="2:8" ht="20.100000000000001" customHeight="1" thickBot="1" x14ac:dyDescent="0.25">
      <c r="B40" s="4" t="s">
        <v>264</v>
      </c>
      <c r="C40" s="42">
        <v>0</v>
      </c>
      <c r="D40" s="42">
        <v>0</v>
      </c>
      <c r="E40" s="42">
        <v>0.14285714285714285</v>
      </c>
      <c r="F40" s="42">
        <v>0.2857142857142857</v>
      </c>
      <c r="G40" s="42">
        <v>0.5714285714285714</v>
      </c>
      <c r="H40" s="42">
        <v>0</v>
      </c>
    </row>
    <row r="41" spans="2:8" ht="20.100000000000001" customHeight="1" thickBot="1" x14ac:dyDescent="0.25">
      <c r="B41" s="4" t="s">
        <v>265</v>
      </c>
      <c r="C41" s="42">
        <v>0</v>
      </c>
      <c r="D41" s="42">
        <v>0.15384615384615385</v>
      </c>
      <c r="E41" s="42">
        <v>0</v>
      </c>
      <c r="F41" s="42">
        <v>0.5</v>
      </c>
      <c r="G41" s="42">
        <v>0.26923076923076922</v>
      </c>
      <c r="H41" s="42">
        <v>7.6923076923076927E-2</v>
      </c>
    </row>
    <row r="42" spans="2:8" ht="20.100000000000001" customHeight="1" thickBot="1" x14ac:dyDescent="0.25">
      <c r="B42" s="4" t="s">
        <v>173</v>
      </c>
      <c r="C42" s="42">
        <v>1.4218009478672985E-2</v>
      </c>
      <c r="D42" s="42">
        <v>0.11374407582938388</v>
      </c>
      <c r="E42" s="42">
        <v>2.3696682464454975E-2</v>
      </c>
      <c r="F42" s="42">
        <v>0.27014218009478674</v>
      </c>
      <c r="G42" s="42">
        <v>0.34123222748815168</v>
      </c>
      <c r="H42" s="42">
        <v>0.23696682464454971</v>
      </c>
    </row>
    <row r="43" spans="2:8" ht="20.100000000000001" customHeight="1" thickBot="1" x14ac:dyDescent="0.25">
      <c r="B43" s="4" t="s">
        <v>266</v>
      </c>
      <c r="C43" s="42">
        <v>0</v>
      </c>
      <c r="D43" s="42">
        <v>0.33333333333333331</v>
      </c>
      <c r="E43" s="42">
        <v>0</v>
      </c>
      <c r="F43" s="42">
        <v>0.33333333333333331</v>
      </c>
      <c r="G43" s="42">
        <v>0</v>
      </c>
      <c r="H43" s="42">
        <v>0.33333333333333343</v>
      </c>
    </row>
    <row r="44" spans="2:8" ht="20.100000000000001" customHeight="1" thickBot="1" x14ac:dyDescent="0.25">
      <c r="B44" s="4" t="s">
        <v>267</v>
      </c>
      <c r="C44" s="42">
        <v>0</v>
      </c>
      <c r="D44" s="42">
        <v>0.25</v>
      </c>
      <c r="E44" s="42">
        <v>0</v>
      </c>
      <c r="F44" s="42">
        <v>0.41666666666666669</v>
      </c>
      <c r="G44" s="42">
        <v>0.16666666666666666</v>
      </c>
      <c r="H44" s="42">
        <v>0.16666666666666666</v>
      </c>
    </row>
    <row r="45" spans="2:8" ht="20.100000000000001" customHeight="1" thickBot="1" x14ac:dyDescent="0.25">
      <c r="B45" s="4" t="s">
        <v>268</v>
      </c>
      <c r="C45" s="42">
        <v>0.08</v>
      </c>
      <c r="D45" s="42">
        <v>0.16</v>
      </c>
      <c r="E45" s="42">
        <v>0.16</v>
      </c>
      <c r="F45" s="42">
        <v>0.28000000000000003</v>
      </c>
      <c r="G45" s="42">
        <v>0.16</v>
      </c>
      <c r="H45" s="42">
        <v>0.15999999999999995</v>
      </c>
    </row>
    <row r="46" spans="2:8" ht="20.100000000000001" customHeight="1" thickBot="1" x14ac:dyDescent="0.25">
      <c r="B46" s="4" t="s">
        <v>644</v>
      </c>
      <c r="C46" s="42">
        <v>0</v>
      </c>
      <c r="D46" s="42">
        <v>0.375</v>
      </c>
      <c r="E46" s="42">
        <v>0</v>
      </c>
      <c r="F46" s="42">
        <v>0.5</v>
      </c>
      <c r="G46" s="42">
        <v>0.125</v>
      </c>
      <c r="H46" s="42">
        <v>0</v>
      </c>
    </row>
    <row r="47" spans="2:8" ht="20.100000000000001" customHeight="1" thickBot="1" x14ac:dyDescent="0.25">
      <c r="B47" s="4" t="s">
        <v>269</v>
      </c>
      <c r="C47" s="42">
        <v>0</v>
      </c>
      <c r="D47" s="42">
        <v>0.4</v>
      </c>
      <c r="E47" s="42">
        <v>0</v>
      </c>
      <c r="F47" s="42">
        <v>0.12</v>
      </c>
      <c r="G47" s="42">
        <v>0.4</v>
      </c>
      <c r="H47" s="42">
        <v>7.999999999999996E-2</v>
      </c>
    </row>
    <row r="48" spans="2:8" ht="20.100000000000001" customHeight="1" thickBot="1" x14ac:dyDescent="0.25">
      <c r="B48" s="4" t="s">
        <v>270</v>
      </c>
      <c r="C48" s="42">
        <v>5.8823529411764705E-2</v>
      </c>
      <c r="D48" s="42">
        <v>0.29411764705882354</v>
      </c>
      <c r="E48" s="42">
        <v>0</v>
      </c>
      <c r="F48" s="42">
        <v>0.41176470588235292</v>
      </c>
      <c r="G48" s="42">
        <v>5.8823529411764705E-2</v>
      </c>
      <c r="H48" s="42">
        <v>0.17647058823529405</v>
      </c>
    </row>
    <row r="49" spans="2:8" ht="20.100000000000001" customHeight="1" thickBot="1" x14ac:dyDescent="0.25">
      <c r="B49" s="4" t="s">
        <v>174</v>
      </c>
      <c r="C49" s="42">
        <v>2.3400936037441498E-2</v>
      </c>
      <c r="D49" s="42">
        <v>0.17628705148205928</v>
      </c>
      <c r="E49" s="42">
        <v>3.9001560062402497E-2</v>
      </c>
      <c r="F49" s="42">
        <v>0.20280811232449297</v>
      </c>
      <c r="G49" s="42">
        <v>9.5163806552262087E-2</v>
      </c>
      <c r="H49" s="42">
        <v>0.46333853354134169</v>
      </c>
    </row>
    <row r="50" spans="2:8" ht="20.100000000000001" customHeight="1" thickBot="1" x14ac:dyDescent="0.25">
      <c r="B50" s="4" t="s">
        <v>271</v>
      </c>
      <c r="C50" s="42">
        <v>0</v>
      </c>
      <c r="D50" s="42">
        <v>0.50909090909090904</v>
      </c>
      <c r="E50" s="42">
        <v>0</v>
      </c>
      <c r="F50" s="42">
        <v>0</v>
      </c>
      <c r="G50" s="42">
        <v>0.4</v>
      </c>
      <c r="H50" s="42">
        <v>9.0909090909090939E-2</v>
      </c>
    </row>
    <row r="51" spans="2:8" ht="20.100000000000001" customHeight="1" thickBot="1" x14ac:dyDescent="0.25">
      <c r="B51" s="4" t="s">
        <v>272</v>
      </c>
      <c r="C51" s="42">
        <v>0</v>
      </c>
      <c r="D51" s="42">
        <v>0.33333333333333331</v>
      </c>
      <c r="E51" s="42">
        <v>0</v>
      </c>
      <c r="F51" s="42">
        <v>0</v>
      </c>
      <c r="G51" s="42">
        <v>0</v>
      </c>
      <c r="H51" s="42">
        <v>0.66666666666666674</v>
      </c>
    </row>
    <row r="52" spans="2:8" ht="20.100000000000001" customHeight="1" thickBot="1" x14ac:dyDescent="0.25">
      <c r="B52" s="4" t="s">
        <v>273</v>
      </c>
      <c r="C52" s="42">
        <v>4.5454545454545456E-2</v>
      </c>
      <c r="D52" s="42">
        <v>0.18181818181818182</v>
      </c>
      <c r="E52" s="42">
        <v>0</v>
      </c>
      <c r="F52" s="42">
        <v>0.13636363636363635</v>
      </c>
      <c r="G52" s="42">
        <v>0.22727272727272727</v>
      </c>
      <c r="H52" s="42">
        <v>0.40909090909090906</v>
      </c>
    </row>
    <row r="53" spans="2:8" ht="20.100000000000001" customHeight="1" thickBot="1" x14ac:dyDescent="0.25">
      <c r="B53" s="4" t="s">
        <v>274</v>
      </c>
      <c r="C53" s="42">
        <v>0</v>
      </c>
      <c r="D53" s="42">
        <v>0.17910447761194029</v>
      </c>
      <c r="E53" s="42">
        <v>0.14925373134328357</v>
      </c>
      <c r="F53" s="42">
        <v>0.37313432835820898</v>
      </c>
      <c r="G53" s="42">
        <v>0.29850746268656714</v>
      </c>
      <c r="H53" s="42">
        <v>0</v>
      </c>
    </row>
    <row r="54" spans="2:8" ht="20.100000000000001" customHeight="1" thickBot="1" x14ac:dyDescent="0.25">
      <c r="B54" s="4" t="s">
        <v>275</v>
      </c>
      <c r="C54" s="42">
        <v>0</v>
      </c>
      <c r="D54" s="42">
        <v>0.2</v>
      </c>
      <c r="E54" s="42">
        <v>0</v>
      </c>
      <c r="F54" s="42">
        <v>0</v>
      </c>
      <c r="G54" s="42">
        <v>0</v>
      </c>
      <c r="H54" s="42">
        <v>0.8</v>
      </c>
    </row>
    <row r="55" spans="2:8" ht="20.100000000000001" customHeight="1" thickBot="1" x14ac:dyDescent="0.25">
      <c r="B55" s="4" t="s">
        <v>276</v>
      </c>
      <c r="C55" s="42">
        <v>0</v>
      </c>
      <c r="D55" s="42">
        <v>0.25</v>
      </c>
      <c r="E55" s="42">
        <v>0</v>
      </c>
      <c r="F55" s="42">
        <v>0.25</v>
      </c>
      <c r="G55" s="42">
        <v>0.5</v>
      </c>
      <c r="H55" s="42">
        <v>0</v>
      </c>
    </row>
    <row r="56" spans="2:8" ht="20.100000000000001" customHeight="1" thickBot="1" x14ac:dyDescent="0.25">
      <c r="B56" s="4" t="s">
        <v>277</v>
      </c>
      <c r="C56" s="42">
        <v>0</v>
      </c>
      <c r="D56" s="42">
        <v>0</v>
      </c>
      <c r="E56" s="42">
        <v>0.1</v>
      </c>
      <c r="F56" s="42">
        <v>0.6</v>
      </c>
      <c r="G56" s="42">
        <v>0.2</v>
      </c>
      <c r="H56" s="42">
        <v>0.10000000000000003</v>
      </c>
    </row>
    <row r="57" spans="2:8" ht="20.100000000000001" customHeight="1" thickBot="1" x14ac:dyDescent="0.25">
      <c r="B57" s="4" t="s">
        <v>175</v>
      </c>
      <c r="C57" s="42">
        <v>4.6979865771812082E-2</v>
      </c>
      <c r="D57" s="42">
        <v>0.24832214765100671</v>
      </c>
      <c r="E57" s="42">
        <v>0.10067114093959731</v>
      </c>
      <c r="F57" s="42">
        <v>0.5436241610738255</v>
      </c>
      <c r="G57" s="42">
        <v>6.0402684563758392E-2</v>
      </c>
      <c r="H57" s="42">
        <v>0</v>
      </c>
    </row>
    <row r="58" spans="2:8" ht="20.100000000000001" customHeight="1" thickBot="1" x14ac:dyDescent="0.25">
      <c r="B58" s="4" t="s">
        <v>278</v>
      </c>
      <c r="C58" s="42">
        <v>0</v>
      </c>
      <c r="D58" s="42">
        <v>0.15942028985507245</v>
      </c>
      <c r="E58" s="42">
        <v>0</v>
      </c>
      <c r="F58" s="42">
        <v>0.57971014492753625</v>
      </c>
      <c r="G58" s="42">
        <v>0.11594202898550725</v>
      </c>
      <c r="H58" s="42">
        <v>0.14492753623188398</v>
      </c>
    </row>
    <row r="59" spans="2:8" ht="20.100000000000001" customHeight="1" thickBot="1" x14ac:dyDescent="0.25">
      <c r="B59" s="4" t="s">
        <v>279</v>
      </c>
      <c r="C59" s="42">
        <v>2.7777777777777776E-2</v>
      </c>
      <c r="D59" s="42">
        <v>5.5555555555555552E-2</v>
      </c>
      <c r="E59" s="42">
        <v>2.7777777777777776E-2</v>
      </c>
      <c r="F59" s="42">
        <v>0.83333333333333337</v>
      </c>
      <c r="G59" s="42">
        <v>5.5555555555555552E-2</v>
      </c>
      <c r="H59" s="42">
        <v>-8.3266726846886741E-17</v>
      </c>
    </row>
    <row r="60" spans="2:8" ht="20.100000000000001" customHeight="1" thickBot="1" x14ac:dyDescent="0.25">
      <c r="B60" s="4" t="s">
        <v>280</v>
      </c>
      <c r="C60" s="42">
        <v>0</v>
      </c>
      <c r="D60" s="42">
        <v>0.24285714285714285</v>
      </c>
      <c r="E60" s="42">
        <v>0.18571428571428572</v>
      </c>
      <c r="F60" s="42">
        <v>0.25714285714285712</v>
      </c>
      <c r="G60" s="42">
        <v>8.5714285714285715E-2</v>
      </c>
      <c r="H60" s="42">
        <v>0.22857142857142856</v>
      </c>
    </row>
    <row r="61" spans="2:8" ht="20.100000000000001" customHeight="1" thickBot="1" x14ac:dyDescent="0.25">
      <c r="B61" s="4" t="s">
        <v>281</v>
      </c>
      <c r="C61" s="42">
        <v>2.1739130434782608E-2</v>
      </c>
      <c r="D61" s="42">
        <v>0.15217391304347827</v>
      </c>
      <c r="E61" s="42">
        <v>0</v>
      </c>
      <c r="F61" s="42">
        <v>0.2391304347826087</v>
      </c>
      <c r="G61" s="42">
        <v>0.2391304347826087</v>
      </c>
      <c r="H61" s="42">
        <v>0.34782608695652167</v>
      </c>
    </row>
    <row r="62" spans="2:8" ht="20.100000000000001" customHeight="1" thickBot="1" x14ac:dyDescent="0.25">
      <c r="B62" s="4" t="s">
        <v>176</v>
      </c>
      <c r="C62" s="42">
        <v>3.669724770642202E-2</v>
      </c>
      <c r="D62" s="42">
        <v>7.3394495412844041E-2</v>
      </c>
      <c r="E62" s="42">
        <v>9.1743119266055051E-3</v>
      </c>
      <c r="F62" s="42">
        <v>0.3577981651376147</v>
      </c>
      <c r="G62" s="42">
        <v>0.28440366972477066</v>
      </c>
      <c r="H62" s="42">
        <v>0.23853211009174308</v>
      </c>
    </row>
    <row r="63" spans="2:8" ht="20.100000000000001" customHeight="1" thickBot="1" x14ac:dyDescent="0.25">
      <c r="B63" s="4" t="s">
        <v>282</v>
      </c>
      <c r="C63" s="42">
        <v>0</v>
      </c>
      <c r="D63" s="42">
        <v>0.19047619047619047</v>
      </c>
      <c r="E63" s="42">
        <v>4.7619047619047616E-2</v>
      </c>
      <c r="F63" s="42">
        <v>0.19047619047619047</v>
      </c>
      <c r="G63" s="42">
        <v>0.5714285714285714</v>
      </c>
      <c r="H63" s="42">
        <v>0</v>
      </c>
    </row>
    <row r="64" spans="2:8" ht="20.100000000000001" customHeight="1" thickBot="1" x14ac:dyDescent="0.25">
      <c r="B64" s="4" t="s">
        <v>283</v>
      </c>
      <c r="C64" s="42">
        <v>0</v>
      </c>
      <c r="D64" s="42">
        <v>0.36842105263157893</v>
      </c>
      <c r="E64" s="42">
        <v>0</v>
      </c>
      <c r="F64" s="42">
        <v>0.15789473684210525</v>
      </c>
      <c r="G64" s="42">
        <v>0.47368421052631576</v>
      </c>
      <c r="H64" s="42">
        <v>0</v>
      </c>
    </row>
    <row r="65" spans="2:8" ht="20.100000000000001" customHeight="1" thickBot="1" x14ac:dyDescent="0.25">
      <c r="B65" s="4" t="s">
        <v>284</v>
      </c>
      <c r="C65" s="42">
        <v>0</v>
      </c>
      <c r="D65" s="42">
        <v>0.26666666666666666</v>
      </c>
      <c r="E65" s="42">
        <v>0</v>
      </c>
      <c r="F65" s="42">
        <v>0</v>
      </c>
      <c r="G65" s="42">
        <v>0.1111111111111111</v>
      </c>
      <c r="H65" s="42">
        <v>0.62222222222222223</v>
      </c>
    </row>
    <row r="66" spans="2:8" ht="20.100000000000001" customHeight="1" thickBot="1" x14ac:dyDescent="0.25">
      <c r="B66" s="4" t="s">
        <v>285</v>
      </c>
      <c r="C66" s="42">
        <v>0</v>
      </c>
      <c r="D66" s="42">
        <v>0.6</v>
      </c>
      <c r="E66" s="42">
        <v>0</v>
      </c>
      <c r="F66" s="42">
        <v>0.4</v>
      </c>
      <c r="G66" s="42">
        <v>0</v>
      </c>
      <c r="H66" s="42">
        <v>0</v>
      </c>
    </row>
    <row r="67" spans="2:8" ht="20.100000000000001" customHeight="1" thickBot="1" x14ac:dyDescent="0.25">
      <c r="B67" s="4" t="s">
        <v>286</v>
      </c>
      <c r="C67" s="42">
        <v>0.21621621621621623</v>
      </c>
      <c r="D67" s="42">
        <v>0.13513513513513514</v>
      </c>
      <c r="E67" s="42">
        <v>0</v>
      </c>
      <c r="F67" s="42">
        <v>0.40540540540540543</v>
      </c>
      <c r="G67" s="42">
        <v>0.21621621621621623</v>
      </c>
      <c r="H67" s="42">
        <v>2.7027027027027029E-2</v>
      </c>
    </row>
    <row r="68" spans="2:8" ht="20.100000000000001" customHeight="1" thickBot="1" x14ac:dyDescent="0.25">
      <c r="B68" s="4" t="s">
        <v>287</v>
      </c>
      <c r="C68" s="42">
        <v>0</v>
      </c>
      <c r="D68" s="42">
        <v>0.31578947368421051</v>
      </c>
      <c r="E68" s="42">
        <v>0</v>
      </c>
      <c r="F68" s="42">
        <v>0.47368421052631576</v>
      </c>
      <c r="G68" s="42">
        <v>0.21052631578947367</v>
      </c>
      <c r="H68" s="42">
        <v>0</v>
      </c>
    </row>
    <row r="69" spans="2:8" ht="20.100000000000001" customHeight="1" thickBot="1" x14ac:dyDescent="0.25">
      <c r="B69" s="4" t="s">
        <v>288</v>
      </c>
      <c r="C69" s="42">
        <v>0</v>
      </c>
      <c r="D69" s="42">
        <v>0.2</v>
      </c>
      <c r="E69" s="42">
        <v>0</v>
      </c>
      <c r="F69" s="42">
        <v>0.5</v>
      </c>
      <c r="G69" s="42">
        <v>0.1</v>
      </c>
      <c r="H69" s="42">
        <v>0.20000000000000004</v>
      </c>
    </row>
    <row r="70" spans="2:8" ht="20.100000000000001" customHeight="1" thickBot="1" x14ac:dyDescent="0.25">
      <c r="B70" s="4" t="s">
        <v>289</v>
      </c>
      <c r="C70" s="42">
        <v>0</v>
      </c>
      <c r="D70" s="42">
        <v>0.16</v>
      </c>
      <c r="E70" s="42">
        <v>0</v>
      </c>
      <c r="F70" s="42">
        <v>0.56000000000000005</v>
      </c>
      <c r="G70" s="42">
        <v>0.24</v>
      </c>
      <c r="H70" s="42">
        <v>3.9999999999999925E-2</v>
      </c>
    </row>
    <row r="71" spans="2:8" ht="20.100000000000001" customHeight="1" thickBot="1" x14ac:dyDescent="0.25">
      <c r="B71" s="4" t="s">
        <v>290</v>
      </c>
      <c r="C71" s="42">
        <v>0</v>
      </c>
      <c r="D71" s="42">
        <v>0.21621621621621623</v>
      </c>
      <c r="E71" s="42">
        <v>0.10810810810810811</v>
      </c>
      <c r="F71" s="42">
        <v>0.1891891891891892</v>
      </c>
      <c r="G71" s="42">
        <v>0.21621621621621623</v>
      </c>
      <c r="H71" s="42">
        <v>0.27027027027027023</v>
      </c>
    </row>
    <row r="72" spans="2:8" ht="20.100000000000001" customHeight="1" thickBot="1" x14ac:dyDescent="0.25">
      <c r="B72" s="4" t="s">
        <v>291</v>
      </c>
      <c r="C72" s="42">
        <v>0</v>
      </c>
      <c r="D72" s="42">
        <v>0.1111111111111111</v>
      </c>
      <c r="E72" s="42">
        <v>2.7777777777777776E-2</v>
      </c>
      <c r="F72" s="42">
        <v>0.55555555555555558</v>
      </c>
      <c r="G72" s="42">
        <v>0.1388888888888889</v>
      </c>
      <c r="H72" s="42">
        <v>0.16666666666666657</v>
      </c>
    </row>
    <row r="73" spans="2:8" ht="20.100000000000001" customHeight="1" thickBot="1" x14ac:dyDescent="0.25">
      <c r="B73" s="4" t="s">
        <v>645</v>
      </c>
      <c r="C73" s="42">
        <v>0</v>
      </c>
      <c r="D73" s="42">
        <v>0.23684210526315788</v>
      </c>
      <c r="E73" s="42">
        <v>0</v>
      </c>
      <c r="F73" s="42">
        <v>0.35526315789473684</v>
      </c>
      <c r="G73" s="42">
        <v>0.38157894736842107</v>
      </c>
      <c r="H73" s="42">
        <v>2.6315789473684237E-2</v>
      </c>
    </row>
    <row r="74" spans="2:8" ht="20.100000000000001" customHeight="1" thickBot="1" x14ac:dyDescent="0.25">
      <c r="B74" s="4" t="s">
        <v>177</v>
      </c>
      <c r="C74" s="42">
        <v>2.1718602455146365E-2</v>
      </c>
      <c r="D74" s="42">
        <v>3.3050047214353166E-2</v>
      </c>
      <c r="E74" s="42">
        <v>1.4164305949008499E-2</v>
      </c>
      <c r="F74" s="42">
        <v>0.31444759206798867</v>
      </c>
      <c r="G74" s="42">
        <v>0.14730878186968838</v>
      </c>
      <c r="H74" s="42">
        <v>0.46931067044381497</v>
      </c>
    </row>
    <row r="75" spans="2:8" ht="20.100000000000001" customHeight="1" thickBot="1" x14ac:dyDescent="0.25">
      <c r="B75" s="4" t="s">
        <v>292</v>
      </c>
      <c r="C75" s="42">
        <v>0</v>
      </c>
      <c r="D75" s="42">
        <v>3.5714285714285712E-2</v>
      </c>
      <c r="E75" s="42">
        <v>0</v>
      </c>
      <c r="F75" s="42">
        <v>0.9285714285714286</v>
      </c>
      <c r="G75" s="42">
        <v>3.5714285714285712E-2</v>
      </c>
      <c r="H75" s="42">
        <v>0</v>
      </c>
    </row>
    <row r="76" spans="2:8" ht="20.100000000000001" customHeight="1" thickBot="1" x14ac:dyDescent="0.25">
      <c r="B76" s="4" t="s">
        <v>293</v>
      </c>
      <c r="C76" s="42">
        <v>0.04</v>
      </c>
      <c r="D76" s="42">
        <v>0.14285714285714285</v>
      </c>
      <c r="E76" s="42">
        <v>8.5714285714285715E-2</v>
      </c>
      <c r="F76" s="42">
        <v>0.54285714285714282</v>
      </c>
      <c r="G76" s="42">
        <v>9.7142857142857142E-2</v>
      </c>
      <c r="H76" s="42">
        <v>9.142857142857147E-2</v>
      </c>
    </row>
    <row r="77" spans="2:8" ht="20.100000000000001" customHeight="1" thickBot="1" x14ac:dyDescent="0.25">
      <c r="B77" s="4" t="s">
        <v>294</v>
      </c>
      <c r="C77" s="42">
        <v>6.1538461538461542E-2</v>
      </c>
      <c r="D77" s="42">
        <v>0.1076923076923077</v>
      </c>
      <c r="E77" s="42">
        <v>5.3846153846153849E-2</v>
      </c>
      <c r="F77" s="42">
        <v>0.52307692307692311</v>
      </c>
      <c r="G77" s="42">
        <v>0.25384615384615383</v>
      </c>
      <c r="H77" s="42">
        <v>0</v>
      </c>
    </row>
    <row r="78" spans="2:8" ht="20.100000000000001" customHeight="1" thickBot="1" x14ac:dyDescent="0.25">
      <c r="B78" s="4" t="s">
        <v>295</v>
      </c>
      <c r="C78" s="42">
        <v>1.6949152542372881E-2</v>
      </c>
      <c r="D78" s="42">
        <v>0.15254237288135594</v>
      </c>
      <c r="E78" s="42">
        <v>5.0847457627118647E-2</v>
      </c>
      <c r="F78" s="42">
        <v>0.44067796610169491</v>
      </c>
      <c r="G78" s="42">
        <v>0.28813559322033899</v>
      </c>
      <c r="H78" s="42">
        <v>5.0847457627118675E-2</v>
      </c>
    </row>
    <row r="79" spans="2:8" ht="20.100000000000001" customHeight="1" thickBot="1" x14ac:dyDescent="0.25">
      <c r="B79" s="4" t="s">
        <v>296</v>
      </c>
      <c r="C79" s="42">
        <v>0.26153846153846155</v>
      </c>
      <c r="D79" s="42">
        <v>9.2307692307692313E-2</v>
      </c>
      <c r="E79" s="42">
        <v>0</v>
      </c>
      <c r="F79" s="42">
        <v>0.27692307692307694</v>
      </c>
      <c r="G79" s="42">
        <v>0.36923076923076925</v>
      </c>
      <c r="H79" s="42">
        <v>0</v>
      </c>
    </row>
    <row r="80" spans="2:8" ht="20.100000000000001" customHeight="1" thickBot="1" x14ac:dyDescent="0.25">
      <c r="B80" s="4" t="s">
        <v>297</v>
      </c>
      <c r="C80" s="42">
        <v>0</v>
      </c>
      <c r="D80" s="42">
        <v>9.0909090909090912E-2</v>
      </c>
      <c r="E80" s="42">
        <v>0</v>
      </c>
      <c r="F80" s="42">
        <v>0.72727272727272729</v>
      </c>
      <c r="G80" s="42">
        <v>0.18181818181818182</v>
      </c>
      <c r="H80" s="42">
        <v>0</v>
      </c>
    </row>
    <row r="81" spans="2:8" ht="20.100000000000001" customHeight="1" thickBot="1" x14ac:dyDescent="0.25">
      <c r="B81" s="4" t="s">
        <v>298</v>
      </c>
      <c r="C81" s="42">
        <v>5.8823529411764705E-2</v>
      </c>
      <c r="D81" s="42">
        <v>0.23529411764705882</v>
      </c>
      <c r="E81" s="42">
        <v>0</v>
      </c>
      <c r="F81" s="42">
        <v>0.14705882352941177</v>
      </c>
      <c r="G81" s="42">
        <v>0.41176470588235292</v>
      </c>
      <c r="H81" s="42">
        <v>0.14705882352941169</v>
      </c>
    </row>
    <row r="82" spans="2:8" ht="20.100000000000001" customHeight="1" thickBot="1" x14ac:dyDescent="0.25">
      <c r="B82" s="4" t="s">
        <v>299</v>
      </c>
      <c r="C82" s="42">
        <v>0</v>
      </c>
      <c r="D82" s="42">
        <v>0.27272727272727271</v>
      </c>
      <c r="E82" s="42">
        <v>0</v>
      </c>
      <c r="F82" s="42">
        <v>0.27272727272727271</v>
      </c>
      <c r="G82" s="42">
        <v>0.36363636363636365</v>
      </c>
      <c r="H82" s="42">
        <v>9.0909090909090939E-2</v>
      </c>
    </row>
    <row r="83" spans="2:8" ht="20.100000000000001" customHeight="1" thickBot="1" x14ac:dyDescent="0.25">
      <c r="B83" s="4" t="s">
        <v>300</v>
      </c>
      <c r="C83" s="42">
        <v>1.3761467889908258E-2</v>
      </c>
      <c r="D83" s="42">
        <v>4.5871559633027525E-2</v>
      </c>
      <c r="E83" s="42">
        <v>4.1284403669724773E-2</v>
      </c>
      <c r="F83" s="42">
        <v>0.3165137614678899</v>
      </c>
      <c r="G83" s="42">
        <v>0.20183486238532111</v>
      </c>
      <c r="H83" s="42">
        <v>0.38073394495412849</v>
      </c>
    </row>
    <row r="84" spans="2:8" ht="20.100000000000001" customHeight="1" thickBot="1" x14ac:dyDescent="0.25">
      <c r="B84" s="4" t="s">
        <v>301</v>
      </c>
      <c r="C84" s="42">
        <v>0</v>
      </c>
      <c r="D84" s="42">
        <v>0</v>
      </c>
      <c r="E84" s="42">
        <v>0</v>
      </c>
      <c r="F84" s="42">
        <v>0.5714285714285714</v>
      </c>
      <c r="G84" s="42">
        <v>0.21428571428571427</v>
      </c>
      <c r="H84" s="42">
        <v>0.21428571428571433</v>
      </c>
    </row>
    <row r="85" spans="2:8" ht="20.100000000000001" customHeight="1" thickBot="1" x14ac:dyDescent="0.25">
      <c r="B85" s="4" t="s">
        <v>302</v>
      </c>
      <c r="C85" s="42">
        <v>0</v>
      </c>
      <c r="D85" s="42">
        <v>0.5</v>
      </c>
      <c r="E85" s="42">
        <v>0</v>
      </c>
      <c r="F85" s="42">
        <v>0.25</v>
      </c>
      <c r="G85" s="42">
        <v>0</v>
      </c>
      <c r="H85" s="42">
        <v>0.25</v>
      </c>
    </row>
    <row r="86" spans="2:8" ht="20.100000000000001" customHeight="1" thickBot="1" x14ac:dyDescent="0.25">
      <c r="B86" s="4" t="s">
        <v>303</v>
      </c>
      <c r="C86" s="42">
        <v>6.5789473684210523E-2</v>
      </c>
      <c r="D86" s="42">
        <v>0.11842105263157894</v>
      </c>
      <c r="E86" s="42">
        <v>0.15789473684210525</v>
      </c>
      <c r="F86" s="42">
        <v>0.46052631578947367</v>
      </c>
      <c r="G86" s="42">
        <v>0.15789473684210525</v>
      </c>
      <c r="H86" s="42">
        <v>3.9473684210526383E-2</v>
      </c>
    </row>
    <row r="87" spans="2:8" ht="20.100000000000001" customHeight="1" thickBot="1" x14ac:dyDescent="0.25">
      <c r="B87" s="4" t="s">
        <v>304</v>
      </c>
      <c r="C87" s="42">
        <v>2.7397260273972601E-2</v>
      </c>
      <c r="D87" s="42">
        <v>5.4794520547945202E-2</v>
      </c>
      <c r="E87" s="42">
        <v>2.7397260273972601E-2</v>
      </c>
      <c r="F87" s="42">
        <v>0.38356164383561642</v>
      </c>
      <c r="G87" s="42">
        <v>5.4794520547945202E-2</v>
      </c>
      <c r="H87" s="42">
        <v>0.45205479452054798</v>
      </c>
    </row>
    <row r="88" spans="2:8" ht="20.100000000000001" customHeight="1" thickBot="1" x14ac:dyDescent="0.25">
      <c r="B88" s="4" t="s">
        <v>305</v>
      </c>
      <c r="C88" s="42">
        <v>4.6511627906976744E-2</v>
      </c>
      <c r="D88" s="42">
        <v>8.1395348837209308E-2</v>
      </c>
      <c r="E88" s="42">
        <v>0</v>
      </c>
      <c r="F88" s="42">
        <v>0.69767441860465118</v>
      </c>
      <c r="G88" s="42">
        <v>0.1744186046511628</v>
      </c>
      <c r="H88" s="42">
        <v>0</v>
      </c>
    </row>
    <row r="89" spans="2:8" ht="20.100000000000001" customHeight="1" thickBot="1" x14ac:dyDescent="0.25">
      <c r="B89" s="4" t="s">
        <v>178</v>
      </c>
      <c r="C89" s="42">
        <v>1.9056261343012703E-2</v>
      </c>
      <c r="D89" s="42">
        <v>3.9019963702359349E-2</v>
      </c>
      <c r="E89" s="42">
        <v>1.6333938294010888E-2</v>
      </c>
      <c r="F89" s="42">
        <v>0.2613430127041742</v>
      </c>
      <c r="G89" s="42">
        <v>0.17241379310344829</v>
      </c>
      <c r="H89" s="42">
        <v>0.49183303085299446</v>
      </c>
    </row>
    <row r="90" spans="2:8" ht="20.100000000000001" customHeight="1" thickBot="1" x14ac:dyDescent="0.25">
      <c r="B90" s="4" t="s">
        <v>306</v>
      </c>
      <c r="C90" s="42">
        <v>6.25E-2</v>
      </c>
      <c r="D90" s="42">
        <v>0</v>
      </c>
      <c r="E90" s="42">
        <v>0</v>
      </c>
      <c r="F90" s="42">
        <v>0.5</v>
      </c>
      <c r="G90" s="42">
        <v>0.1875</v>
      </c>
      <c r="H90" s="42">
        <v>0.25</v>
      </c>
    </row>
    <row r="91" spans="2:8" ht="20.100000000000001" customHeight="1" thickBot="1" x14ac:dyDescent="0.25">
      <c r="B91" s="4" t="s">
        <v>307</v>
      </c>
      <c r="C91" s="42">
        <v>0</v>
      </c>
      <c r="D91" s="42">
        <v>9.5238095238095233E-2</v>
      </c>
      <c r="E91" s="42">
        <v>4.7619047619047616E-2</v>
      </c>
      <c r="F91" s="42">
        <v>0.42857142857142855</v>
      </c>
      <c r="G91" s="42">
        <v>0.42857142857142855</v>
      </c>
      <c r="H91" s="42">
        <v>0</v>
      </c>
    </row>
    <row r="92" spans="2:8" ht="20.100000000000001" customHeight="1" thickBot="1" x14ac:dyDescent="0.25">
      <c r="B92" s="4" t="s">
        <v>308</v>
      </c>
      <c r="C92" s="42">
        <v>2.7777777777777776E-2</v>
      </c>
      <c r="D92" s="42">
        <v>0.20833333333333334</v>
      </c>
      <c r="E92" s="42">
        <v>0.1111111111111111</v>
      </c>
      <c r="F92" s="42">
        <v>0.51388888888888884</v>
      </c>
      <c r="G92" s="42">
        <v>6.9444444444444448E-2</v>
      </c>
      <c r="H92" s="42">
        <v>6.9444444444444392E-2</v>
      </c>
    </row>
    <row r="93" spans="2:8" ht="20.100000000000001" customHeight="1" thickBot="1" x14ac:dyDescent="0.25">
      <c r="B93" s="4" t="s">
        <v>309</v>
      </c>
      <c r="C93" s="42">
        <v>3.3333333333333333E-2</v>
      </c>
      <c r="D93" s="42">
        <v>0.13333333333333333</v>
      </c>
      <c r="E93" s="42">
        <v>3.3333333333333333E-2</v>
      </c>
      <c r="F93" s="42">
        <v>0.6</v>
      </c>
      <c r="G93" s="42">
        <v>0.2</v>
      </c>
      <c r="H93" s="42">
        <v>0</v>
      </c>
    </row>
    <row r="94" spans="2:8" ht="20.100000000000001" customHeight="1" thickBot="1" x14ac:dyDescent="0.25">
      <c r="B94" s="4" t="s">
        <v>310</v>
      </c>
      <c r="C94" s="42">
        <v>6.1538461538461542E-2</v>
      </c>
      <c r="D94" s="42">
        <v>3.0769230769230771E-2</v>
      </c>
      <c r="E94" s="42">
        <v>0.16923076923076924</v>
      </c>
      <c r="F94" s="42">
        <v>0.18461538461538463</v>
      </c>
      <c r="G94" s="42">
        <v>0.46153846153846156</v>
      </c>
      <c r="H94" s="42">
        <v>9.2307692307692313E-2</v>
      </c>
    </row>
    <row r="95" spans="2:8" ht="20.100000000000001" customHeight="1" thickBot="1" x14ac:dyDescent="0.25">
      <c r="B95" s="4" t="s">
        <v>311</v>
      </c>
      <c r="C95" s="42">
        <v>8.8888888888888892E-2</v>
      </c>
      <c r="D95" s="42">
        <v>0.22222222222222221</v>
      </c>
      <c r="E95" s="42">
        <v>2.2222222222222223E-2</v>
      </c>
      <c r="F95" s="42">
        <v>0.22222222222222221</v>
      </c>
      <c r="G95" s="42">
        <v>0.35555555555555557</v>
      </c>
      <c r="H95" s="42">
        <v>8.8888888888888851E-2</v>
      </c>
    </row>
    <row r="96" spans="2:8" ht="20.100000000000001" customHeight="1" thickBot="1" x14ac:dyDescent="0.25">
      <c r="B96" s="4" t="s">
        <v>312</v>
      </c>
      <c r="C96" s="42">
        <v>3.8461538461538464E-2</v>
      </c>
      <c r="D96" s="42">
        <v>0</v>
      </c>
      <c r="E96" s="42">
        <v>0</v>
      </c>
      <c r="F96" s="42">
        <v>0.30769230769230771</v>
      </c>
      <c r="G96" s="42">
        <v>0.38461538461538464</v>
      </c>
      <c r="H96" s="42">
        <v>0.26923076923076922</v>
      </c>
    </row>
    <row r="97" spans="2:8" ht="20.100000000000001" customHeight="1" thickBot="1" x14ac:dyDescent="0.25">
      <c r="B97" s="4" t="s">
        <v>313</v>
      </c>
      <c r="C97" s="42">
        <v>8.3333333333333329E-2</v>
      </c>
      <c r="D97" s="42">
        <v>8.3333333333333329E-2</v>
      </c>
      <c r="E97" s="42">
        <v>2.7777777777777776E-2</v>
      </c>
      <c r="F97" s="42">
        <v>0.55555555555555558</v>
      </c>
      <c r="G97" s="42">
        <v>0.19444444444444445</v>
      </c>
      <c r="H97" s="42">
        <v>5.5555555555555441E-2</v>
      </c>
    </row>
    <row r="98" spans="2:8" ht="20.100000000000001" customHeight="1" thickBot="1" x14ac:dyDescent="0.25">
      <c r="B98" s="4" t="s">
        <v>314</v>
      </c>
      <c r="C98" s="42">
        <v>3.8461538461538464E-2</v>
      </c>
      <c r="D98" s="42">
        <v>0.23076923076923078</v>
      </c>
      <c r="E98" s="42">
        <v>0.15384615384615385</v>
      </c>
      <c r="F98" s="42">
        <v>0.15384615384615385</v>
      </c>
      <c r="G98" s="42">
        <v>7.6923076923076927E-2</v>
      </c>
      <c r="H98" s="42">
        <v>0.3461538461538462</v>
      </c>
    </row>
    <row r="99" spans="2:8" ht="20.100000000000001" customHeight="1" thickBot="1" x14ac:dyDescent="0.25">
      <c r="B99" s="4" t="s">
        <v>315</v>
      </c>
      <c r="C99" s="42">
        <v>0</v>
      </c>
      <c r="D99" s="42">
        <v>0.66666666666666663</v>
      </c>
      <c r="E99" s="42">
        <v>0</v>
      </c>
      <c r="F99" s="42">
        <v>0.16666666666666666</v>
      </c>
      <c r="G99" s="42">
        <v>0.16666666666666666</v>
      </c>
      <c r="H99" s="42">
        <v>0</v>
      </c>
    </row>
    <row r="100" spans="2:8" ht="20.100000000000001" customHeight="1" thickBot="1" x14ac:dyDescent="0.25">
      <c r="B100" s="4" t="s">
        <v>316</v>
      </c>
      <c r="C100" s="42">
        <v>0.5</v>
      </c>
      <c r="D100" s="42">
        <v>0</v>
      </c>
      <c r="E100" s="42">
        <v>0</v>
      </c>
      <c r="F100" s="42">
        <v>0.5</v>
      </c>
      <c r="G100" s="42">
        <v>0</v>
      </c>
      <c r="H100" s="42">
        <v>0</v>
      </c>
    </row>
    <row r="101" spans="2:8" ht="20.100000000000001" customHeight="1" thickBot="1" x14ac:dyDescent="0.25">
      <c r="B101" s="4" t="s">
        <v>317</v>
      </c>
      <c r="C101" s="42">
        <v>0</v>
      </c>
      <c r="D101" s="42">
        <v>0</v>
      </c>
      <c r="E101" s="42">
        <v>0</v>
      </c>
      <c r="F101" s="42">
        <v>0.9</v>
      </c>
      <c r="G101" s="42">
        <v>0.1</v>
      </c>
      <c r="H101" s="42">
        <v>0</v>
      </c>
    </row>
    <row r="102" spans="2:8" ht="20.100000000000001" customHeight="1" thickBot="1" x14ac:dyDescent="0.25">
      <c r="B102" s="4" t="s">
        <v>179</v>
      </c>
      <c r="C102" s="42">
        <v>0</v>
      </c>
      <c r="D102" s="42">
        <v>9.375E-2</v>
      </c>
      <c r="E102" s="42">
        <v>0</v>
      </c>
      <c r="F102" s="42">
        <v>0.46875</v>
      </c>
      <c r="G102" s="42">
        <v>0.25</v>
      </c>
      <c r="H102" s="42">
        <v>0.1875</v>
      </c>
    </row>
    <row r="103" spans="2:8" ht="20.100000000000001" customHeight="1" thickBot="1" x14ac:dyDescent="0.25">
      <c r="B103" s="4" t="s">
        <v>318</v>
      </c>
      <c r="C103" s="42">
        <v>0</v>
      </c>
      <c r="D103" s="42">
        <v>0.125</v>
      </c>
      <c r="E103" s="42">
        <v>0</v>
      </c>
      <c r="F103" s="42">
        <v>0.375</v>
      </c>
      <c r="G103" s="42">
        <v>0.375</v>
      </c>
      <c r="H103" s="42">
        <v>0.125</v>
      </c>
    </row>
    <row r="104" spans="2:8" ht="20.100000000000001" customHeight="1" thickBot="1" x14ac:dyDescent="0.25">
      <c r="B104" s="4" t="s">
        <v>319</v>
      </c>
      <c r="C104" s="42">
        <v>0</v>
      </c>
      <c r="D104" s="42">
        <v>0.45</v>
      </c>
      <c r="E104" s="42">
        <v>0</v>
      </c>
      <c r="F104" s="42">
        <v>0.4</v>
      </c>
      <c r="G104" s="42">
        <v>0.05</v>
      </c>
      <c r="H104" s="42">
        <v>0.10000000000000002</v>
      </c>
    </row>
    <row r="105" spans="2:8" ht="20.100000000000001" customHeight="1" thickBot="1" x14ac:dyDescent="0.25">
      <c r="B105" s="4" t="s">
        <v>320</v>
      </c>
      <c r="C105" s="42">
        <v>0</v>
      </c>
      <c r="D105" s="42">
        <v>0.23529411764705882</v>
      </c>
      <c r="E105" s="42">
        <v>0</v>
      </c>
      <c r="F105" s="42">
        <v>0.29411764705882354</v>
      </c>
      <c r="G105" s="42">
        <v>0.23529411764705882</v>
      </c>
      <c r="H105" s="42">
        <v>0.23529411764705876</v>
      </c>
    </row>
    <row r="106" spans="2:8" ht="20.100000000000001" customHeight="1" thickBot="1" x14ac:dyDescent="0.25">
      <c r="B106" s="4" t="s">
        <v>321</v>
      </c>
      <c r="C106" s="42">
        <v>0</v>
      </c>
      <c r="D106" s="42">
        <v>0.125</v>
      </c>
      <c r="E106" s="42">
        <v>0</v>
      </c>
      <c r="F106" s="42">
        <v>0.25</v>
      </c>
      <c r="G106" s="42">
        <v>0.125</v>
      </c>
      <c r="H106" s="42">
        <v>0.5</v>
      </c>
    </row>
    <row r="107" spans="2:8" ht="20.100000000000001" customHeight="1" thickBot="1" x14ac:dyDescent="0.25">
      <c r="B107" s="4" t="s">
        <v>180</v>
      </c>
      <c r="C107" s="42">
        <v>0.04</v>
      </c>
      <c r="D107" s="42">
        <v>0.2</v>
      </c>
      <c r="E107" s="42">
        <v>0</v>
      </c>
      <c r="F107" s="42">
        <v>0.6</v>
      </c>
      <c r="G107" s="42">
        <v>0.16</v>
      </c>
      <c r="H107" s="42">
        <v>0</v>
      </c>
    </row>
    <row r="108" spans="2:8" ht="20.100000000000001" customHeight="1" thickBot="1" x14ac:dyDescent="0.25">
      <c r="B108" s="4" t="s">
        <v>322</v>
      </c>
      <c r="C108" s="42">
        <v>0</v>
      </c>
      <c r="D108" s="42">
        <v>0</v>
      </c>
      <c r="E108" s="42">
        <v>0</v>
      </c>
      <c r="F108" s="42">
        <v>1</v>
      </c>
      <c r="G108" s="42">
        <v>0</v>
      </c>
      <c r="H108" s="42">
        <v>0</v>
      </c>
    </row>
    <row r="109" spans="2:8" ht="20.100000000000001" customHeight="1" thickBot="1" x14ac:dyDescent="0.25">
      <c r="B109" s="4" t="s">
        <v>323</v>
      </c>
      <c r="C109" s="42">
        <v>0</v>
      </c>
      <c r="D109" s="42">
        <v>0</v>
      </c>
      <c r="E109" s="42">
        <v>0</v>
      </c>
      <c r="F109" s="42">
        <v>0.5</v>
      </c>
      <c r="G109" s="42">
        <v>0.5</v>
      </c>
      <c r="H109" s="42">
        <v>0</v>
      </c>
    </row>
    <row r="110" spans="2:8" ht="20.100000000000001" customHeight="1" thickBot="1" x14ac:dyDescent="0.25">
      <c r="B110" s="4" t="s">
        <v>181</v>
      </c>
      <c r="C110" s="42">
        <v>9.9009900990099011E-3</v>
      </c>
      <c r="D110" s="42">
        <v>0.11386138613861387</v>
      </c>
      <c r="E110" s="42">
        <v>1.8564356435643563E-2</v>
      </c>
      <c r="F110" s="42">
        <v>0.25123762376237624</v>
      </c>
      <c r="G110" s="42">
        <v>0.10767326732673267</v>
      </c>
      <c r="H110" s="42">
        <v>0.49876237623762376</v>
      </c>
    </row>
    <row r="111" spans="2:8" ht="20.100000000000001" customHeight="1" thickBot="1" x14ac:dyDescent="0.25">
      <c r="B111" s="4" t="s">
        <v>324</v>
      </c>
      <c r="C111" s="42">
        <v>0</v>
      </c>
      <c r="D111" s="42">
        <v>0.22222222222222221</v>
      </c>
      <c r="E111" s="42">
        <v>0</v>
      </c>
      <c r="F111" s="42">
        <v>0.55555555555555558</v>
      </c>
      <c r="G111" s="42">
        <v>0.22222222222222221</v>
      </c>
      <c r="H111" s="42">
        <v>0</v>
      </c>
    </row>
    <row r="112" spans="2:8" ht="20.100000000000001" customHeight="1" thickBot="1" x14ac:dyDescent="0.25">
      <c r="B112" s="4" t="s">
        <v>325</v>
      </c>
      <c r="C112" s="42">
        <v>0</v>
      </c>
      <c r="D112" s="42">
        <v>0</v>
      </c>
      <c r="E112" s="42">
        <v>0.18181818181818182</v>
      </c>
      <c r="F112" s="42">
        <v>0.45454545454545453</v>
      </c>
      <c r="G112" s="42">
        <v>0.36363636363636365</v>
      </c>
      <c r="H112" s="42">
        <v>0</v>
      </c>
    </row>
    <row r="113" spans="2:8" ht="20.100000000000001" customHeight="1" thickBot="1" x14ac:dyDescent="0.25">
      <c r="B113" s="4" t="s">
        <v>326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42">
        <v>1</v>
      </c>
    </row>
    <row r="114" spans="2:8" ht="20.100000000000001" customHeight="1" thickBot="1" x14ac:dyDescent="0.25">
      <c r="B114" s="4" t="s">
        <v>327</v>
      </c>
      <c r="C114" s="42">
        <v>0</v>
      </c>
      <c r="D114" s="42">
        <v>0.17391304347826086</v>
      </c>
      <c r="E114" s="42">
        <v>0</v>
      </c>
      <c r="F114" s="42">
        <v>0.43478260869565216</v>
      </c>
      <c r="G114" s="42">
        <v>8.6956521739130432E-2</v>
      </c>
      <c r="H114" s="42">
        <v>0.30434782608695654</v>
      </c>
    </row>
    <row r="115" spans="2:8" ht="20.100000000000001" customHeight="1" thickBot="1" x14ac:dyDescent="0.25">
      <c r="B115" s="4" t="s">
        <v>328</v>
      </c>
      <c r="C115" s="42">
        <v>0</v>
      </c>
      <c r="D115" s="42">
        <v>0</v>
      </c>
      <c r="E115" s="42">
        <v>0</v>
      </c>
      <c r="F115" s="42">
        <v>0.5714285714285714</v>
      </c>
      <c r="G115" s="42">
        <v>0.42857142857142855</v>
      </c>
      <c r="H115" s="42">
        <v>0</v>
      </c>
    </row>
    <row r="116" spans="2:8" ht="20.100000000000001" customHeight="1" thickBot="1" x14ac:dyDescent="0.25">
      <c r="B116" s="4" t="s">
        <v>329</v>
      </c>
      <c r="C116" s="42">
        <v>0</v>
      </c>
      <c r="D116" s="42">
        <v>0</v>
      </c>
      <c r="E116" s="42">
        <v>0</v>
      </c>
      <c r="F116" s="42">
        <v>0.66666666666666663</v>
      </c>
      <c r="G116" s="42">
        <v>0.33333333333333331</v>
      </c>
      <c r="H116" s="42">
        <v>0</v>
      </c>
    </row>
    <row r="117" spans="2:8" ht="20.100000000000001" customHeight="1" thickBot="1" x14ac:dyDescent="0.25">
      <c r="B117" s="4" t="s">
        <v>330</v>
      </c>
      <c r="C117" s="42">
        <v>0</v>
      </c>
      <c r="D117" s="42">
        <v>0.1</v>
      </c>
      <c r="E117" s="42">
        <v>0</v>
      </c>
      <c r="F117" s="42">
        <v>0.1</v>
      </c>
      <c r="G117" s="42">
        <v>0.4</v>
      </c>
      <c r="H117" s="42">
        <v>0.4</v>
      </c>
    </row>
    <row r="118" spans="2:8" ht="20.100000000000001" customHeight="1" thickBot="1" x14ac:dyDescent="0.25">
      <c r="B118" s="4" t="s">
        <v>331</v>
      </c>
      <c r="C118" s="42">
        <v>1.1494252873563218E-2</v>
      </c>
      <c r="D118" s="42">
        <v>0.11494252873563218</v>
      </c>
      <c r="E118" s="42">
        <v>3.4482758620689655E-2</v>
      </c>
      <c r="F118" s="42">
        <v>0.35632183908045978</v>
      </c>
      <c r="G118" s="42">
        <v>0.28735632183908044</v>
      </c>
      <c r="H118" s="42">
        <v>0.19540229885057481</v>
      </c>
    </row>
    <row r="119" spans="2:8" ht="20.100000000000001" customHeight="1" thickBot="1" x14ac:dyDescent="0.25">
      <c r="B119" s="4" t="s">
        <v>332</v>
      </c>
      <c r="C119" s="42">
        <v>0</v>
      </c>
      <c r="D119" s="42">
        <v>0</v>
      </c>
      <c r="E119" s="42">
        <v>0</v>
      </c>
      <c r="F119" s="42">
        <v>0.5</v>
      </c>
      <c r="G119" s="42">
        <v>0.5</v>
      </c>
      <c r="H119" s="42">
        <v>0</v>
      </c>
    </row>
    <row r="120" spans="2:8" ht="20.100000000000001" customHeight="1" thickBot="1" x14ac:dyDescent="0.25">
      <c r="B120" s="4" t="s">
        <v>333</v>
      </c>
      <c r="C120" s="42">
        <v>0</v>
      </c>
      <c r="D120" s="42">
        <v>0.1875</v>
      </c>
      <c r="E120" s="42">
        <v>0</v>
      </c>
      <c r="F120" s="42">
        <v>0.625</v>
      </c>
      <c r="G120" s="42">
        <v>0.125</v>
      </c>
      <c r="H120" s="42">
        <v>6.25E-2</v>
      </c>
    </row>
    <row r="121" spans="2:8" ht="20.100000000000001" customHeight="1" thickBot="1" x14ac:dyDescent="0.25">
      <c r="B121" s="4" t="s">
        <v>334</v>
      </c>
      <c r="C121" s="42">
        <v>0</v>
      </c>
      <c r="D121" s="42">
        <v>0</v>
      </c>
      <c r="E121" s="42">
        <v>0</v>
      </c>
      <c r="F121" s="42">
        <v>0.5714285714285714</v>
      </c>
      <c r="G121" s="42">
        <v>0</v>
      </c>
      <c r="H121" s="42">
        <v>0.4285714285714286</v>
      </c>
    </row>
    <row r="122" spans="2:8" ht="20.100000000000001" customHeight="1" thickBot="1" x14ac:dyDescent="0.25">
      <c r="B122" s="4" t="s">
        <v>335</v>
      </c>
      <c r="C122" s="42">
        <v>1.3513513513513514E-2</v>
      </c>
      <c r="D122" s="42">
        <v>0.10810810810810811</v>
      </c>
      <c r="E122" s="42">
        <v>0</v>
      </c>
      <c r="F122" s="42">
        <v>0.44144144144144143</v>
      </c>
      <c r="G122" s="42">
        <v>0.33333333333333331</v>
      </c>
      <c r="H122" s="42">
        <v>0.10360360360360366</v>
      </c>
    </row>
    <row r="123" spans="2:8" ht="20.100000000000001" customHeight="1" thickBot="1" x14ac:dyDescent="0.25">
      <c r="B123" s="4" t="s">
        <v>336</v>
      </c>
      <c r="C123" s="42">
        <v>0</v>
      </c>
      <c r="D123" s="42">
        <v>0.2857142857142857</v>
      </c>
      <c r="E123" s="42">
        <v>0</v>
      </c>
      <c r="F123" s="42">
        <v>0</v>
      </c>
      <c r="G123" s="42">
        <v>0.2857142857142857</v>
      </c>
      <c r="H123" s="42">
        <v>0.4285714285714286</v>
      </c>
    </row>
    <row r="124" spans="2:8" ht="20.100000000000001" customHeight="1" thickBot="1" x14ac:dyDescent="0.25">
      <c r="B124" s="4" t="s">
        <v>337</v>
      </c>
      <c r="C124" s="42">
        <v>1.948051948051948E-2</v>
      </c>
      <c r="D124" s="42">
        <v>0.21428571428571427</v>
      </c>
      <c r="E124" s="42">
        <v>1.2987012987012988E-2</v>
      </c>
      <c r="F124" s="42">
        <v>0.22727272727272727</v>
      </c>
      <c r="G124" s="42">
        <v>0.36363636363636365</v>
      </c>
      <c r="H124" s="42">
        <v>0.16233766233766234</v>
      </c>
    </row>
    <row r="125" spans="2:8" ht="20.100000000000001" customHeight="1" thickBot="1" x14ac:dyDescent="0.25">
      <c r="B125" s="4" t="s">
        <v>338</v>
      </c>
      <c r="C125" s="42">
        <v>0</v>
      </c>
      <c r="D125" s="42">
        <v>0</v>
      </c>
      <c r="E125" s="42">
        <v>0.4</v>
      </c>
      <c r="F125" s="42">
        <v>0.4</v>
      </c>
      <c r="G125" s="42">
        <v>0.2</v>
      </c>
      <c r="H125" s="42">
        <v>0</v>
      </c>
    </row>
    <row r="126" spans="2:8" ht="20.100000000000001" customHeight="1" thickBot="1" x14ac:dyDescent="0.25">
      <c r="B126" s="4" t="s">
        <v>339</v>
      </c>
      <c r="C126" s="42">
        <v>8.6956521739130432E-2</v>
      </c>
      <c r="D126" s="42">
        <v>0.2608695652173913</v>
      </c>
      <c r="E126" s="42">
        <v>0</v>
      </c>
      <c r="F126" s="42">
        <v>0.47826086956521741</v>
      </c>
      <c r="G126" s="42">
        <v>0.13043478260869565</v>
      </c>
      <c r="H126" s="42">
        <v>4.3478260869565216E-2</v>
      </c>
    </row>
    <row r="127" spans="2:8" ht="20.100000000000001" customHeight="1" thickBot="1" x14ac:dyDescent="0.25">
      <c r="B127" s="4" t="s">
        <v>340</v>
      </c>
      <c r="C127" s="42">
        <v>0</v>
      </c>
      <c r="D127" s="42">
        <v>0.22222222222222221</v>
      </c>
      <c r="E127" s="42">
        <v>8.3333333333333329E-2</v>
      </c>
      <c r="F127" s="42">
        <v>0.33333333333333331</v>
      </c>
      <c r="G127" s="42">
        <v>0.19444444444444445</v>
      </c>
      <c r="H127" s="42">
        <v>0.16666666666666666</v>
      </c>
    </row>
    <row r="128" spans="2:8" ht="20.100000000000001" customHeight="1" thickBot="1" x14ac:dyDescent="0.25">
      <c r="B128" s="4" t="s">
        <v>341</v>
      </c>
      <c r="C128" s="42">
        <v>0</v>
      </c>
      <c r="D128" s="42">
        <v>0</v>
      </c>
      <c r="E128" s="42">
        <v>0</v>
      </c>
      <c r="F128" s="42">
        <v>0</v>
      </c>
      <c r="G128" s="42">
        <v>0</v>
      </c>
      <c r="H128" s="42">
        <v>1</v>
      </c>
    </row>
    <row r="129" spans="2:8" ht="20.100000000000001" customHeight="1" thickBot="1" x14ac:dyDescent="0.25">
      <c r="B129" s="4" t="s">
        <v>342</v>
      </c>
      <c r="C129" s="42">
        <v>0.33333333333333331</v>
      </c>
      <c r="D129" s="42">
        <v>0.33333333333333331</v>
      </c>
      <c r="E129" s="42">
        <v>0</v>
      </c>
      <c r="F129" s="42">
        <v>0.16666666666666666</v>
      </c>
      <c r="G129" s="42">
        <v>0.16666666666666666</v>
      </c>
      <c r="H129" s="42" t="e">
        <v>#REF!</v>
      </c>
    </row>
    <row r="130" spans="2:8" ht="20.100000000000001" customHeight="1" thickBot="1" x14ac:dyDescent="0.25">
      <c r="B130" s="4" t="s">
        <v>343</v>
      </c>
      <c r="C130" s="42">
        <v>0</v>
      </c>
      <c r="D130" s="42">
        <v>0.2</v>
      </c>
      <c r="E130" s="42">
        <v>0</v>
      </c>
      <c r="F130" s="42">
        <v>0.2</v>
      </c>
      <c r="G130" s="42">
        <v>0</v>
      </c>
      <c r="H130" s="42">
        <v>0.60000000000000009</v>
      </c>
    </row>
    <row r="131" spans="2:8" ht="20.100000000000001" customHeight="1" thickBot="1" x14ac:dyDescent="0.25">
      <c r="B131" s="4" t="s">
        <v>344</v>
      </c>
      <c r="C131" s="42">
        <v>0</v>
      </c>
      <c r="D131" s="42">
        <v>0</v>
      </c>
      <c r="E131" s="42">
        <v>0</v>
      </c>
      <c r="F131" s="42">
        <v>0.2</v>
      </c>
      <c r="G131" s="42">
        <v>0</v>
      </c>
      <c r="H131" s="42">
        <v>0.8</v>
      </c>
    </row>
    <row r="132" spans="2:8" ht="20.100000000000001" customHeight="1" thickBot="1" x14ac:dyDescent="0.25">
      <c r="B132" s="4" t="s">
        <v>345</v>
      </c>
      <c r="C132" s="42">
        <v>0</v>
      </c>
      <c r="D132" s="42">
        <v>0.25</v>
      </c>
      <c r="E132" s="42">
        <v>0</v>
      </c>
      <c r="F132" s="42">
        <v>0.25</v>
      </c>
      <c r="G132" s="42">
        <v>0.5</v>
      </c>
      <c r="H132" s="42">
        <v>0</v>
      </c>
    </row>
    <row r="133" spans="2:8" ht="20.100000000000001" customHeight="1" thickBot="1" x14ac:dyDescent="0.25">
      <c r="B133" s="4" t="s">
        <v>646</v>
      </c>
      <c r="C133" s="42">
        <v>8.1081081081081086E-2</v>
      </c>
      <c r="D133" s="42">
        <v>0.32432432432432434</v>
      </c>
      <c r="E133" s="42">
        <v>0</v>
      </c>
      <c r="F133" s="42">
        <v>0.21621621621621623</v>
      </c>
      <c r="G133" s="42">
        <v>0.24324324324324326</v>
      </c>
      <c r="H133" s="42">
        <v>0.13513513513513503</v>
      </c>
    </row>
    <row r="134" spans="2:8" ht="20.100000000000001" customHeight="1" thickBot="1" x14ac:dyDescent="0.25">
      <c r="B134" s="4" t="s">
        <v>346</v>
      </c>
      <c r="C134" s="42">
        <v>6.8493150684931503E-3</v>
      </c>
      <c r="D134" s="42">
        <v>0.30821917808219179</v>
      </c>
      <c r="E134" s="42">
        <v>0</v>
      </c>
      <c r="F134" s="42">
        <v>0.52054794520547942</v>
      </c>
      <c r="G134" s="42">
        <v>0.16438356164383561</v>
      </c>
      <c r="H134" s="42">
        <v>0</v>
      </c>
    </row>
    <row r="135" spans="2:8" ht="20.100000000000001" customHeight="1" thickBot="1" x14ac:dyDescent="0.25">
      <c r="B135" s="4" t="s">
        <v>347</v>
      </c>
      <c r="C135" s="42">
        <v>6.321112515802781E-3</v>
      </c>
      <c r="D135" s="42">
        <v>9.9873577749683945E-2</v>
      </c>
      <c r="E135" s="42">
        <v>2.1491782553729456E-2</v>
      </c>
      <c r="F135" s="42">
        <v>0.53350189633375478</v>
      </c>
      <c r="G135" s="42">
        <v>0.20606826801517067</v>
      </c>
      <c r="H135" s="42">
        <v>0.13274336283185836</v>
      </c>
    </row>
    <row r="136" spans="2:8" ht="20.100000000000001" customHeight="1" thickBot="1" x14ac:dyDescent="0.25">
      <c r="B136" s="4" t="s">
        <v>348</v>
      </c>
      <c r="C136" s="42">
        <v>1.6260162601626018E-2</v>
      </c>
      <c r="D136" s="42">
        <v>0.30894308943089432</v>
      </c>
      <c r="E136" s="42">
        <v>1.6260162601626018E-2</v>
      </c>
      <c r="F136" s="42">
        <v>0.55284552845528456</v>
      </c>
      <c r="G136" s="42">
        <v>0.10569105691056911</v>
      </c>
      <c r="H136" s="42">
        <v>0</v>
      </c>
    </row>
    <row r="137" spans="2:8" ht="20.100000000000001" customHeight="1" thickBot="1" x14ac:dyDescent="0.25">
      <c r="B137" s="4" t="s">
        <v>349</v>
      </c>
      <c r="C137" s="42">
        <v>1.1494252873563218E-2</v>
      </c>
      <c r="D137" s="42">
        <v>0.18390804597701149</v>
      </c>
      <c r="E137" s="42">
        <v>1.1494252873563218E-2</v>
      </c>
      <c r="F137" s="42">
        <v>0.66666666666666663</v>
      </c>
      <c r="G137" s="42">
        <v>0.16091954022988506</v>
      </c>
      <c r="H137" s="42">
        <v>-3.4482758620689585E-2</v>
      </c>
    </row>
    <row r="138" spans="2:8" ht="20.100000000000001" customHeight="1" thickBot="1" x14ac:dyDescent="0.25">
      <c r="B138" s="4" t="s">
        <v>350</v>
      </c>
      <c r="C138" s="42">
        <v>0.08</v>
      </c>
      <c r="D138" s="42">
        <v>0.24</v>
      </c>
      <c r="E138" s="42">
        <v>0</v>
      </c>
      <c r="F138" s="42">
        <v>0.44</v>
      </c>
      <c r="G138" s="42">
        <v>0.08</v>
      </c>
      <c r="H138" s="42">
        <v>0.16000000000000003</v>
      </c>
    </row>
    <row r="139" spans="2:8" ht="20.100000000000001" customHeight="1" thickBot="1" x14ac:dyDescent="0.25">
      <c r="B139" s="4" t="s">
        <v>351</v>
      </c>
      <c r="C139" s="42">
        <v>3.0612244897959183E-2</v>
      </c>
      <c r="D139" s="42">
        <v>0.46938775510204084</v>
      </c>
      <c r="E139" s="42">
        <v>2.0408163265306121E-2</v>
      </c>
      <c r="F139" s="42">
        <v>0.44897959183673469</v>
      </c>
      <c r="G139" s="42">
        <v>3.0612244897959183E-2</v>
      </c>
      <c r="H139" s="42">
        <v>-7.6327832942979512E-17</v>
      </c>
    </row>
    <row r="140" spans="2:8" ht="20.100000000000001" customHeight="1" thickBot="1" x14ac:dyDescent="0.25">
      <c r="B140" s="4" t="s">
        <v>352</v>
      </c>
      <c r="C140" s="42">
        <v>6.1440677966101698E-2</v>
      </c>
      <c r="D140" s="42">
        <v>0.28177966101694918</v>
      </c>
      <c r="E140" s="42">
        <v>7.6271186440677971E-2</v>
      </c>
      <c r="F140" s="42">
        <v>0.27966101694915252</v>
      </c>
      <c r="G140" s="42">
        <v>2.9661016949152543E-2</v>
      </c>
      <c r="H140" s="42">
        <v>0.27118644067796616</v>
      </c>
    </row>
    <row r="141" spans="2:8" ht="20.100000000000001" customHeight="1" thickBot="1" x14ac:dyDescent="0.25">
      <c r="B141" s="4" t="s">
        <v>353</v>
      </c>
      <c r="C141" s="42">
        <v>1.6260162601626018E-2</v>
      </c>
      <c r="D141" s="42">
        <v>0.21138211382113822</v>
      </c>
      <c r="E141" s="42">
        <v>2.4390243902439025E-2</v>
      </c>
      <c r="F141" s="42">
        <v>0.49593495934959347</v>
      </c>
      <c r="G141" s="42">
        <v>0.14634146341463414</v>
      </c>
      <c r="H141" s="42">
        <v>0.1056910569105691</v>
      </c>
    </row>
    <row r="142" spans="2:8" ht="20.100000000000001" customHeight="1" thickBot="1" x14ac:dyDescent="0.25">
      <c r="B142" s="4" t="s">
        <v>354</v>
      </c>
      <c r="C142" s="42">
        <v>2.3255813953488372E-2</v>
      </c>
      <c r="D142" s="42">
        <v>0.51162790697674421</v>
      </c>
      <c r="E142" s="42">
        <v>2.3255813953488372E-2</v>
      </c>
      <c r="F142" s="42">
        <v>0.37209302325581395</v>
      </c>
      <c r="G142" s="42">
        <v>2.3255813953488372E-2</v>
      </c>
      <c r="H142" s="42">
        <v>4.6511627906976702E-2</v>
      </c>
    </row>
    <row r="143" spans="2:8" ht="20.100000000000001" customHeight="1" thickBot="1" x14ac:dyDescent="0.25">
      <c r="B143" s="4" t="s">
        <v>355</v>
      </c>
      <c r="C143" s="42">
        <v>2.7272727272727271E-2</v>
      </c>
      <c r="D143" s="42">
        <v>0.4</v>
      </c>
      <c r="E143" s="42">
        <v>4.5454545454545456E-2</v>
      </c>
      <c r="F143" s="42">
        <v>0.33636363636363636</v>
      </c>
      <c r="G143" s="42">
        <v>6.363636363636363E-2</v>
      </c>
      <c r="H143" s="42">
        <v>0.12727272727272734</v>
      </c>
    </row>
    <row r="144" spans="2:8" ht="20.100000000000001" customHeight="1" thickBot="1" x14ac:dyDescent="0.25">
      <c r="B144" s="4" t="s">
        <v>356</v>
      </c>
      <c r="C144" s="42">
        <v>8.7912087912087919E-2</v>
      </c>
      <c r="D144" s="42">
        <v>0.25274725274725274</v>
      </c>
      <c r="E144" s="42">
        <v>6.043956043956044E-2</v>
      </c>
      <c r="F144" s="42">
        <v>0.46703296703296704</v>
      </c>
      <c r="G144" s="42">
        <v>3.8461538461538464E-2</v>
      </c>
      <c r="H144" s="42">
        <v>9.340659340659338E-2</v>
      </c>
    </row>
    <row r="145" spans="2:8" ht="20.100000000000001" customHeight="1" thickBot="1" x14ac:dyDescent="0.25">
      <c r="B145" s="4" t="s">
        <v>357</v>
      </c>
      <c r="C145" s="42">
        <v>0.05</v>
      </c>
      <c r="D145" s="42">
        <v>0.3</v>
      </c>
      <c r="E145" s="42">
        <v>0</v>
      </c>
      <c r="F145" s="42">
        <v>0.5</v>
      </c>
      <c r="G145" s="42">
        <v>0.1</v>
      </c>
      <c r="H145" s="42">
        <v>4.9999999999999906E-2</v>
      </c>
    </row>
    <row r="146" spans="2:8" ht="20.100000000000001" customHeight="1" thickBot="1" x14ac:dyDescent="0.25">
      <c r="B146" s="4" t="s">
        <v>358</v>
      </c>
      <c r="C146" s="42">
        <v>1.9801980198019802E-2</v>
      </c>
      <c r="D146" s="42">
        <v>0.29702970297029702</v>
      </c>
      <c r="E146" s="42">
        <v>0</v>
      </c>
      <c r="F146" s="42">
        <v>0.54455445544554459</v>
      </c>
      <c r="G146" s="42">
        <v>9.9009900990099015E-2</v>
      </c>
      <c r="H146" s="42">
        <v>3.96039603960395E-2</v>
      </c>
    </row>
    <row r="147" spans="2:8" ht="20.100000000000001" customHeight="1" thickBot="1" x14ac:dyDescent="0.25">
      <c r="B147" s="4" t="s">
        <v>359</v>
      </c>
      <c r="C147" s="42">
        <v>0.25</v>
      </c>
      <c r="D147" s="42">
        <v>0.5</v>
      </c>
      <c r="E147" s="42">
        <v>0</v>
      </c>
      <c r="F147" s="42">
        <v>0.25</v>
      </c>
      <c r="G147" s="42">
        <v>0</v>
      </c>
      <c r="H147" s="42">
        <v>0</v>
      </c>
    </row>
    <row r="148" spans="2:8" ht="20.100000000000001" customHeight="1" thickBot="1" x14ac:dyDescent="0.25">
      <c r="B148" s="4" t="s">
        <v>182</v>
      </c>
      <c r="C148" s="42">
        <v>3.3057851239669422E-2</v>
      </c>
      <c r="D148" s="42">
        <v>0.24793388429752067</v>
      </c>
      <c r="E148" s="42">
        <v>7.0247933884297523E-2</v>
      </c>
      <c r="F148" s="42">
        <v>0.42975206611570249</v>
      </c>
      <c r="G148" s="42">
        <v>9.5041322314049589E-2</v>
      </c>
      <c r="H148" s="42">
        <v>0.12396694214876038</v>
      </c>
    </row>
    <row r="149" spans="2:8" ht="20.100000000000001" customHeight="1" thickBot="1" x14ac:dyDescent="0.25">
      <c r="B149" s="4" t="s">
        <v>360</v>
      </c>
      <c r="C149" s="42">
        <v>6.25E-2</v>
      </c>
      <c r="D149" s="42">
        <v>0.1875</v>
      </c>
      <c r="E149" s="42">
        <v>0</v>
      </c>
      <c r="F149" s="42">
        <v>0.25</v>
      </c>
      <c r="G149" s="42">
        <v>0.4375</v>
      </c>
      <c r="H149" s="42">
        <v>6.25E-2</v>
      </c>
    </row>
    <row r="150" spans="2:8" ht="20.100000000000001" customHeight="1" thickBot="1" x14ac:dyDescent="0.25">
      <c r="B150" s="4" t="s">
        <v>361</v>
      </c>
      <c r="C150" s="42">
        <v>0</v>
      </c>
      <c r="D150" s="42">
        <v>5.8823529411764705E-2</v>
      </c>
      <c r="E150" s="42">
        <v>0</v>
      </c>
      <c r="F150" s="42">
        <v>0.47058823529411764</v>
      </c>
      <c r="G150" s="42">
        <v>0.17647058823529413</v>
      </c>
      <c r="H150" s="42">
        <v>0.29411764705882348</v>
      </c>
    </row>
    <row r="151" spans="2:8" ht="20.100000000000001" customHeight="1" thickBot="1" x14ac:dyDescent="0.25">
      <c r="B151" s="4" t="s">
        <v>362</v>
      </c>
      <c r="C151" s="42">
        <v>0.16666666666666666</v>
      </c>
      <c r="D151" s="42">
        <v>0.16666666666666666</v>
      </c>
      <c r="E151" s="42">
        <v>0</v>
      </c>
      <c r="F151" s="42">
        <v>0.66666666666666663</v>
      </c>
      <c r="G151" s="42">
        <v>0</v>
      </c>
      <c r="H151" s="42">
        <v>1.1102230246251565E-16</v>
      </c>
    </row>
    <row r="152" spans="2:8" ht="20.100000000000001" customHeight="1" thickBot="1" x14ac:dyDescent="0.25">
      <c r="B152" s="4" t="s">
        <v>363</v>
      </c>
      <c r="C152" s="42">
        <v>0.05</v>
      </c>
      <c r="D152" s="42">
        <v>0.15714285714285714</v>
      </c>
      <c r="E152" s="42">
        <v>1.4285714285714285E-2</v>
      </c>
      <c r="F152" s="42">
        <v>0.32857142857142857</v>
      </c>
      <c r="G152" s="42">
        <v>0.15</v>
      </c>
      <c r="H152" s="42">
        <v>0.30000000000000004</v>
      </c>
    </row>
    <row r="153" spans="2:8" ht="20.100000000000001" customHeight="1" thickBot="1" x14ac:dyDescent="0.25">
      <c r="B153" s="4" t="s">
        <v>364</v>
      </c>
      <c r="C153" s="42">
        <v>1.4925373134328358E-2</v>
      </c>
      <c r="D153" s="42">
        <v>0.23880597014925373</v>
      </c>
      <c r="E153" s="42">
        <v>0</v>
      </c>
      <c r="F153" s="42">
        <v>0.31343283582089554</v>
      </c>
      <c r="G153" s="42">
        <v>0.43283582089552236</v>
      </c>
      <c r="H153" s="42">
        <v>0</v>
      </c>
    </row>
    <row r="154" spans="2:8" ht="20.100000000000001" customHeight="1" thickBot="1" x14ac:dyDescent="0.25">
      <c r="B154" s="4" t="s">
        <v>365</v>
      </c>
      <c r="C154" s="42">
        <v>0.05</v>
      </c>
      <c r="D154" s="42">
        <v>0.2</v>
      </c>
      <c r="E154" s="42">
        <v>0</v>
      </c>
      <c r="F154" s="42">
        <v>0.55000000000000004</v>
      </c>
      <c r="G154" s="42">
        <v>0.2</v>
      </c>
      <c r="H154" s="42">
        <v>0</v>
      </c>
    </row>
    <row r="155" spans="2:8" ht="20.100000000000001" customHeight="1" thickBot="1" x14ac:dyDescent="0.25">
      <c r="B155" s="4" t="s">
        <v>366</v>
      </c>
      <c r="C155" s="42">
        <v>0</v>
      </c>
      <c r="D155" s="42">
        <v>5.5555555555555552E-2</v>
      </c>
      <c r="E155" s="42">
        <v>0</v>
      </c>
      <c r="F155" s="42">
        <v>0.3888888888888889</v>
      </c>
      <c r="G155" s="42">
        <v>0.16666666666666666</v>
      </c>
      <c r="H155" s="42">
        <v>0.38888888888888895</v>
      </c>
    </row>
    <row r="156" spans="2:8" ht="20.100000000000001" customHeight="1" thickBot="1" x14ac:dyDescent="0.25">
      <c r="B156" s="4" t="s">
        <v>367</v>
      </c>
      <c r="C156" s="42">
        <v>3.8461538461538464E-2</v>
      </c>
      <c r="D156" s="42">
        <v>0.26923076923076922</v>
      </c>
      <c r="E156" s="42">
        <v>7.6923076923076927E-2</v>
      </c>
      <c r="F156" s="42">
        <v>0.42307692307692307</v>
      </c>
      <c r="G156" s="42">
        <v>0.19230769230769232</v>
      </c>
      <c r="H156" s="42">
        <v>0</v>
      </c>
    </row>
    <row r="157" spans="2:8" ht="20.100000000000001" customHeight="1" thickBot="1" x14ac:dyDescent="0.25">
      <c r="B157" s="4" t="s">
        <v>368</v>
      </c>
      <c r="C157" s="42">
        <v>3.6231884057971015E-3</v>
      </c>
      <c r="D157" s="42">
        <v>0.2210144927536232</v>
      </c>
      <c r="E157" s="42">
        <v>3.9855072463768113E-2</v>
      </c>
      <c r="F157" s="42">
        <v>0.39130434782608697</v>
      </c>
      <c r="G157" s="42">
        <v>6.8840579710144928E-2</v>
      </c>
      <c r="H157" s="42">
        <v>0.27536231884057971</v>
      </c>
    </row>
    <row r="158" spans="2:8" ht="20.100000000000001" customHeight="1" thickBot="1" x14ac:dyDescent="0.25">
      <c r="B158" s="4" t="s">
        <v>369</v>
      </c>
      <c r="C158" s="42">
        <v>2.1739130434782608E-2</v>
      </c>
      <c r="D158" s="42">
        <v>0.11956521739130435</v>
      </c>
      <c r="E158" s="42">
        <v>1.0869565217391304E-2</v>
      </c>
      <c r="F158" s="42">
        <v>0.33695652173913043</v>
      </c>
      <c r="G158" s="42">
        <v>0.2608695652173913</v>
      </c>
      <c r="H158" s="42">
        <v>0.25000000000000006</v>
      </c>
    </row>
    <row r="159" spans="2:8" ht="20.100000000000001" customHeight="1" thickBot="1" x14ac:dyDescent="0.25">
      <c r="B159" s="4" t="s">
        <v>370</v>
      </c>
      <c r="C159" s="42">
        <v>6.0606060606060608E-2</v>
      </c>
      <c r="D159" s="42">
        <v>9.0909090909090912E-2</v>
      </c>
      <c r="E159" s="42">
        <v>0</v>
      </c>
      <c r="F159" s="42">
        <v>0.72727272727272729</v>
      </c>
      <c r="G159" s="42">
        <v>0.12121212121212122</v>
      </c>
      <c r="H159" s="42">
        <v>0</v>
      </c>
    </row>
    <row r="160" spans="2:8" ht="20.100000000000001" customHeight="1" thickBot="1" x14ac:dyDescent="0.25">
      <c r="B160" s="4" t="s">
        <v>371</v>
      </c>
      <c r="C160" s="42">
        <v>1.098901098901099E-2</v>
      </c>
      <c r="D160" s="42">
        <v>0.2032967032967033</v>
      </c>
      <c r="E160" s="42">
        <v>7.6923076923076927E-2</v>
      </c>
      <c r="F160" s="42">
        <v>0.57692307692307687</v>
      </c>
      <c r="G160" s="42">
        <v>0.13186813186813187</v>
      </c>
      <c r="H160" s="42">
        <v>0</v>
      </c>
    </row>
    <row r="161" spans="2:8" ht="20.100000000000001" customHeight="1" thickBot="1" x14ac:dyDescent="0.25">
      <c r="B161" s="4" t="s">
        <v>372</v>
      </c>
      <c r="C161" s="42">
        <v>0</v>
      </c>
      <c r="D161" s="42">
        <v>0.2857142857142857</v>
      </c>
      <c r="E161" s="42">
        <v>0</v>
      </c>
      <c r="F161" s="42">
        <v>0.14285714285714285</v>
      </c>
      <c r="G161" s="42">
        <v>0</v>
      </c>
      <c r="H161" s="42">
        <v>0.5714285714285714</v>
      </c>
    </row>
    <row r="162" spans="2:8" ht="20.100000000000001" customHeight="1" thickBot="1" x14ac:dyDescent="0.25">
      <c r="B162" s="4" t="s">
        <v>373</v>
      </c>
      <c r="C162" s="42">
        <v>0</v>
      </c>
      <c r="D162" s="42">
        <v>0.1</v>
      </c>
      <c r="E162" s="42">
        <v>0.3</v>
      </c>
      <c r="F162" s="42">
        <v>0.4</v>
      </c>
      <c r="G162" s="42">
        <v>0.1</v>
      </c>
      <c r="H162" s="42">
        <v>0.10000000000000006</v>
      </c>
    </row>
    <row r="163" spans="2:8" ht="20.100000000000001" customHeight="1" thickBot="1" x14ac:dyDescent="0.25">
      <c r="B163" s="4" t="s">
        <v>374</v>
      </c>
      <c r="C163" s="42">
        <v>3.9215686274509803E-2</v>
      </c>
      <c r="D163" s="42">
        <v>9.8039215686274508E-2</v>
      </c>
      <c r="E163" s="42">
        <v>5.8823529411764705E-2</v>
      </c>
      <c r="F163" s="42">
        <v>0.58823529411764708</v>
      </c>
      <c r="G163" s="42">
        <v>0.15686274509803921</v>
      </c>
      <c r="H163" s="42">
        <v>5.8823529411764719E-2</v>
      </c>
    </row>
    <row r="164" spans="2:8" ht="20.100000000000001" customHeight="1" thickBot="1" x14ac:dyDescent="0.25">
      <c r="B164" s="4" t="s">
        <v>375</v>
      </c>
      <c r="C164" s="42">
        <v>0</v>
      </c>
      <c r="D164" s="42">
        <v>4.5454545454545456E-2</v>
      </c>
      <c r="E164" s="42">
        <v>0</v>
      </c>
      <c r="F164" s="42">
        <v>0.18181818181818182</v>
      </c>
      <c r="G164" s="42">
        <v>0.31818181818181818</v>
      </c>
      <c r="H164" s="42">
        <v>0.45454545454545453</v>
      </c>
    </row>
    <row r="165" spans="2:8" ht="20.100000000000001" customHeight="1" thickBot="1" x14ac:dyDescent="0.25">
      <c r="B165" s="4" t="s">
        <v>647</v>
      </c>
      <c r="C165" s="42">
        <v>7.3170731707317069E-2</v>
      </c>
      <c r="D165" s="42">
        <v>0</v>
      </c>
      <c r="E165" s="42">
        <v>9.7560975609756101E-2</v>
      </c>
      <c r="F165" s="42">
        <v>0.48780487804878048</v>
      </c>
      <c r="G165" s="42">
        <v>0.14634146341463414</v>
      </c>
      <c r="H165" s="42">
        <v>0.19512195121951229</v>
      </c>
    </row>
    <row r="166" spans="2:8" ht="20.100000000000001" customHeight="1" thickBot="1" x14ac:dyDescent="0.25">
      <c r="B166" s="4" t="s">
        <v>376</v>
      </c>
      <c r="C166" s="42">
        <v>0</v>
      </c>
      <c r="D166" s="42">
        <v>0</v>
      </c>
      <c r="E166" s="42">
        <v>0.5</v>
      </c>
      <c r="F166" s="42">
        <v>0.5</v>
      </c>
      <c r="G166" s="42">
        <v>0</v>
      </c>
      <c r="H166" s="42">
        <v>0</v>
      </c>
    </row>
    <row r="167" spans="2:8" ht="20.100000000000001" customHeight="1" thickBot="1" x14ac:dyDescent="0.25">
      <c r="B167" s="4" t="s">
        <v>377</v>
      </c>
      <c r="C167" s="42">
        <v>0</v>
      </c>
      <c r="D167" s="42">
        <v>7.1428571428571425E-2</v>
      </c>
      <c r="E167" s="42">
        <v>0</v>
      </c>
      <c r="F167" s="42">
        <v>0.35714285714285715</v>
      </c>
      <c r="G167" s="42">
        <v>0.2857142857142857</v>
      </c>
      <c r="H167" s="42">
        <v>0.2857142857142857</v>
      </c>
    </row>
    <row r="168" spans="2:8" ht="20.100000000000001" customHeight="1" thickBot="1" x14ac:dyDescent="0.25">
      <c r="B168" s="4" t="s">
        <v>183</v>
      </c>
      <c r="C168" s="42">
        <v>9.3333333333333338E-2</v>
      </c>
      <c r="D168" s="42">
        <v>0.04</v>
      </c>
      <c r="E168" s="42">
        <v>0</v>
      </c>
      <c r="F168" s="42">
        <v>0.32</v>
      </c>
      <c r="G168" s="42">
        <v>0.18666666666666668</v>
      </c>
      <c r="H168" s="42">
        <v>0.36</v>
      </c>
    </row>
    <row r="169" spans="2:8" ht="20.100000000000001" customHeight="1" thickBot="1" x14ac:dyDescent="0.25">
      <c r="B169" s="4" t="s">
        <v>378</v>
      </c>
      <c r="C169" s="42">
        <v>0</v>
      </c>
      <c r="D169" s="42">
        <v>0</v>
      </c>
      <c r="E169" s="42">
        <v>0</v>
      </c>
      <c r="F169" s="42">
        <v>0</v>
      </c>
      <c r="G169" s="42">
        <v>0.5</v>
      </c>
      <c r="H169" s="42">
        <v>0.5</v>
      </c>
    </row>
    <row r="170" spans="2:8" ht="20.100000000000001" customHeight="1" thickBot="1" x14ac:dyDescent="0.25">
      <c r="B170" s="4" t="s">
        <v>184</v>
      </c>
      <c r="C170" s="42">
        <v>0</v>
      </c>
      <c r="D170" s="42">
        <v>0.1953125</v>
      </c>
      <c r="E170" s="42">
        <v>7.8125E-3</v>
      </c>
      <c r="F170" s="42">
        <v>0.4453125</v>
      </c>
      <c r="G170" s="42">
        <v>0.109375</v>
      </c>
      <c r="H170" s="42">
        <v>0.2421875</v>
      </c>
    </row>
    <row r="171" spans="2:8" ht="20.100000000000001" customHeight="1" thickBot="1" x14ac:dyDescent="0.25">
      <c r="B171" s="4" t="s">
        <v>379</v>
      </c>
      <c r="C171" s="42">
        <v>0</v>
      </c>
      <c r="D171" s="42">
        <v>7.6923076923076927E-2</v>
      </c>
      <c r="E171" s="42">
        <v>0</v>
      </c>
      <c r="F171" s="42">
        <v>0.53846153846153844</v>
      </c>
      <c r="G171" s="42">
        <v>0.38461538461538464</v>
      </c>
      <c r="H171" s="42">
        <v>0</v>
      </c>
    </row>
    <row r="172" spans="2:8" ht="20.100000000000001" customHeight="1" thickBot="1" x14ac:dyDescent="0.25">
      <c r="B172" s="4" t="s">
        <v>380</v>
      </c>
      <c r="C172" s="42">
        <v>0</v>
      </c>
      <c r="D172" s="42">
        <v>0</v>
      </c>
      <c r="E172" s="42">
        <v>0</v>
      </c>
      <c r="F172" s="42">
        <v>0</v>
      </c>
      <c r="G172" s="42">
        <v>0</v>
      </c>
      <c r="H172" s="42">
        <v>1</v>
      </c>
    </row>
    <row r="173" spans="2:8" ht="20.100000000000001" customHeight="1" thickBot="1" x14ac:dyDescent="0.25">
      <c r="B173" s="4" t="s">
        <v>381</v>
      </c>
      <c r="C173" s="42">
        <v>0</v>
      </c>
      <c r="D173" s="42">
        <v>0</v>
      </c>
      <c r="E173" s="42">
        <v>7.6923076923076927E-2</v>
      </c>
      <c r="F173" s="42">
        <v>0.15384615384615385</v>
      </c>
      <c r="G173" s="42">
        <v>0.76923076923076927</v>
      </c>
      <c r="H173" s="42">
        <v>0</v>
      </c>
    </row>
    <row r="174" spans="2:8" ht="20.100000000000001" customHeight="1" thickBot="1" x14ac:dyDescent="0.25">
      <c r="B174" s="4" t="s">
        <v>382</v>
      </c>
      <c r="C174" s="42">
        <v>0</v>
      </c>
      <c r="D174" s="42">
        <v>0</v>
      </c>
      <c r="E174" s="42">
        <v>0</v>
      </c>
      <c r="F174" s="42">
        <v>0</v>
      </c>
      <c r="G174" s="42">
        <v>0</v>
      </c>
      <c r="H174" s="42">
        <v>1</v>
      </c>
    </row>
    <row r="175" spans="2:8" ht="20.100000000000001" customHeight="1" thickBot="1" x14ac:dyDescent="0.25">
      <c r="B175" s="4" t="s">
        <v>383</v>
      </c>
      <c r="C175" s="42">
        <v>0</v>
      </c>
      <c r="D175" s="42">
        <v>0.14285714285714285</v>
      </c>
      <c r="E175" s="42">
        <v>0</v>
      </c>
      <c r="F175" s="42">
        <v>0.2857142857142857</v>
      </c>
      <c r="G175" s="42">
        <v>0.42857142857142855</v>
      </c>
      <c r="H175" s="42">
        <v>0.14285714285714296</v>
      </c>
    </row>
    <row r="176" spans="2:8" ht="20.100000000000001" customHeight="1" thickBot="1" x14ac:dyDescent="0.25">
      <c r="B176" s="4" t="s">
        <v>384</v>
      </c>
      <c r="C176" s="42">
        <v>0</v>
      </c>
      <c r="D176" s="42">
        <v>0</v>
      </c>
      <c r="E176" s="42">
        <v>0</v>
      </c>
      <c r="F176" s="42">
        <v>0.4</v>
      </c>
      <c r="G176" s="42">
        <v>0.2</v>
      </c>
      <c r="H176" s="42">
        <v>0.39999999999999997</v>
      </c>
    </row>
    <row r="177" spans="2:8" ht="20.100000000000001" customHeight="1" thickBot="1" x14ac:dyDescent="0.25">
      <c r="B177" s="4" t="s">
        <v>385</v>
      </c>
      <c r="C177" s="42">
        <v>0</v>
      </c>
      <c r="D177" s="42">
        <v>0</v>
      </c>
      <c r="E177" s="42">
        <v>0</v>
      </c>
      <c r="F177" s="42">
        <v>1</v>
      </c>
      <c r="G177" s="42">
        <v>0</v>
      </c>
      <c r="H177" s="42">
        <v>0</v>
      </c>
    </row>
    <row r="178" spans="2:8" ht="20.100000000000001" customHeight="1" thickBot="1" x14ac:dyDescent="0.25">
      <c r="B178" s="4" t="s">
        <v>185</v>
      </c>
      <c r="C178" s="42">
        <v>1.3986013986013986E-2</v>
      </c>
      <c r="D178" s="42">
        <v>0.18181818181818182</v>
      </c>
      <c r="E178" s="42">
        <v>2.097902097902098E-2</v>
      </c>
      <c r="F178" s="42">
        <v>0.1888111888111888</v>
      </c>
      <c r="G178" s="42">
        <v>0.27972027972027974</v>
      </c>
      <c r="H178" s="42">
        <v>0.31468531468531463</v>
      </c>
    </row>
    <row r="179" spans="2:8" ht="20.100000000000001" customHeight="1" thickBot="1" x14ac:dyDescent="0.25">
      <c r="B179" s="4" t="s">
        <v>386</v>
      </c>
      <c r="C179" s="42">
        <v>0</v>
      </c>
      <c r="D179" s="42">
        <v>0</v>
      </c>
      <c r="E179" s="42">
        <v>0</v>
      </c>
      <c r="F179" s="42">
        <v>0.4</v>
      </c>
      <c r="G179" s="42">
        <v>0.3</v>
      </c>
      <c r="H179" s="42">
        <v>0.3</v>
      </c>
    </row>
    <row r="180" spans="2:8" ht="20.100000000000001" customHeight="1" thickBot="1" x14ac:dyDescent="0.25">
      <c r="B180" s="4" t="s">
        <v>387</v>
      </c>
      <c r="C180" s="42">
        <v>1.7857142857142856E-2</v>
      </c>
      <c r="D180" s="42">
        <v>0.23214285714285715</v>
      </c>
      <c r="E180" s="42">
        <v>0</v>
      </c>
      <c r="F180" s="42">
        <v>0.6607142857142857</v>
      </c>
      <c r="G180" s="42">
        <v>8.9285714285714288E-2</v>
      </c>
      <c r="H180" s="42">
        <v>0</v>
      </c>
    </row>
    <row r="181" spans="2:8" ht="20.100000000000001" customHeight="1" thickBot="1" x14ac:dyDescent="0.25">
      <c r="B181" s="4" t="s">
        <v>388</v>
      </c>
      <c r="C181" s="42">
        <v>0</v>
      </c>
      <c r="D181" s="42">
        <v>0</v>
      </c>
      <c r="E181" s="42">
        <v>0</v>
      </c>
      <c r="F181" s="42">
        <v>0.5</v>
      </c>
      <c r="G181" s="42">
        <v>0.25</v>
      </c>
      <c r="H181" s="42">
        <v>0.25</v>
      </c>
    </row>
    <row r="182" spans="2:8" ht="20.100000000000001" customHeight="1" thickBot="1" x14ac:dyDescent="0.25">
      <c r="B182" s="4" t="s">
        <v>389</v>
      </c>
      <c r="C182" s="42">
        <v>0</v>
      </c>
      <c r="D182" s="42">
        <v>0</v>
      </c>
      <c r="E182" s="42">
        <v>0</v>
      </c>
      <c r="F182" s="42">
        <v>1</v>
      </c>
      <c r="G182" s="42">
        <v>0</v>
      </c>
      <c r="H182" s="42">
        <v>0</v>
      </c>
    </row>
    <row r="183" spans="2:8" ht="20.100000000000001" customHeight="1" thickBot="1" x14ac:dyDescent="0.25">
      <c r="B183" s="4" t="s">
        <v>390</v>
      </c>
      <c r="C183" s="42">
        <v>0</v>
      </c>
      <c r="D183" s="42">
        <v>0</v>
      </c>
      <c r="E183" s="42">
        <v>0</v>
      </c>
      <c r="F183" s="42">
        <v>0.66666666666666663</v>
      </c>
      <c r="G183" s="42">
        <v>0.33333333333333331</v>
      </c>
      <c r="H183" s="42">
        <v>0</v>
      </c>
    </row>
    <row r="184" spans="2:8" ht="20.100000000000001" customHeight="1" thickBot="1" x14ac:dyDescent="0.25">
      <c r="B184" s="4" t="s">
        <v>186</v>
      </c>
      <c r="C184" s="42">
        <v>2.8571428571428571E-2</v>
      </c>
      <c r="D184" s="42">
        <v>0.11428571428571428</v>
      </c>
      <c r="E184" s="42">
        <v>0</v>
      </c>
      <c r="F184" s="42">
        <v>0.41428571428571431</v>
      </c>
      <c r="G184" s="42">
        <v>0.12857142857142856</v>
      </c>
      <c r="H184" s="42">
        <v>0.31428571428571422</v>
      </c>
    </row>
    <row r="185" spans="2:8" ht="20.100000000000001" customHeight="1" thickBot="1" x14ac:dyDescent="0.25">
      <c r="B185" s="4" t="s">
        <v>391</v>
      </c>
      <c r="C185" s="42">
        <v>0</v>
      </c>
      <c r="D185" s="42">
        <v>0</v>
      </c>
      <c r="E185" s="42">
        <v>0</v>
      </c>
      <c r="F185" s="42">
        <v>1</v>
      </c>
      <c r="G185" s="42">
        <v>0</v>
      </c>
      <c r="H185" s="42">
        <v>0</v>
      </c>
    </row>
    <row r="186" spans="2:8" ht="20.100000000000001" customHeight="1" thickBot="1" x14ac:dyDescent="0.25">
      <c r="B186" s="4" t="s">
        <v>392</v>
      </c>
      <c r="C186" s="42">
        <v>0.125</v>
      </c>
      <c r="D186" s="42">
        <v>0</v>
      </c>
      <c r="E186" s="42">
        <v>0</v>
      </c>
      <c r="F186" s="42">
        <v>0.625</v>
      </c>
      <c r="G186" s="42">
        <v>0.25</v>
      </c>
      <c r="H186" s="42">
        <v>0</v>
      </c>
    </row>
    <row r="187" spans="2:8" ht="20.100000000000001" customHeight="1" thickBot="1" x14ac:dyDescent="0.25">
      <c r="B187" s="4" t="s">
        <v>187</v>
      </c>
      <c r="C187" s="42">
        <v>9.5744680851063829E-2</v>
      </c>
      <c r="D187" s="42">
        <v>0.13829787234042554</v>
      </c>
      <c r="E187" s="42">
        <v>0</v>
      </c>
      <c r="F187" s="42">
        <v>0.47872340425531917</v>
      </c>
      <c r="G187" s="42">
        <v>0.28723404255319152</v>
      </c>
      <c r="H187" s="42">
        <v>0</v>
      </c>
    </row>
    <row r="188" spans="2:8" ht="20.100000000000001" customHeight="1" thickBot="1" x14ac:dyDescent="0.25">
      <c r="B188" s="4" t="s">
        <v>393</v>
      </c>
      <c r="C188" s="42">
        <v>0</v>
      </c>
      <c r="D188" s="42">
        <v>0</v>
      </c>
      <c r="E188" s="42">
        <v>0</v>
      </c>
      <c r="F188" s="42">
        <v>0</v>
      </c>
      <c r="G188" s="42">
        <v>1</v>
      </c>
      <c r="H188" s="42">
        <v>0</v>
      </c>
    </row>
    <row r="189" spans="2:8" ht="20.100000000000001" customHeight="1" thickBot="1" x14ac:dyDescent="0.25">
      <c r="B189" s="4" t="s">
        <v>394</v>
      </c>
      <c r="C189" s="42">
        <v>0</v>
      </c>
      <c r="D189" s="42">
        <v>0</v>
      </c>
      <c r="E189" s="42">
        <v>0</v>
      </c>
      <c r="F189" s="42">
        <v>1</v>
      </c>
      <c r="G189" s="42">
        <v>0</v>
      </c>
      <c r="H189" s="42">
        <v>0</v>
      </c>
    </row>
    <row r="190" spans="2:8" ht="20.100000000000001" customHeight="1" thickBot="1" x14ac:dyDescent="0.25">
      <c r="B190" s="4" t="s">
        <v>395</v>
      </c>
      <c r="C190" s="42">
        <v>0</v>
      </c>
      <c r="D190" s="42">
        <v>0.14285714285714285</v>
      </c>
      <c r="E190" s="42">
        <v>0</v>
      </c>
      <c r="F190" s="42">
        <v>0.14285714285714285</v>
      </c>
      <c r="G190" s="42">
        <v>0.21428571428571427</v>
      </c>
      <c r="H190" s="42">
        <v>0.50000000000000011</v>
      </c>
    </row>
    <row r="191" spans="2:8" ht="20.100000000000001" customHeight="1" thickBot="1" x14ac:dyDescent="0.25">
      <c r="B191" s="4" t="s">
        <v>396</v>
      </c>
      <c r="C191" s="42">
        <v>0</v>
      </c>
      <c r="D191" s="42">
        <v>0.33333333333333331</v>
      </c>
      <c r="E191" s="42">
        <v>0</v>
      </c>
      <c r="F191" s="42">
        <v>0.16666666666666666</v>
      </c>
      <c r="G191" s="42">
        <v>0.5</v>
      </c>
      <c r="H191" s="42">
        <v>0</v>
      </c>
    </row>
    <row r="192" spans="2:8" ht="20.100000000000001" customHeight="1" thickBot="1" x14ac:dyDescent="0.25">
      <c r="B192" s="4" t="s">
        <v>188</v>
      </c>
      <c r="C192" s="42">
        <v>0</v>
      </c>
      <c r="D192" s="42">
        <v>5.027932960893855E-2</v>
      </c>
      <c r="E192" s="42">
        <v>0</v>
      </c>
      <c r="F192" s="42">
        <v>2.23463687150838E-2</v>
      </c>
      <c r="G192" s="42">
        <v>0.5027932960893855</v>
      </c>
      <c r="H192" s="42">
        <v>0.42458100558659218</v>
      </c>
    </row>
    <row r="193" spans="2:8" ht="20.100000000000001" customHeight="1" thickBot="1" x14ac:dyDescent="0.25">
      <c r="B193" s="4" t="s">
        <v>397</v>
      </c>
      <c r="C193" s="42">
        <v>0</v>
      </c>
      <c r="D193" s="42">
        <v>0</v>
      </c>
      <c r="E193" s="42">
        <v>0</v>
      </c>
      <c r="F193" s="42">
        <v>0.33333333333333331</v>
      </c>
      <c r="G193" s="42">
        <v>0.33333333333333331</v>
      </c>
      <c r="H193" s="42">
        <v>0.33333333333333343</v>
      </c>
    </row>
    <row r="194" spans="2:8" ht="20.100000000000001" customHeight="1" thickBot="1" x14ac:dyDescent="0.25">
      <c r="B194" s="4" t="s">
        <v>398</v>
      </c>
      <c r="C194" s="42">
        <v>0</v>
      </c>
      <c r="D194" s="42">
        <v>0</v>
      </c>
      <c r="E194" s="42">
        <v>0</v>
      </c>
      <c r="F194" s="42">
        <v>0.66666666666666663</v>
      </c>
      <c r="G194" s="42">
        <v>0.25</v>
      </c>
      <c r="H194" s="42">
        <v>8.333333333333337E-2</v>
      </c>
    </row>
    <row r="195" spans="2:8" ht="20.100000000000001" customHeight="1" thickBot="1" x14ac:dyDescent="0.25">
      <c r="B195" s="4" t="s">
        <v>399</v>
      </c>
      <c r="C195" s="42">
        <v>0</v>
      </c>
      <c r="D195" s="42">
        <v>0</v>
      </c>
      <c r="E195" s="42">
        <v>0</v>
      </c>
      <c r="F195" s="42">
        <v>0.92307692307692313</v>
      </c>
      <c r="G195" s="42">
        <v>7.6923076923076927E-2</v>
      </c>
      <c r="H195" s="42">
        <v>0</v>
      </c>
    </row>
    <row r="196" spans="2:8" ht="20.100000000000001" customHeight="1" thickBot="1" x14ac:dyDescent="0.25">
      <c r="B196" s="4" t="s">
        <v>400</v>
      </c>
      <c r="C196" s="42">
        <v>0</v>
      </c>
      <c r="D196" s="42">
        <v>0</v>
      </c>
      <c r="E196" s="42">
        <v>0</v>
      </c>
      <c r="F196" s="42">
        <v>0.5</v>
      </c>
      <c r="G196" s="42">
        <v>0</v>
      </c>
      <c r="H196" s="42">
        <v>0.5</v>
      </c>
    </row>
    <row r="197" spans="2:8" ht="20.100000000000001" customHeight="1" thickBot="1" x14ac:dyDescent="0.25">
      <c r="B197" s="4" t="s">
        <v>401</v>
      </c>
      <c r="C197" s="42">
        <v>0</v>
      </c>
      <c r="D197" s="42">
        <v>0</v>
      </c>
      <c r="E197" s="42">
        <v>0</v>
      </c>
      <c r="F197" s="42">
        <v>0</v>
      </c>
      <c r="G197" s="42">
        <v>0.5</v>
      </c>
      <c r="H197" s="42">
        <v>0.5</v>
      </c>
    </row>
    <row r="198" spans="2:8" ht="20.100000000000001" customHeight="1" thickBot="1" x14ac:dyDescent="0.25">
      <c r="B198" s="4" t="s">
        <v>189</v>
      </c>
      <c r="C198" s="42">
        <v>0</v>
      </c>
      <c r="D198" s="42">
        <v>0.08</v>
      </c>
      <c r="E198" s="42">
        <v>0.08</v>
      </c>
      <c r="F198" s="42">
        <v>0.28000000000000003</v>
      </c>
      <c r="G198" s="42">
        <v>0.48</v>
      </c>
      <c r="H198" s="42">
        <v>8.0000000000000071E-2</v>
      </c>
    </row>
    <row r="199" spans="2:8" ht="20.100000000000001" customHeight="1" thickBot="1" x14ac:dyDescent="0.25">
      <c r="B199" s="4" t="s">
        <v>190</v>
      </c>
      <c r="C199" s="42">
        <v>5.2884615384615384E-2</v>
      </c>
      <c r="D199" s="42">
        <v>4.3269230769230768E-2</v>
      </c>
      <c r="E199" s="42">
        <v>6.25E-2</v>
      </c>
      <c r="F199" s="42">
        <v>0.39903846153846156</v>
      </c>
      <c r="G199" s="42">
        <v>0.30769230769230771</v>
      </c>
      <c r="H199" s="42">
        <v>0.13461538461538458</v>
      </c>
    </row>
    <row r="200" spans="2:8" ht="20.100000000000001" customHeight="1" thickBot="1" x14ac:dyDescent="0.25">
      <c r="B200" s="4" t="s">
        <v>402</v>
      </c>
      <c r="C200" s="42">
        <v>2.8571428571428571E-2</v>
      </c>
      <c r="D200" s="42">
        <v>5.7142857142857141E-2</v>
      </c>
      <c r="E200" s="42">
        <v>0</v>
      </c>
      <c r="F200" s="42">
        <v>0.2</v>
      </c>
      <c r="G200" s="42">
        <v>0.54285714285714282</v>
      </c>
      <c r="H200" s="42">
        <v>0.17142857142857137</v>
      </c>
    </row>
    <row r="201" spans="2:8" ht="20.100000000000001" customHeight="1" thickBot="1" x14ac:dyDescent="0.25">
      <c r="B201" s="4" t="s">
        <v>403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1</v>
      </c>
    </row>
    <row r="202" spans="2:8" ht="20.100000000000001" customHeight="1" thickBot="1" x14ac:dyDescent="0.25">
      <c r="B202" s="4" t="s">
        <v>404</v>
      </c>
      <c r="C202" s="42">
        <v>0</v>
      </c>
      <c r="D202" s="42">
        <v>0</v>
      </c>
      <c r="E202" s="42">
        <v>0.16666666666666666</v>
      </c>
      <c r="F202" s="42">
        <v>0.33333333333333331</v>
      </c>
      <c r="G202" s="42">
        <v>0.33333333333333331</v>
      </c>
      <c r="H202" s="42">
        <v>0.16666666666666669</v>
      </c>
    </row>
    <row r="203" spans="2:8" ht="20.100000000000001" customHeight="1" thickBot="1" x14ac:dyDescent="0.25">
      <c r="B203" s="4" t="s">
        <v>191</v>
      </c>
      <c r="C203" s="42">
        <v>3.4482758620689655E-2</v>
      </c>
      <c r="D203" s="42">
        <v>3.4482758620689655E-2</v>
      </c>
      <c r="E203" s="42">
        <v>0</v>
      </c>
      <c r="F203" s="42">
        <v>0.43103448275862066</v>
      </c>
      <c r="G203" s="42">
        <v>0.5</v>
      </c>
      <c r="H203" s="42">
        <v>0</v>
      </c>
    </row>
    <row r="204" spans="2:8" ht="20.100000000000001" customHeight="1" thickBot="1" x14ac:dyDescent="0.25">
      <c r="B204" s="4" t="s">
        <v>405</v>
      </c>
      <c r="C204" s="42">
        <v>6.25E-2</v>
      </c>
      <c r="D204" s="42">
        <v>6.25E-2</v>
      </c>
      <c r="E204" s="42">
        <v>0</v>
      </c>
      <c r="F204" s="42">
        <v>0.625</v>
      </c>
      <c r="G204" s="42">
        <v>0.25</v>
      </c>
      <c r="H204" s="42">
        <v>0</v>
      </c>
    </row>
    <row r="205" spans="2:8" ht="20.100000000000001" customHeight="1" thickBot="1" x14ac:dyDescent="0.25">
      <c r="B205" s="4" t="s">
        <v>406</v>
      </c>
      <c r="C205" s="42">
        <v>0</v>
      </c>
      <c r="D205" s="42">
        <v>0</v>
      </c>
      <c r="E205" s="42">
        <v>0</v>
      </c>
      <c r="F205" s="42">
        <v>0.33333333333333331</v>
      </c>
      <c r="G205" s="42">
        <v>0.16666666666666666</v>
      </c>
      <c r="H205" s="42">
        <v>0.50000000000000011</v>
      </c>
    </row>
    <row r="206" spans="2:8" ht="20.100000000000001" customHeight="1" thickBot="1" x14ac:dyDescent="0.25">
      <c r="B206" s="4" t="s">
        <v>407</v>
      </c>
      <c r="C206" s="42">
        <v>0</v>
      </c>
      <c r="D206" s="42">
        <v>0</v>
      </c>
      <c r="E206" s="42">
        <v>0</v>
      </c>
      <c r="F206" s="42">
        <v>0</v>
      </c>
      <c r="G206" s="42">
        <v>0.66666666666666663</v>
      </c>
      <c r="H206" s="42">
        <v>0.33333333333333337</v>
      </c>
    </row>
    <row r="207" spans="2:8" ht="20.100000000000001" customHeight="1" thickBot="1" x14ac:dyDescent="0.25">
      <c r="B207" s="4" t="s">
        <v>192</v>
      </c>
      <c r="C207" s="42">
        <v>0</v>
      </c>
      <c r="D207" s="42">
        <v>5.7142857142857141E-2</v>
      </c>
      <c r="E207" s="42">
        <v>9.5238095238095247E-3</v>
      </c>
      <c r="F207" s="42">
        <v>0.19047619047619047</v>
      </c>
      <c r="G207" s="42">
        <v>0.43809523809523809</v>
      </c>
      <c r="H207" s="42">
        <v>0.30476190476190479</v>
      </c>
    </row>
    <row r="208" spans="2:8" ht="20.100000000000001" customHeight="1" thickBot="1" x14ac:dyDescent="0.25">
      <c r="B208" s="4" t="s">
        <v>408</v>
      </c>
      <c r="C208" s="42">
        <v>0</v>
      </c>
      <c r="D208" s="42">
        <v>0</v>
      </c>
      <c r="E208" s="42">
        <v>0</v>
      </c>
      <c r="F208" s="42">
        <v>0.33333333333333331</v>
      </c>
      <c r="G208" s="42">
        <v>0.66666666666666663</v>
      </c>
      <c r="H208" s="42">
        <v>0</v>
      </c>
    </row>
    <row r="209" spans="2:8" ht="20.100000000000001" customHeight="1" thickBot="1" x14ac:dyDescent="0.25">
      <c r="B209" s="4" t="s">
        <v>409</v>
      </c>
      <c r="C209" s="42">
        <v>0</v>
      </c>
      <c r="D209" s="42">
        <v>9.0909090909090912E-2</v>
      </c>
      <c r="E209" s="42">
        <v>0</v>
      </c>
      <c r="F209" s="42">
        <v>0.13636363636363635</v>
      </c>
      <c r="G209" s="42">
        <v>0.59090909090909094</v>
      </c>
      <c r="H209" s="42">
        <v>0.18181818181818177</v>
      </c>
    </row>
    <row r="210" spans="2:8" ht="20.100000000000001" customHeight="1" thickBot="1" x14ac:dyDescent="0.25">
      <c r="B210" s="4" t="s">
        <v>410</v>
      </c>
      <c r="C210" s="42">
        <v>0</v>
      </c>
      <c r="D210" s="42">
        <v>0</v>
      </c>
      <c r="E210" s="42">
        <v>0</v>
      </c>
      <c r="F210" s="42">
        <v>0.29411764705882354</v>
      </c>
      <c r="G210" s="42">
        <v>0.17647058823529413</v>
      </c>
      <c r="H210" s="42">
        <v>0.52941176470588225</v>
      </c>
    </row>
    <row r="211" spans="2:8" ht="20.100000000000001" customHeight="1" thickBot="1" x14ac:dyDescent="0.25">
      <c r="B211" s="4" t="s">
        <v>411</v>
      </c>
      <c r="C211" s="42">
        <v>0</v>
      </c>
      <c r="D211" s="42">
        <v>0</v>
      </c>
      <c r="E211" s="42">
        <v>0</v>
      </c>
      <c r="F211" s="42">
        <v>0</v>
      </c>
      <c r="G211" s="42">
        <v>0.75</v>
      </c>
      <c r="H211" s="42">
        <v>0.25</v>
      </c>
    </row>
    <row r="212" spans="2:8" ht="20.100000000000001" customHeight="1" thickBot="1" x14ac:dyDescent="0.25">
      <c r="B212" s="4" t="s">
        <v>412</v>
      </c>
      <c r="C212" s="42">
        <v>0</v>
      </c>
      <c r="D212" s="42">
        <v>4.7619047619047616E-2</v>
      </c>
      <c r="E212" s="42">
        <v>0</v>
      </c>
      <c r="F212" s="42">
        <v>0.38095238095238093</v>
      </c>
      <c r="G212" s="42">
        <v>0.5714285714285714</v>
      </c>
      <c r="H212" s="42">
        <v>0</v>
      </c>
    </row>
    <row r="213" spans="2:8" ht="20.100000000000001" customHeight="1" thickBot="1" x14ac:dyDescent="0.25">
      <c r="B213" s="4" t="s">
        <v>648</v>
      </c>
      <c r="C213" s="42">
        <v>0</v>
      </c>
      <c r="D213" s="42">
        <v>0</v>
      </c>
      <c r="E213" s="42">
        <v>0</v>
      </c>
      <c r="F213" s="42">
        <v>0.5</v>
      </c>
      <c r="G213" s="42">
        <v>0.5</v>
      </c>
      <c r="H213" s="42">
        <v>0</v>
      </c>
    </row>
    <row r="214" spans="2:8" ht="20.100000000000001" customHeight="1" thickBot="1" x14ac:dyDescent="0.25">
      <c r="B214" s="4" t="s">
        <v>413</v>
      </c>
      <c r="C214" s="42">
        <v>0</v>
      </c>
      <c r="D214" s="42">
        <v>0.39285714285714285</v>
      </c>
      <c r="E214" s="42">
        <v>0</v>
      </c>
      <c r="F214" s="42">
        <v>0.21428571428571427</v>
      </c>
      <c r="G214" s="42">
        <v>0.17857142857142858</v>
      </c>
      <c r="H214" s="42">
        <v>0.21428571428571433</v>
      </c>
    </row>
    <row r="215" spans="2:8" ht="20.100000000000001" customHeight="1" thickBot="1" x14ac:dyDescent="0.25">
      <c r="B215" s="4" t="s">
        <v>193</v>
      </c>
      <c r="C215" s="42">
        <v>0</v>
      </c>
      <c r="D215" s="42">
        <v>0.18681318681318682</v>
      </c>
      <c r="E215" s="42">
        <v>4.3956043956043959E-2</v>
      </c>
      <c r="F215" s="42">
        <v>0.42857142857142855</v>
      </c>
      <c r="G215" s="42">
        <v>0.2857142857142857</v>
      </c>
      <c r="H215" s="42">
        <v>5.4945054945055027E-2</v>
      </c>
    </row>
    <row r="216" spans="2:8" ht="20.100000000000001" customHeight="1" thickBot="1" x14ac:dyDescent="0.25">
      <c r="B216" s="4" t="s">
        <v>414</v>
      </c>
      <c r="C216" s="42">
        <v>0</v>
      </c>
      <c r="D216" s="42">
        <v>0.5</v>
      </c>
      <c r="E216" s="42">
        <v>0</v>
      </c>
      <c r="F216" s="42">
        <v>0.25</v>
      </c>
      <c r="G216" s="42">
        <v>0.16666666666666666</v>
      </c>
      <c r="H216" s="42">
        <v>8.3333333333333343E-2</v>
      </c>
    </row>
    <row r="217" spans="2:8" ht="20.100000000000001" customHeight="1" thickBot="1" x14ac:dyDescent="0.25">
      <c r="B217" s="4" t="s">
        <v>415</v>
      </c>
      <c r="C217" s="42">
        <v>0</v>
      </c>
      <c r="D217" s="42">
        <v>1</v>
      </c>
      <c r="E217" s="42">
        <v>0</v>
      </c>
      <c r="F217" s="42">
        <v>0</v>
      </c>
      <c r="G217" s="42">
        <v>0</v>
      </c>
      <c r="H217" s="42">
        <v>0</v>
      </c>
    </row>
    <row r="218" spans="2:8" ht="20.100000000000001" customHeight="1" thickBot="1" x14ac:dyDescent="0.25">
      <c r="B218" s="4" t="s">
        <v>416</v>
      </c>
      <c r="C218" s="42">
        <v>0</v>
      </c>
      <c r="D218" s="42">
        <v>0.22222222222222221</v>
      </c>
      <c r="E218" s="42">
        <v>0</v>
      </c>
      <c r="F218" s="42">
        <v>0.44444444444444442</v>
      </c>
      <c r="G218" s="42">
        <v>0.22222222222222221</v>
      </c>
      <c r="H218" s="42">
        <v>0.11111111111111116</v>
      </c>
    </row>
    <row r="219" spans="2:8" ht="20.100000000000001" customHeight="1" thickBot="1" x14ac:dyDescent="0.25">
      <c r="B219" s="4" t="s">
        <v>417</v>
      </c>
      <c r="C219" s="42">
        <v>0</v>
      </c>
      <c r="D219" s="42">
        <v>0.33333333333333331</v>
      </c>
      <c r="E219" s="42">
        <v>0</v>
      </c>
      <c r="F219" s="42">
        <v>0</v>
      </c>
      <c r="G219" s="42">
        <v>0.33333333333333331</v>
      </c>
      <c r="H219" s="42">
        <v>0.33333333333333343</v>
      </c>
    </row>
    <row r="220" spans="2:8" ht="20.100000000000001" customHeight="1" thickBot="1" x14ac:dyDescent="0.25">
      <c r="B220" s="4" t="s">
        <v>418</v>
      </c>
      <c r="C220" s="42">
        <v>0</v>
      </c>
      <c r="D220" s="42">
        <v>0.11764705882352941</v>
      </c>
      <c r="E220" s="42">
        <v>0</v>
      </c>
      <c r="F220" s="42">
        <v>0.5</v>
      </c>
      <c r="G220" s="42">
        <v>0.20588235294117646</v>
      </c>
      <c r="H220" s="42">
        <v>0.1764705882352941</v>
      </c>
    </row>
    <row r="221" spans="2:8" ht="20.100000000000001" customHeight="1" thickBot="1" x14ac:dyDescent="0.25">
      <c r="B221" s="4" t="s">
        <v>419</v>
      </c>
      <c r="C221" s="42">
        <v>5.5555555555555552E-2</v>
      </c>
      <c r="D221" s="42">
        <v>0.20370370370370369</v>
      </c>
      <c r="E221" s="42">
        <v>7.407407407407407E-2</v>
      </c>
      <c r="F221" s="42">
        <v>0.18518518518518517</v>
      </c>
      <c r="G221" s="42">
        <v>0.40740740740740738</v>
      </c>
      <c r="H221" s="42">
        <v>7.407407407407407E-2</v>
      </c>
    </row>
    <row r="222" spans="2:8" ht="20.100000000000001" customHeight="1" thickBot="1" x14ac:dyDescent="0.25">
      <c r="B222" s="4" t="s">
        <v>420</v>
      </c>
      <c r="C222" s="42">
        <v>0</v>
      </c>
      <c r="D222" s="42">
        <v>0</v>
      </c>
      <c r="E222" s="42">
        <v>0</v>
      </c>
      <c r="F222" s="42">
        <v>0.5</v>
      </c>
      <c r="G222" s="42">
        <v>0.5</v>
      </c>
      <c r="H222" s="42">
        <v>0</v>
      </c>
    </row>
    <row r="223" spans="2:8" ht="20.100000000000001" customHeight="1" thickBot="1" x14ac:dyDescent="0.25">
      <c r="B223" s="4" t="s">
        <v>421</v>
      </c>
      <c r="C223" s="42">
        <v>0</v>
      </c>
      <c r="D223" s="42">
        <v>0.5</v>
      </c>
      <c r="E223" s="42">
        <v>0</v>
      </c>
      <c r="F223" s="42">
        <v>0</v>
      </c>
      <c r="G223" s="42">
        <v>0.25</v>
      </c>
      <c r="H223" s="42">
        <v>0.25</v>
      </c>
    </row>
    <row r="224" spans="2:8" ht="20.100000000000001" customHeight="1" thickBot="1" x14ac:dyDescent="0.25">
      <c r="B224" s="4" t="s">
        <v>194</v>
      </c>
      <c r="C224" s="42">
        <v>0</v>
      </c>
      <c r="D224" s="42">
        <v>0.12121212121212122</v>
      </c>
      <c r="E224" s="42">
        <v>3.0303030303030304E-2</v>
      </c>
      <c r="F224" s="42">
        <v>0.30303030303030304</v>
      </c>
      <c r="G224" s="42">
        <v>0.33333333333333331</v>
      </c>
      <c r="H224" s="42">
        <v>0.2121212121212121</v>
      </c>
    </row>
    <row r="225" spans="2:8" ht="20.100000000000001" customHeight="1" thickBot="1" x14ac:dyDescent="0.25">
      <c r="B225" s="4" t="s">
        <v>422</v>
      </c>
      <c r="C225" s="42">
        <v>6.6666666666666666E-2</v>
      </c>
      <c r="D225" s="42">
        <v>0.13333333333333333</v>
      </c>
      <c r="E225" s="42">
        <v>0</v>
      </c>
      <c r="F225" s="42">
        <v>0.46666666666666667</v>
      </c>
      <c r="G225" s="42">
        <v>6.6666666666666666E-2</v>
      </c>
      <c r="H225" s="42">
        <v>0.26666666666666672</v>
      </c>
    </row>
    <row r="226" spans="2:8" ht="20.100000000000001" customHeight="1" thickBot="1" x14ac:dyDescent="0.25">
      <c r="B226" s="4" t="s">
        <v>423</v>
      </c>
      <c r="C226" s="42">
        <v>0</v>
      </c>
      <c r="D226" s="42">
        <v>0.20833333333333334</v>
      </c>
      <c r="E226" s="42">
        <v>0</v>
      </c>
      <c r="F226" s="42">
        <v>0.33333333333333331</v>
      </c>
      <c r="G226" s="42">
        <v>0.375</v>
      </c>
      <c r="H226" s="42">
        <v>8.3333333333333315E-2</v>
      </c>
    </row>
    <row r="227" spans="2:8" ht="20.100000000000001" customHeight="1" thickBot="1" x14ac:dyDescent="0.25">
      <c r="B227" s="4" t="s">
        <v>424</v>
      </c>
      <c r="C227" s="42">
        <v>0</v>
      </c>
      <c r="D227" s="42">
        <v>0.16666666666666666</v>
      </c>
      <c r="E227" s="42">
        <v>0</v>
      </c>
      <c r="F227" s="42">
        <v>0.16666666666666666</v>
      </c>
      <c r="G227" s="42">
        <v>0.66666666666666663</v>
      </c>
      <c r="H227" s="42">
        <v>0</v>
      </c>
    </row>
    <row r="228" spans="2:8" ht="20.100000000000001" customHeight="1" thickBot="1" x14ac:dyDescent="0.25">
      <c r="B228" s="4" t="s">
        <v>195</v>
      </c>
      <c r="C228" s="42">
        <v>6.3492063492063489E-2</v>
      </c>
      <c r="D228" s="42">
        <v>0.19047619047619047</v>
      </c>
      <c r="E228" s="42">
        <v>0</v>
      </c>
      <c r="F228" s="42">
        <v>0.55555555555555558</v>
      </c>
      <c r="G228" s="42">
        <v>0.19047619047619047</v>
      </c>
      <c r="H228" s="42">
        <v>0</v>
      </c>
    </row>
    <row r="229" spans="2:8" ht="20.100000000000001" customHeight="1" thickBot="1" x14ac:dyDescent="0.25">
      <c r="B229" s="4" t="s">
        <v>425</v>
      </c>
      <c r="C229" s="42">
        <v>0</v>
      </c>
      <c r="D229" s="42">
        <v>0</v>
      </c>
      <c r="E229" s="42">
        <v>0</v>
      </c>
      <c r="F229" s="42">
        <v>0.8</v>
      </c>
      <c r="G229" s="42">
        <v>0.2</v>
      </c>
      <c r="H229" s="42">
        <v>0</v>
      </c>
    </row>
    <row r="230" spans="2:8" ht="20.100000000000001" customHeight="1" thickBot="1" x14ac:dyDescent="0.25">
      <c r="B230" s="4" t="s">
        <v>426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1</v>
      </c>
    </row>
    <row r="231" spans="2:8" ht="20.100000000000001" customHeight="1" thickBot="1" x14ac:dyDescent="0.25">
      <c r="B231" s="4" t="s">
        <v>427</v>
      </c>
      <c r="C231" s="42">
        <v>0</v>
      </c>
      <c r="D231" s="42">
        <v>0.17857142857142858</v>
      </c>
      <c r="E231" s="42">
        <v>0</v>
      </c>
      <c r="F231" s="42">
        <v>0.4642857142857143</v>
      </c>
      <c r="G231" s="42">
        <v>0.25</v>
      </c>
      <c r="H231" s="42">
        <v>0.1071428571428571</v>
      </c>
    </row>
    <row r="232" spans="2:8" ht="20.100000000000001" customHeight="1" thickBot="1" x14ac:dyDescent="0.25">
      <c r="B232" s="4" t="s">
        <v>428</v>
      </c>
      <c r="C232" s="42">
        <v>0.1111111111111111</v>
      </c>
      <c r="D232" s="42">
        <v>0.1111111111111111</v>
      </c>
      <c r="E232" s="42">
        <v>0</v>
      </c>
      <c r="F232" s="42">
        <v>0.33333333333333331</v>
      </c>
      <c r="G232" s="42">
        <v>0.44444444444444442</v>
      </c>
      <c r="H232" s="42">
        <v>0</v>
      </c>
    </row>
    <row r="233" spans="2:8" ht="20.100000000000001" customHeight="1" thickBot="1" x14ac:dyDescent="0.25">
      <c r="B233" s="4" t="s">
        <v>429</v>
      </c>
      <c r="C233" s="42">
        <v>8.0645161290322578E-3</v>
      </c>
      <c r="D233" s="42">
        <v>6.4516129032258063E-2</v>
      </c>
      <c r="E233" s="42">
        <v>2.4193548387096774E-2</v>
      </c>
      <c r="F233" s="42">
        <v>0.81451612903225812</v>
      </c>
      <c r="G233" s="42">
        <v>8.8709677419354843E-2</v>
      </c>
      <c r="H233" s="42">
        <v>0</v>
      </c>
    </row>
    <row r="234" spans="2:8" ht="20.100000000000001" customHeight="1" thickBot="1" x14ac:dyDescent="0.25">
      <c r="B234" s="4" t="s">
        <v>430</v>
      </c>
      <c r="C234" s="42">
        <v>0.25</v>
      </c>
      <c r="D234" s="42">
        <v>0.28846153846153844</v>
      </c>
      <c r="E234" s="42">
        <v>0</v>
      </c>
      <c r="F234" s="42">
        <v>0.36538461538461536</v>
      </c>
      <c r="G234" s="42">
        <v>5.7692307692307696E-2</v>
      </c>
      <c r="H234" s="42">
        <v>3.8461538461538505E-2</v>
      </c>
    </row>
    <row r="235" spans="2:8" ht="20.100000000000001" customHeight="1" thickBot="1" x14ac:dyDescent="0.25">
      <c r="B235" s="4" t="s">
        <v>196</v>
      </c>
      <c r="C235" s="42">
        <v>0</v>
      </c>
      <c r="D235" s="42">
        <v>0.21428571428571427</v>
      </c>
      <c r="E235" s="42">
        <v>1.1904761904761904E-2</v>
      </c>
      <c r="F235" s="42">
        <v>0.63095238095238093</v>
      </c>
      <c r="G235" s="42">
        <v>0.14285714285714285</v>
      </c>
      <c r="H235" s="42">
        <v>0</v>
      </c>
    </row>
    <row r="236" spans="2:8" ht="20.100000000000001" customHeight="1" thickBot="1" x14ac:dyDescent="0.25">
      <c r="B236" s="4" t="s">
        <v>431</v>
      </c>
      <c r="C236" s="42">
        <v>5.3571428571428568E-2</v>
      </c>
      <c r="D236" s="42">
        <v>0.17857142857142858</v>
      </c>
      <c r="E236" s="42">
        <v>0</v>
      </c>
      <c r="F236" s="42">
        <v>0.32142857142857145</v>
      </c>
      <c r="G236" s="42">
        <v>0.21428571428571427</v>
      </c>
      <c r="H236" s="42">
        <v>0.23214285714285707</v>
      </c>
    </row>
    <row r="237" spans="2:8" ht="20.100000000000001" customHeight="1" thickBot="1" x14ac:dyDescent="0.25">
      <c r="B237" s="4" t="s">
        <v>432</v>
      </c>
      <c r="C237" s="42">
        <v>0</v>
      </c>
      <c r="D237" s="42">
        <v>0.1111111111111111</v>
      </c>
      <c r="E237" s="42">
        <v>0</v>
      </c>
      <c r="F237" s="42">
        <v>0.66666666666666663</v>
      </c>
      <c r="G237" s="42">
        <v>0</v>
      </c>
      <c r="H237" s="42">
        <v>0.22222222222222221</v>
      </c>
    </row>
    <row r="238" spans="2:8" ht="20.100000000000001" customHeight="1" thickBot="1" x14ac:dyDescent="0.25">
      <c r="B238" s="4" t="s">
        <v>433</v>
      </c>
      <c r="C238" s="42">
        <v>0</v>
      </c>
      <c r="D238" s="42">
        <v>0.05</v>
      </c>
      <c r="E238" s="42">
        <v>3.3333333333333333E-2</v>
      </c>
      <c r="F238" s="42">
        <v>0.36666666666666664</v>
      </c>
      <c r="G238" s="42">
        <v>0.55000000000000004</v>
      </c>
      <c r="H238" s="42">
        <v>0</v>
      </c>
    </row>
    <row r="239" spans="2:8" ht="20.100000000000001" customHeight="1" thickBot="1" x14ac:dyDescent="0.25">
      <c r="B239" s="4" t="s">
        <v>434</v>
      </c>
      <c r="C239" s="42">
        <v>0</v>
      </c>
      <c r="D239" s="42">
        <v>0.13043478260869565</v>
      </c>
      <c r="E239" s="42">
        <v>8.6956521739130436E-3</v>
      </c>
      <c r="F239" s="42">
        <v>0.52173913043478259</v>
      </c>
      <c r="G239" s="42">
        <v>0.33913043478260868</v>
      </c>
      <c r="H239" s="42">
        <v>0</v>
      </c>
    </row>
    <row r="240" spans="2:8" ht="20.100000000000001" customHeight="1" thickBot="1" x14ac:dyDescent="0.25">
      <c r="B240" s="4" t="s">
        <v>435</v>
      </c>
      <c r="C240" s="42">
        <v>4.3165467625899283E-2</v>
      </c>
      <c r="D240" s="42">
        <v>7.1942446043165471E-3</v>
      </c>
      <c r="E240" s="42">
        <v>7.1942446043165471E-3</v>
      </c>
      <c r="F240" s="42">
        <v>0.43884892086330934</v>
      </c>
      <c r="G240" s="42">
        <v>0.46043165467625902</v>
      </c>
      <c r="H240" s="42">
        <v>4.3165467625899456E-2</v>
      </c>
    </row>
    <row r="241" spans="2:8" ht="20.100000000000001" customHeight="1" thickBot="1" x14ac:dyDescent="0.25">
      <c r="B241" s="4" t="s">
        <v>436</v>
      </c>
      <c r="C241" s="42">
        <v>2.5000000000000001E-2</v>
      </c>
      <c r="D241" s="42">
        <v>0.15</v>
      </c>
      <c r="E241" s="42">
        <v>3.7499999999999999E-2</v>
      </c>
      <c r="F241" s="42">
        <v>0.22500000000000001</v>
      </c>
      <c r="G241" s="42">
        <v>0.2</v>
      </c>
      <c r="H241" s="42">
        <v>0.36249999999999999</v>
      </c>
    </row>
    <row r="242" spans="2:8" ht="20.100000000000001" customHeight="1" thickBot="1" x14ac:dyDescent="0.25">
      <c r="B242" s="4" t="s">
        <v>437</v>
      </c>
      <c r="C242" s="42">
        <v>0</v>
      </c>
      <c r="D242" s="42">
        <v>0.11764705882352941</v>
      </c>
      <c r="E242" s="42">
        <v>0</v>
      </c>
      <c r="F242" s="42">
        <v>0.56470588235294117</v>
      </c>
      <c r="G242" s="42">
        <v>0.23529411764705882</v>
      </c>
      <c r="H242" s="42">
        <v>8.2352941176470573E-2</v>
      </c>
    </row>
    <row r="243" spans="2:8" ht="20.100000000000001" customHeight="1" thickBot="1" x14ac:dyDescent="0.25">
      <c r="B243" s="4" t="s">
        <v>438</v>
      </c>
      <c r="C243" s="42">
        <v>0.04</v>
      </c>
      <c r="D243" s="42">
        <v>0.04</v>
      </c>
      <c r="E243" s="42">
        <v>0</v>
      </c>
      <c r="F243" s="42">
        <v>0.42</v>
      </c>
      <c r="G243" s="42">
        <v>0.5</v>
      </c>
      <c r="H243" s="42">
        <v>0</v>
      </c>
    </row>
    <row r="244" spans="2:8" ht="20.100000000000001" customHeight="1" thickBot="1" x14ac:dyDescent="0.25">
      <c r="B244" s="4" t="s">
        <v>439</v>
      </c>
      <c r="C244" s="42">
        <v>0</v>
      </c>
      <c r="D244" s="42">
        <v>4.6875E-2</v>
      </c>
      <c r="E244" s="42">
        <v>0</v>
      </c>
      <c r="F244" s="42">
        <v>0.515625</v>
      </c>
      <c r="G244" s="42">
        <v>0.3125</v>
      </c>
      <c r="H244" s="42">
        <v>0.125</v>
      </c>
    </row>
    <row r="245" spans="2:8" ht="20.100000000000001" customHeight="1" thickBot="1" x14ac:dyDescent="0.25">
      <c r="B245" s="4" t="s">
        <v>440</v>
      </c>
      <c r="C245" s="42">
        <v>0</v>
      </c>
      <c r="D245" s="42">
        <v>0.1111111111111111</v>
      </c>
      <c r="E245" s="42">
        <v>0</v>
      </c>
      <c r="F245" s="42">
        <v>0.66666666666666663</v>
      </c>
      <c r="G245" s="42">
        <v>0.16666666666666666</v>
      </c>
      <c r="H245" s="42">
        <v>5.5555555555555552E-2</v>
      </c>
    </row>
    <row r="246" spans="2:8" ht="20.100000000000001" customHeight="1" thickBot="1" x14ac:dyDescent="0.25">
      <c r="B246" s="4" t="s">
        <v>441</v>
      </c>
      <c r="C246" s="42">
        <v>2.9411764705882353E-2</v>
      </c>
      <c r="D246" s="42">
        <v>0.14705882352941177</v>
      </c>
      <c r="E246" s="42">
        <v>0</v>
      </c>
      <c r="F246" s="42">
        <v>0.73529411764705888</v>
      </c>
      <c r="G246" s="42">
        <v>0</v>
      </c>
      <c r="H246" s="42">
        <v>8.8235294117646967E-2</v>
      </c>
    </row>
    <row r="247" spans="2:8" ht="20.100000000000001" customHeight="1" thickBot="1" x14ac:dyDescent="0.25">
      <c r="B247" s="4" t="s">
        <v>442</v>
      </c>
      <c r="C247" s="42">
        <v>3.2000000000000001E-2</v>
      </c>
      <c r="D247" s="42">
        <v>0.08</v>
      </c>
      <c r="E247" s="42">
        <v>0</v>
      </c>
      <c r="F247" s="42">
        <v>0.59199999999999997</v>
      </c>
      <c r="G247" s="42">
        <v>0.248</v>
      </c>
      <c r="H247" s="42">
        <v>4.8000000000000043E-2</v>
      </c>
    </row>
    <row r="248" spans="2:8" ht="20.100000000000001" customHeight="1" thickBot="1" x14ac:dyDescent="0.25">
      <c r="B248" s="4" t="s">
        <v>197</v>
      </c>
      <c r="C248" s="42">
        <v>1.1591148577449948E-2</v>
      </c>
      <c r="D248" s="42">
        <v>1.5806111696522657E-2</v>
      </c>
      <c r="E248" s="42">
        <v>3.7934668071654375E-2</v>
      </c>
      <c r="F248" s="42">
        <v>0.32244467860906217</v>
      </c>
      <c r="G248" s="42">
        <v>0.33298208640674393</v>
      </c>
      <c r="H248" s="42">
        <v>0.279241306638567</v>
      </c>
    </row>
    <row r="249" spans="2:8" ht="20.100000000000001" customHeight="1" thickBot="1" x14ac:dyDescent="0.25">
      <c r="B249" s="4" t="s">
        <v>443</v>
      </c>
      <c r="C249" s="42">
        <v>1.8181818181818181E-2</v>
      </c>
      <c r="D249" s="42">
        <v>5.4545454545454543E-2</v>
      </c>
      <c r="E249" s="42">
        <v>3.6363636363636362E-2</v>
      </c>
      <c r="F249" s="42">
        <v>0.45454545454545453</v>
      </c>
      <c r="G249" s="42">
        <v>0.43636363636363634</v>
      </c>
      <c r="H249" s="42">
        <v>0</v>
      </c>
    </row>
    <row r="250" spans="2:8" ht="20.100000000000001" customHeight="1" thickBot="1" x14ac:dyDescent="0.25">
      <c r="B250" s="4" t="s">
        <v>444</v>
      </c>
      <c r="C250" s="42">
        <v>3.4722222222222224E-2</v>
      </c>
      <c r="D250" s="42">
        <v>9.7222222222222224E-2</v>
      </c>
      <c r="E250" s="42">
        <v>6.9444444444444441E-3</v>
      </c>
      <c r="F250" s="42">
        <v>0.5</v>
      </c>
      <c r="G250" s="42">
        <v>0.3611111111111111</v>
      </c>
      <c r="H250" s="42">
        <v>0</v>
      </c>
    </row>
    <row r="251" spans="2:8" ht="20.100000000000001" customHeight="1" thickBot="1" x14ac:dyDescent="0.25">
      <c r="B251" s="4" t="s">
        <v>445</v>
      </c>
      <c r="C251" s="42">
        <v>1.6393442622950821E-2</v>
      </c>
      <c r="D251" s="42">
        <v>1.6393442622950821E-2</v>
      </c>
      <c r="E251" s="42">
        <v>2.4590163934426229E-2</v>
      </c>
      <c r="F251" s="42">
        <v>9.0163934426229511E-2</v>
      </c>
      <c r="G251" s="42">
        <v>0.26229508196721313</v>
      </c>
      <c r="H251" s="42">
        <v>0.5901639344262295</v>
      </c>
    </row>
    <row r="252" spans="2:8" ht="20.100000000000001" customHeight="1" thickBot="1" x14ac:dyDescent="0.25">
      <c r="B252" s="4" t="s">
        <v>446</v>
      </c>
      <c r="C252" s="42">
        <v>0</v>
      </c>
      <c r="D252" s="42">
        <v>7.3170731707317069E-2</v>
      </c>
      <c r="E252" s="42">
        <v>3.2520325203252036E-2</v>
      </c>
      <c r="F252" s="42">
        <v>0.52845528455284552</v>
      </c>
      <c r="G252" s="42">
        <v>0.23577235772357724</v>
      </c>
      <c r="H252" s="42">
        <v>0.13008130081300823</v>
      </c>
    </row>
    <row r="253" spans="2:8" ht="20.100000000000001" customHeight="1" thickBot="1" x14ac:dyDescent="0.25">
      <c r="B253" s="4" t="s">
        <v>447</v>
      </c>
      <c r="C253" s="42">
        <v>0</v>
      </c>
      <c r="D253" s="42">
        <v>0.27536231884057971</v>
      </c>
      <c r="E253" s="42">
        <v>1.4492753623188406E-2</v>
      </c>
      <c r="F253" s="42">
        <v>0.44927536231884058</v>
      </c>
      <c r="G253" s="42">
        <v>0.2608695652173913</v>
      </c>
      <c r="H253" s="42">
        <v>0</v>
      </c>
    </row>
    <row r="254" spans="2:8" ht="20.100000000000001" customHeight="1" thickBot="1" x14ac:dyDescent="0.25">
      <c r="B254" s="4" t="s">
        <v>448</v>
      </c>
      <c r="C254" s="42">
        <v>7.1684587813620072E-3</v>
      </c>
      <c r="D254" s="42">
        <v>1.4336917562724014E-2</v>
      </c>
      <c r="E254" s="42">
        <v>0</v>
      </c>
      <c r="F254" s="42">
        <v>0.36917562724014336</v>
      </c>
      <c r="G254" s="42">
        <v>0.4050179211469534</v>
      </c>
      <c r="H254" s="42">
        <v>0.20430107526881719</v>
      </c>
    </row>
    <row r="255" spans="2:8" ht="20.100000000000001" customHeight="1" thickBot="1" x14ac:dyDescent="0.25">
      <c r="B255" s="4" t="s">
        <v>449</v>
      </c>
      <c r="C255" s="42">
        <v>3.0303030303030304E-2</v>
      </c>
      <c r="D255" s="42">
        <v>9.0909090909090912E-2</v>
      </c>
      <c r="E255" s="42">
        <v>2.0202020202020204E-2</v>
      </c>
      <c r="F255" s="42">
        <v>0.34343434343434343</v>
      </c>
      <c r="G255" s="42">
        <v>0.35353535353535354</v>
      </c>
      <c r="H255" s="42">
        <v>0.1616161616161616</v>
      </c>
    </row>
    <row r="256" spans="2:8" ht="20.100000000000001" customHeight="1" thickBot="1" x14ac:dyDescent="0.25">
      <c r="B256" s="4" t="s">
        <v>450</v>
      </c>
      <c r="C256" s="42">
        <v>0.03</v>
      </c>
      <c r="D256" s="42">
        <v>0.1</v>
      </c>
      <c r="E256" s="42">
        <v>0</v>
      </c>
      <c r="F256" s="42">
        <v>0.66</v>
      </c>
      <c r="G256" s="42">
        <v>0.21</v>
      </c>
      <c r="H256" s="42">
        <v>0</v>
      </c>
    </row>
    <row r="257" spans="2:8" ht="20.100000000000001" customHeight="1" thickBot="1" x14ac:dyDescent="0.25">
      <c r="B257" s="4" t="s">
        <v>451</v>
      </c>
      <c r="C257" s="42">
        <v>1.3888888888888888E-2</v>
      </c>
      <c r="D257" s="42">
        <v>5.5555555555555552E-2</v>
      </c>
      <c r="E257" s="42">
        <v>0</v>
      </c>
      <c r="F257" s="42">
        <v>0.29166666666666669</v>
      </c>
      <c r="G257" s="42">
        <v>0.34722222222222221</v>
      </c>
      <c r="H257" s="42">
        <v>0.29166666666666663</v>
      </c>
    </row>
    <row r="258" spans="2:8" ht="20.100000000000001" customHeight="1" thickBot="1" x14ac:dyDescent="0.25">
      <c r="B258" s="4" t="s">
        <v>452</v>
      </c>
      <c r="C258" s="42">
        <v>2.5862068965517241E-2</v>
      </c>
      <c r="D258" s="42">
        <v>1.7241379310344827E-2</v>
      </c>
      <c r="E258" s="42">
        <v>1.7241379310344827E-2</v>
      </c>
      <c r="F258" s="42">
        <v>0.46551724137931033</v>
      </c>
      <c r="G258" s="42">
        <v>0.40517241379310343</v>
      </c>
      <c r="H258" s="42">
        <v>6.8965517241379282E-2</v>
      </c>
    </row>
    <row r="259" spans="2:8" ht="20.100000000000001" customHeight="1" thickBot="1" x14ac:dyDescent="0.25">
      <c r="B259" s="4" t="s">
        <v>453</v>
      </c>
      <c r="C259" s="42">
        <v>2.5000000000000001E-2</v>
      </c>
      <c r="D259" s="42">
        <v>0.15</v>
      </c>
      <c r="E259" s="42">
        <v>1.2500000000000001E-2</v>
      </c>
      <c r="F259" s="42">
        <v>0.36249999999999999</v>
      </c>
      <c r="G259" s="42">
        <v>0.3</v>
      </c>
      <c r="H259" s="42">
        <v>0.15000000000000002</v>
      </c>
    </row>
    <row r="260" spans="2:8" ht="20.100000000000001" customHeight="1" thickBot="1" x14ac:dyDescent="0.25">
      <c r="B260" s="4" t="s">
        <v>649</v>
      </c>
      <c r="C260" s="42">
        <v>0</v>
      </c>
      <c r="D260" s="42">
        <v>6.4516129032258063E-2</v>
      </c>
      <c r="E260" s="42">
        <v>0</v>
      </c>
      <c r="F260" s="42">
        <v>0.45161290322580644</v>
      </c>
      <c r="G260" s="42">
        <v>0.22580645161290322</v>
      </c>
      <c r="H260" s="42">
        <v>0.25806451612903236</v>
      </c>
    </row>
    <row r="261" spans="2:8" ht="20.100000000000001" customHeight="1" thickBot="1" x14ac:dyDescent="0.25">
      <c r="B261" s="4" t="s">
        <v>454</v>
      </c>
      <c r="C261" s="42">
        <v>1.0416666666666666E-2</v>
      </c>
      <c r="D261" s="42">
        <v>8.3333333333333329E-2</v>
      </c>
      <c r="E261" s="42">
        <v>0</v>
      </c>
      <c r="F261" s="42">
        <v>0.41666666666666669</v>
      </c>
      <c r="G261" s="42">
        <v>0.33333333333333331</v>
      </c>
      <c r="H261" s="42">
        <v>0.15625</v>
      </c>
    </row>
    <row r="262" spans="2:8" ht="20.100000000000001" customHeight="1" thickBot="1" x14ac:dyDescent="0.25">
      <c r="B262" s="4" t="s">
        <v>455</v>
      </c>
      <c r="C262" s="42">
        <v>0</v>
      </c>
      <c r="D262" s="42">
        <v>3.2258064516129031E-2</v>
      </c>
      <c r="E262" s="42">
        <v>0</v>
      </c>
      <c r="F262" s="42">
        <v>6.4516129032258063E-2</v>
      </c>
      <c r="G262" s="42">
        <v>0.4838709677419355</v>
      </c>
      <c r="H262" s="42">
        <v>0.41935483870967749</v>
      </c>
    </row>
    <row r="263" spans="2:8" ht="20.100000000000001" customHeight="1" thickBot="1" x14ac:dyDescent="0.25">
      <c r="B263" s="4" t="s">
        <v>456</v>
      </c>
      <c r="C263" s="42">
        <v>3.3898305084745763E-2</v>
      </c>
      <c r="D263" s="42">
        <v>7.6271186440677971E-2</v>
      </c>
      <c r="E263" s="42">
        <v>0</v>
      </c>
      <c r="F263" s="42">
        <v>0.48305084745762711</v>
      </c>
      <c r="G263" s="42">
        <v>0.24576271186440679</v>
      </c>
      <c r="H263" s="42">
        <v>0.16101694915254233</v>
      </c>
    </row>
    <row r="264" spans="2:8" ht="20.100000000000001" customHeight="1" thickBot="1" x14ac:dyDescent="0.25">
      <c r="B264" s="4" t="s">
        <v>198</v>
      </c>
      <c r="C264" s="42">
        <v>0</v>
      </c>
      <c r="D264" s="42">
        <v>6.2827225130890049E-2</v>
      </c>
      <c r="E264" s="42">
        <v>5.235602094240838E-3</v>
      </c>
      <c r="F264" s="42">
        <v>0.56544502617801051</v>
      </c>
      <c r="G264" s="42">
        <v>0.25654450261780104</v>
      </c>
      <c r="H264" s="42">
        <v>0.10994764397905765</v>
      </c>
    </row>
    <row r="265" spans="2:8" ht="20.100000000000001" customHeight="1" thickBot="1" x14ac:dyDescent="0.25">
      <c r="B265" s="4" t="s">
        <v>457</v>
      </c>
      <c r="C265" s="42">
        <v>7.0175438596491224E-2</v>
      </c>
      <c r="D265" s="42">
        <v>7.0175438596491224E-2</v>
      </c>
      <c r="E265" s="42">
        <v>0</v>
      </c>
      <c r="F265" s="42">
        <v>0.35087719298245612</v>
      </c>
      <c r="G265" s="42">
        <v>0.38596491228070173</v>
      </c>
      <c r="H265" s="42">
        <v>0.1228070175438597</v>
      </c>
    </row>
    <row r="266" spans="2:8" ht="20.100000000000001" customHeight="1" thickBot="1" x14ac:dyDescent="0.25">
      <c r="B266" s="4" t="s">
        <v>458</v>
      </c>
      <c r="C266" s="42">
        <v>0</v>
      </c>
      <c r="D266" s="42">
        <v>0.125</v>
      </c>
      <c r="E266" s="42">
        <v>0.125</v>
      </c>
      <c r="F266" s="42">
        <v>0.625</v>
      </c>
      <c r="G266" s="42">
        <v>0.125</v>
      </c>
      <c r="H266" s="42">
        <v>0</v>
      </c>
    </row>
    <row r="267" spans="2:8" ht="20.100000000000001" customHeight="1" thickBot="1" x14ac:dyDescent="0.25">
      <c r="B267" s="4" t="s">
        <v>459</v>
      </c>
      <c r="C267" s="42">
        <v>0</v>
      </c>
      <c r="D267" s="42">
        <v>0.13157894736842105</v>
      </c>
      <c r="E267" s="42">
        <v>0</v>
      </c>
      <c r="F267" s="42">
        <v>0.68421052631578949</v>
      </c>
      <c r="G267" s="42">
        <v>0.15789473684210525</v>
      </c>
      <c r="H267" s="42">
        <v>2.6315789473684237E-2</v>
      </c>
    </row>
    <row r="268" spans="2:8" ht="20.100000000000001" customHeight="1" thickBot="1" x14ac:dyDescent="0.25">
      <c r="B268" s="4" t="s">
        <v>460</v>
      </c>
      <c r="C268" s="42">
        <v>5.5555555555555552E-2</v>
      </c>
      <c r="D268" s="42">
        <v>0</v>
      </c>
      <c r="E268" s="42">
        <v>0</v>
      </c>
      <c r="F268" s="42">
        <v>0.44444444444444442</v>
      </c>
      <c r="G268" s="42">
        <v>0.44444444444444442</v>
      </c>
      <c r="H268" s="42">
        <v>5.555555555555558E-2</v>
      </c>
    </row>
    <row r="269" spans="2:8" ht="20.100000000000001" customHeight="1" thickBot="1" x14ac:dyDescent="0.25">
      <c r="B269" s="4" t="s">
        <v>461</v>
      </c>
      <c r="C269" s="42">
        <v>1.1764705882352941E-2</v>
      </c>
      <c r="D269" s="42">
        <v>0.10588235294117647</v>
      </c>
      <c r="E269" s="42">
        <v>3.5294117647058823E-2</v>
      </c>
      <c r="F269" s="42">
        <v>0.38823529411764707</v>
      </c>
      <c r="G269" s="42">
        <v>0.32941176470588235</v>
      </c>
      <c r="H269" s="42">
        <v>0.12941176470588245</v>
      </c>
    </row>
    <row r="270" spans="2:8" ht="20.100000000000001" customHeight="1" thickBot="1" x14ac:dyDescent="0.25">
      <c r="B270" s="4" t="s">
        <v>462</v>
      </c>
      <c r="C270" s="42">
        <v>0</v>
      </c>
      <c r="D270" s="42">
        <v>3.8461538461538464E-2</v>
      </c>
      <c r="E270" s="42">
        <v>3.8461538461538464E-2</v>
      </c>
      <c r="F270" s="42">
        <v>0.38461538461538464</v>
      </c>
      <c r="G270" s="42">
        <v>0.53846153846153844</v>
      </c>
      <c r="H270" s="42">
        <v>0</v>
      </c>
    </row>
    <row r="271" spans="2:8" ht="20.100000000000001" customHeight="1" thickBot="1" x14ac:dyDescent="0.25">
      <c r="B271" s="4" t="s">
        <v>463</v>
      </c>
      <c r="C271" s="42">
        <v>0</v>
      </c>
      <c r="D271" s="42">
        <v>0</v>
      </c>
      <c r="E271" s="42">
        <v>0</v>
      </c>
      <c r="F271" s="42">
        <v>0.625</v>
      </c>
      <c r="G271" s="42">
        <v>0.25</v>
      </c>
      <c r="H271" s="42">
        <v>0.125</v>
      </c>
    </row>
    <row r="272" spans="2:8" ht="20.100000000000001" customHeight="1" thickBot="1" x14ac:dyDescent="0.25">
      <c r="B272" s="4" t="s">
        <v>464</v>
      </c>
      <c r="C272" s="42">
        <v>8.3333333333333329E-2</v>
      </c>
      <c r="D272" s="42">
        <v>0.16666666666666666</v>
      </c>
      <c r="E272" s="42">
        <v>0</v>
      </c>
      <c r="F272" s="42">
        <v>0.33333333333333331</v>
      </c>
      <c r="G272" s="42">
        <v>0.33333333333333331</v>
      </c>
      <c r="H272" s="42">
        <v>8.333333333333337E-2</v>
      </c>
    </row>
    <row r="273" spans="2:8" ht="20.100000000000001" customHeight="1" thickBot="1" x14ac:dyDescent="0.25">
      <c r="B273" s="4" t="s">
        <v>465</v>
      </c>
      <c r="C273" s="42">
        <v>0.08</v>
      </c>
      <c r="D273" s="42">
        <v>0.08</v>
      </c>
      <c r="E273" s="42">
        <v>0</v>
      </c>
      <c r="F273" s="42">
        <v>0.4</v>
      </c>
      <c r="G273" s="42">
        <v>0.28000000000000003</v>
      </c>
      <c r="H273" s="42">
        <v>0.16000000000000003</v>
      </c>
    </row>
    <row r="274" spans="2:8" ht="20.100000000000001" customHeight="1" thickBot="1" x14ac:dyDescent="0.25">
      <c r="B274" s="4" t="s">
        <v>466</v>
      </c>
      <c r="C274" s="42">
        <v>0.10526315789473684</v>
      </c>
      <c r="D274" s="42">
        <v>0.47368421052631576</v>
      </c>
      <c r="E274" s="42">
        <v>0</v>
      </c>
      <c r="F274" s="42">
        <v>0.42105263157894735</v>
      </c>
      <c r="G274" s="42">
        <v>0</v>
      </c>
      <c r="H274" s="42">
        <v>5.5511151231257827E-17</v>
      </c>
    </row>
    <row r="275" spans="2:8" ht="20.100000000000001" customHeight="1" thickBot="1" x14ac:dyDescent="0.25">
      <c r="B275" s="4" t="s">
        <v>199</v>
      </c>
      <c r="C275" s="42">
        <v>1.3157894736842105E-2</v>
      </c>
      <c r="D275" s="42">
        <v>0.30263157894736842</v>
      </c>
      <c r="E275" s="42">
        <v>0</v>
      </c>
      <c r="F275" s="42">
        <v>0.29605263157894735</v>
      </c>
      <c r="G275" s="42">
        <v>0.26315789473684209</v>
      </c>
      <c r="H275" s="42">
        <v>0.12499999999999994</v>
      </c>
    </row>
    <row r="276" spans="2:8" ht="20.100000000000001" customHeight="1" thickBot="1" x14ac:dyDescent="0.25">
      <c r="B276" s="4" t="s">
        <v>467</v>
      </c>
      <c r="C276" s="42">
        <v>0</v>
      </c>
      <c r="D276" s="42">
        <v>0.21428571428571427</v>
      </c>
      <c r="E276" s="42">
        <v>0</v>
      </c>
      <c r="F276" s="42">
        <v>0.42857142857142855</v>
      </c>
      <c r="G276" s="42">
        <v>0.2857142857142857</v>
      </c>
      <c r="H276" s="42">
        <v>7.1428571428571452E-2</v>
      </c>
    </row>
    <row r="277" spans="2:8" ht="20.100000000000001" customHeight="1" thickBot="1" x14ac:dyDescent="0.25">
      <c r="B277" s="4" t="s">
        <v>468</v>
      </c>
      <c r="C277" s="42">
        <v>0</v>
      </c>
      <c r="D277" s="42">
        <v>0</v>
      </c>
      <c r="E277" s="42">
        <v>0</v>
      </c>
      <c r="F277" s="42">
        <v>0.5</v>
      </c>
      <c r="G277" s="42">
        <v>0</v>
      </c>
      <c r="H277" s="42">
        <v>0.5</v>
      </c>
    </row>
    <row r="278" spans="2:8" ht="20.100000000000001" customHeight="1" thickBot="1" x14ac:dyDescent="0.25">
      <c r="B278" s="4" t="s">
        <v>469</v>
      </c>
      <c r="C278" s="42">
        <v>5.8823529411764705E-2</v>
      </c>
      <c r="D278" s="42">
        <v>0.11764705882352941</v>
      </c>
      <c r="E278" s="42">
        <v>0</v>
      </c>
      <c r="F278" s="42">
        <v>0.47058823529411764</v>
      </c>
      <c r="G278" s="42">
        <v>0.23529411764705882</v>
      </c>
      <c r="H278" s="42">
        <v>0.11764705882352938</v>
      </c>
    </row>
    <row r="279" spans="2:8" ht="20.100000000000001" customHeight="1" thickBot="1" x14ac:dyDescent="0.25">
      <c r="B279" s="4" t="s">
        <v>470</v>
      </c>
      <c r="C279" s="42">
        <v>4.1666666666666664E-2</v>
      </c>
      <c r="D279" s="42">
        <v>0.10833333333333334</v>
      </c>
      <c r="E279" s="42">
        <v>0</v>
      </c>
      <c r="F279" s="42">
        <v>0.28333333333333333</v>
      </c>
      <c r="G279" s="42">
        <v>0.44166666666666665</v>
      </c>
      <c r="H279" s="42">
        <v>0.12500000000000011</v>
      </c>
    </row>
    <row r="280" spans="2:8" ht="20.100000000000001" customHeight="1" thickBot="1" x14ac:dyDescent="0.25">
      <c r="B280" s="4" t="s">
        <v>471</v>
      </c>
      <c r="C280" s="42">
        <v>1.4778325123152709E-2</v>
      </c>
      <c r="D280" s="42">
        <v>0.13793103448275862</v>
      </c>
      <c r="E280" s="42">
        <v>2.4630541871921183E-2</v>
      </c>
      <c r="F280" s="42">
        <v>0.33497536945812806</v>
      </c>
      <c r="G280" s="42">
        <v>0.24630541871921183</v>
      </c>
      <c r="H280" s="42">
        <v>0.24137931034482771</v>
      </c>
    </row>
    <row r="281" spans="2:8" ht="20.100000000000001" customHeight="1" thickBot="1" x14ac:dyDescent="0.25">
      <c r="B281" s="4" t="s">
        <v>472</v>
      </c>
      <c r="C281" s="42">
        <v>3.5714285714285712E-2</v>
      </c>
      <c r="D281" s="42">
        <v>0.14285714285714285</v>
      </c>
      <c r="E281" s="42">
        <v>0</v>
      </c>
      <c r="F281" s="42">
        <v>0.25</v>
      </c>
      <c r="G281" s="42">
        <v>0.2857142857142857</v>
      </c>
      <c r="H281" s="42">
        <v>0.2857142857142857</v>
      </c>
    </row>
    <row r="282" spans="2:8" ht="20.100000000000001" customHeight="1" thickBot="1" x14ac:dyDescent="0.25">
      <c r="B282" s="4" t="s">
        <v>473</v>
      </c>
      <c r="C282" s="42">
        <v>0</v>
      </c>
      <c r="D282" s="42">
        <v>0.13043478260869565</v>
      </c>
      <c r="E282" s="42">
        <v>0</v>
      </c>
      <c r="F282" s="42">
        <v>0.30434782608695654</v>
      </c>
      <c r="G282" s="42">
        <v>0.43478260869565216</v>
      </c>
      <c r="H282" s="42">
        <v>0.13043478260869562</v>
      </c>
    </row>
    <row r="283" spans="2:8" ht="20.100000000000001" customHeight="1" thickBot="1" x14ac:dyDescent="0.25">
      <c r="B283" s="4" t="s">
        <v>474</v>
      </c>
      <c r="C283" s="42">
        <v>0</v>
      </c>
      <c r="D283" s="42">
        <v>0.42857142857142855</v>
      </c>
      <c r="E283" s="42">
        <v>0</v>
      </c>
      <c r="F283" s="42">
        <v>0.42857142857142855</v>
      </c>
      <c r="G283" s="42">
        <v>0.14285714285714285</v>
      </c>
      <c r="H283" s="42">
        <v>0</v>
      </c>
    </row>
    <row r="284" spans="2:8" ht="20.100000000000001" customHeight="1" thickBot="1" x14ac:dyDescent="0.25">
      <c r="B284" s="4" t="s">
        <v>200</v>
      </c>
      <c r="C284" s="42">
        <v>1.0101010101010102E-2</v>
      </c>
      <c r="D284" s="42">
        <v>7.0707070707070704E-2</v>
      </c>
      <c r="E284" s="42">
        <v>0</v>
      </c>
      <c r="F284" s="42">
        <v>0.6262626262626263</v>
      </c>
      <c r="G284" s="42">
        <v>0.30303030303030304</v>
      </c>
      <c r="H284" s="42">
        <v>-1.0101010101010111E-2</v>
      </c>
    </row>
    <row r="285" spans="2:8" ht="20.100000000000001" customHeight="1" thickBot="1" x14ac:dyDescent="0.25">
      <c r="B285" s="4" t="s">
        <v>475</v>
      </c>
      <c r="C285" s="42">
        <v>0</v>
      </c>
      <c r="D285" s="42">
        <v>0.14634146341463414</v>
      </c>
      <c r="E285" s="42">
        <v>0</v>
      </c>
      <c r="F285" s="42">
        <v>0.51219512195121952</v>
      </c>
      <c r="G285" s="42">
        <v>0.34146341463414637</v>
      </c>
      <c r="H285" s="42">
        <v>0</v>
      </c>
    </row>
    <row r="286" spans="2:8" ht="20.100000000000001" customHeight="1" thickBot="1" x14ac:dyDescent="0.25">
      <c r="B286" s="4" t="s">
        <v>476</v>
      </c>
      <c r="C286" s="42">
        <v>0</v>
      </c>
      <c r="D286" s="42">
        <v>0.14285714285714285</v>
      </c>
      <c r="E286" s="42">
        <v>0</v>
      </c>
      <c r="F286" s="42">
        <v>0.7142857142857143</v>
      </c>
      <c r="G286" s="42">
        <v>0</v>
      </c>
      <c r="H286" s="42">
        <v>0.1428571428571429</v>
      </c>
    </row>
    <row r="287" spans="2:8" ht="20.100000000000001" customHeight="1" thickBot="1" x14ac:dyDescent="0.25">
      <c r="B287" s="4" t="s">
        <v>477</v>
      </c>
      <c r="C287" s="42">
        <v>1.1235955056179775E-2</v>
      </c>
      <c r="D287" s="42">
        <v>0.2696629213483146</v>
      </c>
      <c r="E287" s="42">
        <v>0</v>
      </c>
      <c r="F287" s="42">
        <v>0.2303370786516854</v>
      </c>
      <c r="G287" s="42">
        <v>0.29775280898876405</v>
      </c>
      <c r="H287" s="42">
        <v>0.19101123595505615</v>
      </c>
    </row>
    <row r="288" spans="2:8" ht="20.100000000000001" customHeight="1" thickBot="1" x14ac:dyDescent="0.25">
      <c r="B288" s="4" t="s">
        <v>478</v>
      </c>
      <c r="C288" s="42">
        <v>0</v>
      </c>
      <c r="D288" s="42">
        <v>0.16216216216216217</v>
      </c>
      <c r="E288" s="42">
        <v>0</v>
      </c>
      <c r="F288" s="42">
        <v>0.25675675675675674</v>
      </c>
      <c r="G288" s="42">
        <v>0.48648648648648651</v>
      </c>
      <c r="H288" s="42">
        <v>9.4594594594594628E-2</v>
      </c>
    </row>
    <row r="289" spans="2:8" ht="20.100000000000001" customHeight="1" thickBot="1" x14ac:dyDescent="0.25">
      <c r="B289" s="4" t="s">
        <v>201</v>
      </c>
      <c r="C289" s="42">
        <v>1.507537688442211E-2</v>
      </c>
      <c r="D289" s="42">
        <v>3.1825795644891124E-2</v>
      </c>
      <c r="E289" s="42">
        <v>0.1490787269681742</v>
      </c>
      <c r="F289" s="42">
        <v>0.14572864321608039</v>
      </c>
      <c r="G289" s="42">
        <v>0.35008375209380233</v>
      </c>
      <c r="H289" s="42">
        <v>0.30820770519263002</v>
      </c>
    </row>
    <row r="290" spans="2:8" ht="20.100000000000001" customHeight="1" thickBot="1" x14ac:dyDescent="0.25">
      <c r="B290" s="4" t="s">
        <v>479</v>
      </c>
      <c r="C290" s="42">
        <v>1.8018018018018018E-2</v>
      </c>
      <c r="D290" s="42">
        <v>0.2072072072072072</v>
      </c>
      <c r="E290" s="42">
        <v>4.5045045045045045E-3</v>
      </c>
      <c r="F290" s="42">
        <v>0.25675675675675674</v>
      </c>
      <c r="G290" s="42">
        <v>0.10810810810810811</v>
      </c>
      <c r="H290" s="42">
        <v>0.40540540540540548</v>
      </c>
    </row>
    <row r="291" spans="2:8" ht="20.100000000000001" customHeight="1" thickBot="1" x14ac:dyDescent="0.25">
      <c r="B291" s="4" t="s">
        <v>650</v>
      </c>
      <c r="C291" s="42">
        <v>1.7857142857142856E-2</v>
      </c>
      <c r="D291" s="42">
        <v>0.16071428571428573</v>
      </c>
      <c r="E291" s="42">
        <v>0</v>
      </c>
      <c r="F291" s="42">
        <v>0.3392857142857143</v>
      </c>
      <c r="G291" s="42">
        <v>0.23214285714285715</v>
      </c>
      <c r="H291" s="42">
        <v>0.24999999999999994</v>
      </c>
    </row>
    <row r="292" spans="2:8" ht="20.100000000000001" customHeight="1" thickBot="1" x14ac:dyDescent="0.25">
      <c r="B292" s="4" t="s">
        <v>480</v>
      </c>
      <c r="C292" s="42">
        <v>0</v>
      </c>
      <c r="D292" s="42">
        <v>0.10526315789473684</v>
      </c>
      <c r="E292" s="42">
        <v>7.0175438596491224E-2</v>
      </c>
      <c r="F292" s="42">
        <v>0.2982456140350877</v>
      </c>
      <c r="G292" s="42">
        <v>0.2982456140350877</v>
      </c>
      <c r="H292" s="42">
        <v>0.22807017543859659</v>
      </c>
    </row>
    <row r="293" spans="2:8" ht="20.100000000000001" customHeight="1" thickBot="1" x14ac:dyDescent="0.25">
      <c r="B293" s="4" t="s">
        <v>481</v>
      </c>
      <c r="C293" s="42">
        <v>0</v>
      </c>
      <c r="D293" s="42">
        <v>0.10810810810810811</v>
      </c>
      <c r="E293" s="42">
        <v>0</v>
      </c>
      <c r="F293" s="42">
        <v>0.29729729729729731</v>
      </c>
      <c r="G293" s="42">
        <v>0.32432432432432434</v>
      </c>
      <c r="H293" s="42">
        <v>0.27027027027027017</v>
      </c>
    </row>
    <row r="294" spans="2:8" ht="20.100000000000001" customHeight="1" thickBot="1" x14ac:dyDescent="0.25">
      <c r="B294" s="4" t="s">
        <v>482</v>
      </c>
      <c r="C294" s="42">
        <v>1.6393442622950821E-2</v>
      </c>
      <c r="D294" s="42">
        <v>0.23360655737704919</v>
      </c>
      <c r="E294" s="42">
        <v>2.4590163934426229E-2</v>
      </c>
      <c r="F294" s="42">
        <v>0.43852459016393441</v>
      </c>
      <c r="G294" s="42">
        <v>0.28688524590163933</v>
      </c>
      <c r="H294" s="42">
        <v>0</v>
      </c>
    </row>
    <row r="295" spans="2:8" ht="20.100000000000001" customHeight="1" thickBot="1" x14ac:dyDescent="0.25">
      <c r="B295" s="4" t="s">
        <v>483</v>
      </c>
      <c r="C295" s="42">
        <v>1.1049723756906077E-2</v>
      </c>
      <c r="D295" s="42">
        <v>0.11049723756906077</v>
      </c>
      <c r="E295" s="42">
        <v>5.5248618784530384E-3</v>
      </c>
      <c r="F295" s="42">
        <v>0.4143646408839779</v>
      </c>
      <c r="G295" s="42">
        <v>0.24861878453038674</v>
      </c>
      <c r="H295" s="42">
        <v>0.20994475138121557</v>
      </c>
    </row>
    <row r="296" spans="2:8" ht="20.100000000000001" customHeight="1" thickBot="1" x14ac:dyDescent="0.25">
      <c r="B296" s="4" t="s">
        <v>484</v>
      </c>
      <c r="C296" s="42">
        <v>4.4117647058823532E-2</v>
      </c>
      <c r="D296" s="42">
        <v>0.23529411764705882</v>
      </c>
      <c r="E296" s="42">
        <v>2.9411764705882353E-2</v>
      </c>
      <c r="F296" s="42">
        <v>0.36764705882352944</v>
      </c>
      <c r="G296" s="42">
        <v>0.16176470588235295</v>
      </c>
      <c r="H296" s="42">
        <v>0.161764705882353</v>
      </c>
    </row>
    <row r="297" spans="2:8" ht="20.100000000000001" customHeight="1" thickBot="1" x14ac:dyDescent="0.25">
      <c r="B297" s="4" t="s">
        <v>485</v>
      </c>
      <c r="C297" s="42">
        <v>0</v>
      </c>
      <c r="D297" s="42">
        <v>0.125</v>
      </c>
      <c r="E297" s="42">
        <v>5.5555555555555552E-2</v>
      </c>
      <c r="F297" s="42">
        <v>0.20833333333333334</v>
      </c>
      <c r="G297" s="42">
        <v>0.15277777777777779</v>
      </c>
      <c r="H297" s="42">
        <v>0.45833333333333326</v>
      </c>
    </row>
    <row r="298" spans="2:8" ht="20.100000000000001" customHeight="1" thickBot="1" x14ac:dyDescent="0.25">
      <c r="B298" s="4" t="s">
        <v>486</v>
      </c>
      <c r="C298" s="42">
        <v>0</v>
      </c>
      <c r="D298" s="42">
        <v>0.26315789473684209</v>
      </c>
      <c r="E298" s="42">
        <v>0</v>
      </c>
      <c r="F298" s="42">
        <v>0.26315789473684209</v>
      </c>
      <c r="G298" s="42">
        <v>0.42105263157894735</v>
      </c>
      <c r="H298" s="42">
        <v>5.2631578947368529E-2</v>
      </c>
    </row>
    <row r="299" spans="2:8" ht="20.100000000000001" customHeight="1" thickBot="1" x14ac:dyDescent="0.25">
      <c r="B299" s="4" t="s">
        <v>487</v>
      </c>
      <c r="C299" s="42">
        <v>0</v>
      </c>
      <c r="D299" s="42">
        <v>0.25128205128205128</v>
      </c>
      <c r="E299" s="42">
        <v>1.5384615384615385E-2</v>
      </c>
      <c r="F299" s="42">
        <v>0.15897435897435896</v>
      </c>
      <c r="G299" s="42">
        <v>8.7179487179487175E-2</v>
      </c>
      <c r="H299" s="42">
        <v>0.48717948717948723</v>
      </c>
    </row>
    <row r="300" spans="2:8" ht="20.100000000000001" customHeight="1" thickBot="1" x14ac:dyDescent="0.25">
      <c r="B300" s="4" t="s">
        <v>488</v>
      </c>
      <c r="C300" s="42">
        <v>1.2048192771084338E-2</v>
      </c>
      <c r="D300" s="42">
        <v>0.18674698795180722</v>
      </c>
      <c r="E300" s="42">
        <v>0</v>
      </c>
      <c r="F300" s="42">
        <v>0.24096385542168675</v>
      </c>
      <c r="G300" s="42">
        <v>0.28915662650602408</v>
      </c>
      <c r="H300" s="42">
        <v>0.27108433734939757</v>
      </c>
    </row>
    <row r="301" spans="2:8" ht="20.100000000000001" customHeight="1" thickBot="1" x14ac:dyDescent="0.25">
      <c r="B301" s="4" t="s">
        <v>489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1</v>
      </c>
    </row>
    <row r="302" spans="2:8" ht="20.100000000000001" customHeight="1" thickBot="1" x14ac:dyDescent="0.25">
      <c r="B302" s="4" t="s">
        <v>490</v>
      </c>
      <c r="C302" s="42">
        <v>0</v>
      </c>
      <c r="D302" s="42">
        <v>0.24</v>
      </c>
      <c r="E302" s="42">
        <v>0</v>
      </c>
      <c r="F302" s="42">
        <v>0.04</v>
      </c>
      <c r="G302" s="42">
        <v>0.76</v>
      </c>
      <c r="H302" s="42">
        <v>-4.0000000000000036E-2</v>
      </c>
    </row>
    <row r="303" spans="2:8" ht="20.100000000000001" customHeight="1" thickBot="1" x14ac:dyDescent="0.25">
      <c r="B303" s="4" t="s">
        <v>491</v>
      </c>
      <c r="C303" s="42">
        <v>0</v>
      </c>
      <c r="D303" s="42">
        <v>6.25E-2</v>
      </c>
      <c r="E303" s="42">
        <v>0</v>
      </c>
      <c r="F303" s="42">
        <v>0</v>
      </c>
      <c r="G303" s="42">
        <v>0.625</v>
      </c>
      <c r="H303" s="42">
        <v>0.3125</v>
      </c>
    </row>
    <row r="304" spans="2:8" ht="20.100000000000001" customHeight="1" thickBot="1" x14ac:dyDescent="0.25">
      <c r="B304" s="4" t="s">
        <v>492</v>
      </c>
      <c r="C304" s="42">
        <v>1.8181818181818181E-2</v>
      </c>
      <c r="D304" s="42">
        <v>0.33636363636363636</v>
      </c>
      <c r="E304" s="42">
        <v>0</v>
      </c>
      <c r="F304" s="42">
        <v>0.31818181818181818</v>
      </c>
      <c r="G304" s="42">
        <v>0.2818181818181818</v>
      </c>
      <c r="H304" s="42">
        <v>4.5454545454545525E-2</v>
      </c>
    </row>
    <row r="305" spans="2:8" ht="20.100000000000001" customHeight="1" thickBot="1" x14ac:dyDescent="0.25">
      <c r="B305" s="4" t="s">
        <v>493</v>
      </c>
      <c r="C305" s="42">
        <v>0</v>
      </c>
      <c r="D305" s="42">
        <v>0.24637681159420291</v>
      </c>
      <c r="E305" s="42">
        <v>0</v>
      </c>
      <c r="F305" s="42">
        <v>0.6376811594202898</v>
      </c>
      <c r="G305" s="42">
        <v>2.8985507246376812E-2</v>
      </c>
      <c r="H305" s="42">
        <v>8.6956521739130502E-2</v>
      </c>
    </row>
    <row r="306" spans="2:8" ht="20.100000000000001" customHeight="1" thickBot="1" x14ac:dyDescent="0.25">
      <c r="B306" s="4" t="s">
        <v>494</v>
      </c>
      <c r="C306" s="42">
        <v>7.1942446043165471E-3</v>
      </c>
      <c r="D306" s="42">
        <v>0.33093525179856115</v>
      </c>
      <c r="E306" s="42">
        <v>7.1942446043165471E-3</v>
      </c>
      <c r="F306" s="42">
        <v>0.53956834532374098</v>
      </c>
      <c r="G306" s="42">
        <v>5.7553956834532377E-2</v>
      </c>
      <c r="H306" s="42">
        <v>5.7553956834532544E-2</v>
      </c>
    </row>
    <row r="307" spans="2:8" ht="20.100000000000001" customHeight="1" thickBot="1" x14ac:dyDescent="0.25">
      <c r="B307" s="4" t="s">
        <v>495</v>
      </c>
      <c r="C307" s="42">
        <v>0</v>
      </c>
      <c r="D307" s="42">
        <v>0.32432432432432434</v>
      </c>
      <c r="E307" s="42">
        <v>0</v>
      </c>
      <c r="F307" s="42">
        <v>0.3783783783783784</v>
      </c>
      <c r="G307" s="42">
        <v>0.1891891891891892</v>
      </c>
      <c r="H307" s="42">
        <v>0.10810810810810806</v>
      </c>
    </row>
    <row r="308" spans="2:8" ht="20.100000000000001" customHeight="1" thickBot="1" x14ac:dyDescent="0.25">
      <c r="B308" s="4" t="s">
        <v>651</v>
      </c>
      <c r="C308" s="42">
        <v>1.5706806282722512E-2</v>
      </c>
      <c r="D308" s="42">
        <v>0.14136125654450263</v>
      </c>
      <c r="E308" s="42">
        <v>2.0942408376963352E-2</v>
      </c>
      <c r="F308" s="42">
        <v>0.24607329842931938</v>
      </c>
      <c r="G308" s="42">
        <v>0.11518324607329843</v>
      </c>
      <c r="H308" s="42">
        <v>0.46073298429319376</v>
      </c>
    </row>
    <row r="309" spans="2:8" ht="20.100000000000001" customHeight="1" thickBot="1" x14ac:dyDescent="0.25">
      <c r="B309" s="4" t="s">
        <v>496</v>
      </c>
      <c r="C309" s="42">
        <v>3.1496062992125984E-2</v>
      </c>
      <c r="D309" s="42">
        <v>0.25984251968503935</v>
      </c>
      <c r="E309" s="42">
        <v>4.7244094488188976E-2</v>
      </c>
      <c r="F309" s="42">
        <v>0.40944881889763779</v>
      </c>
      <c r="G309" s="42">
        <v>0.16535433070866143</v>
      </c>
      <c r="H309" s="42">
        <v>8.6614173228346497E-2</v>
      </c>
    </row>
    <row r="310" spans="2:8" ht="20.100000000000001" customHeight="1" thickBot="1" x14ac:dyDescent="0.25">
      <c r="B310" s="4" t="s">
        <v>497</v>
      </c>
      <c r="C310" s="42">
        <v>1.647875108412836E-2</v>
      </c>
      <c r="D310" s="42">
        <v>6.8516912402428451E-2</v>
      </c>
      <c r="E310" s="42">
        <v>8.9332176929748486E-2</v>
      </c>
      <c r="F310" s="42">
        <v>0.23417172593235039</v>
      </c>
      <c r="G310" s="42">
        <v>0.15264527320034693</v>
      </c>
      <c r="H310" s="42">
        <v>0.43885516045099748</v>
      </c>
    </row>
    <row r="311" spans="2:8" ht="20.100000000000001" customHeight="1" thickBot="1" x14ac:dyDescent="0.25">
      <c r="B311" s="4" t="s">
        <v>498</v>
      </c>
      <c r="C311" s="42">
        <v>1.1235955056179775E-2</v>
      </c>
      <c r="D311" s="42">
        <v>6.741573033707865E-2</v>
      </c>
      <c r="E311" s="42">
        <v>4.49438202247191E-2</v>
      </c>
      <c r="F311" s="42">
        <v>0.34831460674157305</v>
      </c>
      <c r="G311" s="42">
        <v>0.16853932584269662</v>
      </c>
      <c r="H311" s="42">
        <v>0.3595505617977528</v>
      </c>
    </row>
    <row r="312" spans="2:8" ht="20.100000000000001" customHeight="1" thickBot="1" x14ac:dyDescent="0.25">
      <c r="B312" s="4" t="s">
        <v>499</v>
      </c>
      <c r="C312" s="42">
        <v>0.18867924528301888</v>
      </c>
      <c r="D312" s="42">
        <v>0.33962264150943394</v>
      </c>
      <c r="E312" s="42">
        <v>0</v>
      </c>
      <c r="F312" s="42">
        <v>0.24528301886792453</v>
      </c>
      <c r="G312" s="42">
        <v>0.13207547169811321</v>
      </c>
      <c r="H312" s="42">
        <v>9.4339622641509496E-2</v>
      </c>
    </row>
    <row r="313" spans="2:8" ht="20.100000000000001" customHeight="1" thickBot="1" x14ac:dyDescent="0.25">
      <c r="B313" s="4" t="s">
        <v>500</v>
      </c>
      <c r="C313" s="42">
        <v>0</v>
      </c>
      <c r="D313" s="42">
        <v>0.36363636363636365</v>
      </c>
      <c r="E313" s="42">
        <v>6.0606060606060608E-2</v>
      </c>
      <c r="F313" s="42">
        <v>0.21212121212121213</v>
      </c>
      <c r="G313" s="42">
        <v>3.0303030303030304E-2</v>
      </c>
      <c r="H313" s="42">
        <v>0.33333333333333326</v>
      </c>
    </row>
    <row r="314" spans="2:8" ht="20.100000000000001" customHeight="1" thickBot="1" x14ac:dyDescent="0.25">
      <c r="B314" s="4" t="s">
        <v>501</v>
      </c>
      <c r="C314" s="42">
        <v>0</v>
      </c>
      <c r="D314" s="42">
        <v>3.3333333333333333E-2</v>
      </c>
      <c r="E314" s="42">
        <v>0</v>
      </c>
      <c r="F314" s="42">
        <v>0.5</v>
      </c>
      <c r="G314" s="42">
        <v>0.36666666666666664</v>
      </c>
      <c r="H314" s="42">
        <v>0.10000000000000003</v>
      </c>
    </row>
    <row r="315" spans="2:8" ht="20.100000000000001" customHeight="1" thickBot="1" x14ac:dyDescent="0.25">
      <c r="B315" s="4" t="s">
        <v>502</v>
      </c>
      <c r="C315" s="42">
        <v>2.8169014084507043E-2</v>
      </c>
      <c r="D315" s="42">
        <v>0.16901408450704225</v>
      </c>
      <c r="E315" s="42">
        <v>0</v>
      </c>
      <c r="F315" s="42">
        <v>0.39436619718309857</v>
      </c>
      <c r="G315" s="42">
        <v>1.4084507042253521E-2</v>
      </c>
      <c r="H315" s="42">
        <v>0.39436619718309868</v>
      </c>
    </row>
    <row r="316" spans="2:8" ht="20.100000000000001" customHeight="1" thickBot="1" x14ac:dyDescent="0.25">
      <c r="B316" s="4" t="s">
        <v>503</v>
      </c>
      <c r="C316" s="42">
        <v>1.3513513513513514E-2</v>
      </c>
      <c r="D316" s="42">
        <v>0.17567567567567569</v>
      </c>
      <c r="E316" s="42">
        <v>0</v>
      </c>
      <c r="F316" s="42">
        <v>0.35135135135135137</v>
      </c>
      <c r="G316" s="42">
        <v>0.3783783783783784</v>
      </c>
      <c r="H316" s="42">
        <v>8.1081081081081086E-2</v>
      </c>
    </row>
    <row r="317" spans="2:8" ht="20.100000000000001" customHeight="1" thickBot="1" x14ac:dyDescent="0.25">
      <c r="B317" s="4" t="s">
        <v>504</v>
      </c>
      <c r="C317" s="42">
        <v>1.7543859649122806E-2</v>
      </c>
      <c r="D317" s="42">
        <v>0.14035087719298245</v>
      </c>
      <c r="E317" s="42">
        <v>0</v>
      </c>
      <c r="F317" s="42">
        <v>0.61403508771929827</v>
      </c>
      <c r="G317" s="42">
        <v>0.15789473684210525</v>
      </c>
      <c r="H317" s="42">
        <v>7.0175438596491169E-2</v>
      </c>
    </row>
    <row r="318" spans="2:8" ht="20.100000000000001" customHeight="1" thickBot="1" x14ac:dyDescent="0.25">
      <c r="B318" s="4" t="s">
        <v>505</v>
      </c>
      <c r="C318" s="42">
        <v>3.5971223021582732E-2</v>
      </c>
      <c r="D318" s="42">
        <v>0.12949640287769784</v>
      </c>
      <c r="E318" s="42">
        <v>0</v>
      </c>
      <c r="F318" s="42">
        <v>0.5611510791366906</v>
      </c>
      <c r="G318" s="42">
        <v>0.12949640287769784</v>
      </c>
      <c r="H318" s="42">
        <v>0.14388489208633101</v>
      </c>
    </row>
    <row r="319" spans="2:8" ht="20.100000000000001" customHeight="1" thickBot="1" x14ac:dyDescent="0.25">
      <c r="B319" s="4" t="s">
        <v>506</v>
      </c>
      <c r="C319" s="42">
        <v>0</v>
      </c>
      <c r="D319" s="42">
        <v>0.23076923076923078</v>
      </c>
      <c r="E319" s="42">
        <v>5.128205128205128E-2</v>
      </c>
      <c r="F319" s="42">
        <v>0.30769230769230771</v>
      </c>
      <c r="G319" s="42">
        <v>0.30769230769230771</v>
      </c>
      <c r="H319" s="42">
        <v>0.10256410256410242</v>
      </c>
    </row>
    <row r="320" spans="2:8" ht="20.100000000000001" customHeight="1" thickBot="1" x14ac:dyDescent="0.25">
      <c r="B320" s="4" t="s">
        <v>507</v>
      </c>
      <c r="C320" s="42">
        <v>2.3255813953488372E-2</v>
      </c>
      <c r="D320" s="42">
        <v>0.20930232558139536</v>
      </c>
      <c r="E320" s="42">
        <v>6.9767441860465115E-2</v>
      </c>
      <c r="F320" s="42">
        <v>0.46511627906976744</v>
      </c>
      <c r="G320" s="42">
        <v>0.23255813953488372</v>
      </c>
      <c r="H320" s="42">
        <v>0</v>
      </c>
    </row>
    <row r="321" spans="2:8" ht="20.100000000000001" customHeight="1" thickBot="1" x14ac:dyDescent="0.25">
      <c r="B321" s="4" t="s">
        <v>508</v>
      </c>
      <c r="C321" s="42">
        <v>4.1666666666666664E-2</v>
      </c>
      <c r="D321" s="42">
        <v>0.27083333333333331</v>
      </c>
      <c r="E321" s="42">
        <v>2.0833333333333332E-2</v>
      </c>
      <c r="F321" s="42">
        <v>0.33333333333333331</v>
      </c>
      <c r="G321" s="42">
        <v>0.14583333333333334</v>
      </c>
      <c r="H321" s="42">
        <v>0.18749999999999997</v>
      </c>
    </row>
    <row r="322" spans="2:8" ht="20.100000000000001" customHeight="1" thickBot="1" x14ac:dyDescent="0.25">
      <c r="B322" s="4" t="s">
        <v>509</v>
      </c>
      <c r="C322" s="42">
        <v>3.125E-2</v>
      </c>
      <c r="D322" s="42">
        <v>0.125</v>
      </c>
      <c r="E322" s="42">
        <v>6.25E-2</v>
      </c>
      <c r="F322" s="42">
        <v>0.1875</v>
      </c>
      <c r="G322" s="42">
        <v>0.125</v>
      </c>
      <c r="H322" s="42">
        <v>0.46875</v>
      </c>
    </row>
    <row r="323" spans="2:8" ht="20.100000000000001" customHeight="1" thickBot="1" x14ac:dyDescent="0.25">
      <c r="B323" s="4" t="s">
        <v>510</v>
      </c>
      <c r="C323" s="42">
        <v>0</v>
      </c>
      <c r="D323" s="42">
        <v>0.4</v>
      </c>
      <c r="E323" s="42">
        <v>0</v>
      </c>
      <c r="F323" s="42">
        <v>0.5</v>
      </c>
      <c r="G323" s="42">
        <v>0.1</v>
      </c>
      <c r="H323" s="42">
        <v>0</v>
      </c>
    </row>
    <row r="324" spans="2:8" ht="20.100000000000001" customHeight="1" thickBot="1" x14ac:dyDescent="0.25">
      <c r="B324" s="4" t="s">
        <v>511</v>
      </c>
      <c r="C324" s="42">
        <v>0</v>
      </c>
      <c r="D324" s="42">
        <v>7.1428571428571425E-2</v>
      </c>
      <c r="E324" s="42">
        <v>0</v>
      </c>
      <c r="F324" s="42">
        <v>0.38095238095238093</v>
      </c>
      <c r="G324" s="42">
        <v>0.38095238095238093</v>
      </c>
      <c r="H324" s="42">
        <v>0.16666666666666674</v>
      </c>
    </row>
    <row r="325" spans="2:8" ht="20.100000000000001" customHeight="1" thickBot="1" x14ac:dyDescent="0.25">
      <c r="B325" s="4" t="s">
        <v>512</v>
      </c>
      <c r="C325" s="42">
        <v>0</v>
      </c>
      <c r="D325" s="42">
        <v>0.14285714285714285</v>
      </c>
      <c r="E325" s="42">
        <v>0</v>
      </c>
      <c r="F325" s="42">
        <v>0.7142857142857143</v>
      </c>
      <c r="G325" s="42">
        <v>0</v>
      </c>
      <c r="H325" s="42">
        <v>0.1428571428571429</v>
      </c>
    </row>
    <row r="326" spans="2:8" ht="20.100000000000001" customHeight="1" thickBot="1" x14ac:dyDescent="0.25">
      <c r="B326" s="4" t="s">
        <v>513</v>
      </c>
      <c r="C326" s="42">
        <v>3.3898305084745763E-2</v>
      </c>
      <c r="D326" s="42">
        <v>0.20338983050847459</v>
      </c>
      <c r="E326" s="42">
        <v>0</v>
      </c>
      <c r="F326" s="42">
        <v>0.3728813559322034</v>
      </c>
      <c r="G326" s="42">
        <v>0.3559322033898305</v>
      </c>
      <c r="H326" s="42">
        <v>3.3898305084745728E-2</v>
      </c>
    </row>
    <row r="327" spans="2:8" ht="20.100000000000001" customHeight="1" thickBot="1" x14ac:dyDescent="0.25">
      <c r="B327" s="4" t="s">
        <v>202</v>
      </c>
      <c r="C327" s="42">
        <v>0</v>
      </c>
      <c r="D327" s="42">
        <v>0.18791946308724833</v>
      </c>
      <c r="E327" s="42">
        <v>0.12751677852348994</v>
      </c>
      <c r="F327" s="42">
        <v>0.20805369127516779</v>
      </c>
      <c r="G327" s="42">
        <v>0.1476510067114094</v>
      </c>
      <c r="H327" s="42">
        <v>0.32885906040268453</v>
      </c>
    </row>
    <row r="328" spans="2:8" ht="20.100000000000001" customHeight="1" thickBot="1" x14ac:dyDescent="0.25">
      <c r="B328" s="4" t="s">
        <v>514</v>
      </c>
      <c r="C328" s="42">
        <v>0</v>
      </c>
      <c r="D328" s="42">
        <v>0.33333333333333331</v>
      </c>
      <c r="E328" s="42">
        <v>0</v>
      </c>
      <c r="F328" s="42">
        <v>0.16666666666666666</v>
      </c>
      <c r="G328" s="42">
        <v>0.5</v>
      </c>
      <c r="H328" s="42">
        <v>0</v>
      </c>
    </row>
    <row r="329" spans="2:8" ht="20.100000000000001" customHeight="1" thickBot="1" x14ac:dyDescent="0.25">
      <c r="B329" s="4" t="s">
        <v>515</v>
      </c>
      <c r="C329" s="42">
        <v>7.6923076923076927E-2</v>
      </c>
      <c r="D329" s="42">
        <v>0.46153846153846156</v>
      </c>
      <c r="E329" s="42">
        <v>0</v>
      </c>
      <c r="F329" s="42">
        <v>0.15384615384615385</v>
      </c>
      <c r="G329" s="42">
        <v>0.15384615384615385</v>
      </c>
      <c r="H329" s="42">
        <v>0.15384615384615385</v>
      </c>
    </row>
    <row r="330" spans="2:8" ht="20.100000000000001" customHeight="1" thickBot="1" x14ac:dyDescent="0.25">
      <c r="B330" s="4" t="s">
        <v>516</v>
      </c>
      <c r="C330" s="42">
        <v>0</v>
      </c>
      <c r="D330" s="42">
        <v>0.2857142857142857</v>
      </c>
      <c r="E330" s="42">
        <v>0</v>
      </c>
      <c r="F330" s="42">
        <v>0.42857142857142855</v>
      </c>
      <c r="G330" s="42">
        <v>0.2857142857142857</v>
      </c>
      <c r="H330" s="42">
        <v>0</v>
      </c>
    </row>
    <row r="331" spans="2:8" ht="20.100000000000001" customHeight="1" thickBot="1" x14ac:dyDescent="0.25">
      <c r="B331" s="4" t="s">
        <v>517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1</v>
      </c>
    </row>
    <row r="332" spans="2:8" ht="20.100000000000001" customHeight="1" thickBot="1" x14ac:dyDescent="0.25">
      <c r="B332" s="4" t="s">
        <v>518</v>
      </c>
      <c r="C332" s="42">
        <v>0</v>
      </c>
      <c r="D332" s="42">
        <v>0.2857142857142857</v>
      </c>
      <c r="E332" s="42">
        <v>0</v>
      </c>
      <c r="F332" s="42">
        <v>0.5714285714285714</v>
      </c>
      <c r="G332" s="42">
        <v>0.14285714285714285</v>
      </c>
      <c r="H332" s="42">
        <v>0</v>
      </c>
    </row>
    <row r="333" spans="2:8" ht="20.100000000000001" customHeight="1" thickBot="1" x14ac:dyDescent="0.25">
      <c r="B333" s="4" t="s">
        <v>519</v>
      </c>
      <c r="C333" s="42">
        <v>0</v>
      </c>
      <c r="D333" s="42">
        <v>3.8461538461538464E-2</v>
      </c>
      <c r="E333" s="42">
        <v>0</v>
      </c>
      <c r="F333" s="42">
        <v>0.38461538461538464</v>
      </c>
      <c r="G333" s="42">
        <v>0.23076923076923078</v>
      </c>
      <c r="H333" s="42">
        <v>0.34615384615384609</v>
      </c>
    </row>
    <row r="334" spans="2:8" ht="20.100000000000001" customHeight="1" thickBot="1" x14ac:dyDescent="0.25">
      <c r="B334" s="4" t="s">
        <v>520</v>
      </c>
      <c r="C334" s="42">
        <v>0</v>
      </c>
      <c r="D334" s="42">
        <v>0.2</v>
      </c>
      <c r="E334" s="42">
        <v>0</v>
      </c>
      <c r="F334" s="42">
        <v>0.6</v>
      </c>
      <c r="G334" s="42">
        <v>0</v>
      </c>
      <c r="H334" s="42">
        <v>0.20000000000000007</v>
      </c>
    </row>
    <row r="335" spans="2:8" ht="20.100000000000001" customHeight="1" thickBot="1" x14ac:dyDescent="0.25">
      <c r="B335" s="4" t="s">
        <v>521</v>
      </c>
      <c r="C335" s="42">
        <v>0</v>
      </c>
      <c r="D335" s="42">
        <v>7.1428571428571425E-2</v>
      </c>
      <c r="E335" s="42">
        <v>0</v>
      </c>
      <c r="F335" s="42">
        <v>0.5</v>
      </c>
      <c r="G335" s="42">
        <v>0.35714285714285715</v>
      </c>
      <c r="H335" s="42">
        <v>7.1428571428571452E-2</v>
      </c>
    </row>
    <row r="336" spans="2:8" ht="20.100000000000001" customHeight="1" thickBot="1" x14ac:dyDescent="0.25">
      <c r="B336" s="4" t="s">
        <v>522</v>
      </c>
      <c r="C336" s="42">
        <v>0</v>
      </c>
      <c r="D336" s="42">
        <v>0.125</v>
      </c>
      <c r="E336" s="42">
        <v>0</v>
      </c>
      <c r="F336" s="42">
        <v>0.5</v>
      </c>
      <c r="G336" s="42">
        <v>0.25</v>
      </c>
      <c r="H336" s="42">
        <v>0.125</v>
      </c>
    </row>
    <row r="337" spans="2:8" ht="20.100000000000001" customHeight="1" thickBot="1" x14ac:dyDescent="0.25">
      <c r="B337" s="4" t="s">
        <v>203</v>
      </c>
      <c r="C337" s="42">
        <v>0</v>
      </c>
      <c r="D337" s="42">
        <v>0.15555555555555556</v>
      </c>
      <c r="E337" s="42">
        <v>0.13333333333333333</v>
      </c>
      <c r="F337" s="42">
        <v>0.33333333333333331</v>
      </c>
      <c r="G337" s="42">
        <v>0.22222222222222221</v>
      </c>
      <c r="H337" s="42">
        <v>0.15555555555555561</v>
      </c>
    </row>
    <row r="338" spans="2:8" ht="20.100000000000001" customHeight="1" thickBot="1" x14ac:dyDescent="0.25">
      <c r="B338" s="4" t="s">
        <v>523</v>
      </c>
      <c r="C338" s="42">
        <v>0</v>
      </c>
      <c r="D338" s="42">
        <v>0.30769230769230771</v>
      </c>
      <c r="E338" s="42">
        <v>0</v>
      </c>
      <c r="F338" s="42">
        <v>0.30769230769230771</v>
      </c>
      <c r="G338" s="42">
        <v>0.23076923076923078</v>
      </c>
      <c r="H338" s="42">
        <v>0.1538461538461538</v>
      </c>
    </row>
    <row r="339" spans="2:8" ht="20.100000000000001" customHeight="1" thickBot="1" x14ac:dyDescent="0.25">
      <c r="B339" s="4" t="s">
        <v>524</v>
      </c>
      <c r="C339" s="42">
        <v>0</v>
      </c>
      <c r="D339" s="42">
        <v>0</v>
      </c>
      <c r="E339" s="42">
        <v>0</v>
      </c>
      <c r="F339" s="42">
        <v>0.6470588235294118</v>
      </c>
      <c r="G339" s="42">
        <v>0</v>
      </c>
      <c r="H339" s="42">
        <v>0.3529411764705882</v>
      </c>
    </row>
    <row r="340" spans="2:8" ht="20.100000000000001" customHeight="1" thickBot="1" x14ac:dyDescent="0.25">
      <c r="B340" s="4" t="s">
        <v>525</v>
      </c>
      <c r="C340" s="42">
        <v>0.02</v>
      </c>
      <c r="D340" s="42">
        <v>0.28000000000000003</v>
      </c>
      <c r="E340" s="42">
        <v>0</v>
      </c>
      <c r="F340" s="42">
        <v>0.14000000000000001</v>
      </c>
      <c r="G340" s="42">
        <v>0.34</v>
      </c>
      <c r="H340" s="42">
        <v>0.21999999999999992</v>
      </c>
    </row>
    <row r="341" spans="2:8" ht="20.100000000000001" customHeight="1" thickBot="1" x14ac:dyDescent="0.25">
      <c r="B341" s="4" t="s">
        <v>526</v>
      </c>
      <c r="C341" s="42">
        <v>6.25E-2</v>
      </c>
      <c r="D341" s="42">
        <v>6.25E-2</v>
      </c>
      <c r="E341" s="42">
        <v>0</v>
      </c>
      <c r="F341" s="42">
        <v>0.4375</v>
      </c>
      <c r="G341" s="42">
        <v>0.1875</v>
      </c>
      <c r="H341" s="42">
        <v>0.25</v>
      </c>
    </row>
    <row r="342" spans="2:8" ht="20.100000000000001" customHeight="1" thickBot="1" x14ac:dyDescent="0.25">
      <c r="B342" s="4" t="s">
        <v>527</v>
      </c>
      <c r="C342" s="42">
        <v>0</v>
      </c>
      <c r="D342" s="42">
        <v>0</v>
      </c>
      <c r="E342" s="42">
        <v>0</v>
      </c>
      <c r="F342" s="42">
        <v>1</v>
      </c>
      <c r="G342" s="42">
        <v>0</v>
      </c>
      <c r="H342" s="42">
        <v>0</v>
      </c>
    </row>
    <row r="343" spans="2:8" ht="20.100000000000001" customHeight="1" thickBot="1" x14ac:dyDescent="0.25">
      <c r="B343" s="4" t="s">
        <v>528</v>
      </c>
      <c r="C343" s="42">
        <v>0</v>
      </c>
      <c r="D343" s="42">
        <v>0.15789473684210525</v>
      </c>
      <c r="E343" s="42">
        <v>0</v>
      </c>
      <c r="F343" s="42">
        <v>0.26315789473684209</v>
      </c>
      <c r="G343" s="42">
        <v>0.36842105263157893</v>
      </c>
      <c r="H343" s="42">
        <v>0.21052631578947373</v>
      </c>
    </row>
    <row r="344" spans="2:8" ht="20.100000000000001" customHeight="1" thickBot="1" x14ac:dyDescent="0.25">
      <c r="B344" s="4" t="s">
        <v>529</v>
      </c>
      <c r="C344" s="42">
        <v>0</v>
      </c>
      <c r="D344" s="42">
        <v>5.2631578947368418E-2</v>
      </c>
      <c r="E344" s="42">
        <v>0</v>
      </c>
      <c r="F344" s="42">
        <v>0.42105263157894735</v>
      </c>
      <c r="G344" s="42">
        <v>0.31578947368421051</v>
      </c>
      <c r="H344" s="42">
        <v>0.21052631578947378</v>
      </c>
    </row>
    <row r="345" spans="2:8" ht="20.100000000000001" customHeight="1" thickBot="1" x14ac:dyDescent="0.25">
      <c r="B345" s="4" t="s">
        <v>530</v>
      </c>
      <c r="C345" s="42">
        <v>4.878048780487805E-2</v>
      </c>
      <c r="D345" s="42">
        <v>0.14634146341463414</v>
      </c>
      <c r="E345" s="42">
        <v>0</v>
      </c>
      <c r="F345" s="42">
        <v>0.35365853658536583</v>
      </c>
      <c r="G345" s="42">
        <v>0.26829268292682928</v>
      </c>
      <c r="H345" s="42">
        <v>0.18292682926829262</v>
      </c>
    </row>
    <row r="346" spans="2:8" ht="20.100000000000001" customHeight="1" thickBot="1" x14ac:dyDescent="0.25">
      <c r="B346" s="4" t="s">
        <v>531</v>
      </c>
      <c r="C346" s="42">
        <v>0</v>
      </c>
      <c r="D346" s="42">
        <v>0.31428571428571428</v>
      </c>
      <c r="E346" s="42">
        <v>2.8571428571428571E-2</v>
      </c>
      <c r="F346" s="42">
        <v>0.45714285714285713</v>
      </c>
      <c r="G346" s="42">
        <v>0.2</v>
      </c>
      <c r="H346" s="42">
        <v>0</v>
      </c>
    </row>
    <row r="347" spans="2:8" ht="20.100000000000001" customHeight="1" thickBot="1" x14ac:dyDescent="0.25">
      <c r="B347" s="4" t="s">
        <v>204</v>
      </c>
      <c r="C347" s="42">
        <v>4.5977011494252873E-2</v>
      </c>
      <c r="D347" s="42">
        <v>2.2988505747126436E-2</v>
      </c>
      <c r="E347" s="42">
        <v>0</v>
      </c>
      <c r="F347" s="42">
        <v>0.56321839080459768</v>
      </c>
      <c r="G347" s="42">
        <v>0.16666666666666666</v>
      </c>
      <c r="H347" s="42">
        <v>0.20114942528735644</v>
      </c>
    </row>
    <row r="348" spans="2:8" ht="20.100000000000001" customHeight="1" thickBot="1" x14ac:dyDescent="0.25">
      <c r="B348" s="4" t="s">
        <v>532</v>
      </c>
      <c r="C348" s="42">
        <v>9.0909090909090912E-2</v>
      </c>
      <c r="D348" s="42">
        <v>9.0909090909090912E-2</v>
      </c>
      <c r="E348" s="42">
        <v>0</v>
      </c>
      <c r="F348" s="42">
        <v>0.18181818181818182</v>
      </c>
      <c r="G348" s="42">
        <v>0.45454545454545453</v>
      </c>
      <c r="H348" s="42">
        <v>0.18181818181818171</v>
      </c>
    </row>
    <row r="349" spans="2:8" ht="20.100000000000001" customHeight="1" thickBot="1" x14ac:dyDescent="0.25">
      <c r="B349" s="4" t="s">
        <v>533</v>
      </c>
      <c r="C349" s="42">
        <v>0</v>
      </c>
      <c r="D349" s="42">
        <v>0.125</v>
      </c>
      <c r="E349" s="42">
        <v>0</v>
      </c>
      <c r="F349" s="42">
        <v>0.54166666666666663</v>
      </c>
      <c r="G349" s="42">
        <v>0.25</v>
      </c>
      <c r="H349" s="42">
        <v>8.333333333333337E-2</v>
      </c>
    </row>
    <row r="350" spans="2:8" ht="20.100000000000001" customHeight="1" thickBot="1" x14ac:dyDescent="0.25">
      <c r="B350" s="4" t="s">
        <v>534</v>
      </c>
      <c r="C350" s="42">
        <v>0.14285714285714285</v>
      </c>
      <c r="D350" s="42">
        <v>0.14285714285714285</v>
      </c>
      <c r="E350" s="42">
        <v>0</v>
      </c>
      <c r="F350" s="42">
        <v>0.2857142857142857</v>
      </c>
      <c r="G350" s="42">
        <v>0.42857142857142855</v>
      </c>
      <c r="H350" s="42">
        <v>0</v>
      </c>
    </row>
    <row r="351" spans="2:8" ht="20.100000000000001" customHeight="1" thickBot="1" x14ac:dyDescent="0.25">
      <c r="B351" s="4" t="s">
        <v>535</v>
      </c>
      <c r="C351" s="42">
        <v>0</v>
      </c>
      <c r="D351" s="42">
        <v>0</v>
      </c>
      <c r="E351" s="42">
        <v>0</v>
      </c>
      <c r="F351" s="42">
        <v>0.5</v>
      </c>
      <c r="G351" s="42">
        <v>0</v>
      </c>
      <c r="H351" s="42">
        <v>0.5</v>
      </c>
    </row>
    <row r="352" spans="2:8" ht="20.100000000000001" customHeight="1" thickBot="1" x14ac:dyDescent="0.25">
      <c r="B352" s="4" t="s">
        <v>536</v>
      </c>
      <c r="C352" s="42">
        <v>0</v>
      </c>
      <c r="D352" s="42">
        <v>0</v>
      </c>
      <c r="E352" s="42">
        <v>0</v>
      </c>
      <c r="F352" s="42">
        <v>1</v>
      </c>
      <c r="G352" s="42">
        <v>0</v>
      </c>
      <c r="H352" s="42">
        <v>0</v>
      </c>
    </row>
    <row r="353" spans="2:8" ht="20.100000000000001" customHeight="1" thickBot="1" x14ac:dyDescent="0.25">
      <c r="B353" s="4" t="s">
        <v>537</v>
      </c>
      <c r="C353" s="42">
        <v>0</v>
      </c>
      <c r="D353" s="42">
        <v>0.3</v>
      </c>
      <c r="E353" s="42">
        <v>0</v>
      </c>
      <c r="F353" s="42">
        <v>0.55000000000000004</v>
      </c>
      <c r="G353" s="42">
        <v>0.15</v>
      </c>
      <c r="H353" s="42">
        <v>0</v>
      </c>
    </row>
    <row r="354" spans="2:8" ht="20.100000000000001" customHeight="1" thickBot="1" x14ac:dyDescent="0.25">
      <c r="B354" s="4" t="s">
        <v>538</v>
      </c>
      <c r="C354" s="42">
        <v>0</v>
      </c>
      <c r="D354" s="42">
        <v>0</v>
      </c>
      <c r="E354" s="42">
        <v>0.2</v>
      </c>
      <c r="F354" s="42">
        <v>0.8</v>
      </c>
      <c r="G354" s="42">
        <v>0</v>
      </c>
      <c r="H354" s="42">
        <v>0</v>
      </c>
    </row>
    <row r="355" spans="2:8" ht="20.100000000000001" customHeight="1" thickBot="1" x14ac:dyDescent="0.25">
      <c r="B355" s="4" t="s">
        <v>539</v>
      </c>
      <c r="C355" s="42">
        <v>0</v>
      </c>
      <c r="D355" s="42">
        <v>0.2</v>
      </c>
      <c r="E355" s="42">
        <v>0</v>
      </c>
      <c r="F355" s="42">
        <v>0.1</v>
      </c>
      <c r="G355" s="42">
        <v>0.4</v>
      </c>
      <c r="H355" s="42">
        <v>0.30000000000000004</v>
      </c>
    </row>
    <row r="356" spans="2:8" ht="20.100000000000001" customHeight="1" thickBot="1" x14ac:dyDescent="0.25">
      <c r="B356" s="4" t="s">
        <v>540</v>
      </c>
      <c r="C356" s="42">
        <v>0</v>
      </c>
      <c r="D356" s="42">
        <v>0</v>
      </c>
      <c r="E356" s="42">
        <v>0</v>
      </c>
      <c r="F356" s="42">
        <v>0.45454545454545453</v>
      </c>
      <c r="G356" s="42">
        <v>0.36363636363636365</v>
      </c>
      <c r="H356" s="42">
        <v>0.18181818181818177</v>
      </c>
    </row>
    <row r="357" spans="2:8" ht="20.100000000000001" customHeight="1" thickBot="1" x14ac:dyDescent="0.25">
      <c r="B357" s="4" t="s">
        <v>541</v>
      </c>
      <c r="C357" s="42">
        <v>0</v>
      </c>
      <c r="D357" s="42">
        <v>0</v>
      </c>
      <c r="E357" s="42">
        <v>0.25</v>
      </c>
      <c r="F357" s="42">
        <v>0.25</v>
      </c>
      <c r="G357" s="42">
        <v>0</v>
      </c>
      <c r="H357" s="42">
        <v>0.5</v>
      </c>
    </row>
    <row r="358" spans="2:8" ht="20.100000000000001" customHeight="1" thickBot="1" x14ac:dyDescent="0.25">
      <c r="B358" s="4" t="s">
        <v>542</v>
      </c>
      <c r="C358" s="42">
        <v>0</v>
      </c>
      <c r="D358" s="42">
        <v>8.3333333333333329E-2</v>
      </c>
      <c r="E358" s="42">
        <v>0</v>
      </c>
      <c r="F358" s="42">
        <v>0.58333333333333337</v>
      </c>
      <c r="G358" s="42">
        <v>0.16666666666666666</v>
      </c>
      <c r="H358" s="42">
        <v>0.1666666666666666</v>
      </c>
    </row>
    <row r="359" spans="2:8" ht="20.100000000000001" customHeight="1" thickBot="1" x14ac:dyDescent="0.25">
      <c r="B359" s="4" t="s">
        <v>543</v>
      </c>
      <c r="C359" s="42">
        <v>0</v>
      </c>
      <c r="D359" s="42">
        <v>0</v>
      </c>
      <c r="E359" s="42">
        <v>0</v>
      </c>
      <c r="F359" s="42">
        <v>0.5</v>
      </c>
      <c r="G359" s="42">
        <v>0.3</v>
      </c>
      <c r="H359" s="42">
        <v>0.2</v>
      </c>
    </row>
    <row r="360" spans="2:8" ht="20.100000000000001" customHeight="1" thickBot="1" x14ac:dyDescent="0.25">
      <c r="B360" s="4" t="s">
        <v>205</v>
      </c>
      <c r="C360" s="42">
        <v>5.7471264367816091E-2</v>
      </c>
      <c r="D360" s="42">
        <v>2.2988505747126436E-2</v>
      </c>
      <c r="E360" s="42">
        <v>0</v>
      </c>
      <c r="F360" s="42">
        <v>0.52873563218390807</v>
      </c>
      <c r="G360" s="42">
        <v>0.22988505747126436</v>
      </c>
      <c r="H360" s="42">
        <v>0.16091954022988503</v>
      </c>
    </row>
    <row r="361" spans="2:8" ht="20.100000000000001" customHeight="1" thickBot="1" x14ac:dyDescent="0.25">
      <c r="B361" s="4" t="s">
        <v>544</v>
      </c>
      <c r="C361" s="42">
        <v>0</v>
      </c>
      <c r="D361" s="42">
        <v>0.2</v>
      </c>
      <c r="E361" s="42">
        <v>0</v>
      </c>
      <c r="F361" s="42">
        <v>0.1</v>
      </c>
      <c r="G361" s="42">
        <v>0.3</v>
      </c>
      <c r="H361" s="42">
        <v>0.40000000000000008</v>
      </c>
    </row>
    <row r="362" spans="2:8" ht="20.100000000000001" customHeight="1" thickBot="1" x14ac:dyDescent="0.25">
      <c r="B362" s="4" t="s">
        <v>545</v>
      </c>
      <c r="C362" s="42">
        <v>0</v>
      </c>
      <c r="D362" s="42">
        <v>0.13333333333333333</v>
      </c>
      <c r="E362" s="42">
        <v>0</v>
      </c>
      <c r="F362" s="42">
        <v>0.33333333333333331</v>
      </c>
      <c r="G362" s="42">
        <v>0</v>
      </c>
      <c r="H362" s="42">
        <v>0.53333333333333344</v>
      </c>
    </row>
    <row r="363" spans="2:8" ht="20.100000000000001" customHeight="1" thickBot="1" x14ac:dyDescent="0.25">
      <c r="B363" s="4" t="s">
        <v>546</v>
      </c>
      <c r="C363" s="42">
        <v>7.1428571428571425E-2</v>
      </c>
      <c r="D363" s="42">
        <v>0</v>
      </c>
      <c r="E363" s="42">
        <v>0</v>
      </c>
      <c r="F363" s="42">
        <v>0.6428571428571429</v>
      </c>
      <c r="G363" s="42">
        <v>0.21428571428571427</v>
      </c>
      <c r="H363" s="42">
        <v>7.1428571428571425E-2</v>
      </c>
    </row>
    <row r="364" spans="2:8" ht="20.100000000000001" customHeight="1" thickBot="1" x14ac:dyDescent="0.25">
      <c r="B364" s="4" t="s">
        <v>547</v>
      </c>
      <c r="C364" s="42">
        <v>0</v>
      </c>
      <c r="D364" s="42">
        <v>0</v>
      </c>
      <c r="E364" s="42">
        <v>0</v>
      </c>
      <c r="F364" s="42">
        <v>0</v>
      </c>
      <c r="G364" s="42">
        <v>0.5</v>
      </c>
      <c r="H364" s="42">
        <v>0.5</v>
      </c>
    </row>
    <row r="365" spans="2:8" ht="20.100000000000001" customHeight="1" thickBot="1" x14ac:dyDescent="0.25">
      <c r="B365" s="4" t="s">
        <v>652</v>
      </c>
      <c r="C365" s="42">
        <v>0</v>
      </c>
      <c r="D365" s="42">
        <v>0</v>
      </c>
      <c r="E365" s="42">
        <v>0</v>
      </c>
      <c r="F365" s="42">
        <v>1</v>
      </c>
      <c r="G365" s="42">
        <v>0</v>
      </c>
      <c r="H365" s="42">
        <v>0</v>
      </c>
    </row>
    <row r="366" spans="2:8" ht="20.100000000000001" customHeight="1" thickBot="1" x14ac:dyDescent="0.25">
      <c r="B366" s="4" t="s">
        <v>548</v>
      </c>
      <c r="C366" s="42">
        <v>0</v>
      </c>
      <c r="D366" s="42">
        <v>0</v>
      </c>
      <c r="E366" s="42">
        <v>0</v>
      </c>
      <c r="F366" s="42">
        <v>0.25</v>
      </c>
      <c r="G366" s="42">
        <v>0</v>
      </c>
      <c r="H366" s="42">
        <v>0.75</v>
      </c>
    </row>
    <row r="367" spans="2:8" ht="20.100000000000001" customHeight="1" thickBot="1" x14ac:dyDescent="0.25">
      <c r="B367" s="4" t="s">
        <v>206</v>
      </c>
      <c r="C367" s="42">
        <v>0</v>
      </c>
      <c r="D367" s="42">
        <v>0.16161616161616163</v>
      </c>
      <c r="E367" s="42">
        <v>5.0505050505050504E-2</v>
      </c>
      <c r="F367" s="42">
        <v>0.50505050505050508</v>
      </c>
      <c r="G367" s="42">
        <v>0.19191919191919191</v>
      </c>
      <c r="H367" s="42">
        <v>9.0909090909090856E-2</v>
      </c>
    </row>
    <row r="368" spans="2:8" ht="20.100000000000001" customHeight="1" thickBot="1" x14ac:dyDescent="0.25">
      <c r="B368" s="4" t="s">
        <v>549</v>
      </c>
      <c r="C368" s="42">
        <v>0</v>
      </c>
      <c r="D368" s="42">
        <v>0</v>
      </c>
      <c r="E368" s="42">
        <v>0</v>
      </c>
      <c r="F368" s="42">
        <v>1</v>
      </c>
      <c r="G368" s="42">
        <v>0</v>
      </c>
      <c r="H368" s="42">
        <v>0</v>
      </c>
    </row>
    <row r="369" spans="2:8" ht="20.100000000000001" customHeight="1" thickBot="1" x14ac:dyDescent="0.25">
      <c r="B369" s="4" t="s">
        <v>550</v>
      </c>
      <c r="C369" s="42">
        <v>0.5</v>
      </c>
      <c r="D369" s="42">
        <v>0</v>
      </c>
      <c r="E369" s="42">
        <v>0</v>
      </c>
      <c r="F369" s="42">
        <v>0</v>
      </c>
      <c r="G369" s="42">
        <v>0.5</v>
      </c>
      <c r="H369" s="42">
        <v>0</v>
      </c>
    </row>
    <row r="370" spans="2:8" ht="20.100000000000001" customHeight="1" thickBot="1" x14ac:dyDescent="0.25">
      <c r="B370" s="4" t="s">
        <v>551</v>
      </c>
      <c r="C370" s="42">
        <v>0</v>
      </c>
      <c r="D370" s="42">
        <v>0</v>
      </c>
      <c r="E370" s="42">
        <v>0</v>
      </c>
      <c r="F370" s="42">
        <v>0.7142857142857143</v>
      </c>
      <c r="G370" s="42">
        <v>0.2857142857142857</v>
      </c>
      <c r="H370" s="42">
        <v>0</v>
      </c>
    </row>
    <row r="371" spans="2:8" ht="20.100000000000001" customHeight="1" thickBot="1" x14ac:dyDescent="0.25">
      <c r="B371" s="4" t="s">
        <v>552</v>
      </c>
      <c r="C371" s="42">
        <v>0.1</v>
      </c>
      <c r="D371" s="42">
        <v>0</v>
      </c>
      <c r="E371" s="42">
        <v>0</v>
      </c>
      <c r="F371" s="42">
        <v>0.5</v>
      </c>
      <c r="G371" s="42">
        <v>0.4</v>
      </c>
      <c r="H371" s="42">
        <v>0</v>
      </c>
    </row>
    <row r="372" spans="2:8" ht="20.100000000000001" customHeight="1" thickBot="1" x14ac:dyDescent="0.25">
      <c r="B372" s="4" t="s">
        <v>653</v>
      </c>
      <c r="C372" s="42">
        <v>0</v>
      </c>
      <c r="D372" s="42">
        <v>0</v>
      </c>
      <c r="E372" s="42">
        <v>0</v>
      </c>
      <c r="F372" s="42">
        <v>0.5</v>
      </c>
      <c r="G372" s="42">
        <v>0.5</v>
      </c>
      <c r="H372" s="42">
        <v>0</v>
      </c>
    </row>
    <row r="373" spans="2:8" ht="20.100000000000001" customHeight="1" thickBot="1" x14ac:dyDescent="0.25">
      <c r="B373" s="4" t="s">
        <v>553</v>
      </c>
      <c r="C373" s="42">
        <v>0</v>
      </c>
      <c r="D373" s="42">
        <v>0</v>
      </c>
      <c r="E373" s="42">
        <v>0</v>
      </c>
      <c r="F373" s="42">
        <v>0.5</v>
      </c>
      <c r="G373" s="42">
        <v>0.4</v>
      </c>
      <c r="H373" s="42">
        <v>9.9999999999999978E-2</v>
      </c>
    </row>
    <row r="374" spans="2:8" ht="20.100000000000001" customHeight="1" thickBot="1" x14ac:dyDescent="0.25">
      <c r="B374" s="4" t="s">
        <v>554</v>
      </c>
      <c r="C374" s="42">
        <v>0</v>
      </c>
      <c r="D374" s="42">
        <v>0</v>
      </c>
      <c r="E374" s="42">
        <v>0</v>
      </c>
      <c r="F374" s="42">
        <v>0</v>
      </c>
      <c r="G374" s="42">
        <v>1</v>
      </c>
      <c r="H374" s="42">
        <v>0</v>
      </c>
    </row>
    <row r="375" spans="2:8" ht="20.100000000000001" customHeight="1" thickBot="1" x14ac:dyDescent="0.25">
      <c r="B375" s="4" t="s">
        <v>555</v>
      </c>
      <c r="C375" s="42">
        <v>0</v>
      </c>
      <c r="D375" s="42">
        <v>0.5</v>
      </c>
      <c r="E375" s="42">
        <v>0</v>
      </c>
      <c r="F375" s="42">
        <v>0</v>
      </c>
      <c r="G375" s="42">
        <v>0</v>
      </c>
      <c r="H375" s="42">
        <v>0.5</v>
      </c>
    </row>
    <row r="376" spans="2:8" ht="20.100000000000001" customHeight="1" thickBot="1" x14ac:dyDescent="0.25">
      <c r="B376" s="4" t="s">
        <v>556</v>
      </c>
      <c r="C376" s="42">
        <v>0</v>
      </c>
      <c r="D376" s="42">
        <v>9.0909090909090912E-2</v>
      </c>
      <c r="E376" s="42">
        <v>0</v>
      </c>
      <c r="F376" s="42">
        <v>0.20454545454545456</v>
      </c>
      <c r="G376" s="42">
        <v>0.25</v>
      </c>
      <c r="H376" s="42">
        <v>0.45454545454545447</v>
      </c>
    </row>
    <row r="377" spans="2:8" ht="20.100000000000001" customHeight="1" thickBot="1" x14ac:dyDescent="0.25">
      <c r="B377" s="4" t="s">
        <v>557</v>
      </c>
      <c r="C377" s="42">
        <v>4.3478260869565216E-2</v>
      </c>
      <c r="D377" s="42">
        <v>8.6956521739130432E-2</v>
      </c>
      <c r="E377" s="42">
        <v>0</v>
      </c>
      <c r="F377" s="42">
        <v>0.17391304347826086</v>
      </c>
      <c r="G377" s="42">
        <v>0.30434782608695654</v>
      </c>
      <c r="H377" s="42">
        <v>0.39130434782608703</v>
      </c>
    </row>
    <row r="378" spans="2:8" ht="20.100000000000001" customHeight="1" thickBot="1" x14ac:dyDescent="0.25">
      <c r="B378" s="4" t="s">
        <v>558</v>
      </c>
      <c r="C378" s="42">
        <v>2.6785714285714284E-2</v>
      </c>
      <c r="D378" s="42">
        <v>0.14285714285714285</v>
      </c>
      <c r="E378" s="42">
        <v>0</v>
      </c>
      <c r="F378" s="42">
        <v>0.40625</v>
      </c>
      <c r="G378" s="42">
        <v>0.16071428571428573</v>
      </c>
      <c r="H378" s="42">
        <v>0.2633928571428571</v>
      </c>
    </row>
    <row r="379" spans="2:8" ht="20.100000000000001" customHeight="1" thickBot="1" x14ac:dyDescent="0.25">
      <c r="B379" s="4" t="s">
        <v>207</v>
      </c>
      <c r="C379" s="42">
        <v>1.4492753623188406E-2</v>
      </c>
      <c r="D379" s="42">
        <v>0.37681159420289856</v>
      </c>
      <c r="E379" s="42">
        <v>1.4492753623188406E-2</v>
      </c>
      <c r="F379" s="42">
        <v>0.33333333333333331</v>
      </c>
      <c r="G379" s="42">
        <v>8.6956521739130432E-2</v>
      </c>
      <c r="H379" s="42">
        <v>0.17391304347826098</v>
      </c>
    </row>
    <row r="380" spans="2:8" ht="20.100000000000001" customHeight="1" thickBot="1" x14ac:dyDescent="0.25">
      <c r="B380" s="4" t="s">
        <v>559</v>
      </c>
      <c r="C380" s="42">
        <v>0</v>
      </c>
      <c r="D380" s="42">
        <v>0.16666666666666666</v>
      </c>
      <c r="E380" s="42">
        <v>0</v>
      </c>
      <c r="F380" s="42">
        <v>0.83333333333333337</v>
      </c>
      <c r="G380" s="42">
        <v>0</v>
      </c>
      <c r="H380" s="42">
        <v>0</v>
      </c>
    </row>
    <row r="381" spans="2:8" ht="20.100000000000001" customHeight="1" thickBot="1" x14ac:dyDescent="0.25">
      <c r="B381" s="4" t="s">
        <v>560</v>
      </c>
      <c r="C381" s="42">
        <v>0</v>
      </c>
      <c r="D381" s="42">
        <v>0.15384615384615385</v>
      </c>
      <c r="E381" s="42">
        <v>0</v>
      </c>
      <c r="F381" s="42">
        <v>0.61538461538461542</v>
      </c>
      <c r="G381" s="42">
        <v>0.23076923076923078</v>
      </c>
      <c r="H381" s="42">
        <v>0</v>
      </c>
    </row>
    <row r="382" spans="2:8" ht="20.100000000000001" customHeight="1" thickBot="1" x14ac:dyDescent="0.25">
      <c r="B382" s="4" t="s">
        <v>561</v>
      </c>
      <c r="C382" s="42">
        <v>0</v>
      </c>
      <c r="D382" s="42">
        <v>0.14285714285714285</v>
      </c>
      <c r="E382" s="42">
        <v>0</v>
      </c>
      <c r="F382" s="42">
        <v>0.7857142857142857</v>
      </c>
      <c r="G382" s="42">
        <v>7.1428571428571425E-2</v>
      </c>
      <c r="H382" s="42">
        <v>0</v>
      </c>
    </row>
    <row r="383" spans="2:8" ht="20.100000000000001" customHeight="1" thickBot="1" x14ac:dyDescent="0.25">
      <c r="B383" s="4" t="s">
        <v>562</v>
      </c>
      <c r="C383" s="42">
        <v>0.1</v>
      </c>
      <c r="D383" s="42">
        <v>0</v>
      </c>
      <c r="E383" s="42">
        <v>0</v>
      </c>
      <c r="F383" s="42">
        <v>0.9</v>
      </c>
      <c r="G383" s="42">
        <v>0</v>
      </c>
      <c r="H383" s="42">
        <v>0</v>
      </c>
    </row>
    <row r="384" spans="2:8" ht="20.100000000000001" customHeight="1" thickBot="1" x14ac:dyDescent="0.25">
      <c r="B384" s="4" t="s">
        <v>563</v>
      </c>
      <c r="C384" s="42">
        <v>0</v>
      </c>
      <c r="D384" s="42">
        <v>0.15789473684210525</v>
      </c>
      <c r="E384" s="42">
        <v>0</v>
      </c>
      <c r="F384" s="42">
        <v>0.18421052631578946</v>
      </c>
      <c r="G384" s="42">
        <v>5.2631578947368418E-2</v>
      </c>
      <c r="H384" s="42">
        <v>0.60526315789473673</v>
      </c>
    </row>
    <row r="385" spans="2:8" ht="20.100000000000001" customHeight="1" thickBot="1" x14ac:dyDescent="0.25">
      <c r="B385" s="4" t="s">
        <v>564</v>
      </c>
      <c r="C385" s="42">
        <v>0</v>
      </c>
      <c r="D385" s="42">
        <v>0.13333333333333333</v>
      </c>
      <c r="E385" s="42">
        <v>0</v>
      </c>
      <c r="F385" s="42">
        <v>0.46666666666666667</v>
      </c>
      <c r="G385" s="42">
        <v>0.4</v>
      </c>
      <c r="H385" s="42">
        <v>0</v>
      </c>
    </row>
    <row r="386" spans="2:8" ht="20.100000000000001" customHeight="1" thickBot="1" x14ac:dyDescent="0.25">
      <c r="B386" s="4" t="s">
        <v>654</v>
      </c>
      <c r="C386" s="42">
        <v>0</v>
      </c>
      <c r="D386" s="42">
        <v>6.4516129032258063E-2</v>
      </c>
      <c r="E386" s="42">
        <v>0</v>
      </c>
      <c r="F386" s="42">
        <v>0.70967741935483875</v>
      </c>
      <c r="G386" s="42">
        <v>0.16129032258064516</v>
      </c>
      <c r="H386" s="42">
        <v>6.451612903225809E-2</v>
      </c>
    </row>
    <row r="387" spans="2:8" ht="20.100000000000001" customHeight="1" thickBot="1" x14ac:dyDescent="0.25">
      <c r="B387" s="4" t="s">
        <v>565</v>
      </c>
      <c r="C387" s="42">
        <v>0</v>
      </c>
      <c r="D387" s="42">
        <v>5.8823529411764705E-2</v>
      </c>
      <c r="E387" s="42">
        <v>0.17647058823529413</v>
      </c>
      <c r="F387" s="42">
        <v>0.29411764705882354</v>
      </c>
      <c r="G387" s="42">
        <v>0.11764705882352941</v>
      </c>
      <c r="H387" s="42">
        <v>0.3529411764705882</v>
      </c>
    </row>
    <row r="388" spans="2:8" ht="20.100000000000001" customHeight="1" thickBot="1" x14ac:dyDescent="0.25">
      <c r="B388" s="4" t="s">
        <v>566</v>
      </c>
      <c r="C388" s="42">
        <v>0</v>
      </c>
      <c r="D388" s="42">
        <v>0.13333333333333333</v>
      </c>
      <c r="E388" s="42">
        <v>0</v>
      </c>
      <c r="F388" s="42">
        <v>0.8666666666666667</v>
      </c>
      <c r="G388" s="42">
        <v>0</v>
      </c>
      <c r="H388" s="42">
        <v>0</v>
      </c>
    </row>
    <row r="389" spans="2:8" ht="20.100000000000001" customHeight="1" thickBot="1" x14ac:dyDescent="0.25">
      <c r="B389" s="4" t="s">
        <v>567</v>
      </c>
      <c r="C389" s="42">
        <v>0</v>
      </c>
      <c r="D389" s="42">
        <v>0.1</v>
      </c>
      <c r="E389" s="42">
        <v>0</v>
      </c>
      <c r="F389" s="42">
        <v>0.7</v>
      </c>
      <c r="G389" s="42">
        <v>0.2</v>
      </c>
      <c r="H389" s="42">
        <v>0</v>
      </c>
    </row>
    <row r="390" spans="2:8" ht="20.100000000000001" customHeight="1" thickBot="1" x14ac:dyDescent="0.25">
      <c r="B390" s="4" t="s">
        <v>568</v>
      </c>
      <c r="C390" s="42">
        <v>1.6447368421052631E-2</v>
      </c>
      <c r="D390" s="42">
        <v>6.25E-2</v>
      </c>
      <c r="E390" s="42">
        <v>2.6315789473684209E-2</v>
      </c>
      <c r="F390" s="42">
        <v>0.63486842105263153</v>
      </c>
      <c r="G390" s="42">
        <v>0.22368421052631579</v>
      </c>
      <c r="H390" s="42">
        <v>3.6184210526315846E-2</v>
      </c>
    </row>
    <row r="391" spans="2:8" ht="20.100000000000001" customHeight="1" thickBot="1" x14ac:dyDescent="0.25">
      <c r="B391" s="4" t="s">
        <v>569</v>
      </c>
      <c r="C391" s="42">
        <v>2.564102564102564E-2</v>
      </c>
      <c r="D391" s="42">
        <v>3.8461538461538464E-2</v>
      </c>
      <c r="E391" s="42">
        <v>1.282051282051282E-2</v>
      </c>
      <c r="F391" s="42">
        <v>0.52564102564102566</v>
      </c>
      <c r="G391" s="42">
        <v>0.12820512820512819</v>
      </c>
      <c r="H391" s="42">
        <v>0.26923076923076927</v>
      </c>
    </row>
    <row r="392" spans="2:8" ht="20.100000000000001" customHeight="1" thickBot="1" x14ac:dyDescent="0.25">
      <c r="B392" s="4" t="s">
        <v>570</v>
      </c>
      <c r="C392" s="42">
        <v>1.5384615384615385E-2</v>
      </c>
      <c r="D392" s="42">
        <v>5.128205128205128E-2</v>
      </c>
      <c r="E392" s="42">
        <v>2.564102564102564E-2</v>
      </c>
      <c r="F392" s="42">
        <v>0.48205128205128206</v>
      </c>
      <c r="G392" s="42">
        <v>0.42564102564102563</v>
      </c>
      <c r="H392" s="42">
        <v>0</v>
      </c>
    </row>
    <row r="393" spans="2:8" ht="20.100000000000001" customHeight="1" thickBot="1" x14ac:dyDescent="0.25">
      <c r="B393" s="4" t="s">
        <v>571</v>
      </c>
      <c r="C393" s="42">
        <v>4.5454545454545456E-2</v>
      </c>
      <c r="D393" s="42">
        <v>4.5454545454545456E-2</v>
      </c>
      <c r="E393" s="42">
        <v>1.5151515151515152E-2</v>
      </c>
      <c r="F393" s="42">
        <v>0.30303030303030304</v>
      </c>
      <c r="G393" s="42">
        <v>0.34848484848484851</v>
      </c>
      <c r="H393" s="42">
        <v>0.24242424242424254</v>
      </c>
    </row>
    <row r="394" spans="2:8" ht="20.100000000000001" customHeight="1" thickBot="1" x14ac:dyDescent="0.25">
      <c r="B394" s="4" t="s">
        <v>572</v>
      </c>
      <c r="C394" s="42">
        <v>2.6755852842809364E-2</v>
      </c>
      <c r="D394" s="42">
        <v>5.016722408026756E-2</v>
      </c>
      <c r="E394" s="42">
        <v>2.0066889632107024E-2</v>
      </c>
      <c r="F394" s="42">
        <v>0.36454849498327757</v>
      </c>
      <c r="G394" s="42">
        <v>0.14715719063545152</v>
      </c>
      <c r="H394" s="42">
        <v>0.39130434782608703</v>
      </c>
    </row>
    <row r="395" spans="2:8" ht="20.100000000000001" customHeight="1" thickBot="1" x14ac:dyDescent="0.25">
      <c r="B395" s="4" t="s">
        <v>573</v>
      </c>
      <c r="C395" s="42">
        <v>0</v>
      </c>
      <c r="D395" s="42">
        <v>0.28000000000000003</v>
      </c>
      <c r="E395" s="42">
        <v>0</v>
      </c>
      <c r="F395" s="42">
        <v>0.16</v>
      </c>
      <c r="G395" s="42">
        <v>0.32</v>
      </c>
      <c r="H395" s="42">
        <v>0.23999999999999994</v>
      </c>
    </row>
    <row r="396" spans="2:8" ht="20.100000000000001" customHeight="1" thickBot="1" x14ac:dyDescent="0.25">
      <c r="B396" s="4" t="s">
        <v>574</v>
      </c>
      <c r="C396" s="42">
        <v>1.4705882352941176E-2</v>
      </c>
      <c r="D396" s="42">
        <v>0.16176470588235295</v>
      </c>
      <c r="E396" s="42">
        <v>4.4117647058823532E-2</v>
      </c>
      <c r="F396" s="42">
        <v>0.57352941176470584</v>
      </c>
      <c r="G396" s="42">
        <v>0.16176470588235295</v>
      </c>
      <c r="H396" s="42">
        <v>4.4117647058823678E-2</v>
      </c>
    </row>
    <row r="397" spans="2:8" ht="20.100000000000001" customHeight="1" thickBot="1" x14ac:dyDescent="0.25">
      <c r="B397" s="4" t="s">
        <v>575</v>
      </c>
      <c r="C397" s="42">
        <v>9.7087378640776691E-3</v>
      </c>
      <c r="D397" s="42">
        <v>0.11650485436893204</v>
      </c>
      <c r="E397" s="42">
        <v>4.8543689320388349E-2</v>
      </c>
      <c r="F397" s="42">
        <v>0.53398058252427183</v>
      </c>
      <c r="G397" s="42">
        <v>0.13592233009708737</v>
      </c>
      <c r="H397" s="42">
        <v>0.15533980582524282</v>
      </c>
    </row>
    <row r="398" spans="2:8" ht="20.100000000000001" customHeight="1" thickBot="1" x14ac:dyDescent="0.25">
      <c r="B398" s="4" t="s">
        <v>576</v>
      </c>
      <c r="C398" s="42">
        <v>1.5267175572519083E-2</v>
      </c>
      <c r="D398" s="42">
        <v>9.1603053435114504E-2</v>
      </c>
      <c r="E398" s="42">
        <v>3.0534351145038167E-2</v>
      </c>
      <c r="F398" s="42">
        <v>0.56488549618320616</v>
      </c>
      <c r="G398" s="42">
        <v>0.10687022900763359</v>
      </c>
      <c r="H398" s="42">
        <v>0.19083969465648837</v>
      </c>
    </row>
    <row r="399" spans="2:8" ht="20.100000000000001" customHeight="1" thickBot="1" x14ac:dyDescent="0.25">
      <c r="B399" s="4" t="s">
        <v>208</v>
      </c>
      <c r="C399" s="42">
        <v>1.0745685444480626E-2</v>
      </c>
      <c r="D399" s="42">
        <v>1.1396939107782481E-2</v>
      </c>
      <c r="E399" s="42">
        <v>1.8560729404102898E-2</v>
      </c>
      <c r="F399" s="42">
        <v>0.40019537609899053</v>
      </c>
      <c r="G399" s="42">
        <v>0.24780201888635622</v>
      </c>
      <c r="H399" s="42">
        <v>0.31129925105828715</v>
      </c>
    </row>
    <row r="400" spans="2:8" ht="20.100000000000001" customHeight="1" thickBot="1" x14ac:dyDescent="0.25">
      <c r="B400" s="4" t="s">
        <v>577</v>
      </c>
      <c r="C400" s="42">
        <v>1.8867924528301886E-2</v>
      </c>
      <c r="D400" s="42">
        <v>7.5471698113207544E-2</v>
      </c>
      <c r="E400" s="42">
        <v>0</v>
      </c>
      <c r="F400" s="42">
        <v>0.52830188679245282</v>
      </c>
      <c r="G400" s="42">
        <v>5.6603773584905662E-2</v>
      </c>
      <c r="H400" s="42">
        <v>0.32075471698113212</v>
      </c>
    </row>
    <row r="401" spans="2:8" ht="20.100000000000001" customHeight="1" thickBot="1" x14ac:dyDescent="0.25">
      <c r="B401" s="4" t="s">
        <v>578</v>
      </c>
      <c r="C401" s="42">
        <v>1.4869888475836431E-2</v>
      </c>
      <c r="D401" s="42">
        <v>2.6022304832713755E-2</v>
      </c>
      <c r="E401" s="42">
        <v>3.7174721189591076E-3</v>
      </c>
      <c r="F401" s="42">
        <v>0.71375464684014867</v>
      </c>
      <c r="G401" s="42">
        <v>0.16728624535315986</v>
      </c>
      <c r="H401" s="42">
        <v>7.4349442379182146E-2</v>
      </c>
    </row>
    <row r="402" spans="2:8" ht="20.100000000000001" customHeight="1" thickBot="1" x14ac:dyDescent="0.25">
      <c r="B402" s="4" t="s">
        <v>579</v>
      </c>
      <c r="C402" s="42">
        <v>4.7169811320754715E-3</v>
      </c>
      <c r="D402" s="42">
        <v>2.358490566037736E-2</v>
      </c>
      <c r="E402" s="42">
        <v>0</v>
      </c>
      <c r="F402" s="42">
        <v>0.5</v>
      </c>
      <c r="G402" s="42">
        <v>0.28773584905660377</v>
      </c>
      <c r="H402" s="42">
        <v>0.1839622641509433</v>
      </c>
    </row>
    <row r="403" spans="2:8" ht="20.100000000000001" customHeight="1" thickBot="1" x14ac:dyDescent="0.25">
      <c r="B403" s="4" t="s">
        <v>580</v>
      </c>
      <c r="C403" s="42">
        <v>1.4388489208633094E-2</v>
      </c>
      <c r="D403" s="42">
        <v>7.9136690647482008E-2</v>
      </c>
      <c r="E403" s="42">
        <v>2.1582733812949641E-2</v>
      </c>
      <c r="F403" s="42">
        <v>0.26618705035971224</v>
      </c>
      <c r="G403" s="42">
        <v>0.17985611510791366</v>
      </c>
      <c r="H403" s="42">
        <v>0.4388489208633094</v>
      </c>
    </row>
    <row r="404" spans="2:8" ht="20.100000000000001" customHeight="1" thickBot="1" x14ac:dyDescent="0.25">
      <c r="B404" s="4" t="s">
        <v>581</v>
      </c>
      <c r="C404" s="42">
        <v>0</v>
      </c>
      <c r="D404" s="42">
        <v>6.0869565217391307E-2</v>
      </c>
      <c r="E404" s="42">
        <v>0</v>
      </c>
      <c r="F404" s="42">
        <v>0.41739130434782606</v>
      </c>
      <c r="G404" s="42">
        <v>0.52173913043478259</v>
      </c>
      <c r="H404" s="42">
        <v>0</v>
      </c>
    </row>
    <row r="405" spans="2:8" ht="20.100000000000001" customHeight="1" thickBot="1" x14ac:dyDescent="0.25">
      <c r="B405" s="4" t="s">
        <v>582</v>
      </c>
      <c r="C405" s="42">
        <v>1.6E-2</v>
      </c>
      <c r="D405" s="42">
        <v>4.8000000000000001E-2</v>
      </c>
      <c r="E405" s="42">
        <v>0.16</v>
      </c>
      <c r="F405" s="42">
        <v>0.32800000000000001</v>
      </c>
      <c r="G405" s="42">
        <v>0.20799999999999999</v>
      </c>
      <c r="H405" s="42">
        <v>0.23999999999999991</v>
      </c>
    </row>
    <row r="406" spans="2:8" ht="20.100000000000001" customHeight="1" thickBot="1" x14ac:dyDescent="0.25">
      <c r="B406" s="4" t="s">
        <v>583</v>
      </c>
      <c r="C406" s="42">
        <v>3.8461538461538464E-2</v>
      </c>
      <c r="D406" s="42">
        <v>0.13461538461538461</v>
      </c>
      <c r="E406" s="42">
        <v>0.10576923076923077</v>
      </c>
      <c r="F406" s="42">
        <v>0.52884615384615385</v>
      </c>
      <c r="G406" s="42">
        <v>0.14423076923076922</v>
      </c>
      <c r="H406" s="42">
        <v>4.8076923076923184E-2</v>
      </c>
    </row>
    <row r="407" spans="2:8" ht="20.100000000000001" customHeight="1" thickBot="1" x14ac:dyDescent="0.25">
      <c r="B407" s="4" t="s">
        <v>584</v>
      </c>
      <c r="C407" s="42">
        <v>3.8834951456310676E-2</v>
      </c>
      <c r="D407" s="42">
        <v>0.13592233009708737</v>
      </c>
      <c r="E407" s="42">
        <v>0</v>
      </c>
      <c r="F407" s="42">
        <v>0.32038834951456313</v>
      </c>
      <c r="G407" s="42">
        <v>0.22330097087378642</v>
      </c>
      <c r="H407" s="42">
        <v>0.28155339805825241</v>
      </c>
    </row>
    <row r="408" spans="2:8" ht="20.100000000000001" customHeight="1" thickBot="1" x14ac:dyDescent="0.25">
      <c r="B408" s="4" t="s">
        <v>585</v>
      </c>
      <c r="C408" s="42">
        <v>1.4084507042253521E-2</v>
      </c>
      <c r="D408" s="42">
        <v>7.746478873239436E-2</v>
      </c>
      <c r="E408" s="42">
        <v>0</v>
      </c>
      <c r="F408" s="42">
        <v>0.58450704225352113</v>
      </c>
      <c r="G408" s="42">
        <v>7.746478873239436E-2</v>
      </c>
      <c r="H408" s="42">
        <v>0.24647887323943662</v>
      </c>
    </row>
    <row r="409" spans="2:8" ht="20.100000000000001" customHeight="1" thickBot="1" x14ac:dyDescent="0.25">
      <c r="B409" s="4" t="s">
        <v>586</v>
      </c>
      <c r="C409" s="42">
        <v>0</v>
      </c>
      <c r="D409" s="42">
        <v>8.6956521739130432E-2</v>
      </c>
      <c r="E409" s="42">
        <v>0</v>
      </c>
      <c r="F409" s="42">
        <v>8.6956521739130432E-2</v>
      </c>
      <c r="G409" s="42">
        <v>0.13043478260869565</v>
      </c>
      <c r="H409" s="42">
        <v>0.69565217391304357</v>
      </c>
    </row>
    <row r="410" spans="2:8" ht="20.100000000000001" customHeight="1" thickBot="1" x14ac:dyDescent="0.25">
      <c r="B410" s="4" t="s">
        <v>587</v>
      </c>
      <c r="C410" s="42">
        <v>0</v>
      </c>
      <c r="D410" s="42">
        <v>0.23076923076923078</v>
      </c>
      <c r="E410" s="42">
        <v>0</v>
      </c>
      <c r="F410" s="42">
        <v>0.20512820512820512</v>
      </c>
      <c r="G410" s="42">
        <v>0.48717948717948717</v>
      </c>
      <c r="H410" s="42">
        <v>7.6923076923076927E-2</v>
      </c>
    </row>
    <row r="411" spans="2:8" ht="20.100000000000001" customHeight="1" thickBot="1" x14ac:dyDescent="0.25">
      <c r="B411" s="4" t="s">
        <v>588</v>
      </c>
      <c r="C411" s="42">
        <v>4.1666666666666664E-2</v>
      </c>
      <c r="D411" s="42">
        <v>0.15151515151515152</v>
      </c>
      <c r="E411" s="42">
        <v>0</v>
      </c>
      <c r="F411" s="42">
        <v>0.62121212121212122</v>
      </c>
      <c r="G411" s="42">
        <v>0.18560606060606061</v>
      </c>
      <c r="H411" s="42">
        <v>0</v>
      </c>
    </row>
    <row r="412" spans="2:8" ht="20.100000000000001" customHeight="1" thickBot="1" x14ac:dyDescent="0.25">
      <c r="B412" s="4" t="s">
        <v>589</v>
      </c>
      <c r="C412" s="42">
        <v>0</v>
      </c>
      <c r="D412" s="42">
        <v>0.23728813559322035</v>
      </c>
      <c r="E412" s="42">
        <v>0</v>
      </c>
      <c r="F412" s="42">
        <v>0.2711864406779661</v>
      </c>
      <c r="G412" s="42">
        <v>0.28813559322033899</v>
      </c>
      <c r="H412" s="42">
        <v>0.20338983050847453</v>
      </c>
    </row>
    <row r="413" spans="2:8" ht="20.100000000000001" customHeight="1" thickBot="1" x14ac:dyDescent="0.25">
      <c r="B413" s="4" t="s">
        <v>590</v>
      </c>
      <c r="C413" s="42">
        <v>0</v>
      </c>
      <c r="D413" s="42">
        <v>0.29347826086956524</v>
      </c>
      <c r="E413" s="42">
        <v>0</v>
      </c>
      <c r="F413" s="42">
        <v>0.4891304347826087</v>
      </c>
      <c r="G413" s="42">
        <v>0.20652173913043478</v>
      </c>
      <c r="H413" s="42">
        <v>1.0869565217391325E-2</v>
      </c>
    </row>
    <row r="414" spans="2:8" ht="20.100000000000001" customHeight="1" thickBot="1" x14ac:dyDescent="0.25">
      <c r="B414" s="4" t="s">
        <v>591</v>
      </c>
      <c r="C414" s="42">
        <v>0</v>
      </c>
      <c r="D414" s="42">
        <v>0.44444444444444442</v>
      </c>
      <c r="E414" s="42">
        <v>0</v>
      </c>
      <c r="F414" s="42">
        <v>0.16666666666666666</v>
      </c>
      <c r="G414" s="42">
        <v>0.16666666666666666</v>
      </c>
      <c r="H414" s="42">
        <v>0.22222222222222229</v>
      </c>
    </row>
    <row r="415" spans="2:8" ht="20.100000000000001" customHeight="1" thickBot="1" x14ac:dyDescent="0.25">
      <c r="B415" s="4" t="s">
        <v>209</v>
      </c>
      <c r="C415" s="42">
        <v>5.7692307692307696E-3</v>
      </c>
      <c r="D415" s="42">
        <v>0.16923076923076924</v>
      </c>
      <c r="E415" s="42">
        <v>0</v>
      </c>
      <c r="F415" s="42">
        <v>0.33076923076923076</v>
      </c>
      <c r="G415" s="42">
        <v>0.14038461538461539</v>
      </c>
      <c r="H415" s="42">
        <v>0.35384615384615381</v>
      </c>
    </row>
    <row r="416" spans="2:8" ht="20.100000000000001" customHeight="1" thickBot="1" x14ac:dyDescent="0.25">
      <c r="B416" s="4" t="s">
        <v>592</v>
      </c>
      <c r="C416" s="42">
        <v>4.5454545454545456E-2</v>
      </c>
      <c r="D416" s="42">
        <v>0.22727272727272727</v>
      </c>
      <c r="E416" s="42">
        <v>0.13636363636363635</v>
      </c>
      <c r="F416" s="42">
        <v>0.22727272727272727</v>
      </c>
      <c r="G416" s="42">
        <v>0.27272727272727271</v>
      </c>
      <c r="H416" s="42">
        <v>9.0909090909090939E-2</v>
      </c>
    </row>
    <row r="417" spans="2:8" ht="20.100000000000001" customHeight="1" thickBot="1" x14ac:dyDescent="0.25">
      <c r="B417" s="4" t="s">
        <v>593</v>
      </c>
      <c r="C417" s="42">
        <v>0</v>
      </c>
      <c r="D417" s="42">
        <v>0.32323232323232326</v>
      </c>
      <c r="E417" s="42">
        <v>0</v>
      </c>
      <c r="F417" s="42">
        <v>0.47474747474747475</v>
      </c>
      <c r="G417" s="42">
        <v>0.15151515151515152</v>
      </c>
      <c r="H417" s="42">
        <v>5.0505050505050414E-2</v>
      </c>
    </row>
    <row r="418" spans="2:8" ht="20.100000000000001" customHeight="1" thickBot="1" x14ac:dyDescent="0.25">
      <c r="B418" s="4" t="s">
        <v>594</v>
      </c>
      <c r="C418" s="42">
        <v>0</v>
      </c>
      <c r="D418" s="42">
        <v>0.32203389830508472</v>
      </c>
      <c r="E418" s="42">
        <v>0</v>
      </c>
      <c r="F418" s="42">
        <v>0.64406779661016944</v>
      </c>
      <c r="G418" s="42">
        <v>3.3898305084745763E-2</v>
      </c>
      <c r="H418" s="42">
        <v>0</v>
      </c>
    </row>
    <row r="419" spans="2:8" ht="20.100000000000001" customHeight="1" thickBot="1" x14ac:dyDescent="0.25">
      <c r="B419" s="4" t="s">
        <v>595</v>
      </c>
      <c r="C419" s="42">
        <v>0.04</v>
      </c>
      <c r="D419" s="42">
        <v>0.16</v>
      </c>
      <c r="E419" s="42">
        <v>0</v>
      </c>
      <c r="F419" s="42">
        <v>0.08</v>
      </c>
      <c r="G419" s="42">
        <v>0.16</v>
      </c>
      <c r="H419" s="42">
        <v>0.55999999999999994</v>
      </c>
    </row>
    <row r="420" spans="2:8" ht="20.100000000000001" customHeight="1" thickBot="1" x14ac:dyDescent="0.25">
      <c r="B420" s="4" t="s">
        <v>596</v>
      </c>
      <c r="C420" s="42">
        <v>0</v>
      </c>
      <c r="D420" s="42">
        <v>0.36842105263157893</v>
      </c>
      <c r="E420" s="42">
        <v>0</v>
      </c>
      <c r="F420" s="42">
        <v>0.35087719298245612</v>
      </c>
      <c r="G420" s="42">
        <v>0.24561403508771928</v>
      </c>
      <c r="H420" s="42">
        <v>3.5087719298245612E-2</v>
      </c>
    </row>
    <row r="421" spans="2:8" ht="20.100000000000001" customHeight="1" thickBot="1" x14ac:dyDescent="0.25">
      <c r="B421" s="4" t="s">
        <v>597</v>
      </c>
      <c r="C421" s="42">
        <v>0</v>
      </c>
      <c r="D421" s="42">
        <v>0.10869565217391304</v>
      </c>
      <c r="E421" s="42">
        <v>0.15217391304347827</v>
      </c>
      <c r="F421" s="42">
        <v>0.45652173913043476</v>
      </c>
      <c r="G421" s="42">
        <v>0.2391304347826087</v>
      </c>
      <c r="H421" s="42">
        <v>4.3478260869565188E-2</v>
      </c>
    </row>
    <row r="422" spans="2:8" ht="20.100000000000001" customHeight="1" thickBot="1" x14ac:dyDescent="0.25">
      <c r="B422" s="4" t="s">
        <v>598</v>
      </c>
      <c r="C422" s="42">
        <v>0</v>
      </c>
      <c r="D422" s="42">
        <v>6.4516129032258063E-2</v>
      </c>
      <c r="E422" s="42">
        <v>0</v>
      </c>
      <c r="F422" s="42">
        <v>0.70967741935483875</v>
      </c>
      <c r="G422" s="42">
        <v>0.22580645161290322</v>
      </c>
      <c r="H422" s="42">
        <v>0</v>
      </c>
    </row>
    <row r="423" spans="2:8" ht="20.100000000000001" customHeight="1" thickBot="1" x14ac:dyDescent="0.25">
      <c r="B423" s="4" t="s">
        <v>599</v>
      </c>
      <c r="C423" s="42">
        <v>3.6363636363636362E-2</v>
      </c>
      <c r="D423" s="42">
        <v>0.10909090909090909</v>
      </c>
      <c r="E423" s="42">
        <v>5.4545454545454543E-2</v>
      </c>
      <c r="F423" s="42">
        <v>0.58181818181818179</v>
      </c>
      <c r="G423" s="42">
        <v>0.21818181818181817</v>
      </c>
      <c r="H423" s="42">
        <v>0</v>
      </c>
    </row>
    <row r="424" spans="2:8" ht="20.100000000000001" customHeight="1" thickBot="1" x14ac:dyDescent="0.25">
      <c r="B424" s="4" t="s">
        <v>600</v>
      </c>
      <c r="C424" s="42">
        <v>0</v>
      </c>
      <c r="D424" s="42">
        <v>8.2568807339449546E-2</v>
      </c>
      <c r="E424" s="42">
        <v>2.4464831804281346E-2</v>
      </c>
      <c r="F424" s="42">
        <v>0.34556574923547401</v>
      </c>
      <c r="G424" s="42">
        <v>0.1743119266055046</v>
      </c>
      <c r="H424" s="42">
        <v>0.37308868501529052</v>
      </c>
    </row>
    <row r="425" spans="2:8" ht="20.100000000000001" customHeight="1" thickBot="1" x14ac:dyDescent="0.25">
      <c r="B425" s="4" t="s">
        <v>601</v>
      </c>
      <c r="C425" s="42">
        <v>0</v>
      </c>
      <c r="D425" s="42">
        <v>7.6923076923076927E-2</v>
      </c>
      <c r="E425" s="42">
        <v>0</v>
      </c>
      <c r="F425" s="42">
        <v>0.42307692307692307</v>
      </c>
      <c r="G425" s="42">
        <v>0.26923076923076922</v>
      </c>
      <c r="H425" s="42">
        <v>0.23076923076923078</v>
      </c>
    </row>
    <row r="426" spans="2:8" ht="20.100000000000001" customHeight="1" thickBot="1" x14ac:dyDescent="0.25">
      <c r="B426" s="4" t="s">
        <v>602</v>
      </c>
      <c r="C426" s="42">
        <v>0</v>
      </c>
      <c r="D426" s="42">
        <v>7.6923076923076927E-2</v>
      </c>
      <c r="E426" s="42">
        <v>7.6923076923076927E-2</v>
      </c>
      <c r="F426" s="42">
        <v>0.69230769230769229</v>
      </c>
      <c r="G426" s="42">
        <v>7.6923076923076927E-2</v>
      </c>
      <c r="H426" s="42">
        <v>7.6923076923077038E-2</v>
      </c>
    </row>
    <row r="427" spans="2:8" ht="20.100000000000001" customHeight="1" thickBot="1" x14ac:dyDescent="0.25">
      <c r="B427" s="4" t="s">
        <v>603</v>
      </c>
      <c r="C427" s="42">
        <v>2.9411764705882353E-2</v>
      </c>
      <c r="D427" s="42">
        <v>0.3014705882352941</v>
      </c>
      <c r="E427" s="42">
        <v>0</v>
      </c>
      <c r="F427" s="42">
        <v>0.40441176470588236</v>
      </c>
      <c r="G427" s="42">
        <v>0.22058823529411764</v>
      </c>
      <c r="H427" s="42">
        <v>4.4117647058823595E-2</v>
      </c>
    </row>
    <row r="428" spans="2:8" ht="20.100000000000001" customHeight="1" thickBot="1" x14ac:dyDescent="0.25">
      <c r="B428" s="4" t="s">
        <v>604</v>
      </c>
      <c r="C428" s="42">
        <v>0</v>
      </c>
      <c r="D428" s="42">
        <v>0.19047619047619047</v>
      </c>
      <c r="E428" s="42">
        <v>0</v>
      </c>
      <c r="F428" s="42">
        <v>0.52380952380952384</v>
      </c>
      <c r="G428" s="42">
        <v>0.14285714285714285</v>
      </c>
      <c r="H428" s="42">
        <v>0.14285714285714285</v>
      </c>
    </row>
    <row r="429" spans="2:8" ht="20.100000000000001" customHeight="1" thickBot="1" x14ac:dyDescent="0.25">
      <c r="B429" s="4" t="s">
        <v>605</v>
      </c>
      <c r="C429" s="42">
        <v>0.25</v>
      </c>
      <c r="D429" s="42">
        <v>8.3333333333333329E-2</v>
      </c>
      <c r="E429" s="42">
        <v>0</v>
      </c>
      <c r="F429" s="42">
        <v>0</v>
      </c>
      <c r="G429" s="42">
        <v>0.66666666666666663</v>
      </c>
      <c r="H429" s="42">
        <v>0</v>
      </c>
    </row>
    <row r="430" spans="2:8" ht="20.100000000000001" customHeight="1" thickBot="1" x14ac:dyDescent="0.25">
      <c r="B430" s="4" t="s">
        <v>606</v>
      </c>
      <c r="C430" s="42">
        <v>0</v>
      </c>
      <c r="D430" s="42">
        <v>7.407407407407407E-2</v>
      </c>
      <c r="E430" s="42">
        <v>0</v>
      </c>
      <c r="F430" s="42">
        <v>0.51851851851851849</v>
      </c>
      <c r="G430" s="42">
        <v>0.25925925925925924</v>
      </c>
      <c r="H430" s="42">
        <v>0.1481481481481482</v>
      </c>
    </row>
    <row r="431" spans="2:8" ht="20.100000000000001" customHeight="1" thickBot="1" x14ac:dyDescent="0.25">
      <c r="B431" s="4" t="s">
        <v>607</v>
      </c>
      <c r="C431" s="42">
        <v>0</v>
      </c>
      <c r="D431" s="42">
        <v>5.8823529411764705E-2</v>
      </c>
      <c r="E431" s="42">
        <v>0</v>
      </c>
      <c r="F431" s="42">
        <v>0.82352941176470584</v>
      </c>
      <c r="G431" s="42">
        <v>0.11764705882352941</v>
      </c>
      <c r="H431" s="42">
        <v>0</v>
      </c>
    </row>
    <row r="432" spans="2:8" ht="20.100000000000001" customHeight="1" thickBot="1" x14ac:dyDescent="0.25">
      <c r="B432" s="4" t="s">
        <v>608</v>
      </c>
      <c r="C432" s="42">
        <v>5.076142131979695E-3</v>
      </c>
      <c r="D432" s="42">
        <v>0.18274111675126903</v>
      </c>
      <c r="E432" s="42">
        <v>1.5228426395939087E-2</v>
      </c>
      <c r="F432" s="42">
        <v>0.3604060913705584</v>
      </c>
      <c r="G432" s="42">
        <v>0.28934010152284262</v>
      </c>
      <c r="H432" s="42">
        <v>0.14720812182741111</v>
      </c>
    </row>
    <row r="433" spans="2:8" ht="20.100000000000001" customHeight="1" thickBot="1" x14ac:dyDescent="0.25">
      <c r="B433" s="4" t="s">
        <v>609</v>
      </c>
      <c r="C433" s="42">
        <v>1.8181818181818181E-2</v>
      </c>
      <c r="D433" s="42">
        <v>0.4</v>
      </c>
      <c r="E433" s="42">
        <v>5.4545454545454543E-2</v>
      </c>
      <c r="F433" s="42">
        <v>0.36363636363636365</v>
      </c>
      <c r="G433" s="42">
        <v>0.16363636363636364</v>
      </c>
      <c r="H433" s="42">
        <v>0</v>
      </c>
    </row>
    <row r="434" spans="2:8" ht="20.100000000000001" customHeight="1" thickBot="1" x14ac:dyDescent="0.25">
      <c r="B434" s="4" t="s">
        <v>610</v>
      </c>
      <c r="C434" s="42">
        <v>0</v>
      </c>
      <c r="D434" s="42">
        <v>0.17073170731707318</v>
      </c>
      <c r="E434" s="42">
        <v>7.3170731707317069E-2</v>
      </c>
      <c r="F434" s="42">
        <v>0.43902439024390244</v>
      </c>
      <c r="G434" s="42">
        <v>0.31707317073170732</v>
      </c>
      <c r="H434" s="42">
        <v>0</v>
      </c>
    </row>
    <row r="435" spans="2:8" ht="20.100000000000001" customHeight="1" thickBot="1" x14ac:dyDescent="0.25">
      <c r="B435" s="4" t="s">
        <v>611</v>
      </c>
      <c r="C435" s="42">
        <v>2.1164021164021163E-2</v>
      </c>
      <c r="D435" s="42">
        <v>0.15343915343915343</v>
      </c>
      <c r="E435" s="42">
        <v>2.6455026455026454E-2</v>
      </c>
      <c r="F435" s="42">
        <v>0.3968253968253968</v>
      </c>
      <c r="G435" s="42">
        <v>0.21693121693121692</v>
      </c>
      <c r="H435" s="42">
        <v>0.18518518518518512</v>
      </c>
    </row>
    <row r="436" spans="2:8" ht="20.100000000000001" customHeight="1" thickBot="1" x14ac:dyDescent="0.25">
      <c r="B436" s="4" t="s">
        <v>612</v>
      </c>
      <c r="C436" s="42">
        <v>8.8235294117647065E-2</v>
      </c>
      <c r="D436" s="42">
        <v>0.11764705882352941</v>
      </c>
      <c r="E436" s="42">
        <v>0</v>
      </c>
      <c r="F436" s="42">
        <v>0.61764705882352944</v>
      </c>
      <c r="G436" s="42">
        <v>0.14705882352941177</v>
      </c>
      <c r="H436" s="42">
        <v>2.9411764705882276E-2</v>
      </c>
    </row>
    <row r="437" spans="2:8" ht="20.100000000000001" customHeight="1" thickBot="1" x14ac:dyDescent="0.25">
      <c r="B437" s="4" t="s">
        <v>613</v>
      </c>
      <c r="C437" s="42">
        <v>2.5839793281653748E-3</v>
      </c>
      <c r="D437" s="42">
        <v>0.22222222222222221</v>
      </c>
      <c r="E437" s="42">
        <v>1.8087855297157621E-2</v>
      </c>
      <c r="F437" s="42">
        <v>0.36175710594315247</v>
      </c>
      <c r="G437" s="42">
        <v>0.18863049095607234</v>
      </c>
      <c r="H437" s="42">
        <v>0.20671834625323002</v>
      </c>
    </row>
    <row r="438" spans="2:8" ht="20.100000000000001" customHeight="1" thickBot="1" x14ac:dyDescent="0.25">
      <c r="B438" s="4" t="s">
        <v>614</v>
      </c>
      <c r="C438" s="42">
        <v>0</v>
      </c>
      <c r="D438" s="42">
        <v>9.0909090909090912E-2</v>
      </c>
      <c r="E438" s="42">
        <v>0</v>
      </c>
      <c r="F438" s="42">
        <v>0.59090909090909094</v>
      </c>
      <c r="G438" s="42">
        <v>9.0909090909090912E-2</v>
      </c>
      <c r="H438" s="42">
        <v>0.22727272727272721</v>
      </c>
    </row>
    <row r="439" spans="2:8" ht="20.100000000000001" customHeight="1" thickBot="1" x14ac:dyDescent="0.25">
      <c r="B439" s="4" t="s">
        <v>615</v>
      </c>
      <c r="C439" s="42">
        <v>0</v>
      </c>
      <c r="D439" s="42">
        <v>0.12280701754385964</v>
      </c>
      <c r="E439" s="42">
        <v>3.5087719298245612E-2</v>
      </c>
      <c r="F439" s="42">
        <v>0.59649122807017541</v>
      </c>
      <c r="G439" s="42">
        <v>8.771929824561403E-2</v>
      </c>
      <c r="H439" s="42">
        <v>0.15789473684210537</v>
      </c>
    </row>
    <row r="440" spans="2:8" ht="20.100000000000001" customHeight="1" thickBot="1" x14ac:dyDescent="0.25">
      <c r="B440" s="4" t="s">
        <v>616</v>
      </c>
      <c r="C440" s="42">
        <v>0</v>
      </c>
      <c r="D440" s="42">
        <v>0.25</v>
      </c>
      <c r="E440" s="42">
        <v>0</v>
      </c>
      <c r="F440" s="42">
        <v>0.75</v>
      </c>
      <c r="G440" s="42">
        <v>0</v>
      </c>
      <c r="H440" s="42">
        <v>0</v>
      </c>
    </row>
    <row r="441" spans="2:8" ht="20.100000000000001" customHeight="1" thickBot="1" x14ac:dyDescent="0.25">
      <c r="B441" s="4" t="s">
        <v>617</v>
      </c>
      <c r="C441" s="42">
        <v>0</v>
      </c>
      <c r="D441" s="42">
        <v>0.1111111111111111</v>
      </c>
      <c r="E441" s="42">
        <v>3.7037037037037035E-2</v>
      </c>
      <c r="F441" s="42">
        <v>0.59259259259259256</v>
      </c>
      <c r="G441" s="42">
        <v>0.22222222222222221</v>
      </c>
      <c r="H441" s="42">
        <v>3.703703703703709E-2</v>
      </c>
    </row>
    <row r="442" spans="2:8" ht="20.100000000000001" customHeight="1" thickBot="1" x14ac:dyDescent="0.25">
      <c r="B442" s="4" t="s">
        <v>618</v>
      </c>
      <c r="C442" s="42">
        <v>0</v>
      </c>
      <c r="D442" s="42">
        <v>0.25174825174825177</v>
      </c>
      <c r="E442" s="42">
        <v>0</v>
      </c>
      <c r="F442" s="42">
        <v>0.33566433566433568</v>
      </c>
      <c r="G442" s="42">
        <v>0.13986013986013987</v>
      </c>
      <c r="H442" s="42">
        <v>0.27272727272727271</v>
      </c>
    </row>
    <row r="443" spans="2:8" ht="20.100000000000001" customHeight="1" thickBot="1" x14ac:dyDescent="0.25">
      <c r="B443" s="7" t="s">
        <v>210</v>
      </c>
      <c r="C443" s="63">
        <v>1.9619602467443455E-2</v>
      </c>
      <c r="D443" s="63">
        <v>0.12388622344071282</v>
      </c>
      <c r="E443" s="63">
        <v>2.6530728809687001E-2</v>
      </c>
      <c r="F443" s="63">
        <v>0.37968357322366919</v>
      </c>
      <c r="G443" s="63">
        <v>0.2237262965501485</v>
      </c>
      <c r="H443" s="63">
        <v>0.22655357550833902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2020-04-02T08:25:13Z</dcterms:modified>
</cp:coreProperties>
</file>